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omments2.xml" ContentType="application/vnd.openxmlformats-officedocument.spreadsheetml.comments+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2.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codeName="ThisWorkbook"/>
  <mc:AlternateContent xmlns:mc="http://schemas.openxmlformats.org/markup-compatibility/2006">
    <mc:Choice Requires="x15">
      <x15ac:absPath xmlns:x15ac="http://schemas.microsoft.com/office/spreadsheetml/2010/11/ac" url="C:\Users\pm\Documents\"/>
    </mc:Choice>
  </mc:AlternateContent>
  <xr:revisionPtr revIDLastSave="0" documentId="8_{A0EF0EA8-2956-46AF-BAB5-43D7D1392F2F}" xr6:coauthVersionLast="47" xr6:coauthVersionMax="47" xr10:uidLastSave="{00000000-0000-0000-0000-000000000000}"/>
  <workbookProtection workbookAlgorithmName="SHA-512" workbookHashValue="oWc55/0Yc5RtKSHjderaMBOJY0Ixb875E1fRRT3KQwaaVEiXZLoaMDUfVEzAWAqshr/ohTjbODg886AKSCAmww==" workbookSaltValue="xLvVGfbIbAphnRy+qGLV6w==" workbookSpinCount="100000" lockStructure="1"/>
  <bookViews>
    <workbookView xWindow="-120" yWindow="-120" windowWidth="29040" windowHeight="15720" tabRatio="765" firstSheet="12" activeTab="13" xr2:uid="{00000000-000D-0000-FFFF-FFFF00000000}"/>
  </bookViews>
  <sheets>
    <sheet name="Check" sheetId="26" state="hidden" r:id="rId1"/>
    <sheet name="Sum of paid" sheetId="29" state="hidden" r:id="rId2"/>
    <sheet name="Trends of Dev" sheetId="33" state="hidden" r:id="rId3"/>
    <sheet name="5,6,7 month Daily Report" sheetId="32" state="hidden" r:id="rId4"/>
    <sheet name="English(Interview)" sheetId="27" state="hidden" r:id="rId5"/>
    <sheet name="English(Introduction)" sheetId="28" state="hidden" r:id="rId6"/>
    <sheet name="22-28-Chart by Groups" sheetId="6" state="hidden" r:id="rId7"/>
    <sheet name="22-28-Chart by Individuals" sheetId="7" state="hidden" r:id="rId8"/>
    <sheet name="22-28-Chart by level" sheetId="11" state="hidden" r:id="rId9"/>
    <sheet name="29-4-Chart by Groups" sheetId="15" state="hidden" r:id="rId10"/>
    <sheet name="29-4Chart by Individuals" sheetId="16" state="hidden" r:id="rId11"/>
    <sheet name="29-4 Chart by Ranking" sheetId="17" state="hidden" r:id="rId12"/>
    <sheet name="7.3-7.9-Chart by Groups" sheetId="22" r:id="rId13"/>
    <sheet name="7.3-7.9-Chart by Individuals" sheetId="23" r:id="rId14"/>
    <sheet name="7.3-7.9-Chart by Ranking" sheetId="24" r:id="rId15"/>
  </sheets>
  <definedNames>
    <definedName name="_5_22_2023">#REF!</definedName>
    <definedName name="a">#REF!</definedName>
    <definedName name="CGJ">#REF!</definedName>
    <definedName name="CGS">#REF!</definedName>
    <definedName name="CH">#REF!</definedName>
    <definedName name="CHR">#REF!</definedName>
    <definedName name="CJH">#REF!</definedName>
    <definedName name="CSG">#REF!</definedName>
    <definedName name="CSI">#REF!</definedName>
    <definedName name="HDY">#REF!</definedName>
    <definedName name="HGM">#REF!</definedName>
    <definedName name="HGS1_">#REF!</definedName>
    <definedName name="HGS3_">#REF!</definedName>
    <definedName name="HMC">#REF!</definedName>
    <definedName name="HSM">#REF!</definedName>
    <definedName name="HY">#REF!</definedName>
    <definedName name="JCB">#REF!</definedName>
    <definedName name="JG">#REF!</definedName>
    <definedName name="JJH">#REF!</definedName>
    <definedName name="JSM">#REF!</definedName>
    <definedName name="JYS">#REF!</definedName>
    <definedName name="KCU">#REF!</definedName>
    <definedName name="KGB">#REF!</definedName>
    <definedName name="KHJ">#REF!</definedName>
    <definedName name="KHR">#REF!</definedName>
    <definedName name="KJG">#REF!</definedName>
    <definedName name="KJH">#REF!</definedName>
    <definedName name="KJS1_">#REF!</definedName>
    <definedName name="KJS2_">#REF!</definedName>
    <definedName name="KJW2_">#REF!</definedName>
    <definedName name="KJW3_">#REF!</definedName>
    <definedName name="KSG">#REF!</definedName>
    <definedName name="KSS">#REF!</definedName>
    <definedName name="KSY">#REF!</definedName>
    <definedName name="KTS">#REF!</definedName>
    <definedName name="KTU">#REF!</definedName>
    <definedName name="KUH">#REF!</definedName>
    <definedName name="KWS">#REF!</definedName>
    <definedName name="LSJ">#REF!</definedName>
    <definedName name="MIJ">#REF!</definedName>
    <definedName name="OJG">#REF!</definedName>
    <definedName name="PJC">#REF!</definedName>
    <definedName name="PJS">#REF!</definedName>
    <definedName name="PUC">#REF!</definedName>
    <definedName name="RDS">#REF!</definedName>
    <definedName name="RGJ">#REF!</definedName>
    <definedName name="RGS1_">#REF!</definedName>
    <definedName name="RGS2_">#REF!</definedName>
    <definedName name="RGS3_">#REF!</definedName>
    <definedName name="RHS">#REF!</definedName>
    <definedName name="RIG">#REF!</definedName>
    <definedName name="RJS">#REF!</definedName>
    <definedName name="RRC">#REF!</definedName>
    <definedName name="RS">#REF!</definedName>
    <definedName name="RUB">#REF!</definedName>
    <definedName name="SG">#REF!</definedName>
    <definedName name="SSW">#REF!</definedName>
    <definedName name="UMC">#REF!</definedName>
    <definedName name="WKH">#REF!</definedName>
    <definedName name="YSG">#REF!</definedName>
    <definedName name="YTH">#REF!</definedName>
    <definedName name="YWH">#REF!</definedName>
  </definedNames>
  <calcPr calcId="181029"/>
  <pivotCaches>
    <pivotCache cacheId="0" r:id="rId16"/>
    <pivotCache cacheId="1" r:id="rId17"/>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D2977" i="32" l="1"/>
  <c r="B2944" i="32"/>
  <c r="B2945" i="32"/>
  <c r="B2946" i="32"/>
  <c r="B2947" i="32"/>
  <c r="B2948" i="32"/>
  <c r="B2949" i="32"/>
  <c r="B2950" i="32"/>
  <c r="B2951" i="32"/>
  <c r="B2952" i="32"/>
  <c r="B2953" i="32"/>
  <c r="B2954" i="32"/>
  <c r="B2955" i="32"/>
  <c r="B2956" i="32"/>
  <c r="B2957" i="32"/>
  <c r="B2958" i="32"/>
  <c r="B2959" i="32"/>
  <c r="B2960" i="32"/>
  <c r="B2961" i="32"/>
  <c r="B2962" i="32"/>
  <c r="B2963" i="32"/>
  <c r="B2964" i="32"/>
  <c r="B2965" i="32"/>
  <c r="B2966" i="32"/>
  <c r="B2967" i="32"/>
  <c r="B2968" i="32"/>
  <c r="B2969" i="32"/>
  <c r="B2970" i="32"/>
  <c r="B2971" i="32"/>
  <c r="B2972" i="32"/>
  <c r="B2973" i="32"/>
  <c r="B2974" i="32"/>
  <c r="B2975" i="32"/>
  <c r="B2976" i="32"/>
  <c r="B2977" i="32"/>
  <c r="B2978" i="32"/>
  <c r="B2979" i="32"/>
  <c r="B2980" i="32"/>
  <c r="B2981" i="32"/>
  <c r="B2982" i="32"/>
  <c r="B2983" i="32"/>
  <c r="B2984" i="32"/>
  <c r="B2985" i="32"/>
  <c r="B2986" i="32"/>
  <c r="B2987" i="32"/>
  <c r="B2988" i="32"/>
  <c r="B2989" i="32"/>
  <c r="B2990" i="32"/>
  <c r="B2991" i="32"/>
  <c r="B2992" i="32"/>
  <c r="B2993" i="32"/>
  <c r="B2994" i="32"/>
  <c r="B2995" i="32"/>
  <c r="B2996" i="32"/>
  <c r="B2997" i="32"/>
  <c r="B2998" i="32"/>
  <c r="B2999" i="32"/>
  <c r="B3000" i="32"/>
  <c r="B3001" i="32"/>
  <c r="D2944" i="32"/>
  <c r="D2945" i="32"/>
  <c r="D2946" i="32"/>
  <c r="D2947" i="32"/>
  <c r="D2948" i="32"/>
  <c r="D2949" i="32"/>
  <c r="D2950" i="32"/>
  <c r="D2951" i="32"/>
  <c r="D2952" i="32"/>
  <c r="D2953" i="32"/>
  <c r="D2954" i="32"/>
  <c r="D2955" i="32"/>
  <c r="D2956" i="32"/>
  <c r="D2957" i="32"/>
  <c r="D2958" i="32"/>
  <c r="D2959" i="32"/>
  <c r="D2960" i="32"/>
  <c r="D2961" i="32"/>
  <c r="D2962" i="32"/>
  <c r="D2963" i="32"/>
  <c r="D2964" i="32"/>
  <c r="D2965" i="32"/>
  <c r="D2966" i="32"/>
  <c r="D2967" i="32"/>
  <c r="D2968" i="32"/>
  <c r="D2969" i="32"/>
  <c r="D2970" i="32"/>
  <c r="D2971" i="32"/>
  <c r="D2972" i="32"/>
  <c r="D2973" i="32"/>
  <c r="D2974" i="32"/>
  <c r="D2975" i="32"/>
  <c r="D2976" i="32"/>
  <c r="D2977" i="32"/>
  <c r="D2978" i="32"/>
  <c r="D2979" i="32"/>
  <c r="D2980" i="32"/>
  <c r="D2981" i="32"/>
  <c r="D2982" i="32"/>
  <c r="D2983" i="32"/>
  <c r="D2984" i="32"/>
  <c r="D2985" i="32"/>
  <c r="D2986" i="32"/>
  <c r="D2987" i="32"/>
  <c r="D2988" i="32"/>
  <c r="D2989" i="32"/>
  <c r="D2990" i="32"/>
  <c r="D2991" i="32"/>
  <c r="D2992" i="32"/>
  <c r="D2993" i="32"/>
  <c r="D2994" i="32"/>
  <c r="D2995" i="32"/>
  <c r="D2996" i="32"/>
  <c r="D2997" i="32"/>
  <c r="D2998" i="32"/>
  <c r="D2999" i="32"/>
  <c r="D3000" i="32"/>
  <c r="D3001" i="32"/>
  <c r="E2944" i="32"/>
  <c r="E2945" i="32"/>
  <c r="E2946" i="32"/>
  <c r="E2947" i="32"/>
  <c r="E2948" i="32"/>
  <c r="E2949" i="32"/>
  <c r="E2950" i="32"/>
  <c r="E2951" i="32"/>
  <c r="E2952" i="32"/>
  <c r="E2953" i="32"/>
  <c r="E2954" i="32"/>
  <c r="E2955" i="32"/>
  <c r="E2956" i="32"/>
  <c r="E2957" i="32"/>
  <c r="E2958" i="32"/>
  <c r="E2959" i="32"/>
  <c r="E2960" i="32"/>
  <c r="E2961" i="32"/>
  <c r="E2962" i="32"/>
  <c r="E2963" i="32"/>
  <c r="E2964" i="32"/>
  <c r="E2965" i="32"/>
  <c r="E2966" i="32"/>
  <c r="E2967" i="32"/>
  <c r="E2968" i="32"/>
  <c r="E2969" i="32"/>
  <c r="E2970" i="32"/>
  <c r="E2971" i="32"/>
  <c r="E2972" i="32"/>
  <c r="E2973" i="32"/>
  <c r="E2974" i="32"/>
  <c r="E2975" i="32"/>
  <c r="E2976" i="32"/>
  <c r="E2977" i="32"/>
  <c r="E2978" i="32"/>
  <c r="E2979" i="32"/>
  <c r="E2980" i="32"/>
  <c r="E2981" i="32"/>
  <c r="E2982" i="32"/>
  <c r="E2983" i="32"/>
  <c r="E2984" i="32"/>
  <c r="E2985" i="32"/>
  <c r="E2986" i="32"/>
  <c r="E2987" i="32"/>
  <c r="E2988" i="32"/>
  <c r="E2989" i="32"/>
  <c r="E2990" i="32"/>
  <c r="E2991" i="32"/>
  <c r="E2992" i="32"/>
  <c r="E2993" i="32"/>
  <c r="E2994" i="32"/>
  <c r="E2995" i="32"/>
  <c r="E2996" i="32"/>
  <c r="E2997" i="32"/>
  <c r="E2998" i="32"/>
  <c r="E2999" i="32"/>
  <c r="E3000" i="32"/>
  <c r="E3001" i="32"/>
  <c r="AD2944" i="32"/>
  <c r="AD2945" i="32"/>
  <c r="AD2946" i="32"/>
  <c r="AD2947" i="32"/>
  <c r="AD2948" i="32"/>
  <c r="AD2949" i="32"/>
  <c r="AD2950" i="32"/>
  <c r="AD2951" i="32"/>
  <c r="AD2952" i="32"/>
  <c r="AD2953" i="32"/>
  <c r="AD2954" i="32"/>
  <c r="AD2955" i="32"/>
  <c r="AD2956" i="32"/>
  <c r="AD2957" i="32"/>
  <c r="AD2958" i="32"/>
  <c r="AD2959" i="32"/>
  <c r="AD2960" i="32"/>
  <c r="AD2961" i="32"/>
  <c r="AD2962" i="32"/>
  <c r="AD2963" i="32"/>
  <c r="AD2964" i="32"/>
  <c r="AD2965" i="32"/>
  <c r="AD2966" i="32"/>
  <c r="AD2967" i="32"/>
  <c r="AD2968" i="32"/>
  <c r="AD2969" i="32"/>
  <c r="AD2970" i="32"/>
  <c r="AD2971" i="32"/>
  <c r="AD2972" i="32"/>
  <c r="AD2973" i="32"/>
  <c r="AD2974" i="32"/>
  <c r="AD2975" i="32"/>
  <c r="AD2976" i="32"/>
  <c r="AD2978" i="32"/>
  <c r="AD2979" i="32"/>
  <c r="AD2980" i="32"/>
  <c r="AD2981" i="32"/>
  <c r="AD2982" i="32"/>
  <c r="AD2983" i="32"/>
  <c r="AD2984" i="32"/>
  <c r="AD2985" i="32"/>
  <c r="AD2986" i="32"/>
  <c r="AD2987" i="32"/>
  <c r="AD2988" i="32"/>
  <c r="AD2989" i="32"/>
  <c r="AD2990" i="32"/>
  <c r="AD2991" i="32"/>
  <c r="AD2992" i="32"/>
  <c r="AD2993" i="32"/>
  <c r="AD2994" i="32"/>
  <c r="AD2995" i="32"/>
  <c r="AD2996" i="32"/>
  <c r="AD2997" i="32"/>
  <c r="AD2998" i="32"/>
  <c r="AD2999" i="32"/>
  <c r="AD3000" i="32"/>
  <c r="AD3001" i="32"/>
  <c r="B2943" i="32"/>
  <c r="D2943" i="32"/>
  <c r="E2943" i="32"/>
  <c r="AD2943" i="32"/>
  <c r="B2883" i="32"/>
  <c r="B2884" i="32"/>
  <c r="B2885" i="32"/>
  <c r="B2886" i="32"/>
  <c r="B2887" i="32"/>
  <c r="B2888" i="32"/>
  <c r="B2889" i="32"/>
  <c r="B2890" i="32"/>
  <c r="B2891" i="32"/>
  <c r="B2892" i="32"/>
  <c r="B2893" i="32"/>
  <c r="B2894" i="32"/>
  <c r="B2895" i="32"/>
  <c r="B2896" i="32"/>
  <c r="B2897" i="32"/>
  <c r="B2898" i="32"/>
  <c r="B2899" i="32"/>
  <c r="B2900" i="32"/>
  <c r="B2901" i="32"/>
  <c r="B2902" i="32"/>
  <c r="B2903" i="32"/>
  <c r="B2904" i="32"/>
  <c r="B2905" i="32"/>
  <c r="B2906" i="32"/>
  <c r="B2907" i="32"/>
  <c r="B2908" i="32"/>
  <c r="B2909" i="32"/>
  <c r="B2910" i="32"/>
  <c r="B2911" i="32"/>
  <c r="B2912" i="32"/>
  <c r="B2913" i="32"/>
  <c r="B2914" i="32"/>
  <c r="B2915" i="32"/>
  <c r="B2916" i="32"/>
  <c r="B2917" i="32"/>
  <c r="B2918" i="32"/>
  <c r="B2919" i="32"/>
  <c r="B2920" i="32"/>
  <c r="B2921" i="32"/>
  <c r="B2922" i="32"/>
  <c r="B2923" i="32"/>
  <c r="B2924" i="32"/>
  <c r="B2925" i="32"/>
  <c r="B2926" i="32"/>
  <c r="B2927" i="32"/>
  <c r="B2928" i="32"/>
  <c r="B2929" i="32"/>
  <c r="B2930" i="32"/>
  <c r="B2931" i="32"/>
  <c r="B2932" i="32"/>
  <c r="B2933" i="32"/>
  <c r="B2934" i="32"/>
  <c r="B2935" i="32"/>
  <c r="B2936" i="32"/>
  <c r="B2937" i="32"/>
  <c r="B2938" i="32"/>
  <c r="B2939" i="32"/>
  <c r="B2940" i="32"/>
  <c r="B2941" i="32"/>
  <c r="B2942" i="32"/>
  <c r="D2883" i="32"/>
  <c r="D2884" i="32"/>
  <c r="D2885" i="32"/>
  <c r="D2886" i="32"/>
  <c r="D2887" i="32"/>
  <c r="D2888" i="32"/>
  <c r="D2889" i="32"/>
  <c r="D2890" i="32"/>
  <c r="D2891" i="32"/>
  <c r="D2892" i="32"/>
  <c r="D2893" i="32"/>
  <c r="D2894" i="32"/>
  <c r="D2895" i="32"/>
  <c r="D2896" i="32"/>
  <c r="D2897" i="32"/>
  <c r="D2898" i="32"/>
  <c r="D2899" i="32"/>
  <c r="D2900" i="32"/>
  <c r="D2901" i="32"/>
  <c r="D2902" i="32"/>
  <c r="D2903" i="32"/>
  <c r="D2904" i="32"/>
  <c r="D2905" i="32"/>
  <c r="D2906" i="32"/>
  <c r="D2907" i="32"/>
  <c r="D2908" i="32"/>
  <c r="D2909" i="32"/>
  <c r="D2910" i="32"/>
  <c r="D2911" i="32"/>
  <c r="D2912" i="32"/>
  <c r="D2913" i="32"/>
  <c r="D2914" i="32"/>
  <c r="D2915" i="32"/>
  <c r="D2916" i="32"/>
  <c r="D2917" i="32"/>
  <c r="D2918" i="32"/>
  <c r="D2919" i="32"/>
  <c r="D2920" i="32"/>
  <c r="D2921" i="32"/>
  <c r="D2922" i="32"/>
  <c r="D2923" i="32"/>
  <c r="D2924" i="32"/>
  <c r="D2925" i="32"/>
  <c r="D2926" i="32"/>
  <c r="D2927" i="32"/>
  <c r="D2928" i="32"/>
  <c r="D2929" i="32"/>
  <c r="D2930" i="32"/>
  <c r="D2931" i="32"/>
  <c r="D2932" i="32"/>
  <c r="D2933" i="32"/>
  <c r="D2934" i="32"/>
  <c r="D2935" i="32"/>
  <c r="D2936" i="32"/>
  <c r="D2937" i="32"/>
  <c r="D2938" i="32"/>
  <c r="D2939" i="32"/>
  <c r="D2940" i="32"/>
  <c r="D2941" i="32"/>
  <c r="D2942" i="32"/>
  <c r="E2883" i="32"/>
  <c r="E2884" i="32"/>
  <c r="E2885" i="32"/>
  <c r="E2886" i="32"/>
  <c r="E2887" i="32"/>
  <c r="E2888" i="32"/>
  <c r="E2889" i="32"/>
  <c r="E2890" i="32"/>
  <c r="E2891" i="32"/>
  <c r="E2892" i="32"/>
  <c r="E2893" i="32"/>
  <c r="E2894" i="32"/>
  <c r="E2895" i="32"/>
  <c r="E2896" i="32"/>
  <c r="E2897" i="32"/>
  <c r="E2898" i="32"/>
  <c r="E2899" i="32"/>
  <c r="E2900" i="32"/>
  <c r="E2901" i="32"/>
  <c r="E2902" i="32"/>
  <c r="E2903" i="32"/>
  <c r="E2904" i="32"/>
  <c r="E2905" i="32"/>
  <c r="E2906" i="32"/>
  <c r="E2907" i="32"/>
  <c r="E2908" i="32"/>
  <c r="E2909" i="32"/>
  <c r="E2910" i="32"/>
  <c r="E2911" i="32"/>
  <c r="E2912" i="32"/>
  <c r="E2913" i="32"/>
  <c r="E2914" i="32"/>
  <c r="E2915" i="32"/>
  <c r="E2916" i="32"/>
  <c r="E2917" i="32"/>
  <c r="E2918" i="32"/>
  <c r="E2919" i="32"/>
  <c r="E2920" i="32"/>
  <c r="E2921" i="32"/>
  <c r="E2922" i="32"/>
  <c r="E2923" i="32"/>
  <c r="E2924" i="32"/>
  <c r="E2925" i="32"/>
  <c r="E2926" i="32"/>
  <c r="E2927" i="32"/>
  <c r="E2928" i="32"/>
  <c r="E2929" i="32"/>
  <c r="E2930" i="32"/>
  <c r="E2931" i="32"/>
  <c r="E2932" i="32"/>
  <c r="E2933" i="32"/>
  <c r="E2934" i="32"/>
  <c r="E2935" i="32"/>
  <c r="E2936" i="32"/>
  <c r="E2937" i="32"/>
  <c r="E2938" i="32"/>
  <c r="E2939" i="32"/>
  <c r="E2940" i="32"/>
  <c r="E2941" i="32"/>
  <c r="E2942" i="32"/>
  <c r="AD2883" i="32"/>
  <c r="AD2884" i="32"/>
  <c r="AD2885" i="32"/>
  <c r="AD2886" i="32"/>
  <c r="AD2887" i="32"/>
  <c r="AD2888" i="32"/>
  <c r="AD2889" i="32"/>
  <c r="AD2890" i="32"/>
  <c r="AD2891" i="32"/>
  <c r="AD2892" i="32"/>
  <c r="AD2893" i="32"/>
  <c r="AD2894" i="32"/>
  <c r="AD2895" i="32"/>
  <c r="AD2896" i="32"/>
  <c r="AD2897" i="32"/>
  <c r="AD2898" i="32"/>
  <c r="AD2899" i="32"/>
  <c r="AD2900" i="32"/>
  <c r="AD2901" i="32"/>
  <c r="AD2902" i="32"/>
  <c r="AD2903" i="32"/>
  <c r="AD2904" i="32"/>
  <c r="AD2905" i="32"/>
  <c r="AD2906" i="32"/>
  <c r="AD2907" i="32"/>
  <c r="AD2908" i="32"/>
  <c r="AD2909" i="32"/>
  <c r="AD2910" i="32"/>
  <c r="AD2911" i="32"/>
  <c r="AD2912" i="32"/>
  <c r="AD2913" i="32"/>
  <c r="AD2914" i="32"/>
  <c r="AD2915" i="32"/>
  <c r="AD2916" i="32"/>
  <c r="AD2917" i="32"/>
  <c r="AD2918" i="32"/>
  <c r="AD2919" i="32"/>
  <c r="AD2920" i="32"/>
  <c r="AD2921" i="32"/>
  <c r="AD2922" i="32"/>
  <c r="AD2923" i="32"/>
  <c r="AD2924" i="32"/>
  <c r="AD2925" i="32"/>
  <c r="AD2926" i="32"/>
  <c r="AD2927" i="32"/>
  <c r="AD2928" i="32"/>
  <c r="AD2929" i="32"/>
  <c r="AD2930" i="32"/>
  <c r="AD2931" i="32"/>
  <c r="AD2932" i="32"/>
  <c r="AD2933" i="32"/>
  <c r="AD2934" i="32"/>
  <c r="AD2935" i="32"/>
  <c r="AD2936" i="32"/>
  <c r="AD2937" i="32"/>
  <c r="AD2938" i="32"/>
  <c r="AD2939" i="32"/>
  <c r="AD2940" i="32"/>
  <c r="AD2941" i="32"/>
  <c r="AD2942" i="32"/>
  <c r="B2882" i="32"/>
  <c r="D2882" i="32"/>
  <c r="E2882" i="32"/>
  <c r="AD2882" i="32"/>
  <c r="AD2647" i="32"/>
  <c r="B2823" i="32"/>
  <c r="B2824" i="32"/>
  <c r="B2825" i="32"/>
  <c r="B2826" i="32"/>
  <c r="B2827" i="32"/>
  <c r="B2828" i="32"/>
  <c r="B2829" i="32"/>
  <c r="B2830" i="32"/>
  <c r="B2831" i="32"/>
  <c r="B2832" i="32"/>
  <c r="B2833" i="32"/>
  <c r="B2834" i="32"/>
  <c r="B2835" i="32"/>
  <c r="B2836" i="32"/>
  <c r="B2837" i="32"/>
  <c r="B2838" i="32"/>
  <c r="B2839" i="32"/>
  <c r="B2840" i="32"/>
  <c r="B2841" i="32"/>
  <c r="B2842" i="32"/>
  <c r="B2843" i="32"/>
  <c r="B2844" i="32"/>
  <c r="B2845" i="32"/>
  <c r="B2846" i="32"/>
  <c r="B2847" i="32"/>
  <c r="B2848" i="32"/>
  <c r="B2849" i="32"/>
  <c r="B2850" i="32"/>
  <c r="B2851" i="32"/>
  <c r="B2852" i="32"/>
  <c r="B2853" i="32"/>
  <c r="B2854" i="32"/>
  <c r="B2855" i="32"/>
  <c r="B2856" i="32"/>
  <c r="B2857" i="32"/>
  <c r="B2858" i="32"/>
  <c r="B2859" i="32"/>
  <c r="B2860" i="32"/>
  <c r="B2861" i="32"/>
  <c r="B2862" i="32"/>
  <c r="B2863" i="32"/>
  <c r="B2864" i="32"/>
  <c r="B2865" i="32"/>
  <c r="B2866" i="32"/>
  <c r="B2867" i="32"/>
  <c r="B2868" i="32"/>
  <c r="B2869" i="32"/>
  <c r="B2870" i="32"/>
  <c r="B2871" i="32"/>
  <c r="B2872" i="32"/>
  <c r="B2873" i="32"/>
  <c r="B2874" i="32"/>
  <c r="B2875" i="32"/>
  <c r="B2876" i="32"/>
  <c r="B2877" i="32"/>
  <c r="B2878" i="32"/>
  <c r="B2879" i="32"/>
  <c r="B2880" i="32"/>
  <c r="B2881" i="32"/>
  <c r="D2823" i="32"/>
  <c r="D2824" i="32"/>
  <c r="D2825" i="32"/>
  <c r="D2826" i="32"/>
  <c r="D2827" i="32"/>
  <c r="D2828" i="32"/>
  <c r="D2829" i="32"/>
  <c r="D2830" i="32"/>
  <c r="D2831" i="32"/>
  <c r="D2832" i="32"/>
  <c r="D2833" i="32"/>
  <c r="D2834" i="32"/>
  <c r="D2835" i="32"/>
  <c r="D2836" i="32"/>
  <c r="D2837" i="32"/>
  <c r="D2838" i="32"/>
  <c r="D2839" i="32"/>
  <c r="D2840" i="32"/>
  <c r="D2841" i="32"/>
  <c r="D2842" i="32"/>
  <c r="D2843" i="32"/>
  <c r="D2844" i="32"/>
  <c r="D2845" i="32"/>
  <c r="D2846" i="32"/>
  <c r="D2847" i="32"/>
  <c r="D2848" i="32"/>
  <c r="D2849" i="32"/>
  <c r="D2850" i="32"/>
  <c r="D2851" i="32"/>
  <c r="D2852" i="32"/>
  <c r="D2853" i="32"/>
  <c r="D2854" i="32"/>
  <c r="D2855" i="32"/>
  <c r="D2856" i="32"/>
  <c r="D2857" i="32"/>
  <c r="D2858" i="32"/>
  <c r="D2859" i="32"/>
  <c r="D2860" i="32"/>
  <c r="D2861" i="32"/>
  <c r="D2862" i="32"/>
  <c r="D2863" i="32"/>
  <c r="D2864" i="32"/>
  <c r="D2865" i="32"/>
  <c r="D2866" i="32"/>
  <c r="D2867" i="32"/>
  <c r="D2868" i="32"/>
  <c r="D2869" i="32"/>
  <c r="D2870" i="32"/>
  <c r="D2871" i="32"/>
  <c r="D2872" i="32"/>
  <c r="D2873" i="32"/>
  <c r="D2874" i="32"/>
  <c r="D2875" i="32"/>
  <c r="D2876" i="32"/>
  <c r="D2877" i="32"/>
  <c r="D2878" i="32"/>
  <c r="D2879" i="32"/>
  <c r="D2880" i="32"/>
  <c r="D2881" i="32"/>
  <c r="E2823" i="32"/>
  <c r="E2824" i="32"/>
  <c r="E2825" i="32"/>
  <c r="E2826" i="32"/>
  <c r="E2827" i="32"/>
  <c r="E2828" i="32"/>
  <c r="E2829" i="32"/>
  <c r="E2830" i="32"/>
  <c r="E2831" i="32"/>
  <c r="E2832" i="32"/>
  <c r="E2833" i="32"/>
  <c r="E2834" i="32"/>
  <c r="E2835" i="32"/>
  <c r="E2836" i="32"/>
  <c r="E2837" i="32"/>
  <c r="E2838" i="32"/>
  <c r="E2839" i="32"/>
  <c r="E2840" i="32"/>
  <c r="E2841" i="32"/>
  <c r="E2842" i="32"/>
  <c r="E2843" i="32"/>
  <c r="E2844" i="32"/>
  <c r="E2845" i="32"/>
  <c r="E2846" i="32"/>
  <c r="E2847" i="32"/>
  <c r="E2848" i="32"/>
  <c r="E2849" i="32"/>
  <c r="E2850" i="32"/>
  <c r="E2851" i="32"/>
  <c r="E2852" i="32"/>
  <c r="E2853" i="32"/>
  <c r="E2854" i="32"/>
  <c r="E2855" i="32"/>
  <c r="E2856" i="32"/>
  <c r="E2857" i="32"/>
  <c r="E2858" i="32"/>
  <c r="E2859" i="32"/>
  <c r="E2860" i="32"/>
  <c r="E2861" i="32"/>
  <c r="E2862" i="32"/>
  <c r="E2863" i="32"/>
  <c r="E2864" i="32"/>
  <c r="E2865" i="32"/>
  <c r="E2866" i="32"/>
  <c r="E2867" i="32"/>
  <c r="E2868" i="32"/>
  <c r="E2869" i="32"/>
  <c r="E2870" i="32"/>
  <c r="E2871" i="32"/>
  <c r="E2872" i="32"/>
  <c r="E2873" i="32"/>
  <c r="E2874" i="32"/>
  <c r="E2875" i="32"/>
  <c r="E2876" i="32"/>
  <c r="E2877" i="32"/>
  <c r="E2878" i="32"/>
  <c r="E2879" i="32"/>
  <c r="E2880" i="32"/>
  <c r="E2881" i="32"/>
  <c r="AD2823" i="32"/>
  <c r="AD2824" i="32"/>
  <c r="AD2825" i="32"/>
  <c r="AD2826" i="32"/>
  <c r="AD2827" i="32"/>
  <c r="AD2828" i="32"/>
  <c r="AD2829" i="32"/>
  <c r="AD2830" i="32"/>
  <c r="AD2831" i="32"/>
  <c r="AD2832" i="32"/>
  <c r="AD2833" i="32"/>
  <c r="AD2834" i="32"/>
  <c r="AD2835" i="32"/>
  <c r="AD2836" i="32"/>
  <c r="AD2837" i="32"/>
  <c r="AD2838" i="32"/>
  <c r="AD2839" i="32"/>
  <c r="AD2840" i="32"/>
  <c r="AD2841" i="32"/>
  <c r="AD2842" i="32"/>
  <c r="AD2843" i="32"/>
  <c r="AD2844" i="32"/>
  <c r="AD2845" i="32"/>
  <c r="AD2846" i="32"/>
  <c r="AD2847" i="32"/>
  <c r="AD2848" i="32"/>
  <c r="AD2849" i="32"/>
  <c r="AD2850" i="32"/>
  <c r="AD2851" i="32"/>
  <c r="AD2852" i="32"/>
  <c r="AD2853" i="32"/>
  <c r="AD2854" i="32"/>
  <c r="AD2855" i="32"/>
  <c r="AD2856" i="32"/>
  <c r="AD2857" i="32"/>
  <c r="AD2858" i="32"/>
  <c r="AD2859" i="32"/>
  <c r="AD2860" i="32"/>
  <c r="AD2861" i="32"/>
  <c r="AD2862" i="32"/>
  <c r="AD2863" i="32"/>
  <c r="AD2864" i="32"/>
  <c r="AD2865" i="32"/>
  <c r="AD2866" i="32"/>
  <c r="AD2867" i="32"/>
  <c r="AD2868" i="32"/>
  <c r="AD2869" i="32"/>
  <c r="AD2870" i="32"/>
  <c r="AD2871" i="32"/>
  <c r="AD2872" i="32"/>
  <c r="AD2873" i="32"/>
  <c r="AD2874" i="32"/>
  <c r="AD2875" i="32"/>
  <c r="AD2876" i="32"/>
  <c r="AD2877" i="32"/>
  <c r="AD2878" i="32"/>
  <c r="AD2879" i="32"/>
  <c r="AD2880" i="32"/>
  <c r="AD2881" i="32"/>
  <c r="B2822" i="32"/>
  <c r="D2822" i="32"/>
  <c r="E2822" i="32"/>
  <c r="AD2822" i="32"/>
  <c r="B2763" i="32"/>
  <c r="B2764" i="32"/>
  <c r="B2765" i="32"/>
  <c r="B2766" i="32"/>
  <c r="B2767" i="32"/>
  <c r="B2768" i="32"/>
  <c r="B2769" i="32"/>
  <c r="B2770" i="32"/>
  <c r="B2771" i="32"/>
  <c r="B2772" i="32"/>
  <c r="B2773" i="32"/>
  <c r="B2774" i="32"/>
  <c r="B2775" i="32"/>
  <c r="B2776" i="32"/>
  <c r="B2777" i="32"/>
  <c r="B2778" i="32"/>
  <c r="B2779" i="32"/>
  <c r="B2780" i="32"/>
  <c r="B2781" i="32"/>
  <c r="B2782" i="32"/>
  <c r="B2783" i="32"/>
  <c r="B2784" i="32"/>
  <c r="B2785" i="32"/>
  <c r="B2786" i="32"/>
  <c r="B2787" i="32"/>
  <c r="B2788" i="32"/>
  <c r="B2789" i="32"/>
  <c r="B2790" i="32"/>
  <c r="B2791" i="32"/>
  <c r="B2792" i="32"/>
  <c r="B2793" i="32"/>
  <c r="B2794" i="32"/>
  <c r="B2795" i="32"/>
  <c r="B2796" i="32"/>
  <c r="B2797" i="32"/>
  <c r="B2798" i="32"/>
  <c r="B2799" i="32"/>
  <c r="B2800" i="32"/>
  <c r="B2801" i="32"/>
  <c r="B2802" i="32"/>
  <c r="B2803" i="32"/>
  <c r="B2804" i="32"/>
  <c r="B2805" i="32"/>
  <c r="B2806" i="32"/>
  <c r="B2807" i="32"/>
  <c r="B2808" i="32"/>
  <c r="B2809" i="32"/>
  <c r="B2810" i="32"/>
  <c r="B2811" i="32"/>
  <c r="B2812" i="32"/>
  <c r="B2813" i="32"/>
  <c r="B2814" i="32"/>
  <c r="B2815" i="32"/>
  <c r="B2816" i="32"/>
  <c r="B2817" i="32"/>
  <c r="B2818" i="32"/>
  <c r="B2819" i="32"/>
  <c r="B2820" i="32"/>
  <c r="B2821" i="32"/>
  <c r="D2763" i="32"/>
  <c r="D2764" i="32"/>
  <c r="D2765" i="32"/>
  <c r="D2766" i="32"/>
  <c r="D2767" i="32"/>
  <c r="D2768" i="32"/>
  <c r="D2769" i="32"/>
  <c r="D2770" i="32"/>
  <c r="D2771" i="32"/>
  <c r="D2772" i="32"/>
  <c r="D2773" i="32"/>
  <c r="D2774" i="32"/>
  <c r="D2775" i="32"/>
  <c r="D2776" i="32"/>
  <c r="D2777" i="32"/>
  <c r="D2778" i="32"/>
  <c r="D2779" i="32"/>
  <c r="D2780" i="32"/>
  <c r="D2781" i="32"/>
  <c r="D2782" i="32"/>
  <c r="D2783" i="32"/>
  <c r="D2784" i="32"/>
  <c r="D2785" i="32"/>
  <c r="D2786" i="32"/>
  <c r="D2787" i="32"/>
  <c r="D2788" i="32"/>
  <c r="D2789" i="32"/>
  <c r="D2790" i="32"/>
  <c r="D2791" i="32"/>
  <c r="D2792" i="32"/>
  <c r="D2793" i="32"/>
  <c r="D2794" i="32"/>
  <c r="D2795" i="32"/>
  <c r="D2796" i="32"/>
  <c r="D2797" i="32"/>
  <c r="D2798" i="32"/>
  <c r="D2799" i="32"/>
  <c r="D2800" i="32"/>
  <c r="D2801" i="32"/>
  <c r="D2802" i="32"/>
  <c r="D2803" i="32"/>
  <c r="D2804" i="32"/>
  <c r="D2805" i="32"/>
  <c r="D2806" i="32"/>
  <c r="D2807" i="32"/>
  <c r="D2808" i="32"/>
  <c r="D2809" i="32"/>
  <c r="D2810" i="32"/>
  <c r="D2811" i="32"/>
  <c r="D2812" i="32"/>
  <c r="D2813" i="32"/>
  <c r="D2814" i="32"/>
  <c r="D2815" i="32"/>
  <c r="D2816" i="32"/>
  <c r="D2817" i="32"/>
  <c r="D2818" i="32"/>
  <c r="D2819" i="32"/>
  <c r="D2820" i="32"/>
  <c r="D2821" i="32"/>
  <c r="E2763" i="32"/>
  <c r="E2764" i="32"/>
  <c r="E2765" i="32"/>
  <c r="E2766" i="32"/>
  <c r="E2767" i="32"/>
  <c r="E2768" i="32"/>
  <c r="E2769" i="32"/>
  <c r="E2770" i="32"/>
  <c r="E2771" i="32"/>
  <c r="E2772" i="32"/>
  <c r="E2773" i="32"/>
  <c r="E2774" i="32"/>
  <c r="E2775" i="32"/>
  <c r="E2776" i="32"/>
  <c r="E2777" i="32"/>
  <c r="E2778" i="32"/>
  <c r="E2779" i="32"/>
  <c r="E2780" i="32"/>
  <c r="E2781" i="32"/>
  <c r="E2782" i="32"/>
  <c r="E2783" i="32"/>
  <c r="E2784" i="32"/>
  <c r="E2785" i="32"/>
  <c r="E2786" i="32"/>
  <c r="E2787" i="32"/>
  <c r="E2788" i="32"/>
  <c r="E2789" i="32"/>
  <c r="E2790" i="32"/>
  <c r="E2791" i="32"/>
  <c r="E2792" i="32"/>
  <c r="E2793" i="32"/>
  <c r="E2794" i="32"/>
  <c r="E2795" i="32"/>
  <c r="E2796" i="32"/>
  <c r="E2797" i="32"/>
  <c r="E2798" i="32"/>
  <c r="E2799" i="32"/>
  <c r="E2800" i="32"/>
  <c r="E2801" i="32"/>
  <c r="E2802" i="32"/>
  <c r="E2803" i="32"/>
  <c r="E2804" i="32"/>
  <c r="E2805" i="32"/>
  <c r="E2806" i="32"/>
  <c r="E2807" i="32"/>
  <c r="E2808" i="32"/>
  <c r="E2809" i="32"/>
  <c r="E2810" i="32"/>
  <c r="E2811" i="32"/>
  <c r="E2812" i="32"/>
  <c r="E2813" i="32"/>
  <c r="E2814" i="32"/>
  <c r="E2815" i="32"/>
  <c r="E2816" i="32"/>
  <c r="E2817" i="32"/>
  <c r="E2818" i="32"/>
  <c r="E2819" i="32"/>
  <c r="E2820" i="32"/>
  <c r="E2821" i="32"/>
  <c r="AD2763" i="32"/>
  <c r="AD2764" i="32"/>
  <c r="AD2765" i="32"/>
  <c r="AD2766" i="32"/>
  <c r="AD2767" i="32"/>
  <c r="AD2768" i="32"/>
  <c r="AD2769" i="32"/>
  <c r="AD2770" i="32"/>
  <c r="AD2771" i="32"/>
  <c r="AD2772" i="32"/>
  <c r="AD2773" i="32"/>
  <c r="AD2774" i="32"/>
  <c r="AD2775" i="32"/>
  <c r="AD2776" i="32"/>
  <c r="AD2777" i="32"/>
  <c r="AD2778" i="32"/>
  <c r="AD2779" i="32"/>
  <c r="AD2780" i="32"/>
  <c r="AD2781" i="32"/>
  <c r="AD2782" i="32"/>
  <c r="AD2783" i="32"/>
  <c r="AD2784" i="32"/>
  <c r="AD2785" i="32"/>
  <c r="AD2786" i="32"/>
  <c r="AD2787" i="32"/>
  <c r="AD2788" i="32"/>
  <c r="AD2789" i="32"/>
  <c r="AD2790" i="32"/>
  <c r="AD2791" i="32"/>
  <c r="AD2792" i="32"/>
  <c r="AD2793" i="32"/>
  <c r="AD2794" i="32"/>
  <c r="AD2795" i="32"/>
  <c r="AD2796" i="32"/>
  <c r="AD2797" i="32"/>
  <c r="AD2798" i="32"/>
  <c r="AD2799" i="32"/>
  <c r="AD2800" i="32"/>
  <c r="AD2801" i="32"/>
  <c r="AD2802" i="32"/>
  <c r="AD2803" i="32"/>
  <c r="AD2804" i="32"/>
  <c r="AD2805" i="32"/>
  <c r="AD2806" i="32"/>
  <c r="AD2807" i="32"/>
  <c r="AD2808" i="32"/>
  <c r="AD2809" i="32"/>
  <c r="AD2810" i="32"/>
  <c r="AD2811" i="32"/>
  <c r="AD2812" i="32"/>
  <c r="AD2813" i="32"/>
  <c r="AD2814" i="32"/>
  <c r="AD2815" i="32"/>
  <c r="AD2816" i="32"/>
  <c r="AD2817" i="32"/>
  <c r="AD2818" i="32"/>
  <c r="AD2819" i="32"/>
  <c r="AD2820" i="32"/>
  <c r="AD2821" i="32"/>
  <c r="B2762" i="32"/>
  <c r="D2762" i="32"/>
  <c r="E2762" i="32"/>
  <c r="AD2762" i="32"/>
  <c r="AD2702" i="32"/>
  <c r="AD2703" i="32"/>
  <c r="AD2704" i="32"/>
  <c r="AD2705" i="32"/>
  <c r="AD2706" i="32"/>
  <c r="AD2707" i="32"/>
  <c r="AD2708" i="32"/>
  <c r="AD2709" i="32"/>
  <c r="AD2710" i="32"/>
  <c r="AD2711" i="32"/>
  <c r="AD2712" i="32"/>
  <c r="AD2713" i="32"/>
  <c r="AD2714" i="32"/>
  <c r="AD2715" i="32"/>
  <c r="AD2716" i="32"/>
  <c r="AD2717" i="32"/>
  <c r="AD2718" i="32"/>
  <c r="AD2719" i="32"/>
  <c r="AD2720" i="32"/>
  <c r="AD2721" i="32"/>
  <c r="AD2722" i="32"/>
  <c r="AD2723" i="32"/>
  <c r="AD2724" i="32"/>
  <c r="AD2725" i="32"/>
  <c r="AD2726" i="32"/>
  <c r="AD2727" i="32"/>
  <c r="AD2728" i="32"/>
  <c r="AD2729" i="32"/>
  <c r="AD2730" i="32"/>
  <c r="AD2731" i="32"/>
  <c r="AD2732" i="32"/>
  <c r="AD2733" i="32"/>
  <c r="AD2734" i="32"/>
  <c r="AD2735" i="32"/>
  <c r="AD2736" i="32"/>
  <c r="AD2737" i="32"/>
  <c r="AD2738" i="32"/>
  <c r="AD2739" i="32"/>
  <c r="AD2740" i="32"/>
  <c r="AD2741" i="32"/>
  <c r="AD2742" i="32"/>
  <c r="AD2743" i="32"/>
  <c r="AD2744" i="32"/>
  <c r="AD2745" i="32"/>
  <c r="AD2746" i="32"/>
  <c r="AD2747" i="32"/>
  <c r="AD2748" i="32"/>
  <c r="AD2749" i="32"/>
  <c r="AD2750" i="32"/>
  <c r="AD2751" i="32"/>
  <c r="AD2752" i="32"/>
  <c r="AD2753" i="32"/>
  <c r="AD2754" i="32"/>
  <c r="AD2755" i="32"/>
  <c r="AD2756" i="32"/>
  <c r="AD2757" i="32"/>
  <c r="AD2758" i="32"/>
  <c r="AD2759" i="32"/>
  <c r="AD2760" i="32"/>
  <c r="AD2761" i="32"/>
  <c r="E2761" i="32"/>
  <c r="D2761" i="32"/>
  <c r="B2761" i="32"/>
  <c r="E2760" i="32"/>
  <c r="D2760" i="32"/>
  <c r="B2760" i="32"/>
  <c r="E2759" i="32"/>
  <c r="D2759" i="32"/>
  <c r="B2759" i="32"/>
  <c r="E2758" i="32"/>
  <c r="D2758" i="32"/>
  <c r="B2758" i="32"/>
  <c r="E2757" i="32"/>
  <c r="D2757" i="32"/>
  <c r="B2757" i="32"/>
  <c r="E2756" i="32"/>
  <c r="D2756" i="32"/>
  <c r="B2756" i="32"/>
  <c r="E2755" i="32"/>
  <c r="D2755" i="32"/>
  <c r="B2755" i="32"/>
  <c r="E2754" i="32"/>
  <c r="D2754" i="32"/>
  <c r="B2754" i="32"/>
  <c r="E2753" i="32"/>
  <c r="D2753" i="32"/>
  <c r="B2753" i="32"/>
  <c r="E2752" i="32"/>
  <c r="D2752" i="32"/>
  <c r="B2752" i="32"/>
  <c r="E2751" i="32"/>
  <c r="D2751" i="32"/>
  <c r="B2751" i="32"/>
  <c r="E2750" i="32"/>
  <c r="D2750" i="32"/>
  <c r="B2750" i="32"/>
  <c r="E2749" i="32"/>
  <c r="D2749" i="32"/>
  <c r="B2749" i="32"/>
  <c r="E2748" i="32"/>
  <c r="D2748" i="32"/>
  <c r="B2748" i="32"/>
  <c r="E2747" i="32"/>
  <c r="D2747" i="32"/>
  <c r="B2747" i="32"/>
  <c r="E2746" i="32"/>
  <c r="D2746" i="32"/>
  <c r="B2746" i="32"/>
  <c r="E2745" i="32"/>
  <c r="D2745" i="32"/>
  <c r="B2745" i="32"/>
  <c r="E2744" i="32"/>
  <c r="D2744" i="32"/>
  <c r="B2744" i="32"/>
  <c r="E2743" i="32"/>
  <c r="D2743" i="32"/>
  <c r="B2743" i="32"/>
  <c r="E2742" i="32"/>
  <c r="D2742" i="32"/>
  <c r="B2742" i="32"/>
  <c r="E2741" i="32"/>
  <c r="D2741" i="32"/>
  <c r="B2741" i="32"/>
  <c r="E2740" i="32"/>
  <c r="D2740" i="32"/>
  <c r="B2740" i="32"/>
  <c r="E2739" i="32"/>
  <c r="D2739" i="32"/>
  <c r="B2739" i="32"/>
  <c r="E2738" i="32"/>
  <c r="D2738" i="32"/>
  <c r="B2738" i="32"/>
  <c r="E2737" i="32"/>
  <c r="D2737" i="32"/>
  <c r="B2737" i="32"/>
  <c r="E2736" i="32"/>
  <c r="D2736" i="32"/>
  <c r="B2736" i="32"/>
  <c r="E2735" i="32"/>
  <c r="D2735" i="32"/>
  <c r="B2735" i="32"/>
  <c r="E2734" i="32"/>
  <c r="D2734" i="32"/>
  <c r="B2734" i="32"/>
  <c r="E2733" i="32"/>
  <c r="D2733" i="32"/>
  <c r="B2733" i="32"/>
  <c r="E2732" i="32"/>
  <c r="D2732" i="32"/>
  <c r="B2732" i="32"/>
  <c r="E2731" i="32"/>
  <c r="D2731" i="32"/>
  <c r="B2731" i="32"/>
  <c r="E2730" i="32"/>
  <c r="D2730" i="32"/>
  <c r="B2730" i="32"/>
  <c r="E2729" i="32"/>
  <c r="D2729" i="32"/>
  <c r="B2729" i="32"/>
  <c r="E2728" i="32"/>
  <c r="D2728" i="32"/>
  <c r="B2728" i="32"/>
  <c r="E2727" i="32"/>
  <c r="D2727" i="32"/>
  <c r="B2727" i="32"/>
  <c r="E2726" i="32"/>
  <c r="D2726" i="32"/>
  <c r="B2726" i="32"/>
  <c r="E2725" i="32"/>
  <c r="D2725" i="32"/>
  <c r="B2725" i="32"/>
  <c r="E2724" i="32"/>
  <c r="D2724" i="32"/>
  <c r="B2724" i="32"/>
  <c r="E2723" i="32"/>
  <c r="D2723" i="32"/>
  <c r="B2723" i="32"/>
  <c r="E2722" i="32"/>
  <c r="D2722" i="32"/>
  <c r="B2722" i="32"/>
  <c r="E2721" i="32"/>
  <c r="D2721" i="32"/>
  <c r="B2721" i="32"/>
  <c r="E2720" i="32"/>
  <c r="D2720" i="32"/>
  <c r="B2720" i="32"/>
  <c r="E2719" i="32"/>
  <c r="D2719" i="32"/>
  <c r="B2719" i="32"/>
  <c r="E2718" i="32"/>
  <c r="D2718" i="32"/>
  <c r="B2718" i="32"/>
  <c r="E2717" i="32"/>
  <c r="D2717" i="32"/>
  <c r="B2717" i="32"/>
  <c r="E2716" i="32"/>
  <c r="D2716" i="32"/>
  <c r="B2716" i="32"/>
  <c r="E2715" i="32"/>
  <c r="D2715" i="32"/>
  <c r="B2715" i="32"/>
  <c r="E2714" i="32"/>
  <c r="D2714" i="32"/>
  <c r="B2714" i="32"/>
  <c r="E2713" i="32"/>
  <c r="D2713" i="32"/>
  <c r="B2713" i="32"/>
  <c r="E2712" i="32"/>
  <c r="D2712" i="32"/>
  <c r="B2712" i="32"/>
  <c r="E2711" i="32"/>
  <c r="D2711" i="32"/>
  <c r="B2711" i="32"/>
  <c r="E2710" i="32"/>
  <c r="D2710" i="32"/>
  <c r="B2710" i="32"/>
  <c r="E2709" i="32"/>
  <c r="D2709" i="32"/>
  <c r="B2709" i="32"/>
  <c r="E2708" i="32"/>
  <c r="D2708" i="32"/>
  <c r="B2708" i="32"/>
  <c r="E2707" i="32"/>
  <c r="D2707" i="32"/>
  <c r="B2707" i="32"/>
  <c r="E2706" i="32"/>
  <c r="D2706" i="32"/>
  <c r="B2706" i="32"/>
  <c r="E2705" i="32"/>
  <c r="D2705" i="32"/>
  <c r="B2705" i="32"/>
  <c r="E2704" i="32"/>
  <c r="D2704" i="32"/>
  <c r="B2704" i="32"/>
  <c r="E2703" i="32"/>
  <c r="D2703" i="32"/>
  <c r="B2703" i="32"/>
  <c r="E2702" i="32"/>
  <c r="D2702" i="32"/>
  <c r="B2702" i="32"/>
  <c r="AD2642" i="32"/>
  <c r="AD2643" i="32"/>
  <c r="AD2644" i="32"/>
  <c r="AD2645" i="32"/>
  <c r="AD2646" i="32"/>
  <c r="AD2648" i="32"/>
  <c r="AD2649" i="32"/>
  <c r="AD2650" i="32"/>
  <c r="AD2651" i="32"/>
  <c r="AD2652" i="32"/>
  <c r="AD2653" i="32"/>
  <c r="AD2654" i="32"/>
  <c r="AD2655" i="32"/>
  <c r="AD2656" i="32"/>
  <c r="AD2657" i="32"/>
  <c r="AD2658" i="32"/>
  <c r="AD2659" i="32"/>
  <c r="AD2660" i="32"/>
  <c r="AD2661" i="32"/>
  <c r="AD2662" i="32"/>
  <c r="AD2663" i="32"/>
  <c r="AD2664" i="32"/>
  <c r="AD2665" i="32"/>
  <c r="AD2666" i="32"/>
  <c r="AD2667" i="32"/>
  <c r="AD2668" i="32"/>
  <c r="AD2669" i="32"/>
  <c r="AD2670" i="32"/>
  <c r="AD2671" i="32"/>
  <c r="AD2672" i="32"/>
  <c r="AD2673" i="32"/>
  <c r="AD2674" i="32"/>
  <c r="AD2675" i="32"/>
  <c r="AD2676" i="32"/>
  <c r="AD2677" i="32"/>
  <c r="AD2678" i="32"/>
  <c r="AD2679" i="32"/>
  <c r="AD2680" i="32"/>
  <c r="AD2681" i="32"/>
  <c r="AD2682" i="32"/>
  <c r="AD2683" i="32"/>
  <c r="AD2684" i="32"/>
  <c r="AD2685" i="32"/>
  <c r="AD2686" i="32"/>
  <c r="AD2687" i="32"/>
  <c r="AD2688" i="32"/>
  <c r="AD2689" i="32"/>
  <c r="AD2690" i="32"/>
  <c r="AD2691" i="32"/>
  <c r="AD2692" i="32"/>
  <c r="AD2693" i="32"/>
  <c r="AD2694" i="32"/>
  <c r="AD2695" i="32"/>
  <c r="AD2696" i="32"/>
  <c r="AD2697" i="32"/>
  <c r="AD2698" i="32"/>
  <c r="AD2699" i="32"/>
  <c r="AD2700" i="32"/>
  <c r="AD2701" i="32"/>
  <c r="E2701" i="32"/>
  <c r="D2701" i="32"/>
  <c r="B2701" i="32"/>
  <c r="E2700" i="32"/>
  <c r="D2700" i="32"/>
  <c r="B2700" i="32"/>
  <c r="E2699" i="32"/>
  <c r="D2699" i="32"/>
  <c r="B2699" i="32"/>
  <c r="E2698" i="32"/>
  <c r="D2698" i="32"/>
  <c r="B2698" i="32"/>
  <c r="E2697" i="32"/>
  <c r="D2697" i="32"/>
  <c r="B2697" i="32"/>
  <c r="E2696" i="32"/>
  <c r="D2696" i="32"/>
  <c r="B2696" i="32"/>
  <c r="E2695" i="32"/>
  <c r="D2695" i="32"/>
  <c r="B2695" i="32"/>
  <c r="E2694" i="32"/>
  <c r="D2694" i="32"/>
  <c r="B2694" i="32"/>
  <c r="E2693" i="32"/>
  <c r="D2693" i="32"/>
  <c r="B2693" i="32"/>
  <c r="E2692" i="32"/>
  <c r="D2692" i="32"/>
  <c r="B2692" i="32"/>
  <c r="E2691" i="32"/>
  <c r="D2691" i="32"/>
  <c r="B2691" i="32"/>
  <c r="E2690" i="32"/>
  <c r="D2690" i="32"/>
  <c r="B2690" i="32"/>
  <c r="E2689" i="32"/>
  <c r="D2689" i="32"/>
  <c r="B2689" i="32"/>
  <c r="E2688" i="32"/>
  <c r="D2688" i="32"/>
  <c r="B2688" i="32"/>
  <c r="E2687" i="32"/>
  <c r="D2687" i="32"/>
  <c r="B2687" i="32"/>
  <c r="E2686" i="32"/>
  <c r="D2686" i="32"/>
  <c r="B2686" i="32"/>
  <c r="E2685" i="32"/>
  <c r="D2685" i="32"/>
  <c r="B2685" i="32"/>
  <c r="E2684" i="32"/>
  <c r="D2684" i="32"/>
  <c r="B2684" i="32"/>
  <c r="E2683" i="32"/>
  <c r="D2683" i="32"/>
  <c r="B2683" i="32"/>
  <c r="E2682" i="32"/>
  <c r="D2682" i="32"/>
  <c r="B2682" i="32"/>
  <c r="E2681" i="32"/>
  <c r="D2681" i="32"/>
  <c r="B2681" i="32"/>
  <c r="E2680" i="32"/>
  <c r="D2680" i="32"/>
  <c r="B2680" i="32"/>
  <c r="E2679" i="32"/>
  <c r="D2679" i="32"/>
  <c r="B2679" i="32"/>
  <c r="E2678" i="32"/>
  <c r="D2678" i="32"/>
  <c r="B2678" i="32"/>
  <c r="E2677" i="32"/>
  <c r="D2677" i="32"/>
  <c r="B2677" i="32"/>
  <c r="E2676" i="32"/>
  <c r="D2676" i="32"/>
  <c r="B2676" i="32"/>
  <c r="E2675" i="32"/>
  <c r="D2675" i="32"/>
  <c r="B2675" i="32"/>
  <c r="E2674" i="32"/>
  <c r="D2674" i="32"/>
  <c r="B2674" i="32"/>
  <c r="E2673" i="32"/>
  <c r="D2673" i="32"/>
  <c r="B2673" i="32"/>
  <c r="E2672" i="32"/>
  <c r="D2672" i="32"/>
  <c r="B2672" i="32"/>
  <c r="E2671" i="32"/>
  <c r="D2671" i="32"/>
  <c r="B2671" i="32"/>
  <c r="E2670" i="32"/>
  <c r="D2670" i="32"/>
  <c r="B2670" i="32"/>
  <c r="E2669" i="32"/>
  <c r="D2669" i="32"/>
  <c r="B2669" i="32"/>
  <c r="E2668" i="32"/>
  <c r="D2668" i="32"/>
  <c r="B2668" i="32"/>
  <c r="E2667" i="32"/>
  <c r="D2667" i="32"/>
  <c r="B2667" i="32"/>
  <c r="E2666" i="32"/>
  <c r="D2666" i="32"/>
  <c r="B2666" i="32"/>
  <c r="E2665" i="32"/>
  <c r="D2665" i="32"/>
  <c r="B2665" i="32"/>
  <c r="E2664" i="32"/>
  <c r="D2664" i="32"/>
  <c r="B2664" i="32"/>
  <c r="E2663" i="32"/>
  <c r="D2663" i="32"/>
  <c r="B2663" i="32"/>
  <c r="E2662" i="32"/>
  <c r="D2662" i="32"/>
  <c r="B2662" i="32"/>
  <c r="E2661" i="32"/>
  <c r="D2661" i="32"/>
  <c r="B2661" i="32"/>
  <c r="E2660" i="32"/>
  <c r="D2660" i="32"/>
  <c r="B2660" i="32"/>
  <c r="E2659" i="32"/>
  <c r="D2659" i="32"/>
  <c r="B2659" i="32"/>
  <c r="E2658" i="32"/>
  <c r="D2658" i="32"/>
  <c r="B2658" i="32"/>
  <c r="E2657" i="32"/>
  <c r="D2657" i="32"/>
  <c r="B2657" i="32"/>
  <c r="E2656" i="32"/>
  <c r="D2656" i="32"/>
  <c r="B2656" i="32"/>
  <c r="E2655" i="32"/>
  <c r="D2655" i="32"/>
  <c r="B2655" i="32"/>
  <c r="E2654" i="32"/>
  <c r="D2654" i="32"/>
  <c r="B2654" i="32"/>
  <c r="E2653" i="32"/>
  <c r="D2653" i="32"/>
  <c r="B2653" i="32"/>
  <c r="E2652" i="32"/>
  <c r="D2652" i="32"/>
  <c r="B2652" i="32"/>
  <c r="E2651" i="32"/>
  <c r="D2651" i="32"/>
  <c r="B2651" i="32"/>
  <c r="E2650" i="32"/>
  <c r="D2650" i="32"/>
  <c r="B2650" i="32"/>
  <c r="E2649" i="32"/>
  <c r="D2649" i="32"/>
  <c r="B2649" i="32"/>
  <c r="E2648" i="32"/>
  <c r="D2648" i="32"/>
  <c r="B2648" i="32"/>
  <c r="E2647" i="32"/>
  <c r="D2647" i="32"/>
  <c r="B2647" i="32"/>
  <c r="E2646" i="32"/>
  <c r="D2646" i="32"/>
  <c r="B2646" i="32"/>
  <c r="E2645" i="32"/>
  <c r="D2645" i="32"/>
  <c r="B2645" i="32"/>
  <c r="E2644" i="32"/>
  <c r="D2644" i="32"/>
  <c r="B2644" i="32"/>
  <c r="E2643" i="32"/>
  <c r="D2643" i="32"/>
  <c r="B2643" i="32"/>
  <c r="E2642" i="32"/>
  <c r="D2642" i="32"/>
  <c r="B2642" i="32"/>
  <c r="AD2" i="32"/>
  <c r="AD3" i="32"/>
  <c r="AD4" i="32"/>
  <c r="AD5" i="32"/>
  <c r="AD6" i="32"/>
  <c r="AD7" i="32"/>
  <c r="AD8" i="32"/>
  <c r="AD9" i="32"/>
  <c r="AD10" i="32"/>
  <c r="AD11" i="32"/>
  <c r="AD12" i="32"/>
  <c r="AD13" i="32"/>
  <c r="AD14" i="32"/>
  <c r="AD15" i="32"/>
  <c r="AD16" i="32"/>
  <c r="AD17" i="32"/>
  <c r="AD18" i="32"/>
  <c r="AD19" i="32"/>
  <c r="AD20" i="32"/>
  <c r="AD21" i="32"/>
  <c r="AD22" i="32"/>
  <c r="AD23" i="32"/>
  <c r="AD24" i="32"/>
  <c r="AD25" i="32"/>
  <c r="AD26" i="32"/>
  <c r="AD27" i="32"/>
  <c r="AD28" i="32"/>
  <c r="AD29" i="32"/>
  <c r="AD30" i="32"/>
  <c r="AD31" i="32"/>
  <c r="AD32" i="32"/>
  <c r="AD33" i="32"/>
  <c r="AD34" i="32"/>
  <c r="AD35" i="32"/>
  <c r="AD36" i="32"/>
  <c r="AD37" i="32"/>
  <c r="AD38" i="32"/>
  <c r="AD39" i="32"/>
  <c r="AD40" i="32"/>
  <c r="AD41" i="32"/>
  <c r="AD42" i="32"/>
  <c r="AD43" i="32"/>
  <c r="AD44" i="32"/>
  <c r="AD45" i="32"/>
  <c r="AD46" i="32"/>
  <c r="AD47" i="32"/>
  <c r="AD48" i="32"/>
  <c r="AD49" i="32"/>
  <c r="AD50" i="32"/>
  <c r="AD51" i="32"/>
  <c r="AD52" i="32"/>
  <c r="AD53" i="32"/>
  <c r="AD54" i="32"/>
  <c r="AD55" i="32"/>
  <c r="AD56" i="32"/>
  <c r="AD57" i="32"/>
  <c r="AD58" i="32"/>
  <c r="AD59" i="32"/>
  <c r="AD60" i="32"/>
  <c r="AD61" i="32"/>
  <c r="AD62" i="32"/>
  <c r="AD63" i="32"/>
  <c r="AD64" i="32"/>
  <c r="AD65" i="32"/>
  <c r="AD66" i="32"/>
  <c r="AD67" i="32"/>
  <c r="AD68" i="32"/>
  <c r="AD69" i="32"/>
  <c r="AD70" i="32"/>
  <c r="AD71" i="32"/>
  <c r="AD72" i="32"/>
  <c r="AD73" i="32"/>
  <c r="AD74" i="32"/>
  <c r="AD75" i="32"/>
  <c r="AD76" i="32"/>
  <c r="AD77" i="32"/>
  <c r="AD78" i="32"/>
  <c r="AD79" i="32"/>
  <c r="AD80" i="32"/>
  <c r="AD81" i="32"/>
  <c r="AD82" i="32"/>
  <c r="AD83" i="32"/>
  <c r="AD84" i="32"/>
  <c r="AD85" i="32"/>
  <c r="AD86" i="32"/>
  <c r="AD87" i="32"/>
  <c r="AD88" i="32"/>
  <c r="AD89" i="32"/>
  <c r="AD90" i="32"/>
  <c r="AD91" i="32"/>
  <c r="AD92" i="32"/>
  <c r="AD93" i="32"/>
  <c r="AD94" i="32"/>
  <c r="AD95" i="32"/>
  <c r="AD96" i="32"/>
  <c r="AD97" i="32"/>
  <c r="AD98" i="32"/>
  <c r="AD99" i="32"/>
  <c r="AD100" i="32"/>
  <c r="AD101" i="32"/>
  <c r="AD102" i="32"/>
  <c r="AD103" i="32"/>
  <c r="AD104" i="32"/>
  <c r="AD105" i="32"/>
  <c r="AD106" i="32"/>
  <c r="AD107" i="32"/>
  <c r="AD108" i="32"/>
  <c r="AD109" i="32"/>
  <c r="AD110" i="32"/>
  <c r="AD111" i="32"/>
  <c r="AD112" i="32"/>
  <c r="AD113" i="32"/>
  <c r="AD114" i="32"/>
  <c r="AD115" i="32"/>
  <c r="AD116" i="32"/>
  <c r="AD117" i="32"/>
  <c r="AD118" i="32"/>
  <c r="AD119" i="32"/>
  <c r="AD120" i="32"/>
  <c r="AD121" i="32"/>
  <c r="AD122" i="32"/>
  <c r="AD123" i="32"/>
  <c r="AD124" i="32"/>
  <c r="AD125" i="32"/>
  <c r="AD126" i="32"/>
  <c r="AD127" i="32"/>
  <c r="AD128" i="32"/>
  <c r="AD129" i="32"/>
  <c r="AD130" i="32"/>
  <c r="AD131" i="32"/>
  <c r="AD132" i="32"/>
  <c r="AD133" i="32"/>
  <c r="AD134" i="32"/>
  <c r="AD135" i="32"/>
  <c r="AD136" i="32"/>
  <c r="AD137" i="32"/>
  <c r="AD138" i="32"/>
  <c r="AD139" i="32"/>
  <c r="AD140" i="32"/>
  <c r="AD141" i="32"/>
  <c r="AD142" i="32"/>
  <c r="AD143" i="32"/>
  <c r="AD144" i="32"/>
  <c r="AD145" i="32"/>
  <c r="AD146" i="32"/>
  <c r="AD147" i="32"/>
  <c r="AD148" i="32"/>
  <c r="AD149" i="32"/>
  <c r="AD150" i="32"/>
  <c r="AD151" i="32"/>
  <c r="AD152" i="32"/>
  <c r="AD153" i="32"/>
  <c r="AD154" i="32"/>
  <c r="AD155" i="32"/>
  <c r="AD156" i="32"/>
  <c r="AD157" i="32"/>
  <c r="AD158" i="32"/>
  <c r="AD159" i="32"/>
  <c r="AD160" i="32"/>
  <c r="AD161" i="32"/>
  <c r="AD162" i="32"/>
  <c r="AD163" i="32"/>
  <c r="AD164" i="32"/>
  <c r="AD165" i="32"/>
  <c r="AD166" i="32"/>
  <c r="AD167" i="32"/>
  <c r="AD168" i="32"/>
  <c r="AD169" i="32"/>
  <c r="AD170" i="32"/>
  <c r="AD171" i="32"/>
  <c r="AD172" i="32"/>
  <c r="AD173" i="32"/>
  <c r="AD174" i="32"/>
  <c r="AD175" i="32"/>
  <c r="AD176" i="32"/>
  <c r="AD177" i="32"/>
  <c r="AD178" i="32"/>
  <c r="AD179" i="32"/>
  <c r="AD180" i="32"/>
  <c r="AD181" i="32"/>
  <c r="AD182" i="32"/>
  <c r="AD183" i="32"/>
  <c r="AD184" i="32"/>
  <c r="AD185" i="32"/>
  <c r="AD186" i="32"/>
  <c r="AD187" i="32"/>
  <c r="AD188" i="32"/>
  <c r="AD189" i="32"/>
  <c r="AD190" i="32"/>
  <c r="AD191" i="32"/>
  <c r="AD192" i="32"/>
  <c r="AD193" i="32"/>
  <c r="AD194" i="32"/>
  <c r="AD195" i="32"/>
  <c r="AD196" i="32"/>
  <c r="AD197" i="32"/>
  <c r="AD198" i="32"/>
  <c r="AD199" i="32"/>
  <c r="AD200" i="32"/>
  <c r="AD201" i="32"/>
  <c r="AD202" i="32"/>
  <c r="AD203" i="32"/>
  <c r="AD204" i="32"/>
  <c r="AD205" i="32"/>
  <c r="AD206" i="32"/>
  <c r="AD207" i="32"/>
  <c r="AD208" i="32"/>
  <c r="AD209" i="32"/>
  <c r="AD210" i="32"/>
  <c r="AD211" i="32"/>
  <c r="AD212" i="32"/>
  <c r="AD213" i="32"/>
  <c r="AD214" i="32"/>
  <c r="AD215" i="32"/>
  <c r="AD216" i="32"/>
  <c r="AD217" i="32"/>
  <c r="AD218" i="32"/>
  <c r="AD219" i="32"/>
  <c r="AD220" i="32"/>
  <c r="AD221" i="32"/>
  <c r="AD222" i="32"/>
  <c r="AD223" i="32"/>
  <c r="AD224" i="32"/>
  <c r="AD225" i="32"/>
  <c r="AD226" i="32"/>
  <c r="AD227" i="32"/>
  <c r="AD228" i="32"/>
  <c r="AD229" i="32"/>
  <c r="AD230" i="32"/>
  <c r="AD231" i="32"/>
  <c r="AD232" i="32"/>
  <c r="AD233" i="32"/>
  <c r="AD234" i="32"/>
  <c r="AD235" i="32"/>
  <c r="AD236" i="32"/>
  <c r="AD237" i="32"/>
  <c r="AD238" i="32"/>
  <c r="AD239" i="32"/>
  <c r="AD240" i="32"/>
  <c r="AD241" i="32"/>
  <c r="AD242" i="32"/>
  <c r="AD243" i="32"/>
  <c r="AD244" i="32"/>
  <c r="AD245" i="32"/>
  <c r="AD246" i="32"/>
  <c r="AD247" i="32"/>
  <c r="AD248" i="32"/>
  <c r="AD249" i="32"/>
  <c r="AD250" i="32"/>
  <c r="AD251" i="32"/>
  <c r="AD252" i="32"/>
  <c r="AD253" i="32"/>
  <c r="AD254" i="32"/>
  <c r="AD255" i="32"/>
  <c r="AD256" i="32"/>
  <c r="AD257" i="32"/>
  <c r="AD258" i="32"/>
  <c r="AD259" i="32"/>
  <c r="AD260" i="32"/>
  <c r="AD261" i="32"/>
  <c r="AD262" i="32"/>
  <c r="AD263" i="32"/>
  <c r="AD264" i="32"/>
  <c r="AD265" i="32"/>
  <c r="AD266" i="32"/>
  <c r="AD267" i="32"/>
  <c r="AD268" i="32"/>
  <c r="AD269" i="32"/>
  <c r="AD270" i="32"/>
  <c r="AD271" i="32"/>
  <c r="AD272" i="32"/>
  <c r="AD273" i="32"/>
  <c r="AD274" i="32"/>
  <c r="AD275" i="32"/>
  <c r="AD276" i="32"/>
  <c r="AD277" i="32"/>
  <c r="AD278" i="32"/>
  <c r="AD279" i="32"/>
  <c r="AD280" i="32"/>
  <c r="AD281" i="32"/>
  <c r="AD282" i="32"/>
  <c r="AD283" i="32"/>
  <c r="AD284" i="32"/>
  <c r="AD285" i="32"/>
  <c r="AD286" i="32"/>
  <c r="AD287" i="32"/>
  <c r="AD288" i="32"/>
  <c r="AD289" i="32"/>
  <c r="AD290" i="32"/>
  <c r="AD291" i="32"/>
  <c r="AD292" i="32"/>
  <c r="AD293" i="32"/>
  <c r="AD294" i="32"/>
  <c r="AD295" i="32"/>
  <c r="AD296" i="32"/>
  <c r="AD297" i="32"/>
  <c r="AD298" i="32"/>
  <c r="AD299" i="32"/>
  <c r="AD300" i="32"/>
  <c r="AD301" i="32"/>
  <c r="AD302" i="32"/>
  <c r="AD303" i="32"/>
  <c r="AD304" i="32"/>
  <c r="AD305" i="32"/>
  <c r="AD306" i="32"/>
  <c r="AD307" i="32"/>
  <c r="AD308" i="32"/>
  <c r="AD309" i="32"/>
  <c r="AD310" i="32"/>
  <c r="AD311" i="32"/>
  <c r="AD312" i="32"/>
  <c r="AD313" i="32"/>
  <c r="AD314" i="32"/>
  <c r="AD315" i="32"/>
  <c r="AD316" i="32"/>
  <c r="AD317" i="32"/>
  <c r="AD318" i="32"/>
  <c r="AD319" i="32"/>
  <c r="AD320" i="32"/>
  <c r="AD321" i="32"/>
  <c r="AD322" i="32"/>
  <c r="AD323" i="32"/>
  <c r="AD324" i="32"/>
  <c r="AD325" i="32"/>
  <c r="AD326" i="32"/>
  <c r="AD327" i="32"/>
  <c r="AD328" i="32"/>
  <c r="AD329" i="32"/>
  <c r="AD330" i="32"/>
  <c r="AD331" i="32"/>
  <c r="AD332" i="32"/>
  <c r="AD333" i="32"/>
  <c r="AD334" i="32"/>
  <c r="AD335" i="32"/>
  <c r="AD336" i="32"/>
  <c r="AD337" i="32"/>
  <c r="AD338" i="32"/>
  <c r="AD339" i="32"/>
  <c r="AD340" i="32"/>
  <c r="AD341" i="32"/>
  <c r="AD342" i="32"/>
  <c r="AD343" i="32"/>
  <c r="AD344" i="32"/>
  <c r="AD345" i="32"/>
  <c r="AD346" i="32"/>
  <c r="AD347" i="32"/>
  <c r="AD348" i="32"/>
  <c r="AD349" i="32"/>
  <c r="AD350" i="32"/>
  <c r="AD351" i="32"/>
  <c r="AD352" i="32"/>
  <c r="AD353" i="32"/>
  <c r="AD354" i="32"/>
  <c r="AD355" i="32"/>
  <c r="AD356" i="32"/>
  <c r="AD357" i="32"/>
  <c r="AD358" i="32"/>
  <c r="AD359" i="32"/>
  <c r="AD360" i="32"/>
  <c r="AD361" i="32"/>
  <c r="AD362" i="32"/>
  <c r="AD363" i="32"/>
  <c r="AD364" i="32"/>
  <c r="AD365" i="32"/>
  <c r="AD366" i="32"/>
  <c r="AD367" i="32"/>
  <c r="AD368" i="32"/>
  <c r="AD369" i="32"/>
  <c r="AD370" i="32"/>
  <c r="AD371" i="32"/>
  <c r="AD372" i="32"/>
  <c r="AD373" i="32"/>
  <c r="AD374" i="32"/>
  <c r="AD375" i="32"/>
  <c r="AD376" i="32"/>
  <c r="AD377" i="32"/>
  <c r="AD378" i="32"/>
  <c r="AD379" i="32"/>
  <c r="AD380" i="32"/>
  <c r="AD381" i="32"/>
  <c r="AD382" i="32"/>
  <c r="AD383" i="32"/>
  <c r="AD384" i="32"/>
  <c r="AD385" i="32"/>
  <c r="AD386" i="32"/>
  <c r="AD387" i="32"/>
  <c r="AD388" i="32"/>
  <c r="AD389" i="32"/>
  <c r="AD390" i="32"/>
  <c r="AD391" i="32"/>
  <c r="AD392" i="32"/>
  <c r="AD393" i="32"/>
  <c r="AD394" i="32"/>
  <c r="AD395" i="32"/>
  <c r="AD396" i="32"/>
  <c r="AD397" i="32"/>
  <c r="AD398" i="32"/>
  <c r="AD399" i="32"/>
  <c r="AD400" i="32"/>
  <c r="AD401" i="32"/>
  <c r="AD402" i="32"/>
  <c r="AD403" i="32"/>
  <c r="AD404" i="32"/>
  <c r="AD405" i="32"/>
  <c r="AD406" i="32"/>
  <c r="AD407" i="32"/>
  <c r="AD408" i="32"/>
  <c r="AD409" i="32"/>
  <c r="AD410" i="32"/>
  <c r="AD411" i="32"/>
  <c r="AD412" i="32"/>
  <c r="AD413" i="32"/>
  <c r="AD414" i="32"/>
  <c r="AD415" i="32"/>
  <c r="AD416" i="32"/>
  <c r="AD417" i="32"/>
  <c r="AD418" i="32"/>
  <c r="AD419" i="32"/>
  <c r="AD420" i="32"/>
  <c r="AD421" i="32"/>
  <c r="AD422" i="32"/>
  <c r="AD423" i="32"/>
  <c r="AD424" i="32"/>
  <c r="AD425" i="32"/>
  <c r="AD426" i="32"/>
  <c r="AD427" i="32"/>
  <c r="AD428" i="32"/>
  <c r="AD429" i="32"/>
  <c r="AD430" i="32"/>
  <c r="AD431" i="32"/>
  <c r="AD432" i="32"/>
  <c r="AD433" i="32"/>
  <c r="AD434" i="32"/>
  <c r="AD435" i="32"/>
  <c r="AD436" i="32"/>
  <c r="AD437" i="32"/>
  <c r="AD438" i="32"/>
  <c r="AD439" i="32"/>
  <c r="AD440" i="32"/>
  <c r="AD441" i="32"/>
  <c r="AD442" i="32"/>
  <c r="AD443" i="32"/>
  <c r="AD444" i="32"/>
  <c r="AD445" i="32"/>
  <c r="AD446" i="32"/>
  <c r="AD447" i="32"/>
  <c r="AD448" i="32"/>
  <c r="AD449" i="32"/>
  <c r="AD450" i="32"/>
  <c r="AD451" i="32"/>
  <c r="AD452" i="32"/>
  <c r="AD453" i="32"/>
  <c r="AD454" i="32"/>
  <c r="AD455" i="32"/>
  <c r="AD456" i="32"/>
  <c r="AD457" i="32"/>
  <c r="AD458" i="32"/>
  <c r="AD459" i="32"/>
  <c r="AD460" i="32"/>
  <c r="AD461" i="32"/>
  <c r="AD462" i="32"/>
  <c r="AD463" i="32"/>
  <c r="AD464" i="32"/>
  <c r="AD465" i="32"/>
  <c r="AD466" i="32"/>
  <c r="AD467" i="32"/>
  <c r="AD468" i="32"/>
  <c r="AD469" i="32"/>
  <c r="AD470" i="32"/>
  <c r="AD471" i="32"/>
  <c r="AD472" i="32"/>
  <c r="AD473" i="32"/>
  <c r="AD474" i="32"/>
  <c r="AD475" i="32"/>
  <c r="AD476" i="32"/>
  <c r="AD477" i="32"/>
  <c r="AD478" i="32"/>
  <c r="AD479" i="32"/>
  <c r="AD480" i="32"/>
  <c r="AD481" i="32"/>
  <c r="AD482" i="32"/>
  <c r="AD483" i="32"/>
  <c r="AD484" i="32"/>
  <c r="AD485" i="32"/>
  <c r="AD486" i="32"/>
  <c r="AD487" i="32"/>
  <c r="AD488" i="32"/>
  <c r="AD489" i="32"/>
  <c r="AD490" i="32"/>
  <c r="AD491" i="32"/>
  <c r="AD492" i="32"/>
  <c r="AD493" i="32"/>
  <c r="AD494" i="32"/>
  <c r="AD495" i="32"/>
  <c r="AD496" i="32"/>
  <c r="AD497" i="32"/>
  <c r="AD498" i="32"/>
  <c r="AD499" i="32"/>
  <c r="AD500" i="32"/>
  <c r="AD501" i="32"/>
  <c r="AD502" i="32"/>
  <c r="AD503" i="32"/>
  <c r="AD504" i="32"/>
  <c r="AD505" i="32"/>
  <c r="AD506" i="32"/>
  <c r="AD507" i="32"/>
  <c r="AD508" i="32"/>
  <c r="AD509" i="32"/>
  <c r="AD510" i="32"/>
  <c r="AD511" i="32"/>
  <c r="AD512" i="32"/>
  <c r="AD513" i="32"/>
  <c r="AD514" i="32"/>
  <c r="AD515" i="32"/>
  <c r="AD516" i="32"/>
  <c r="AD517" i="32"/>
  <c r="AD518" i="32"/>
  <c r="AD519" i="32"/>
  <c r="AD520" i="32"/>
  <c r="AD521" i="32"/>
  <c r="AD522" i="32"/>
  <c r="AD523" i="32"/>
  <c r="AD524" i="32"/>
  <c r="AD525" i="32"/>
  <c r="AD526" i="32"/>
  <c r="AD527" i="32"/>
  <c r="AD528" i="32"/>
  <c r="AD529" i="32"/>
  <c r="AD530" i="32"/>
  <c r="AD531" i="32"/>
  <c r="AD532" i="32"/>
  <c r="AD533" i="32"/>
  <c r="AD534" i="32"/>
  <c r="AD535" i="32"/>
  <c r="AD536" i="32"/>
  <c r="AD537" i="32"/>
  <c r="AD538" i="32"/>
  <c r="AD539" i="32"/>
  <c r="AD540" i="32"/>
  <c r="AD541" i="32"/>
  <c r="AD542" i="32"/>
  <c r="AD543" i="32"/>
  <c r="AD544" i="32"/>
  <c r="AD545" i="32"/>
  <c r="AD546" i="32"/>
  <c r="AD547" i="32"/>
  <c r="AD548" i="32"/>
  <c r="AD549" i="32"/>
  <c r="AD550" i="32"/>
  <c r="AD551" i="32"/>
  <c r="AD552" i="32"/>
  <c r="AD553" i="32"/>
  <c r="AD554" i="32"/>
  <c r="AD555" i="32"/>
  <c r="AD556" i="32"/>
  <c r="AD557" i="32"/>
  <c r="AD558" i="32"/>
  <c r="AD559" i="32"/>
  <c r="AD560" i="32"/>
  <c r="AD561" i="32"/>
  <c r="AD562" i="32"/>
  <c r="AD563" i="32"/>
  <c r="AD564" i="32"/>
  <c r="AD565" i="32"/>
  <c r="AD566" i="32"/>
  <c r="AD567" i="32"/>
  <c r="AD568" i="32"/>
  <c r="AD569" i="32"/>
  <c r="AD570" i="32"/>
  <c r="AD571" i="32"/>
  <c r="AD572" i="32"/>
  <c r="AD573" i="32"/>
  <c r="AD574" i="32"/>
  <c r="AD575" i="32"/>
  <c r="AD576" i="32"/>
  <c r="AD577" i="32"/>
  <c r="AD578" i="32"/>
  <c r="AD579" i="32"/>
  <c r="AD580" i="32"/>
  <c r="AD581" i="32"/>
  <c r="AD582" i="32"/>
  <c r="AD583" i="32"/>
  <c r="AD584" i="32"/>
  <c r="AD585" i="32"/>
  <c r="AD586" i="32"/>
  <c r="AD587" i="32"/>
  <c r="AD588" i="32"/>
  <c r="AD589" i="32"/>
  <c r="AD590" i="32"/>
  <c r="AD591" i="32"/>
  <c r="AD592" i="32"/>
  <c r="AD593" i="32"/>
  <c r="AD594" i="32"/>
  <c r="AD595" i="32"/>
  <c r="AD596" i="32"/>
  <c r="AD597" i="32"/>
  <c r="AD598" i="32"/>
  <c r="AD599" i="32"/>
  <c r="AD600" i="32"/>
  <c r="AD601" i="32"/>
  <c r="AD602" i="32"/>
  <c r="AD603" i="32"/>
  <c r="AD604" i="32"/>
  <c r="AD605" i="32"/>
  <c r="AD606" i="32"/>
  <c r="AD607" i="32"/>
  <c r="AD608" i="32"/>
  <c r="AD609" i="32"/>
  <c r="AD610" i="32"/>
  <c r="AD611" i="32"/>
  <c r="AD612" i="32"/>
  <c r="AD613" i="32"/>
  <c r="AD614" i="32"/>
  <c r="AD615" i="32"/>
  <c r="AD616" i="32"/>
  <c r="AD617" i="32"/>
  <c r="AD618" i="32"/>
  <c r="AD619" i="32"/>
  <c r="AD620" i="32"/>
  <c r="AD621" i="32"/>
  <c r="AD622" i="32"/>
  <c r="AD623" i="32"/>
  <c r="AD624" i="32"/>
  <c r="AD625" i="32"/>
  <c r="AD626" i="32"/>
  <c r="AD627" i="32"/>
  <c r="AD628" i="32"/>
  <c r="AD629" i="32"/>
  <c r="AD630" i="32"/>
  <c r="AD631" i="32"/>
  <c r="AD632" i="32"/>
  <c r="AD633" i="32"/>
  <c r="AD634" i="32"/>
  <c r="AD635" i="32"/>
  <c r="AD636" i="32"/>
  <c r="AD637" i="32"/>
  <c r="AD638" i="32"/>
  <c r="AD639" i="32"/>
  <c r="AD640" i="32"/>
  <c r="AD641" i="32"/>
  <c r="AD642" i="32"/>
  <c r="AD643" i="32"/>
  <c r="AD644" i="32"/>
  <c r="AD645" i="32"/>
  <c r="AD646" i="32"/>
  <c r="AD647" i="32"/>
  <c r="AD648" i="32"/>
  <c r="AD649" i="32"/>
  <c r="AD650" i="32"/>
  <c r="AD651" i="32"/>
  <c r="AD652" i="32"/>
  <c r="AD653" i="32"/>
  <c r="AD654" i="32"/>
  <c r="AD655" i="32"/>
  <c r="AD656" i="32"/>
  <c r="AD657" i="32"/>
  <c r="AD658" i="32"/>
  <c r="AD659" i="32"/>
  <c r="AD660" i="32"/>
  <c r="AD661" i="32"/>
  <c r="AD662" i="32"/>
  <c r="AD663" i="32"/>
  <c r="AD664" i="32"/>
  <c r="AD665" i="32"/>
  <c r="AD666" i="32"/>
  <c r="AD667" i="32"/>
  <c r="AD668" i="32"/>
  <c r="AD669" i="32"/>
  <c r="AD670" i="32"/>
  <c r="AD671" i="32"/>
  <c r="AD672" i="32"/>
  <c r="AD673" i="32"/>
  <c r="AD674" i="32"/>
  <c r="AD675" i="32"/>
  <c r="AD676" i="32"/>
  <c r="AD677" i="32"/>
  <c r="AD678" i="32"/>
  <c r="AD679" i="32"/>
  <c r="AD680" i="32"/>
  <c r="AD681" i="32"/>
  <c r="AD682" i="32"/>
  <c r="AD683" i="32"/>
  <c r="AD684" i="32"/>
  <c r="AD685" i="32"/>
  <c r="AD686" i="32"/>
  <c r="AD687" i="32"/>
  <c r="AD688" i="32"/>
  <c r="AD689" i="32"/>
  <c r="AD690" i="32"/>
  <c r="AD691" i="32"/>
  <c r="AD692" i="32"/>
  <c r="AD693" i="32"/>
  <c r="AD694" i="32"/>
  <c r="AD695" i="32"/>
  <c r="AD696" i="32"/>
  <c r="AD697" i="32"/>
  <c r="AD698" i="32"/>
  <c r="AD699" i="32"/>
  <c r="AD700" i="32"/>
  <c r="AD701" i="32"/>
  <c r="AD702" i="32"/>
  <c r="AD703" i="32"/>
  <c r="AD704" i="32"/>
  <c r="AD705" i="32"/>
  <c r="AD706" i="32"/>
  <c r="AD707" i="32"/>
  <c r="AD708" i="32"/>
  <c r="AD709" i="32"/>
  <c r="AD710" i="32"/>
  <c r="AD711" i="32"/>
  <c r="AD712" i="32"/>
  <c r="AD713" i="32"/>
  <c r="AD714" i="32"/>
  <c r="AD715" i="32"/>
  <c r="AD716" i="32"/>
  <c r="AD717" i="32"/>
  <c r="AD718" i="32"/>
  <c r="AD719" i="32"/>
  <c r="AD720" i="32"/>
  <c r="AD721" i="32"/>
  <c r="AD722" i="32"/>
  <c r="AD723" i="32"/>
  <c r="AD724" i="32"/>
  <c r="AD725" i="32"/>
  <c r="AD726" i="32"/>
  <c r="AD727" i="32"/>
  <c r="AD728" i="32"/>
  <c r="AD729" i="32"/>
  <c r="AD730" i="32"/>
  <c r="AD731" i="32"/>
  <c r="AD732" i="32"/>
  <c r="AD733" i="32"/>
  <c r="AD734" i="32"/>
  <c r="AD735" i="32"/>
  <c r="AD736" i="32"/>
  <c r="AD737" i="32"/>
  <c r="AD738" i="32"/>
  <c r="AD739" i="32"/>
  <c r="AD740" i="32"/>
  <c r="AD741" i="32"/>
  <c r="AD742" i="32"/>
  <c r="AD743" i="32"/>
  <c r="AD744" i="32"/>
  <c r="AD745" i="32"/>
  <c r="AD746" i="32"/>
  <c r="AD747" i="32"/>
  <c r="AD748" i="32"/>
  <c r="AD749" i="32"/>
  <c r="AD750" i="32"/>
  <c r="AD751" i="32"/>
  <c r="AD752" i="32"/>
  <c r="AD753" i="32"/>
  <c r="AD754" i="32"/>
  <c r="AD755" i="32"/>
  <c r="AD756" i="32"/>
  <c r="AD757" i="32"/>
  <c r="AD758" i="32"/>
  <c r="AD759" i="32"/>
  <c r="AD760" i="32"/>
  <c r="AD761" i="32"/>
  <c r="AD762" i="32"/>
  <c r="AD763" i="32"/>
  <c r="AD764" i="32"/>
  <c r="AD765" i="32"/>
  <c r="AD766" i="32"/>
  <c r="AD767" i="32"/>
  <c r="AD768" i="32"/>
  <c r="AD769" i="32"/>
  <c r="AD770" i="32"/>
  <c r="AD771" i="32"/>
  <c r="AD772" i="32"/>
  <c r="AD773" i="32"/>
  <c r="AD774" i="32"/>
  <c r="AD775" i="32"/>
  <c r="AD776" i="32"/>
  <c r="AD777" i="32"/>
  <c r="AD778" i="32"/>
  <c r="AD779" i="32"/>
  <c r="AD780" i="32"/>
  <c r="AD781" i="32"/>
  <c r="AD782" i="32"/>
  <c r="AD783" i="32"/>
  <c r="AD784" i="32"/>
  <c r="AD785" i="32"/>
  <c r="AD786" i="32"/>
  <c r="AD787" i="32"/>
  <c r="AD788" i="32"/>
  <c r="AD789" i="32"/>
  <c r="AD790" i="32"/>
  <c r="AD791" i="32"/>
  <c r="AD792" i="32"/>
  <c r="AD793" i="32"/>
  <c r="AD794" i="32"/>
  <c r="AD795" i="32"/>
  <c r="AD796" i="32"/>
  <c r="AD797" i="32"/>
  <c r="AD798" i="32"/>
  <c r="AD799" i="32"/>
  <c r="AD800" i="32"/>
  <c r="AD801" i="32"/>
  <c r="AD802" i="32"/>
  <c r="AD803" i="32"/>
  <c r="AD804" i="32"/>
  <c r="AD805" i="32"/>
  <c r="AD806" i="32"/>
  <c r="AD807" i="32"/>
  <c r="AD808" i="32"/>
  <c r="AD809" i="32"/>
  <c r="AD810" i="32"/>
  <c r="AD811" i="32"/>
  <c r="AD812" i="32"/>
  <c r="AD813" i="32"/>
  <c r="AD814" i="32"/>
  <c r="AD815" i="32"/>
  <c r="AD816" i="32"/>
  <c r="AD817" i="32"/>
  <c r="AD818" i="32"/>
  <c r="AD819" i="32"/>
  <c r="AD820" i="32"/>
  <c r="AD821" i="32"/>
  <c r="AD822" i="32"/>
  <c r="AD823" i="32"/>
  <c r="AD824" i="32"/>
  <c r="AD825" i="32"/>
  <c r="AD826" i="32"/>
  <c r="AD827" i="32"/>
  <c r="AD828" i="32"/>
  <c r="AD829" i="32"/>
  <c r="AD830" i="32"/>
  <c r="AD831" i="32"/>
  <c r="AD832" i="32"/>
  <c r="AD833" i="32"/>
  <c r="AD834" i="32"/>
  <c r="AD835" i="32"/>
  <c r="AD836" i="32"/>
  <c r="AD837" i="32"/>
  <c r="AD838" i="32"/>
  <c r="AD839" i="32"/>
  <c r="AD840" i="32"/>
  <c r="AD841" i="32"/>
  <c r="AD842" i="32"/>
  <c r="AD843" i="32"/>
  <c r="AD844" i="32"/>
  <c r="AD845" i="32"/>
  <c r="AD846" i="32"/>
  <c r="AD847" i="32"/>
  <c r="AD848" i="32"/>
  <c r="AD849" i="32"/>
  <c r="AD850" i="32"/>
  <c r="AD851" i="32"/>
  <c r="AD852" i="32"/>
  <c r="AD853" i="32"/>
  <c r="AD854" i="32"/>
  <c r="AD855" i="32"/>
  <c r="AD856" i="32"/>
  <c r="AD857" i="32"/>
  <c r="AD858" i="32"/>
  <c r="AD859" i="32"/>
  <c r="AD860" i="32"/>
  <c r="AD861" i="32"/>
  <c r="AD862" i="32"/>
  <c r="AD863" i="32"/>
  <c r="AD864" i="32"/>
  <c r="AD865" i="32"/>
  <c r="AD866" i="32"/>
  <c r="AD867" i="32"/>
  <c r="AD868" i="32"/>
  <c r="AD869" i="32"/>
  <c r="AD870" i="32"/>
  <c r="AD871" i="32"/>
  <c r="AD872" i="32"/>
  <c r="AD873" i="32"/>
  <c r="AD874" i="32"/>
  <c r="AD875" i="32"/>
  <c r="AD876" i="32"/>
  <c r="AD877" i="32"/>
  <c r="AD878" i="32"/>
  <c r="AD879" i="32"/>
  <c r="AD880" i="32"/>
  <c r="AD881" i="32"/>
  <c r="AD882" i="32"/>
  <c r="AD883" i="32"/>
  <c r="AD884" i="32"/>
  <c r="AD885" i="32"/>
  <c r="AD886" i="32"/>
  <c r="AD887" i="32"/>
  <c r="AD888" i="32"/>
  <c r="AD889" i="32"/>
  <c r="AD890" i="32"/>
  <c r="AD891" i="32"/>
  <c r="AD892" i="32"/>
  <c r="AD893" i="32"/>
  <c r="AD894" i="32"/>
  <c r="AD895" i="32"/>
  <c r="AD896" i="32"/>
  <c r="AD897" i="32"/>
  <c r="AD898" i="32"/>
  <c r="AD899" i="32"/>
  <c r="AD900" i="32"/>
  <c r="AD901" i="32"/>
  <c r="AD902" i="32"/>
  <c r="AD903" i="32"/>
  <c r="AD904" i="32"/>
  <c r="AD905" i="32"/>
  <c r="AD906" i="32"/>
  <c r="AD907" i="32"/>
  <c r="AD908" i="32"/>
  <c r="AD909" i="32"/>
  <c r="AD910" i="32"/>
  <c r="AD911" i="32"/>
  <c r="AD912" i="32"/>
  <c r="AD913" i="32"/>
  <c r="AD914" i="32"/>
  <c r="AD915" i="32"/>
  <c r="AD916" i="32"/>
  <c r="AD917" i="32"/>
  <c r="AD918" i="32"/>
  <c r="AD919" i="32"/>
  <c r="AD920" i="32"/>
  <c r="AD921" i="32"/>
  <c r="AD922" i="32"/>
  <c r="AD923" i="32"/>
  <c r="AD924" i="32"/>
  <c r="AD925" i="32"/>
  <c r="AD926" i="32"/>
  <c r="AD927" i="32"/>
  <c r="AD928" i="32"/>
  <c r="AD929" i="32"/>
  <c r="AD930" i="32"/>
  <c r="AD931" i="32"/>
  <c r="AD932" i="32"/>
  <c r="AD933" i="32"/>
  <c r="AD934" i="32"/>
  <c r="AD935" i="32"/>
  <c r="AD936" i="32"/>
  <c r="AD937" i="32"/>
  <c r="AD938" i="32"/>
  <c r="AD939" i="32"/>
  <c r="AD940" i="32"/>
  <c r="AD941" i="32"/>
  <c r="AD942" i="32"/>
  <c r="AD943" i="32"/>
  <c r="AD944" i="32"/>
  <c r="AD945" i="32"/>
  <c r="AD946" i="32"/>
  <c r="AD947" i="32"/>
  <c r="AD948" i="32"/>
  <c r="AD949" i="32"/>
  <c r="AD950" i="32"/>
  <c r="AD951" i="32"/>
  <c r="AD952" i="32"/>
  <c r="AD953" i="32"/>
  <c r="AD954" i="32"/>
  <c r="AD955" i="32"/>
  <c r="AD956" i="32"/>
  <c r="AD957" i="32"/>
  <c r="AD958" i="32"/>
  <c r="AD959" i="32"/>
  <c r="AD960" i="32"/>
  <c r="AD961" i="32"/>
  <c r="AD962" i="32"/>
  <c r="AD963" i="32"/>
  <c r="AD964" i="32"/>
  <c r="AD965" i="32"/>
  <c r="AD966" i="32"/>
  <c r="AD967" i="32"/>
  <c r="AD968" i="32"/>
  <c r="AD969" i="32"/>
  <c r="AD970" i="32"/>
  <c r="AD971" i="32"/>
  <c r="AD972" i="32"/>
  <c r="AD973" i="32"/>
  <c r="AD974" i="32"/>
  <c r="AD975" i="32"/>
  <c r="AD976" i="32"/>
  <c r="AD977" i="32"/>
  <c r="AD978" i="32"/>
  <c r="AD979" i="32"/>
  <c r="AD980" i="32"/>
  <c r="AD981" i="32"/>
  <c r="AD982" i="32"/>
  <c r="AD983" i="32"/>
  <c r="AD984" i="32"/>
  <c r="AD985" i="32"/>
  <c r="AD986" i="32"/>
  <c r="AD987" i="32"/>
  <c r="AD988" i="32"/>
  <c r="AD989" i="32"/>
  <c r="AD990" i="32"/>
  <c r="AD991" i="32"/>
  <c r="AD992" i="32"/>
  <c r="AD993" i="32"/>
  <c r="AD994" i="32"/>
  <c r="AD995" i="32"/>
  <c r="AD996" i="32"/>
  <c r="AD997" i="32"/>
  <c r="AD998" i="32"/>
  <c r="AD999" i="32"/>
  <c r="AD1000" i="32"/>
  <c r="AD1001" i="32"/>
  <c r="AD1002" i="32"/>
  <c r="AD1003" i="32"/>
  <c r="AD1004" i="32"/>
  <c r="AD1005" i="32"/>
  <c r="AD1006" i="32"/>
  <c r="AD1007" i="32"/>
  <c r="AD1008" i="32"/>
  <c r="AD1009" i="32"/>
  <c r="AD1010" i="32"/>
  <c r="AD1011" i="32"/>
  <c r="AD1012" i="32"/>
  <c r="AD1013" i="32"/>
  <c r="AD1014" i="32"/>
  <c r="AD1015" i="32"/>
  <c r="AD1016" i="32"/>
  <c r="AD1017" i="32"/>
  <c r="AD1018" i="32"/>
  <c r="AD1019" i="32"/>
  <c r="AD1020" i="32"/>
  <c r="AD1021" i="32"/>
  <c r="AD1022" i="32"/>
  <c r="AD1023" i="32"/>
  <c r="AD1024" i="32"/>
  <c r="AD1025" i="32"/>
  <c r="AD1026" i="32"/>
  <c r="AD1027" i="32"/>
  <c r="AD1028" i="32"/>
  <c r="AD1029" i="32"/>
  <c r="AD1030" i="32"/>
  <c r="AD1031" i="32"/>
  <c r="AD1032" i="32"/>
  <c r="AD1033" i="32"/>
  <c r="AD1034" i="32"/>
  <c r="AD1035" i="32"/>
  <c r="AD1036" i="32"/>
  <c r="AD1037" i="32"/>
  <c r="AD1038" i="32"/>
  <c r="AD1039" i="32"/>
  <c r="AD1040" i="32"/>
  <c r="AD1041" i="32"/>
  <c r="AD1042" i="32"/>
  <c r="AD1043" i="32"/>
  <c r="AD1044" i="32"/>
  <c r="AD1045" i="32"/>
  <c r="AD1046" i="32"/>
  <c r="AD1047" i="32"/>
  <c r="AD1048" i="32"/>
  <c r="AD1049" i="32"/>
  <c r="AD1050" i="32"/>
  <c r="AD1051" i="32"/>
  <c r="AD1052" i="32"/>
  <c r="AD1053" i="32"/>
  <c r="AD1054" i="32"/>
  <c r="AD1055" i="32"/>
  <c r="AD1056" i="32"/>
  <c r="AD1057" i="32"/>
  <c r="AD1058" i="32"/>
  <c r="AD1059" i="32"/>
  <c r="AD1060" i="32"/>
  <c r="AD1061" i="32"/>
  <c r="AD1062" i="32"/>
  <c r="AD1063" i="32"/>
  <c r="AD1064" i="32"/>
  <c r="AD1065" i="32"/>
  <c r="AD1066" i="32"/>
  <c r="AD1067" i="32"/>
  <c r="AD1068" i="32"/>
  <c r="AD1069" i="32"/>
  <c r="AD1070" i="32"/>
  <c r="AD1071" i="32"/>
  <c r="AD1072" i="32"/>
  <c r="AD1073" i="32"/>
  <c r="AD1074" i="32"/>
  <c r="AD1075" i="32"/>
  <c r="AD1076" i="32"/>
  <c r="AD1077" i="32"/>
  <c r="AD1078" i="32"/>
  <c r="AD1079" i="32"/>
  <c r="AD1080" i="32"/>
  <c r="AD1081" i="32"/>
  <c r="AD1082" i="32"/>
  <c r="AD1083" i="32"/>
  <c r="AD1084" i="32"/>
  <c r="AD1085" i="32"/>
  <c r="AD1086" i="32"/>
  <c r="AD1087" i="32"/>
  <c r="AD1088" i="32"/>
  <c r="AD1089" i="32"/>
  <c r="AD1090" i="32"/>
  <c r="AD1091" i="32"/>
  <c r="AD1092" i="32"/>
  <c r="AD1093" i="32"/>
  <c r="AD1094" i="32"/>
  <c r="AD1095" i="32"/>
  <c r="AD1096" i="32"/>
  <c r="AD1097" i="32"/>
  <c r="AD1098" i="32"/>
  <c r="AD1099" i="32"/>
  <c r="AD1100" i="32"/>
  <c r="AD1101" i="32"/>
  <c r="AD1102" i="32"/>
  <c r="AD1103" i="32"/>
  <c r="AD1104" i="32"/>
  <c r="AD1105" i="32"/>
  <c r="AD1106" i="32"/>
  <c r="AD1107" i="32"/>
  <c r="AD1108" i="32"/>
  <c r="AD1109" i="32"/>
  <c r="AD1110" i="32"/>
  <c r="AD1111" i="32"/>
  <c r="AD1112" i="32"/>
  <c r="AD1113" i="32"/>
  <c r="AD1114" i="32"/>
  <c r="AD1115" i="32"/>
  <c r="AD1116" i="32"/>
  <c r="AD1117" i="32"/>
  <c r="AD1118" i="32"/>
  <c r="AD1119" i="32"/>
  <c r="AD1120" i="32"/>
  <c r="AD1121" i="32"/>
  <c r="AD1122" i="32"/>
  <c r="AD1123" i="32"/>
  <c r="AD1124" i="32"/>
  <c r="AD1125" i="32"/>
  <c r="AD1126" i="32"/>
  <c r="AD1127" i="32"/>
  <c r="AD1128" i="32"/>
  <c r="AD1129" i="32"/>
  <c r="AD1130" i="32"/>
  <c r="AD1131" i="32"/>
  <c r="AD1132" i="32"/>
  <c r="AD1133" i="32"/>
  <c r="AD1134" i="32"/>
  <c r="AD1135" i="32"/>
  <c r="AD1136" i="32"/>
  <c r="AD1137" i="32"/>
  <c r="AD1138" i="32"/>
  <c r="AD1139" i="32"/>
  <c r="AD1140" i="32"/>
  <c r="AD1141" i="32"/>
  <c r="AD1142" i="32"/>
  <c r="AD1143" i="32"/>
  <c r="AD1144" i="32"/>
  <c r="AD1145" i="32"/>
  <c r="AD1146" i="32"/>
  <c r="AD1147" i="32"/>
  <c r="AD1148" i="32"/>
  <c r="AD1149" i="32"/>
  <c r="AD1150" i="32"/>
  <c r="AD1151" i="32"/>
  <c r="AD1152" i="32"/>
  <c r="AD1153" i="32"/>
  <c r="AD1154" i="32"/>
  <c r="AD1155" i="32"/>
  <c r="AD1156" i="32"/>
  <c r="AD1157" i="32"/>
  <c r="AD1158" i="32"/>
  <c r="AD1159" i="32"/>
  <c r="AD1160" i="32"/>
  <c r="AD1161" i="32"/>
  <c r="AD1162" i="32"/>
  <c r="AD1163" i="32"/>
  <c r="AD1164" i="32"/>
  <c r="AD1165" i="32"/>
  <c r="AD1166" i="32"/>
  <c r="AD1167" i="32"/>
  <c r="AD1168" i="32"/>
  <c r="AD1169" i="32"/>
  <c r="AD1170" i="32"/>
  <c r="AD1171" i="32"/>
  <c r="AD1172" i="32"/>
  <c r="AD1173" i="32"/>
  <c r="AD1174" i="32"/>
  <c r="AD1175" i="32"/>
  <c r="AD1176" i="32"/>
  <c r="AD1177" i="32"/>
  <c r="AD1178" i="32"/>
  <c r="AD1179" i="32"/>
  <c r="AD1180" i="32"/>
  <c r="AD1181" i="32"/>
  <c r="AD1182" i="32"/>
  <c r="AD1183" i="32"/>
  <c r="AD1184" i="32"/>
  <c r="AD1185" i="32"/>
  <c r="AD1186" i="32"/>
  <c r="AD1187" i="32"/>
  <c r="AD1188" i="32"/>
  <c r="AD1189" i="32"/>
  <c r="AD1190" i="32"/>
  <c r="AD1191" i="32"/>
  <c r="AD1192" i="32"/>
  <c r="AD1193" i="32"/>
  <c r="AD1194" i="32"/>
  <c r="AD1195" i="32"/>
  <c r="AD1196" i="32"/>
  <c r="AD1197" i="32"/>
  <c r="AD1198" i="32"/>
  <c r="AD1199" i="32"/>
  <c r="AD1200" i="32"/>
  <c r="AD1201" i="32"/>
  <c r="AD1202" i="32"/>
  <c r="AD1203" i="32"/>
  <c r="AD1204" i="32"/>
  <c r="AD1205" i="32"/>
  <c r="AD1206" i="32"/>
  <c r="AD1207" i="32"/>
  <c r="AD1208" i="32"/>
  <c r="AD1209" i="32"/>
  <c r="AD1210" i="32"/>
  <c r="AD1211" i="32"/>
  <c r="AD1212" i="32"/>
  <c r="AD1213" i="32"/>
  <c r="AD1214" i="32"/>
  <c r="AD1215" i="32"/>
  <c r="AD1216" i="32"/>
  <c r="AD1217" i="32"/>
  <c r="AD1218" i="32"/>
  <c r="AD1219" i="32"/>
  <c r="AD1220" i="32"/>
  <c r="AD1221" i="32"/>
  <c r="AD1222" i="32"/>
  <c r="AD1223" i="32"/>
  <c r="AD1224" i="32"/>
  <c r="AD1225" i="32"/>
  <c r="AD1226" i="32"/>
  <c r="AD1227" i="32"/>
  <c r="AD1228" i="32"/>
  <c r="AD1229" i="32"/>
  <c r="AD1230" i="32"/>
  <c r="AD1231" i="32"/>
  <c r="AD1232" i="32"/>
  <c r="AD1233" i="32"/>
  <c r="AD1234" i="32"/>
  <c r="AD1235" i="32"/>
  <c r="AD1236" i="32"/>
  <c r="AD1237" i="32"/>
  <c r="AD1238" i="32"/>
  <c r="AD1239" i="32"/>
  <c r="AD1240" i="32"/>
  <c r="AD1241" i="32"/>
  <c r="AD1242" i="32"/>
  <c r="AD1243" i="32"/>
  <c r="AD1244" i="32"/>
  <c r="AD1245" i="32"/>
  <c r="AD1246" i="32"/>
  <c r="AD1247" i="32"/>
  <c r="AD1248" i="32"/>
  <c r="AD1249" i="32"/>
  <c r="AD1250" i="32"/>
  <c r="AD1251" i="32"/>
  <c r="AD1252" i="32"/>
  <c r="AD1253" i="32"/>
  <c r="AD1254" i="32"/>
  <c r="AD1255" i="32"/>
  <c r="AD1256" i="32"/>
  <c r="AD1257" i="32"/>
  <c r="AD1258" i="32"/>
  <c r="AD1259" i="32"/>
  <c r="AD1260" i="32"/>
  <c r="AD1261" i="32"/>
  <c r="AD1262" i="32"/>
  <c r="AD1263" i="32"/>
  <c r="AD1264" i="32"/>
  <c r="AD1265" i="32"/>
  <c r="AD1266" i="32"/>
  <c r="AD1267" i="32"/>
  <c r="AD1268" i="32"/>
  <c r="AD1269" i="32"/>
  <c r="AD1270" i="32"/>
  <c r="AD1271" i="32"/>
  <c r="AD1272" i="32"/>
  <c r="AD1273" i="32"/>
  <c r="AD1274" i="32"/>
  <c r="AD1275" i="32"/>
  <c r="AD1276" i="32"/>
  <c r="AD1277" i="32"/>
  <c r="AD1278" i="32"/>
  <c r="AD1279" i="32"/>
  <c r="AD1280" i="32"/>
  <c r="AD1281" i="32"/>
  <c r="AD1282" i="32"/>
  <c r="AD1283" i="32"/>
  <c r="AD1284" i="32"/>
  <c r="AD1285" i="32"/>
  <c r="AD1286" i="32"/>
  <c r="AD1287" i="32"/>
  <c r="AD1288" i="32"/>
  <c r="AD1289" i="32"/>
  <c r="AD1290" i="32"/>
  <c r="AD1291" i="32"/>
  <c r="AD1292" i="32"/>
  <c r="AD1293" i="32"/>
  <c r="AD1294" i="32"/>
  <c r="AD1295" i="32"/>
  <c r="AD1296" i="32"/>
  <c r="AD1297" i="32"/>
  <c r="AD1298" i="32"/>
  <c r="AD1299" i="32"/>
  <c r="AD1300" i="32"/>
  <c r="AD1301" i="32"/>
  <c r="AD1302" i="32"/>
  <c r="AD1303" i="32"/>
  <c r="AD1304" i="32"/>
  <c r="AD1305" i="32"/>
  <c r="AD1306" i="32"/>
  <c r="AD1307" i="32"/>
  <c r="AD1308" i="32"/>
  <c r="AD1309" i="32"/>
  <c r="AD1310" i="32"/>
  <c r="AD1311" i="32"/>
  <c r="AD1312" i="32"/>
  <c r="AD1313" i="32"/>
  <c r="AD1314" i="32"/>
  <c r="AD1315" i="32"/>
  <c r="AD1316" i="32"/>
  <c r="AD1317" i="32"/>
  <c r="AD1318" i="32"/>
  <c r="AD1319" i="32"/>
  <c r="AD1320" i="32"/>
  <c r="AD1321" i="32"/>
  <c r="AD1322" i="32"/>
  <c r="AD1323" i="32"/>
  <c r="AD1324" i="32"/>
  <c r="AD1325" i="32"/>
  <c r="AD1326" i="32"/>
  <c r="AD1327" i="32"/>
  <c r="AD1328" i="32"/>
  <c r="AD1329" i="32"/>
  <c r="AD1330" i="32"/>
  <c r="AD1331" i="32"/>
  <c r="AD1332" i="32"/>
  <c r="AD1333" i="32"/>
  <c r="AD1334" i="32"/>
  <c r="AD1335" i="32"/>
  <c r="AD1336" i="32"/>
  <c r="AD1337" i="32"/>
  <c r="AD1338" i="32"/>
  <c r="AD1339" i="32"/>
  <c r="AD1340" i="32"/>
  <c r="AD1341" i="32"/>
  <c r="AD1342" i="32"/>
  <c r="AD1343" i="32"/>
  <c r="AD1344" i="32"/>
  <c r="AD1345" i="32"/>
  <c r="AD1346" i="32"/>
  <c r="AD1347" i="32"/>
  <c r="AD1348" i="32"/>
  <c r="AD1349" i="32"/>
  <c r="AD1350" i="32"/>
  <c r="AD1351" i="32"/>
  <c r="AD1352" i="32"/>
  <c r="AD1353" i="32"/>
  <c r="AD1354" i="32"/>
  <c r="AD1355" i="32"/>
  <c r="AD1356" i="32"/>
  <c r="AD1357" i="32"/>
  <c r="AD1358" i="32"/>
  <c r="AD1359" i="32"/>
  <c r="AD1360" i="32"/>
  <c r="AD1361" i="32"/>
  <c r="AD1362" i="32"/>
  <c r="AD1363" i="32"/>
  <c r="AD1364" i="32"/>
  <c r="AD1365" i="32"/>
  <c r="AD1366" i="32"/>
  <c r="AD1367" i="32"/>
  <c r="AD1368" i="32"/>
  <c r="AD1369" i="32"/>
  <c r="AD1370" i="32"/>
  <c r="AD1371" i="32"/>
  <c r="AD1372" i="32"/>
  <c r="AD1373" i="32"/>
  <c r="AD1374" i="32"/>
  <c r="AD1375" i="32"/>
  <c r="AD1376" i="32"/>
  <c r="AD1377" i="32"/>
  <c r="AD1378" i="32"/>
  <c r="AD1379" i="32"/>
  <c r="AD1380" i="32"/>
  <c r="AD1381" i="32"/>
  <c r="AD1382" i="32"/>
  <c r="AD1383" i="32"/>
  <c r="AD1384" i="32"/>
  <c r="AD1385" i="32"/>
  <c r="AD1386" i="32"/>
  <c r="AD1387" i="32"/>
  <c r="AD1388" i="32"/>
  <c r="AD1389" i="32"/>
  <c r="AD1390" i="32"/>
  <c r="AD1391" i="32"/>
  <c r="AD1392" i="32"/>
  <c r="AD1393" i="32"/>
  <c r="AD1394" i="32"/>
  <c r="AD1395" i="32"/>
  <c r="AD1396" i="32"/>
  <c r="AD1397" i="32"/>
  <c r="AD1398" i="32"/>
  <c r="AD1399" i="32"/>
  <c r="AD1400" i="32"/>
  <c r="AD1401" i="32"/>
  <c r="AD1402" i="32"/>
  <c r="AD1403" i="32"/>
  <c r="AD1404" i="32"/>
  <c r="AD1405" i="32"/>
  <c r="AD1406" i="32"/>
  <c r="AD1407" i="32"/>
  <c r="AD1408" i="32"/>
  <c r="AD1409" i="32"/>
  <c r="AD1410" i="32"/>
  <c r="AD1411" i="32"/>
  <c r="AD1412" i="32"/>
  <c r="AD1413" i="32"/>
  <c r="AD1414" i="32"/>
  <c r="AD1415" i="32"/>
  <c r="AD1416" i="32"/>
  <c r="AD1417" i="32"/>
  <c r="AD1418" i="32"/>
  <c r="AD1419" i="32"/>
  <c r="AD1420" i="32"/>
  <c r="AD1421" i="32"/>
  <c r="AD1422" i="32"/>
  <c r="AD1423" i="32"/>
  <c r="AD1424" i="32"/>
  <c r="AD1425" i="32"/>
  <c r="AD1426" i="32"/>
  <c r="AD1427" i="32"/>
  <c r="AD1428" i="32"/>
  <c r="AD1429" i="32"/>
  <c r="AD1430" i="32"/>
  <c r="AD1431" i="32"/>
  <c r="AD1432" i="32"/>
  <c r="AD1433" i="32"/>
  <c r="AD1434" i="32"/>
  <c r="AD1435" i="32"/>
  <c r="AD1436" i="32"/>
  <c r="AD1437" i="32"/>
  <c r="AD1438" i="32"/>
  <c r="AD1439" i="32"/>
  <c r="AD1440" i="32"/>
  <c r="AD1441" i="32"/>
  <c r="AD1442" i="32"/>
  <c r="AD1443" i="32"/>
  <c r="AD1444" i="32"/>
  <c r="AD1445" i="32"/>
  <c r="AD1446" i="32"/>
  <c r="AD1447" i="32"/>
  <c r="AD1448" i="32"/>
  <c r="AD1449" i="32"/>
  <c r="AD1450" i="32"/>
  <c r="AD1451" i="32"/>
  <c r="AD1452" i="32"/>
  <c r="AD1453" i="32"/>
  <c r="AD1454" i="32"/>
  <c r="AD1455" i="32"/>
  <c r="AD1456" i="32"/>
  <c r="AD1457" i="32"/>
  <c r="AD1458" i="32"/>
  <c r="AD1459" i="32"/>
  <c r="AD1460" i="32"/>
  <c r="AD1461" i="32"/>
  <c r="AD1462" i="32"/>
  <c r="AD1463" i="32"/>
  <c r="AD1464" i="32"/>
  <c r="AD1465" i="32"/>
  <c r="AD1466" i="32"/>
  <c r="AD1467" i="32"/>
  <c r="AD1468" i="32"/>
  <c r="AD1469" i="32"/>
  <c r="AD1470" i="32"/>
  <c r="AD1471" i="32"/>
  <c r="AD1472" i="32"/>
  <c r="AD1473" i="32"/>
  <c r="AD1474" i="32"/>
  <c r="AD1475" i="32"/>
  <c r="AD1476" i="32"/>
  <c r="AD1477" i="32"/>
  <c r="AD1478" i="32"/>
  <c r="AD1479" i="32"/>
  <c r="AD1480" i="32"/>
  <c r="AD1481" i="32"/>
  <c r="AD1482" i="32"/>
  <c r="AD1483" i="32"/>
  <c r="AD1484" i="32"/>
  <c r="AD1485" i="32"/>
  <c r="AD1486" i="32"/>
  <c r="AD1487" i="32"/>
  <c r="AD1488" i="32"/>
  <c r="AD1489" i="32"/>
  <c r="AD1490" i="32"/>
  <c r="AD1491" i="32"/>
  <c r="AD1492" i="32"/>
  <c r="AD1493" i="32"/>
  <c r="AD1494" i="32"/>
  <c r="AD1495" i="32"/>
  <c r="AD1496" i="32"/>
  <c r="AD1497" i="32"/>
  <c r="AD1498" i="32"/>
  <c r="AD1499" i="32"/>
  <c r="AD1500" i="32"/>
  <c r="AD1501" i="32"/>
  <c r="AD1502" i="32"/>
  <c r="AD1503" i="32"/>
  <c r="AD1504" i="32"/>
  <c r="AD1505" i="32"/>
  <c r="AD1506" i="32"/>
  <c r="AD1507" i="32"/>
  <c r="AD1508" i="32"/>
  <c r="AD1509" i="32"/>
  <c r="AD1510" i="32"/>
  <c r="AD1511" i="32"/>
  <c r="AD1512" i="32"/>
  <c r="AD1513" i="32"/>
  <c r="AD1514" i="32"/>
  <c r="AD1515" i="32"/>
  <c r="AD1516" i="32"/>
  <c r="AD1517" i="32"/>
  <c r="AD1518" i="32"/>
  <c r="AD1519" i="32"/>
  <c r="AD1520" i="32"/>
  <c r="AD1521" i="32"/>
  <c r="AD1522" i="32"/>
  <c r="AD1523" i="32"/>
  <c r="AD1524" i="32"/>
  <c r="AD1525" i="32"/>
  <c r="AD1526" i="32"/>
  <c r="AD1527" i="32"/>
  <c r="AD1528" i="32"/>
  <c r="AD1529" i="32"/>
  <c r="AD1530" i="32"/>
  <c r="AD1531" i="32"/>
  <c r="AD1532" i="32"/>
  <c r="AD1533" i="32"/>
  <c r="AD1534" i="32"/>
  <c r="AD1535" i="32"/>
  <c r="AD1536" i="32"/>
  <c r="AD1537" i="32"/>
  <c r="AD1538" i="32"/>
  <c r="AD1539" i="32"/>
  <c r="AD1540" i="32"/>
  <c r="AD1541" i="32"/>
  <c r="AD1542" i="32"/>
  <c r="AD1543" i="32"/>
  <c r="AD1544" i="32"/>
  <c r="AD1545" i="32"/>
  <c r="AD1546" i="32"/>
  <c r="AD1547" i="32"/>
  <c r="AD1548" i="32"/>
  <c r="AD1549" i="32"/>
  <c r="AD1550" i="32"/>
  <c r="AD1551" i="32"/>
  <c r="AD1552" i="32"/>
  <c r="AD1553" i="32"/>
  <c r="AD1554" i="32"/>
  <c r="AD1555" i="32"/>
  <c r="AD1556" i="32"/>
  <c r="AD1557" i="32"/>
  <c r="AD1558" i="32"/>
  <c r="AD1559" i="32"/>
  <c r="AD1560" i="32"/>
  <c r="AD1561" i="32"/>
  <c r="AD1562" i="32"/>
  <c r="AD1563" i="32"/>
  <c r="AD1564" i="32"/>
  <c r="AD1565" i="32"/>
  <c r="AD1566" i="32"/>
  <c r="AD1567" i="32"/>
  <c r="AD1568" i="32"/>
  <c r="AD1569" i="32"/>
  <c r="AD1570" i="32"/>
  <c r="AD1571" i="32"/>
  <c r="AD1572" i="32"/>
  <c r="AD1573" i="32"/>
  <c r="AD1574" i="32"/>
  <c r="AD1575" i="32"/>
  <c r="AD1576" i="32"/>
  <c r="AD1577" i="32"/>
  <c r="AD1578" i="32"/>
  <c r="AD1579" i="32"/>
  <c r="AD1580" i="32"/>
  <c r="AD1581" i="32"/>
  <c r="AD1582" i="32"/>
  <c r="AD1583" i="32"/>
  <c r="AD1584" i="32"/>
  <c r="AD1585" i="32"/>
  <c r="AD1586" i="32"/>
  <c r="AD1587" i="32"/>
  <c r="AD1588" i="32"/>
  <c r="AD1589" i="32"/>
  <c r="AD1590" i="32"/>
  <c r="AD1591" i="32"/>
  <c r="AD1592" i="32"/>
  <c r="AD1593" i="32"/>
  <c r="AD1594" i="32"/>
  <c r="AD1595" i="32"/>
  <c r="AD1596" i="32"/>
  <c r="AD1597" i="32"/>
  <c r="AD1598" i="32"/>
  <c r="AD1599" i="32"/>
  <c r="AD1600" i="32"/>
  <c r="AD1601" i="32"/>
  <c r="AD1602" i="32"/>
  <c r="AD1603" i="32"/>
  <c r="AD1604" i="32"/>
  <c r="AD1605" i="32"/>
  <c r="AD1606" i="32"/>
  <c r="AD1607" i="32"/>
  <c r="AD1608" i="32"/>
  <c r="AD1609" i="32"/>
  <c r="AD1610" i="32"/>
  <c r="AD1611" i="32"/>
  <c r="AD1612" i="32"/>
  <c r="AD1613" i="32"/>
  <c r="AD1614" i="32"/>
  <c r="AD1615" i="32"/>
  <c r="AD1616" i="32"/>
  <c r="AD1617" i="32"/>
  <c r="AD1618" i="32"/>
  <c r="AD1619" i="32"/>
  <c r="AD1620" i="32"/>
  <c r="AD1621" i="32"/>
  <c r="AD1622" i="32"/>
  <c r="AD1623" i="32"/>
  <c r="AD1624" i="32"/>
  <c r="AD1625" i="32"/>
  <c r="AD1626" i="32"/>
  <c r="AD1627" i="32"/>
  <c r="AD1628" i="32"/>
  <c r="AD1629" i="32"/>
  <c r="AD1630" i="32"/>
  <c r="AD1631" i="32"/>
  <c r="AD1632" i="32"/>
  <c r="AD1633" i="32"/>
  <c r="AD1634" i="32"/>
  <c r="AD1635" i="32"/>
  <c r="AD1636" i="32"/>
  <c r="AD1637" i="32"/>
  <c r="AD1638" i="32"/>
  <c r="AD1639" i="32"/>
  <c r="AD1640" i="32"/>
  <c r="AD1641" i="32"/>
  <c r="AD1642" i="32"/>
  <c r="AD1643" i="32"/>
  <c r="AD1644" i="32"/>
  <c r="AD1645" i="32"/>
  <c r="AD1646" i="32"/>
  <c r="AD1647" i="32"/>
  <c r="AD1648" i="32"/>
  <c r="AD1649" i="32"/>
  <c r="AD1650" i="32"/>
  <c r="AD1651" i="32"/>
  <c r="AD1652" i="32"/>
  <c r="AD1653" i="32"/>
  <c r="AD1654" i="32"/>
  <c r="AD1655" i="32"/>
  <c r="AD1656" i="32"/>
  <c r="AD1657" i="32"/>
  <c r="AD1658" i="32"/>
  <c r="AD1659" i="32"/>
  <c r="AD1660" i="32"/>
  <c r="AD1661" i="32"/>
  <c r="AD1662" i="32"/>
  <c r="AD1663" i="32"/>
  <c r="AD1664" i="32"/>
  <c r="AD1665" i="32"/>
  <c r="AD1666" i="32"/>
  <c r="AD1667" i="32"/>
  <c r="AD1668" i="32"/>
  <c r="AD1669" i="32"/>
  <c r="AD1670" i="32"/>
  <c r="AD1671" i="32"/>
  <c r="AD1672" i="32"/>
  <c r="AD1673" i="32"/>
  <c r="AD1674" i="32"/>
  <c r="AD1675" i="32"/>
  <c r="AD1676" i="32"/>
  <c r="AD1677" i="32"/>
  <c r="AD1678" i="32"/>
  <c r="AD1679" i="32"/>
  <c r="AD1680" i="32"/>
  <c r="AD1681" i="32"/>
  <c r="AD1682" i="32"/>
  <c r="AD1683" i="32"/>
  <c r="AD1684" i="32"/>
  <c r="AD1685" i="32"/>
  <c r="AD1686" i="32"/>
  <c r="AD1687" i="32"/>
  <c r="AD1688" i="32"/>
  <c r="AD1689" i="32"/>
  <c r="AD1690" i="32"/>
  <c r="AD1691" i="32"/>
  <c r="AD1692" i="32"/>
  <c r="AD1693" i="32"/>
  <c r="AD1694" i="32"/>
  <c r="AD1695" i="32"/>
  <c r="AD1696" i="32"/>
  <c r="AD1697" i="32"/>
  <c r="AD1698" i="32"/>
  <c r="AD1699" i="32"/>
  <c r="AD1700" i="32"/>
  <c r="AD1701" i="32"/>
  <c r="AD1702" i="32"/>
  <c r="AD1703" i="32"/>
  <c r="AD1704" i="32"/>
  <c r="AD1705" i="32"/>
  <c r="AD1706" i="32"/>
  <c r="AD1707" i="32"/>
  <c r="AD1708" i="32"/>
  <c r="AD1709" i="32"/>
  <c r="AD1710" i="32"/>
  <c r="AD1711" i="32"/>
  <c r="AD1712" i="32"/>
  <c r="AD1713" i="32"/>
  <c r="AD1714" i="32"/>
  <c r="AD1715" i="32"/>
  <c r="AD1716" i="32"/>
  <c r="AD1717" i="32"/>
  <c r="AD1718" i="32"/>
  <c r="AD1719" i="32"/>
  <c r="AD1720" i="32"/>
  <c r="AD1721" i="32"/>
  <c r="AD1722" i="32"/>
  <c r="AD1723" i="32"/>
  <c r="AD1724" i="32"/>
  <c r="AD1725" i="32"/>
  <c r="AD1726" i="32"/>
  <c r="AD1727" i="32"/>
  <c r="AD1728" i="32"/>
  <c r="AD1729" i="32"/>
  <c r="AD1730" i="32"/>
  <c r="AD1731" i="32"/>
  <c r="AD1732" i="32"/>
  <c r="AD1733" i="32"/>
  <c r="AD1734" i="32"/>
  <c r="AD1735" i="32"/>
  <c r="AD1736" i="32"/>
  <c r="AD1737" i="32"/>
  <c r="AD1738" i="32"/>
  <c r="AD1739" i="32"/>
  <c r="AD1740" i="32"/>
  <c r="AD1741" i="32"/>
  <c r="AD1742" i="32"/>
  <c r="AD1743" i="32"/>
  <c r="AD1744" i="32"/>
  <c r="AD1745" i="32"/>
  <c r="AD1746" i="32"/>
  <c r="AD1747" i="32"/>
  <c r="AD1748" i="32"/>
  <c r="AD1749" i="32"/>
  <c r="AD1750" i="32"/>
  <c r="AD1751" i="32"/>
  <c r="AD1752" i="32"/>
  <c r="AD1753" i="32"/>
  <c r="AD1754" i="32"/>
  <c r="AD1755" i="32"/>
  <c r="AD1756" i="32"/>
  <c r="AD1757" i="32"/>
  <c r="AD1758" i="32"/>
  <c r="AD1759" i="32"/>
  <c r="AD1760" i="32"/>
  <c r="AD1761" i="32"/>
  <c r="AD1762" i="32"/>
  <c r="AD1763" i="32"/>
  <c r="AD1764" i="32"/>
  <c r="AD1765" i="32"/>
  <c r="AD1766" i="32"/>
  <c r="AD1767" i="32"/>
  <c r="AD1768" i="32"/>
  <c r="AD1769" i="32"/>
  <c r="AD1770" i="32"/>
  <c r="AD1771" i="32"/>
  <c r="AD1772" i="32"/>
  <c r="AD1773" i="32"/>
  <c r="AD1774" i="32"/>
  <c r="AD1775" i="32"/>
  <c r="AD1776" i="32"/>
  <c r="AD1777" i="32"/>
  <c r="AD1778" i="32"/>
  <c r="AD1779" i="32"/>
  <c r="AD1780" i="32"/>
  <c r="AD1781" i="32"/>
  <c r="AD1782" i="32"/>
  <c r="AD1783" i="32"/>
  <c r="AD1784" i="32"/>
  <c r="AD1785" i="32"/>
  <c r="AD1786" i="32"/>
  <c r="AD1787" i="32"/>
  <c r="AD1788" i="32"/>
  <c r="AD1789" i="32"/>
  <c r="AD1790" i="32"/>
  <c r="AD1791" i="32"/>
  <c r="AD1792" i="32"/>
  <c r="AD1793" i="32"/>
  <c r="AD1794" i="32"/>
  <c r="AD1795" i="32"/>
  <c r="AD1796" i="32"/>
  <c r="AD1797" i="32"/>
  <c r="AD1798" i="32"/>
  <c r="AD1799" i="32"/>
  <c r="AD1800" i="32"/>
  <c r="AD1801" i="32"/>
  <c r="AD1802" i="32"/>
  <c r="AD1803" i="32"/>
  <c r="AD1804" i="32"/>
  <c r="AD1805" i="32"/>
  <c r="AD1806" i="32"/>
  <c r="AD1807" i="32"/>
  <c r="AD1808" i="32"/>
  <c r="AD1809" i="32"/>
  <c r="AD1810" i="32"/>
  <c r="AD1811" i="32"/>
  <c r="AD1812" i="32"/>
  <c r="AD1813" i="32"/>
  <c r="AD1814" i="32"/>
  <c r="AD1815" i="32"/>
  <c r="AD1816" i="32"/>
  <c r="AD1817" i="32"/>
  <c r="AD1818" i="32"/>
  <c r="AD1819" i="32"/>
  <c r="AD1820" i="32"/>
  <c r="AD1821" i="32"/>
  <c r="AD1822" i="32"/>
  <c r="AD1823" i="32"/>
  <c r="AD1824" i="32"/>
  <c r="AD1825" i="32"/>
  <c r="AD1826" i="32"/>
  <c r="AD1827" i="32"/>
  <c r="AD1828" i="32"/>
  <c r="AD1829" i="32"/>
  <c r="AD1830" i="32"/>
  <c r="AD1831" i="32"/>
  <c r="AD1832" i="32"/>
  <c r="AD1833" i="32"/>
  <c r="AD1834" i="32"/>
  <c r="AD1835" i="32"/>
  <c r="AD1836" i="32"/>
  <c r="AD1837" i="32"/>
  <c r="AD1838" i="32"/>
  <c r="AD1839" i="32"/>
  <c r="AD1840" i="32"/>
  <c r="AD1841" i="32"/>
  <c r="AD1842" i="32"/>
  <c r="AD1843" i="32"/>
  <c r="AD1844" i="32"/>
  <c r="AD1845" i="32"/>
  <c r="AD1846" i="32"/>
  <c r="AD1847" i="32"/>
  <c r="AD1848" i="32"/>
  <c r="AD1849" i="32"/>
  <c r="AD1850" i="32"/>
  <c r="AD1851" i="32"/>
  <c r="AD1852" i="32"/>
  <c r="AD1853" i="32"/>
  <c r="AD1854" i="32"/>
  <c r="AD1855" i="32"/>
  <c r="AD1856" i="32"/>
  <c r="AD1857" i="32"/>
  <c r="AD1858" i="32"/>
  <c r="AD1859" i="32"/>
  <c r="AD1860" i="32"/>
  <c r="AD1861" i="32"/>
  <c r="AD1862" i="32"/>
  <c r="AD1863" i="32"/>
  <c r="AD1864" i="32"/>
  <c r="AD1865" i="32"/>
  <c r="AD1866" i="32"/>
  <c r="AD1867" i="32"/>
  <c r="AD1868" i="32"/>
  <c r="AD1869" i="32"/>
  <c r="AD1870" i="32"/>
  <c r="AD1871" i="32"/>
  <c r="AD1872" i="32"/>
  <c r="AD1873" i="32"/>
  <c r="AD1874" i="32"/>
  <c r="AD1875" i="32"/>
  <c r="AD1876" i="32"/>
  <c r="AD1877" i="32"/>
  <c r="AD1878" i="32"/>
  <c r="AD1879" i="32"/>
  <c r="AD1880" i="32"/>
  <c r="AD1881" i="32"/>
  <c r="AD1882" i="32"/>
  <c r="AD1883" i="32"/>
  <c r="AD1884" i="32"/>
  <c r="AD1885" i="32"/>
  <c r="AD1886" i="32"/>
  <c r="AD1887" i="32"/>
  <c r="AD1888" i="32"/>
  <c r="AD1889" i="32"/>
  <c r="AD1890" i="32"/>
  <c r="AD1891" i="32"/>
  <c r="AD1892" i="32"/>
  <c r="AD1893" i="32"/>
  <c r="AD1894" i="32"/>
  <c r="AD1895" i="32"/>
  <c r="AD1896" i="32"/>
  <c r="AD1897" i="32"/>
  <c r="AD1898" i="32"/>
  <c r="AD1899" i="32"/>
  <c r="AD1900" i="32"/>
  <c r="AD1901" i="32"/>
  <c r="AD1902" i="32"/>
  <c r="AD1903" i="32"/>
  <c r="AD1904" i="32"/>
  <c r="AD1905" i="32"/>
  <c r="AD1906" i="32"/>
  <c r="AD1907" i="32"/>
  <c r="AD1908" i="32"/>
  <c r="AD1909" i="32"/>
  <c r="AD1910" i="32"/>
  <c r="AD1911" i="32"/>
  <c r="AD1912" i="32"/>
  <c r="AD1913" i="32"/>
  <c r="AD1914" i="32"/>
  <c r="AD1915" i="32"/>
  <c r="AD1916" i="32"/>
  <c r="AD1917" i="32"/>
  <c r="AD1918" i="32"/>
  <c r="AD1919" i="32"/>
  <c r="AD1920" i="32"/>
  <c r="AD1921" i="32"/>
  <c r="AD1922" i="32"/>
  <c r="AD1923" i="32"/>
  <c r="AD1924" i="32"/>
  <c r="AD1925" i="32"/>
  <c r="AD1926" i="32"/>
  <c r="AD1927" i="32"/>
  <c r="AD1928" i="32"/>
  <c r="AD1929" i="32"/>
  <c r="AD1930" i="32"/>
  <c r="AD1931" i="32"/>
  <c r="AD1932" i="32"/>
  <c r="AD1933" i="32"/>
  <c r="AD1934" i="32"/>
  <c r="AD1935" i="32"/>
  <c r="AD1936" i="32"/>
  <c r="AD1937" i="32"/>
  <c r="AD1938" i="32"/>
  <c r="AD1939" i="32"/>
  <c r="AD1940" i="32"/>
  <c r="AD1941" i="32"/>
  <c r="AD1942" i="32"/>
  <c r="AD1943" i="32"/>
  <c r="AD1944" i="32"/>
  <c r="AD1945" i="32"/>
  <c r="AD1946" i="32"/>
  <c r="AD1947" i="32"/>
  <c r="AD1948" i="32"/>
  <c r="AD1949" i="32"/>
  <c r="AD1950" i="32"/>
  <c r="AD1951" i="32"/>
  <c r="AD1952" i="32"/>
  <c r="AD1953" i="32"/>
  <c r="AD1954" i="32"/>
  <c r="AD1955" i="32"/>
  <c r="AD1956" i="32"/>
  <c r="AD1957" i="32"/>
  <c r="AD1958" i="32"/>
  <c r="AD1959" i="32"/>
  <c r="AD1960" i="32"/>
  <c r="AD1961" i="32"/>
  <c r="AD1962" i="32"/>
  <c r="AD1963" i="32"/>
  <c r="AD1964" i="32"/>
  <c r="AD1965" i="32"/>
  <c r="AD1966" i="32"/>
  <c r="AD1967" i="32"/>
  <c r="AD1968" i="32"/>
  <c r="AD1969" i="32"/>
  <c r="AD1970" i="32"/>
  <c r="AD1971" i="32"/>
  <c r="AD1972" i="32"/>
  <c r="AD1973" i="32"/>
  <c r="AD1974" i="32"/>
  <c r="AD1975" i="32"/>
  <c r="AD1976" i="32"/>
  <c r="AD1977" i="32"/>
  <c r="AD1978" i="32"/>
  <c r="AD1979" i="32"/>
  <c r="AD1980" i="32"/>
  <c r="AD1981" i="32"/>
  <c r="AD1982" i="32"/>
  <c r="AD1983" i="32"/>
  <c r="AD1984" i="32"/>
  <c r="AD1985" i="32"/>
  <c r="AD1986" i="32"/>
  <c r="AD1987" i="32"/>
  <c r="AD1988" i="32"/>
  <c r="AD1989" i="32"/>
  <c r="AD1990" i="32"/>
  <c r="AD1991" i="32"/>
  <c r="AD1992" i="32"/>
  <c r="AD1993" i="32"/>
  <c r="AD1994" i="32"/>
  <c r="AD1995" i="32"/>
  <c r="AD1996" i="32"/>
  <c r="AD1997" i="32"/>
  <c r="AD1998" i="32"/>
  <c r="AD1999" i="32"/>
  <c r="AD2000" i="32"/>
  <c r="AD2001" i="32"/>
  <c r="AD2002" i="32"/>
  <c r="AD2003" i="32"/>
  <c r="AD2004" i="32"/>
  <c r="AD2005" i="32"/>
  <c r="AD2006" i="32"/>
  <c r="AD2007" i="32"/>
  <c r="AD2008" i="32"/>
  <c r="AD2009" i="32"/>
  <c r="AD2010" i="32"/>
  <c r="AD2011" i="32"/>
  <c r="AD2012" i="32"/>
  <c r="AD2013" i="32"/>
  <c r="AD2014" i="32"/>
  <c r="AD2015" i="32"/>
  <c r="AD2016" i="32"/>
  <c r="AD2017" i="32"/>
  <c r="AD2018" i="32"/>
  <c r="AD2019" i="32"/>
  <c r="AD2020" i="32"/>
  <c r="AD2021" i="32"/>
  <c r="AD2022" i="32"/>
  <c r="AD2023" i="32"/>
  <c r="AD2024" i="32"/>
  <c r="AD2025" i="32"/>
  <c r="AD2026" i="32"/>
  <c r="AD2027" i="32"/>
  <c r="AD2028" i="32"/>
  <c r="AD2029" i="32"/>
  <c r="AD2030" i="32"/>
  <c r="AD2031" i="32"/>
  <c r="AD2032" i="32"/>
  <c r="AD2033" i="32"/>
  <c r="AD2034" i="32"/>
  <c r="AD2035" i="32"/>
  <c r="AD2036" i="32"/>
  <c r="AD2037" i="32"/>
  <c r="AD2038" i="32"/>
  <c r="AD2039" i="32"/>
  <c r="AD2040" i="32"/>
  <c r="AD2041" i="32"/>
  <c r="AD2042" i="32"/>
  <c r="AD2043" i="32"/>
  <c r="AD2044" i="32"/>
  <c r="AD2045" i="32"/>
  <c r="AD2046" i="32"/>
  <c r="AD2047" i="32"/>
  <c r="AD2048" i="32"/>
  <c r="AD2049" i="32"/>
  <c r="AD2050" i="32"/>
  <c r="AD2051" i="32"/>
  <c r="AD2052" i="32"/>
  <c r="AD2053" i="32"/>
  <c r="AD2054" i="32"/>
  <c r="AD2055" i="32"/>
  <c r="AD2056" i="32"/>
  <c r="AD2057" i="32"/>
  <c r="AD2058" i="32"/>
  <c r="AD2059" i="32"/>
  <c r="AD2060" i="32"/>
  <c r="AD2061" i="32"/>
  <c r="AD2062" i="32"/>
  <c r="AD2063" i="32"/>
  <c r="AD2064" i="32"/>
  <c r="AD2065" i="32"/>
  <c r="AD2066" i="32"/>
  <c r="AD2067" i="32"/>
  <c r="AD2068" i="32"/>
  <c r="AD2069" i="32"/>
  <c r="AD2070" i="32"/>
  <c r="AD2071" i="32"/>
  <c r="AD2072" i="32"/>
  <c r="AD2073" i="32"/>
  <c r="AD2074" i="32"/>
  <c r="AD2075" i="32"/>
  <c r="AD2076" i="32"/>
  <c r="AD2077" i="32"/>
  <c r="AD2078" i="32"/>
  <c r="AD2079" i="32"/>
  <c r="AD2080" i="32"/>
  <c r="AD2081" i="32"/>
  <c r="AD2082" i="32"/>
  <c r="AD2083" i="32"/>
  <c r="AD2084" i="32"/>
  <c r="AD2085" i="32"/>
  <c r="AD2086" i="32"/>
  <c r="AD2087" i="32"/>
  <c r="AD2088" i="32"/>
  <c r="AD2089" i="32"/>
  <c r="AD2090" i="32"/>
  <c r="AD2091" i="32"/>
  <c r="AD2092" i="32"/>
  <c r="AD2093" i="32"/>
  <c r="AD2094" i="32"/>
  <c r="AD2095" i="32"/>
  <c r="AD2096" i="32"/>
  <c r="AD2097" i="32"/>
  <c r="AD2098" i="32"/>
  <c r="AD2099" i="32"/>
  <c r="AD2100" i="32"/>
  <c r="AD2101" i="32"/>
  <c r="AD2102" i="32"/>
  <c r="AD2103" i="32"/>
  <c r="AD2104" i="32"/>
  <c r="AD2105" i="32"/>
  <c r="AD2106" i="32"/>
  <c r="AD2107" i="32"/>
  <c r="AD2108" i="32"/>
  <c r="AD2109" i="32"/>
  <c r="AD2110" i="32"/>
  <c r="AD2111" i="32"/>
  <c r="AD2112" i="32"/>
  <c r="AD2113" i="32"/>
  <c r="AD2114" i="32"/>
  <c r="AD2115" i="32"/>
  <c r="AD2116" i="32"/>
  <c r="AD2117" i="32"/>
  <c r="AD2118" i="32"/>
  <c r="AD2119" i="32"/>
  <c r="AD2120" i="32"/>
  <c r="AD2121" i="32"/>
  <c r="AD2122" i="32"/>
  <c r="AD2123" i="32"/>
  <c r="AD2124" i="32"/>
  <c r="AD2125" i="32"/>
  <c r="AD2126" i="32"/>
  <c r="AD2127" i="32"/>
  <c r="AD2128" i="32"/>
  <c r="AD2129" i="32"/>
  <c r="AD2130" i="32"/>
  <c r="AD2131" i="32"/>
  <c r="AD2132" i="32"/>
  <c r="AD2133" i="32"/>
  <c r="AD2134" i="32"/>
  <c r="AD2135" i="32"/>
  <c r="AD2136" i="32"/>
  <c r="AD2137" i="32"/>
  <c r="AD2138" i="32"/>
  <c r="AD2139" i="32"/>
  <c r="AD2140" i="32"/>
  <c r="AD2141" i="32"/>
  <c r="AD2142" i="32"/>
  <c r="AD2143" i="32"/>
  <c r="AD2144" i="32"/>
  <c r="AD2145" i="32"/>
  <c r="AD2146" i="32"/>
  <c r="AD2147" i="32"/>
  <c r="AD2148" i="32"/>
  <c r="AD2149" i="32"/>
  <c r="AD2150" i="32"/>
  <c r="AD2151" i="32"/>
  <c r="AD2152" i="32"/>
  <c r="AD2153" i="32"/>
  <c r="AD2154" i="32"/>
  <c r="AD2155" i="32"/>
  <c r="AD2156" i="32"/>
  <c r="AD2157" i="32"/>
  <c r="AD2158" i="32"/>
  <c r="AD2159" i="32"/>
  <c r="AD2160" i="32"/>
  <c r="AD2161" i="32"/>
  <c r="AD2162" i="32"/>
  <c r="AD2163" i="32"/>
  <c r="AD2164" i="32"/>
  <c r="AD2165" i="32"/>
  <c r="AD2166" i="32"/>
  <c r="AD2167" i="32"/>
  <c r="AD2168" i="32"/>
  <c r="AD2169" i="32"/>
  <c r="AD2170" i="32"/>
  <c r="AD2171" i="32"/>
  <c r="AD2172" i="32"/>
  <c r="AD2173" i="32"/>
  <c r="AD2174" i="32"/>
  <c r="AD2175" i="32"/>
  <c r="AD2176" i="32"/>
  <c r="AD2177" i="32"/>
  <c r="AD2178" i="32"/>
  <c r="AD2179" i="32"/>
  <c r="AD2180" i="32"/>
  <c r="AD2181" i="32"/>
  <c r="AD2182" i="32"/>
  <c r="AD2183" i="32"/>
  <c r="AD2184" i="32"/>
  <c r="AD2185" i="32"/>
  <c r="AD2186" i="32"/>
  <c r="AD2187" i="32"/>
  <c r="AD2188" i="32"/>
  <c r="AD2189" i="32"/>
  <c r="AD2190" i="32"/>
  <c r="AD2191" i="32"/>
  <c r="AD2192" i="32"/>
  <c r="AD2193" i="32"/>
  <c r="AD2194" i="32"/>
  <c r="AD2195" i="32"/>
  <c r="AD2196" i="32"/>
  <c r="AD2197" i="32"/>
  <c r="AD2198" i="32"/>
  <c r="AD2199" i="32"/>
  <c r="AD2200" i="32"/>
  <c r="AD2201" i="32"/>
  <c r="AD2202" i="32"/>
  <c r="AD2203" i="32"/>
  <c r="AD2204" i="32"/>
  <c r="AD2205" i="32"/>
  <c r="AD2206" i="32"/>
  <c r="AD2207" i="32"/>
  <c r="AD2208" i="32"/>
  <c r="AD2209" i="32"/>
  <c r="AD2210" i="32"/>
  <c r="AD2211" i="32"/>
  <c r="AD2212" i="32"/>
  <c r="AD2213" i="32"/>
  <c r="AD2214" i="32"/>
  <c r="AD2215" i="32"/>
  <c r="AD2216" i="32"/>
  <c r="AD2217" i="32"/>
  <c r="AD2218" i="32"/>
  <c r="AD2219" i="32"/>
  <c r="AD2220" i="32"/>
  <c r="AD2221" i="32"/>
  <c r="AD2222" i="32"/>
  <c r="AD2223" i="32"/>
  <c r="AD2224" i="32"/>
  <c r="AD2225" i="32"/>
  <c r="AD2226" i="32"/>
  <c r="AD2227" i="32"/>
  <c r="AD2228" i="32"/>
  <c r="AD2229" i="32"/>
  <c r="AD2230" i="32"/>
  <c r="AD2231" i="32"/>
  <c r="AD2232" i="32"/>
  <c r="AD2233" i="32"/>
  <c r="AD2234" i="32"/>
  <c r="AD2235" i="32"/>
  <c r="AD2236" i="32"/>
  <c r="AD2237" i="32"/>
  <c r="AD2238" i="32"/>
  <c r="AD2239" i="32"/>
  <c r="AD2240" i="32"/>
  <c r="AD2241" i="32"/>
  <c r="AD2242" i="32"/>
  <c r="AD2243" i="32"/>
  <c r="AD2244" i="32"/>
  <c r="AD2245" i="32"/>
  <c r="AD2246" i="32"/>
  <c r="AD2247" i="32"/>
  <c r="AD2248" i="32"/>
  <c r="AD2249" i="32"/>
  <c r="AD2250" i="32"/>
  <c r="AD2251" i="32"/>
  <c r="AD2252" i="32"/>
  <c r="AD2253" i="32"/>
  <c r="AD2254" i="32"/>
  <c r="AD2255" i="32"/>
  <c r="AD2256" i="32"/>
  <c r="AD2257" i="32"/>
  <c r="AD2258" i="32"/>
  <c r="AD2259" i="32"/>
  <c r="AD2260" i="32"/>
  <c r="AD2261" i="32"/>
  <c r="AD2262" i="32"/>
  <c r="AD2263" i="32"/>
  <c r="AD2264" i="32"/>
  <c r="AD2265" i="32"/>
  <c r="AD2266" i="32"/>
  <c r="AD2267" i="32"/>
  <c r="AD2268" i="32"/>
  <c r="AD2269" i="32"/>
  <c r="AD2270" i="32"/>
  <c r="AD2271" i="32"/>
  <c r="AD2272" i="32"/>
  <c r="AD2273" i="32"/>
  <c r="AD2274" i="32"/>
  <c r="AD2275" i="32"/>
  <c r="AD2276" i="32"/>
  <c r="AD2277" i="32"/>
  <c r="AD2278" i="32"/>
  <c r="AD2279" i="32"/>
  <c r="AD2280" i="32"/>
  <c r="AD2281" i="32"/>
  <c r="AD2282" i="32"/>
  <c r="AD2283" i="32"/>
  <c r="AD2284" i="32"/>
  <c r="AD2285" i="32"/>
  <c r="AD2286" i="32"/>
  <c r="AD2287" i="32"/>
  <c r="AD2288" i="32"/>
  <c r="AD2289" i="32"/>
  <c r="AD2290" i="32"/>
  <c r="AD2291" i="32"/>
  <c r="AD2292" i="32"/>
  <c r="AD2293" i="32"/>
  <c r="AD2294" i="32"/>
  <c r="AD2295" i="32"/>
  <c r="AD2296" i="32"/>
  <c r="AD2297" i="32"/>
  <c r="AD2298" i="32"/>
  <c r="AD2299" i="32"/>
  <c r="AD2300" i="32"/>
  <c r="AD2301" i="32"/>
  <c r="AD2302" i="32"/>
  <c r="AD2303" i="32"/>
  <c r="AD2304" i="32"/>
  <c r="AD2305" i="32"/>
  <c r="AD2306" i="32"/>
  <c r="AD2307" i="32"/>
  <c r="AD2308" i="32"/>
  <c r="AD2309" i="32"/>
  <c r="AD2310" i="32"/>
  <c r="AD2311" i="32"/>
  <c r="AD2312" i="32"/>
  <c r="AD2313" i="32"/>
  <c r="AD2314" i="32"/>
  <c r="AD2315" i="32"/>
  <c r="AD2316" i="32"/>
  <c r="AD2317" i="32"/>
  <c r="AD2318" i="32"/>
  <c r="AD2319" i="32"/>
  <c r="AD2320" i="32"/>
  <c r="AD2321" i="32"/>
  <c r="AD2322" i="32"/>
  <c r="AD2323" i="32"/>
  <c r="AD2324" i="32"/>
  <c r="AD2325" i="32"/>
  <c r="AD2326" i="32"/>
  <c r="AD2327" i="32"/>
  <c r="AD2328" i="32"/>
  <c r="AD2329" i="32"/>
  <c r="AD2330" i="32"/>
  <c r="AD2331" i="32"/>
  <c r="AD2332" i="32"/>
  <c r="AD2333" i="32"/>
  <c r="AD2334" i="32"/>
  <c r="AD2335" i="32"/>
  <c r="AD2336" i="32"/>
  <c r="AD2337" i="32"/>
  <c r="AD2338" i="32"/>
  <c r="AD2339" i="32"/>
  <c r="AD2340" i="32"/>
  <c r="AD2341" i="32"/>
  <c r="AD2342" i="32"/>
  <c r="AD2343" i="32"/>
  <c r="AD2344" i="32"/>
  <c r="AD2345" i="32"/>
  <c r="AD2346" i="32"/>
  <c r="AD2347" i="32"/>
  <c r="AD2348" i="32"/>
  <c r="AD2349" i="32"/>
  <c r="AD2350" i="32"/>
  <c r="AD2351" i="32"/>
  <c r="AD2352" i="32"/>
  <c r="AD2353" i="32"/>
  <c r="AD2354" i="32"/>
  <c r="AD2355" i="32"/>
  <c r="AD2356" i="32"/>
  <c r="AD2357" i="32"/>
  <c r="AD2358" i="32"/>
  <c r="AD2359" i="32"/>
  <c r="AD2360" i="32"/>
  <c r="AD2361" i="32"/>
  <c r="AD2362" i="32"/>
  <c r="AD2363" i="32"/>
  <c r="AD2364" i="32"/>
  <c r="AD2365" i="32"/>
  <c r="AD2366" i="32"/>
  <c r="AD2367" i="32"/>
  <c r="AD2368" i="32"/>
  <c r="AD2369" i="32"/>
  <c r="AD2370" i="32"/>
  <c r="AD2371" i="32"/>
  <c r="AD2372" i="32"/>
  <c r="AD2373" i="32"/>
  <c r="AD2374" i="32"/>
  <c r="AD2375" i="32"/>
  <c r="AD2376" i="32"/>
  <c r="AD2377" i="32"/>
  <c r="AD2378" i="32"/>
  <c r="AD2379" i="32"/>
  <c r="AD2380" i="32"/>
  <c r="AD2381" i="32"/>
  <c r="AD2382" i="32"/>
  <c r="AD2383" i="32"/>
  <c r="AD2384" i="32"/>
  <c r="AD2385" i="32"/>
  <c r="AD2386" i="32"/>
  <c r="AD2387" i="32"/>
  <c r="AD2388" i="32"/>
  <c r="AD2389" i="32"/>
  <c r="AD2390" i="32"/>
  <c r="AD2391" i="32"/>
  <c r="AD2392" i="32"/>
  <c r="AD2393" i="32"/>
  <c r="AD2394" i="32"/>
  <c r="AD2395" i="32"/>
  <c r="AD2396" i="32"/>
  <c r="AD2397" i="32"/>
  <c r="AD2398" i="32"/>
  <c r="AD2399" i="32"/>
  <c r="AD2400" i="32"/>
  <c r="AD2401" i="32"/>
  <c r="AD2402" i="32"/>
  <c r="AD2403" i="32"/>
  <c r="AD2404" i="32"/>
  <c r="AD2405" i="32"/>
  <c r="AD2406" i="32"/>
  <c r="AD2407" i="32"/>
  <c r="AD2408" i="32"/>
  <c r="AD2409" i="32"/>
  <c r="AD2410" i="32"/>
  <c r="AD2411" i="32"/>
  <c r="AD2412" i="32"/>
  <c r="AD2413" i="32"/>
  <c r="AD2414" i="32"/>
  <c r="AD2415" i="32"/>
  <c r="AD2416" i="32"/>
  <c r="AD2417" i="32"/>
  <c r="AD2418" i="32"/>
  <c r="AD2419" i="32"/>
  <c r="AD2420" i="32"/>
  <c r="AD2421" i="32"/>
  <c r="AD2422" i="32"/>
  <c r="AD2423" i="32"/>
  <c r="AD2424" i="32"/>
  <c r="AD2425" i="32"/>
  <c r="AD2426" i="32"/>
  <c r="AD2427" i="32"/>
  <c r="AD2428" i="32"/>
  <c r="AD2429" i="32"/>
  <c r="AD2430" i="32"/>
  <c r="AD2431" i="32"/>
  <c r="AD2432" i="32"/>
  <c r="AD2433" i="32"/>
  <c r="AD2434" i="32"/>
  <c r="AD2435" i="32"/>
  <c r="AD2436" i="32"/>
  <c r="AD2437" i="32"/>
  <c r="AD2438" i="32"/>
  <c r="AD2439" i="32"/>
  <c r="AD2440" i="32"/>
  <c r="AD2441" i="32"/>
  <c r="AD2442" i="32"/>
  <c r="AD2443" i="32"/>
  <c r="AD2444" i="32"/>
  <c r="AD2445" i="32"/>
  <c r="AD2446" i="32"/>
  <c r="AD2447" i="32"/>
  <c r="AD2448" i="32"/>
  <c r="AD2449" i="32"/>
  <c r="AD2450" i="32"/>
  <c r="AD2451" i="32"/>
  <c r="AD2452" i="32"/>
  <c r="AD2453" i="32"/>
  <c r="AD2454" i="32"/>
  <c r="AD2455" i="32"/>
  <c r="AD2456" i="32"/>
  <c r="AD2457" i="32"/>
  <c r="AD2458" i="32"/>
  <c r="AD2459" i="32"/>
  <c r="AD2460" i="32"/>
  <c r="AD2461" i="32"/>
  <c r="AD2462" i="32"/>
  <c r="AD2463" i="32"/>
  <c r="AD2464" i="32"/>
  <c r="AD2465" i="32"/>
  <c r="AD2466" i="32"/>
  <c r="AD2467" i="32"/>
  <c r="AD2468" i="32"/>
  <c r="AD2469" i="32"/>
  <c r="AD2470" i="32"/>
  <c r="AD2471" i="32"/>
  <c r="AD2472" i="32"/>
  <c r="AD2473" i="32"/>
  <c r="AD2474" i="32"/>
  <c r="AD2475" i="32"/>
  <c r="AD2476" i="32"/>
  <c r="AD2477" i="32"/>
  <c r="AD2478" i="32"/>
  <c r="AD2479" i="32"/>
  <c r="AD2480" i="32"/>
  <c r="AD2481" i="32"/>
  <c r="AD2482" i="32"/>
  <c r="AD2483" i="32"/>
  <c r="AD2484" i="32"/>
  <c r="AD2485" i="32"/>
  <c r="AD2486" i="32"/>
  <c r="AD2487" i="32"/>
  <c r="AD2488" i="32"/>
  <c r="AD2489" i="32"/>
  <c r="AD2490" i="32"/>
  <c r="AD2491" i="32"/>
  <c r="AD2492" i="32"/>
  <c r="AD2493" i="32"/>
  <c r="AD2494" i="32"/>
  <c r="AD2495" i="32"/>
  <c r="AD2496" i="32"/>
  <c r="AD2497" i="32"/>
  <c r="AD2498" i="32"/>
  <c r="AD2499" i="32"/>
  <c r="AD2500" i="32"/>
  <c r="AD2501" i="32"/>
  <c r="AD2502" i="32"/>
  <c r="AD2503" i="32"/>
  <c r="AD2504" i="32"/>
  <c r="AD2505" i="32"/>
  <c r="AD2506" i="32"/>
  <c r="AD2507" i="32"/>
  <c r="AD2508" i="32"/>
  <c r="AD2509" i="32"/>
  <c r="AD2510" i="32"/>
  <c r="AD2511" i="32"/>
  <c r="AD2512" i="32"/>
  <c r="AD2513" i="32"/>
  <c r="AD2514" i="32"/>
  <c r="AD2515" i="32"/>
  <c r="AD2516" i="32"/>
  <c r="AD2517" i="32"/>
  <c r="AD2518" i="32"/>
  <c r="AD2519" i="32"/>
  <c r="AD2520" i="32"/>
  <c r="AD2521" i="32"/>
  <c r="AD2522" i="32"/>
  <c r="AD2523" i="32"/>
  <c r="AD2524" i="32"/>
  <c r="AD2525" i="32"/>
  <c r="AD2526" i="32"/>
  <c r="AD2527" i="32"/>
  <c r="AD2528" i="32"/>
  <c r="AD2529" i="32"/>
  <c r="AD2530" i="32"/>
  <c r="AD2531" i="32"/>
  <c r="AD2532" i="32"/>
  <c r="AD2533" i="32"/>
  <c r="AD2534" i="32"/>
  <c r="AD2535" i="32"/>
  <c r="AD2536" i="32"/>
  <c r="AD2537" i="32"/>
  <c r="AD2538" i="32"/>
  <c r="AD2539" i="32"/>
  <c r="AD2540" i="32"/>
  <c r="AD2541" i="32"/>
  <c r="AD2542" i="32"/>
  <c r="AD2543" i="32"/>
  <c r="AD2544" i="32"/>
  <c r="AD2545" i="32"/>
  <c r="AD2546" i="32"/>
  <c r="AD2547" i="32"/>
  <c r="AD2548" i="32"/>
  <c r="AD2549" i="32"/>
  <c r="AD2550" i="32"/>
  <c r="AD2551" i="32"/>
  <c r="AD2552" i="32"/>
  <c r="AD2553" i="32"/>
  <c r="AD2554" i="32"/>
  <c r="AD2555" i="32"/>
  <c r="AD2556" i="32"/>
  <c r="AD2557" i="32"/>
  <c r="AD2558" i="32"/>
  <c r="AD2559" i="32"/>
  <c r="AD2560" i="32"/>
  <c r="AD2561" i="32"/>
  <c r="AD2562" i="32"/>
  <c r="AD2563" i="32"/>
  <c r="AD2564" i="32"/>
  <c r="AD2565" i="32"/>
  <c r="AD2566" i="32"/>
  <c r="AD2567" i="32"/>
  <c r="AD2568" i="32"/>
  <c r="AD2569" i="32"/>
  <c r="AD2570" i="32"/>
  <c r="AD2571" i="32"/>
  <c r="AD2572" i="32"/>
  <c r="AD2573" i="32"/>
  <c r="AD2574" i="32"/>
  <c r="AD2575" i="32"/>
  <c r="AD2576" i="32"/>
  <c r="AD2577" i="32"/>
  <c r="AD2578" i="32"/>
  <c r="AD2579" i="32"/>
  <c r="AD2580" i="32"/>
  <c r="AD2581" i="32"/>
  <c r="AD2582" i="32"/>
  <c r="AD2583" i="32"/>
  <c r="AD2584" i="32"/>
  <c r="AD2585" i="32"/>
  <c r="AD2586" i="32"/>
  <c r="AD2587" i="32"/>
  <c r="AD2588" i="32"/>
  <c r="AD2589" i="32"/>
  <c r="AD2590" i="32"/>
  <c r="AD2591" i="32"/>
  <c r="AD2592" i="32"/>
  <c r="AD2593" i="32"/>
  <c r="AD2594" i="32"/>
  <c r="AD2595" i="32"/>
  <c r="AD2596" i="32"/>
  <c r="AD2597" i="32"/>
  <c r="AD2598" i="32"/>
  <c r="AD2599" i="32"/>
  <c r="AD2600" i="32"/>
  <c r="AD2601" i="32"/>
  <c r="AD2602" i="32"/>
  <c r="AD2603" i="32"/>
  <c r="AD2604" i="32"/>
  <c r="AD2605" i="32"/>
  <c r="AD2606" i="32"/>
  <c r="AD2607" i="32"/>
  <c r="AD2608" i="32"/>
  <c r="AD2609" i="32"/>
  <c r="AD2610" i="32"/>
  <c r="AD2611" i="32"/>
  <c r="AD2612" i="32"/>
  <c r="AD2613" i="32"/>
  <c r="AD2614" i="32"/>
  <c r="AD2615" i="32"/>
  <c r="AD2616" i="32"/>
  <c r="AD2617" i="32"/>
  <c r="AD2618" i="32"/>
  <c r="AD2619" i="32"/>
  <c r="AD2620" i="32"/>
  <c r="AD2621" i="32"/>
  <c r="AD2622" i="32"/>
  <c r="AD2623" i="32"/>
  <c r="AD2624" i="32"/>
  <c r="AD2625" i="32"/>
  <c r="AD2626" i="32"/>
  <c r="AD2627" i="32"/>
  <c r="AD2628" i="32"/>
  <c r="AD2629" i="32"/>
  <c r="AD2630" i="32"/>
  <c r="AD2631" i="32"/>
  <c r="AD2632" i="32"/>
  <c r="AD2633" i="32"/>
  <c r="AD2634" i="32"/>
  <c r="AD2635" i="32"/>
  <c r="AD2636" i="32"/>
  <c r="AD2637" i="32"/>
  <c r="AD2638" i="32"/>
  <c r="AD2639" i="32"/>
  <c r="AD2640" i="32"/>
  <c r="AD2641" i="32"/>
  <c r="B2583" i="32"/>
  <c r="B2584" i="32"/>
  <c r="B2585" i="32"/>
  <c r="B2586" i="32"/>
  <c r="B2587" i="32"/>
  <c r="B2588" i="32"/>
  <c r="B2589" i="32"/>
  <c r="B2590" i="32"/>
  <c r="B2591" i="32"/>
  <c r="B2592" i="32"/>
  <c r="B2593" i="32"/>
  <c r="B2594" i="32"/>
  <c r="B2595" i="32"/>
  <c r="B2596" i="32"/>
  <c r="B2597" i="32"/>
  <c r="B2598" i="32"/>
  <c r="B2599" i="32"/>
  <c r="B2600" i="32"/>
  <c r="B2601" i="32"/>
  <c r="B2602" i="32"/>
  <c r="B2603" i="32"/>
  <c r="B2604" i="32"/>
  <c r="B2605" i="32"/>
  <c r="B2606" i="32"/>
  <c r="B2607" i="32"/>
  <c r="B2608" i="32"/>
  <c r="B2609" i="32"/>
  <c r="B2610" i="32"/>
  <c r="B2611" i="32"/>
  <c r="B2612" i="32"/>
  <c r="B2613" i="32"/>
  <c r="B2614" i="32"/>
  <c r="B2615" i="32"/>
  <c r="B2616" i="32"/>
  <c r="B2617" i="32"/>
  <c r="B2618" i="32"/>
  <c r="B2619" i="32"/>
  <c r="B2620" i="32"/>
  <c r="B2621" i="32"/>
  <c r="B2622" i="32"/>
  <c r="B2623" i="32"/>
  <c r="B2624" i="32"/>
  <c r="B2625" i="32"/>
  <c r="B2626" i="32"/>
  <c r="B2627" i="32"/>
  <c r="B2628" i="32"/>
  <c r="B2629" i="32"/>
  <c r="B2630" i="32"/>
  <c r="B2631" i="32"/>
  <c r="B2632" i="32"/>
  <c r="B2633" i="32"/>
  <c r="B2634" i="32"/>
  <c r="B2635" i="32"/>
  <c r="B2636" i="32"/>
  <c r="B2637" i="32"/>
  <c r="B2638" i="32"/>
  <c r="B2639" i="32"/>
  <c r="B2640" i="32"/>
  <c r="B2641" i="32"/>
  <c r="D2583" i="32"/>
  <c r="D2584" i="32"/>
  <c r="D2585" i="32"/>
  <c r="D2586" i="32"/>
  <c r="D2587" i="32"/>
  <c r="D2588" i="32"/>
  <c r="D2589" i="32"/>
  <c r="D2590" i="32"/>
  <c r="D2591" i="32"/>
  <c r="D2592" i="32"/>
  <c r="D2593" i="32"/>
  <c r="D2594" i="32"/>
  <c r="D2595" i="32"/>
  <c r="D2596" i="32"/>
  <c r="D2597" i="32"/>
  <c r="D2598" i="32"/>
  <c r="D2599" i="32"/>
  <c r="D2600" i="32"/>
  <c r="D2601" i="32"/>
  <c r="D2602" i="32"/>
  <c r="D2603" i="32"/>
  <c r="D2604" i="32"/>
  <c r="D2605" i="32"/>
  <c r="D2606" i="32"/>
  <c r="D2607" i="32"/>
  <c r="D2608" i="32"/>
  <c r="D2609" i="32"/>
  <c r="D2610" i="32"/>
  <c r="D2611" i="32"/>
  <c r="D2612" i="32"/>
  <c r="D2613" i="32"/>
  <c r="D2614" i="32"/>
  <c r="D2615" i="32"/>
  <c r="D2616" i="32"/>
  <c r="D2617" i="32"/>
  <c r="D2618" i="32"/>
  <c r="D2619" i="32"/>
  <c r="D2620" i="32"/>
  <c r="D2621" i="32"/>
  <c r="D2622" i="32"/>
  <c r="D2623" i="32"/>
  <c r="D2624" i="32"/>
  <c r="D2625" i="32"/>
  <c r="D2626" i="32"/>
  <c r="D2627" i="32"/>
  <c r="D2628" i="32"/>
  <c r="D2629" i="32"/>
  <c r="D2630" i="32"/>
  <c r="D2631" i="32"/>
  <c r="D2632" i="32"/>
  <c r="D2633" i="32"/>
  <c r="D2634" i="32"/>
  <c r="D2635" i="32"/>
  <c r="D2636" i="32"/>
  <c r="D2637" i="32"/>
  <c r="D2638" i="32"/>
  <c r="D2639" i="32"/>
  <c r="D2640" i="32"/>
  <c r="D2641" i="32"/>
  <c r="E2583" i="32"/>
  <c r="E2584" i="32"/>
  <c r="E2585" i="32"/>
  <c r="E2586" i="32"/>
  <c r="E2587" i="32"/>
  <c r="E2588" i="32"/>
  <c r="E2589" i="32"/>
  <c r="E2590" i="32"/>
  <c r="E2591" i="32"/>
  <c r="E2592" i="32"/>
  <c r="E2593" i="32"/>
  <c r="E2594" i="32"/>
  <c r="E2595" i="32"/>
  <c r="E2596" i="32"/>
  <c r="E2597" i="32"/>
  <c r="E2598" i="32"/>
  <c r="E2599" i="32"/>
  <c r="E2600" i="32"/>
  <c r="E2601" i="32"/>
  <c r="E2602" i="32"/>
  <c r="E2603" i="32"/>
  <c r="E2604" i="32"/>
  <c r="E2605" i="32"/>
  <c r="E2606" i="32"/>
  <c r="E2607" i="32"/>
  <c r="E2608" i="32"/>
  <c r="E2609" i="32"/>
  <c r="E2610" i="32"/>
  <c r="E2611" i="32"/>
  <c r="E2612" i="32"/>
  <c r="E2613" i="32"/>
  <c r="E2614" i="32"/>
  <c r="E2615" i="32"/>
  <c r="E2616" i="32"/>
  <c r="E2617" i="32"/>
  <c r="E2618" i="32"/>
  <c r="E2619" i="32"/>
  <c r="E2620" i="32"/>
  <c r="E2621" i="32"/>
  <c r="E2622" i="32"/>
  <c r="E2623" i="32"/>
  <c r="E2624" i="32"/>
  <c r="E2625" i="32"/>
  <c r="E2626" i="32"/>
  <c r="E2627" i="32"/>
  <c r="E2628" i="32"/>
  <c r="E2629" i="32"/>
  <c r="E2630" i="32"/>
  <c r="E2631" i="32"/>
  <c r="E2632" i="32"/>
  <c r="E2633" i="32"/>
  <c r="E2634" i="32"/>
  <c r="E2635" i="32"/>
  <c r="E2636" i="32"/>
  <c r="E2637" i="32"/>
  <c r="E2638" i="32"/>
  <c r="E2639" i="32"/>
  <c r="E2640" i="32"/>
  <c r="E2641" i="32"/>
  <c r="B2582" i="32"/>
  <c r="D2582" i="32"/>
  <c r="E2582" i="32"/>
  <c r="B2523" i="32"/>
  <c r="B2524" i="32"/>
  <c r="B2525" i="32"/>
  <c r="B2526" i="32"/>
  <c r="B2527" i="32"/>
  <c r="B2528" i="32"/>
  <c r="B2529" i="32"/>
  <c r="B2530" i="32"/>
  <c r="B2531" i="32"/>
  <c r="B2532" i="32"/>
  <c r="B2533" i="32"/>
  <c r="B2534" i="32"/>
  <c r="B2535" i="32"/>
  <c r="B2536" i="32"/>
  <c r="B2537" i="32"/>
  <c r="B2538" i="32"/>
  <c r="B2539" i="32"/>
  <c r="B2540" i="32"/>
  <c r="B2541" i="32"/>
  <c r="B2542" i="32"/>
  <c r="B2543" i="32"/>
  <c r="B2544" i="32"/>
  <c r="B2545" i="32"/>
  <c r="B2546" i="32"/>
  <c r="B2547" i="32"/>
  <c r="B2548" i="32"/>
  <c r="B2549" i="32"/>
  <c r="B2550" i="32"/>
  <c r="B2551" i="32"/>
  <c r="B2552" i="32"/>
  <c r="B2553" i="32"/>
  <c r="B2554" i="32"/>
  <c r="B2555" i="32"/>
  <c r="B2556" i="32"/>
  <c r="B2557" i="32"/>
  <c r="B2558" i="32"/>
  <c r="B2559" i="32"/>
  <c r="B2560" i="32"/>
  <c r="B2561" i="32"/>
  <c r="B2562" i="32"/>
  <c r="B2563" i="32"/>
  <c r="B2564" i="32"/>
  <c r="B2565" i="32"/>
  <c r="B2566" i="32"/>
  <c r="B2567" i="32"/>
  <c r="B2568" i="32"/>
  <c r="B2569" i="32"/>
  <c r="B2570" i="32"/>
  <c r="B2571" i="32"/>
  <c r="B2572" i="32"/>
  <c r="B2573" i="32"/>
  <c r="B2574" i="32"/>
  <c r="B2575" i="32"/>
  <c r="B2576" i="32"/>
  <c r="B2577" i="32"/>
  <c r="B2578" i="32"/>
  <c r="B2579" i="32"/>
  <c r="B2580" i="32"/>
  <c r="B2581" i="32"/>
  <c r="D2523" i="32"/>
  <c r="D2524" i="32"/>
  <c r="D2525" i="32"/>
  <c r="D2526" i="32"/>
  <c r="D2527" i="32"/>
  <c r="D2528" i="32"/>
  <c r="D2529" i="32"/>
  <c r="D2530" i="32"/>
  <c r="D2531" i="32"/>
  <c r="D2532" i="32"/>
  <c r="D2533" i="32"/>
  <c r="D2534" i="32"/>
  <c r="D2535" i="32"/>
  <c r="D2536" i="32"/>
  <c r="D2537" i="32"/>
  <c r="D2538" i="32"/>
  <c r="D2539" i="32"/>
  <c r="D2540" i="32"/>
  <c r="D2541" i="32"/>
  <c r="D2542" i="32"/>
  <c r="D2543" i="32"/>
  <c r="D2544" i="32"/>
  <c r="D2545" i="32"/>
  <c r="D2546" i="32"/>
  <c r="D2547" i="32"/>
  <c r="D2548" i="32"/>
  <c r="D2549" i="32"/>
  <c r="D2550" i="32"/>
  <c r="D2551" i="32"/>
  <c r="D2552" i="32"/>
  <c r="D2553" i="32"/>
  <c r="D2554" i="32"/>
  <c r="D2555" i="32"/>
  <c r="D2556" i="32"/>
  <c r="D2557" i="32"/>
  <c r="D2558" i="32"/>
  <c r="D2559" i="32"/>
  <c r="D2560" i="32"/>
  <c r="D2561" i="32"/>
  <c r="D2562" i="32"/>
  <c r="D2563" i="32"/>
  <c r="D2564" i="32"/>
  <c r="D2565" i="32"/>
  <c r="D2566" i="32"/>
  <c r="D2567" i="32"/>
  <c r="D2568" i="32"/>
  <c r="D2569" i="32"/>
  <c r="D2570" i="32"/>
  <c r="D2571" i="32"/>
  <c r="D2572" i="32"/>
  <c r="D2573" i="32"/>
  <c r="D2574" i="32"/>
  <c r="D2575" i="32"/>
  <c r="D2576" i="32"/>
  <c r="D2577" i="32"/>
  <c r="D2578" i="32"/>
  <c r="D2579" i="32"/>
  <c r="D2580" i="32"/>
  <c r="D2581" i="32"/>
  <c r="E2523" i="32"/>
  <c r="E2524" i="32"/>
  <c r="E2525" i="32"/>
  <c r="E2526" i="32"/>
  <c r="E2527" i="32"/>
  <c r="E2528" i="32"/>
  <c r="E2529" i="32"/>
  <c r="E2530" i="32"/>
  <c r="E2531" i="32"/>
  <c r="E2532" i="32"/>
  <c r="E2533" i="32"/>
  <c r="E2534" i="32"/>
  <c r="E2535" i="32"/>
  <c r="E2536" i="32"/>
  <c r="E2537" i="32"/>
  <c r="E2538" i="32"/>
  <c r="E2539" i="32"/>
  <c r="E2540" i="32"/>
  <c r="E2541" i="32"/>
  <c r="E2542" i="32"/>
  <c r="E2543" i="32"/>
  <c r="E2544" i="32"/>
  <c r="E2545" i="32"/>
  <c r="E2546" i="32"/>
  <c r="E2547" i="32"/>
  <c r="E2548" i="32"/>
  <c r="E2549" i="32"/>
  <c r="E2550" i="32"/>
  <c r="E2551" i="32"/>
  <c r="E2552" i="32"/>
  <c r="E2553" i="32"/>
  <c r="E2554" i="32"/>
  <c r="E2555" i="32"/>
  <c r="E2556" i="32"/>
  <c r="E2557" i="32"/>
  <c r="E2558" i="32"/>
  <c r="E2559" i="32"/>
  <c r="E2560" i="32"/>
  <c r="E2561" i="32"/>
  <c r="E2562" i="32"/>
  <c r="E2563" i="32"/>
  <c r="E2564" i="32"/>
  <c r="E2565" i="32"/>
  <c r="E2566" i="32"/>
  <c r="E2567" i="32"/>
  <c r="E2568" i="32"/>
  <c r="E2569" i="32"/>
  <c r="E2570" i="32"/>
  <c r="E2571" i="32"/>
  <c r="E2572" i="32"/>
  <c r="E2573" i="32"/>
  <c r="E2574" i="32"/>
  <c r="E2575" i="32"/>
  <c r="E2576" i="32"/>
  <c r="E2577" i="32"/>
  <c r="E2578" i="32"/>
  <c r="E2579" i="32"/>
  <c r="E2580" i="32"/>
  <c r="E2581" i="32"/>
  <c r="F4" i="28"/>
  <c r="F5" i="28"/>
  <c r="F6" i="28"/>
  <c r="F7" i="28"/>
  <c r="F8" i="28"/>
  <c r="F9" i="28"/>
  <c r="F10" i="28"/>
  <c r="F11" i="28"/>
  <c r="F12" i="28"/>
  <c r="F13" i="28"/>
  <c r="F14" i="28"/>
  <c r="F15" i="28"/>
  <c r="F16" i="28"/>
  <c r="F17" i="28"/>
  <c r="F18" i="28"/>
  <c r="F19" i="28"/>
  <c r="F20" i="28"/>
  <c r="F21" i="28"/>
  <c r="F22" i="28"/>
  <c r="F23" i="28"/>
  <c r="F24" i="28"/>
  <c r="F25" i="28"/>
  <c r="F26" i="28"/>
  <c r="F27" i="28"/>
  <c r="F28" i="28"/>
  <c r="F29" i="28"/>
  <c r="F30" i="28"/>
  <c r="F31" i="28"/>
  <c r="F32" i="28"/>
  <c r="F33" i="28"/>
  <c r="F34" i="28"/>
  <c r="F35" i="28"/>
  <c r="F36" i="28"/>
  <c r="F37" i="28"/>
  <c r="F38" i="28"/>
  <c r="F39" i="28"/>
  <c r="F40" i="28"/>
  <c r="F41" i="28"/>
  <c r="F42" i="28"/>
  <c r="F43" i="28"/>
  <c r="F44" i="28"/>
  <c r="F45" i="28"/>
  <c r="F46" i="28"/>
  <c r="F47" i="28"/>
  <c r="F48" i="28"/>
  <c r="F49" i="28"/>
  <c r="F50" i="28"/>
  <c r="F51" i="28"/>
  <c r="F52" i="28"/>
  <c r="F53" i="28"/>
  <c r="F54" i="28"/>
  <c r="F55" i="28"/>
  <c r="F56" i="28"/>
  <c r="F57" i="28"/>
  <c r="F58" i="28"/>
  <c r="F59" i="28"/>
  <c r="F60" i="28"/>
  <c r="F61" i="28"/>
  <c r="F3" i="28"/>
  <c r="F2" i="28"/>
  <c r="B2522" i="32"/>
  <c r="D2522" i="32"/>
  <c r="E2522" i="32"/>
  <c r="B2463" i="32"/>
  <c r="B2464" i="32"/>
  <c r="B2465" i="32"/>
  <c r="B2466" i="32"/>
  <c r="B2467" i="32"/>
  <c r="B2468" i="32"/>
  <c r="B2469" i="32"/>
  <c r="B2470" i="32"/>
  <c r="B2471" i="32"/>
  <c r="B2472" i="32"/>
  <c r="B2473" i="32"/>
  <c r="B2474" i="32"/>
  <c r="B2475" i="32"/>
  <c r="B2476" i="32"/>
  <c r="B2477" i="32"/>
  <c r="B2478" i="32"/>
  <c r="B2479" i="32"/>
  <c r="B2480" i="32"/>
  <c r="B2481" i="32"/>
  <c r="B2482" i="32"/>
  <c r="B2483" i="32"/>
  <c r="B2484" i="32"/>
  <c r="B2485" i="32"/>
  <c r="B2486" i="32"/>
  <c r="B2487" i="32"/>
  <c r="B2488" i="32"/>
  <c r="B2489" i="32"/>
  <c r="B2490" i="32"/>
  <c r="B2491" i="32"/>
  <c r="B2492" i="32"/>
  <c r="B2493" i="32"/>
  <c r="B2494" i="32"/>
  <c r="B2495" i="32"/>
  <c r="B2496" i="32"/>
  <c r="B2497" i="32"/>
  <c r="B2498" i="32"/>
  <c r="B2499" i="32"/>
  <c r="B2500" i="32"/>
  <c r="B2501" i="32"/>
  <c r="B2502" i="32"/>
  <c r="B2503" i="32"/>
  <c r="B2504" i="32"/>
  <c r="B2505" i="32"/>
  <c r="B2506" i="32"/>
  <c r="B2507" i="32"/>
  <c r="B2508" i="32"/>
  <c r="B2509" i="32"/>
  <c r="B2510" i="32"/>
  <c r="B2511" i="32"/>
  <c r="B2512" i="32"/>
  <c r="B2513" i="32"/>
  <c r="B2514" i="32"/>
  <c r="B2515" i="32"/>
  <c r="B2516" i="32"/>
  <c r="B2517" i="32"/>
  <c r="B2518" i="32"/>
  <c r="B2519" i="32"/>
  <c r="B2520" i="32"/>
  <c r="B2521" i="32"/>
  <c r="D2463" i="32"/>
  <c r="D2464" i="32"/>
  <c r="D2465" i="32"/>
  <c r="D2466" i="32"/>
  <c r="D2467" i="32"/>
  <c r="D2468" i="32"/>
  <c r="D2469" i="32"/>
  <c r="D2470" i="32"/>
  <c r="D2471" i="32"/>
  <c r="D2472" i="32"/>
  <c r="D2473" i="32"/>
  <c r="D2474" i="32"/>
  <c r="D2475" i="32"/>
  <c r="D2476" i="32"/>
  <c r="D2477" i="32"/>
  <c r="D2478" i="32"/>
  <c r="D2479" i="32"/>
  <c r="D2480" i="32"/>
  <c r="D2481" i="32"/>
  <c r="D2482" i="32"/>
  <c r="D2483" i="32"/>
  <c r="D2484" i="32"/>
  <c r="D2485" i="32"/>
  <c r="D2486" i="32"/>
  <c r="D2487" i="32"/>
  <c r="D2488" i="32"/>
  <c r="D2489" i="32"/>
  <c r="D2490" i="32"/>
  <c r="D2491" i="32"/>
  <c r="D2492" i="32"/>
  <c r="D2493" i="32"/>
  <c r="D2494" i="32"/>
  <c r="D2495" i="32"/>
  <c r="D2496" i="32"/>
  <c r="D2497" i="32"/>
  <c r="D2498" i="32"/>
  <c r="D2499" i="32"/>
  <c r="D2500" i="32"/>
  <c r="D2501" i="32"/>
  <c r="D2502" i="32"/>
  <c r="D2503" i="32"/>
  <c r="D2504" i="32"/>
  <c r="D2505" i="32"/>
  <c r="D2506" i="32"/>
  <c r="D2507" i="32"/>
  <c r="D2508" i="32"/>
  <c r="D2509" i="32"/>
  <c r="D2510" i="32"/>
  <c r="D2511" i="32"/>
  <c r="D2512" i="32"/>
  <c r="D2513" i="32"/>
  <c r="D2514" i="32"/>
  <c r="D2515" i="32"/>
  <c r="D2516" i="32"/>
  <c r="D2517" i="32"/>
  <c r="D2518" i="32"/>
  <c r="D2519" i="32"/>
  <c r="D2520" i="32"/>
  <c r="D2521" i="32"/>
  <c r="E2463" i="32"/>
  <c r="E2464" i="32"/>
  <c r="E2465" i="32"/>
  <c r="E2466" i="32"/>
  <c r="E2467" i="32"/>
  <c r="E2468" i="32"/>
  <c r="E2469" i="32"/>
  <c r="E2470" i="32"/>
  <c r="E2471" i="32"/>
  <c r="E2472" i="32"/>
  <c r="E2473" i="32"/>
  <c r="E2474" i="32"/>
  <c r="E2475" i="32"/>
  <c r="E2476" i="32"/>
  <c r="E2477" i="32"/>
  <c r="E2478" i="32"/>
  <c r="E2479" i="32"/>
  <c r="E2480" i="32"/>
  <c r="E2481" i="32"/>
  <c r="E2482" i="32"/>
  <c r="E2483" i="32"/>
  <c r="E2484" i="32"/>
  <c r="E2485" i="32"/>
  <c r="E2486" i="32"/>
  <c r="E2487" i="32"/>
  <c r="E2488" i="32"/>
  <c r="E2489" i="32"/>
  <c r="E2490" i="32"/>
  <c r="E2491" i="32"/>
  <c r="E2492" i="32"/>
  <c r="E2493" i="32"/>
  <c r="E2494" i="32"/>
  <c r="E2495" i="32"/>
  <c r="E2496" i="32"/>
  <c r="E2497" i="32"/>
  <c r="E2498" i="32"/>
  <c r="E2499" i="32"/>
  <c r="E2500" i="32"/>
  <c r="E2501" i="32"/>
  <c r="E2502" i="32"/>
  <c r="E2503" i="32"/>
  <c r="E2504" i="32"/>
  <c r="E2505" i="32"/>
  <c r="E2506" i="32"/>
  <c r="E2507" i="32"/>
  <c r="E2508" i="32"/>
  <c r="E2509" i="32"/>
  <c r="E2510" i="32"/>
  <c r="E2511" i="32"/>
  <c r="E2512" i="32"/>
  <c r="E2513" i="32"/>
  <c r="E2514" i="32"/>
  <c r="E2515" i="32"/>
  <c r="E2516" i="32"/>
  <c r="E2517" i="32"/>
  <c r="E2518" i="32"/>
  <c r="E2519" i="32"/>
  <c r="E2520" i="32"/>
  <c r="E2521" i="32"/>
  <c r="B2462" i="32"/>
  <c r="D2462" i="32"/>
  <c r="E2462" i="32"/>
  <c r="B2461" i="32"/>
  <c r="D2461" i="32"/>
  <c r="E2461" i="32"/>
  <c r="B2403" i="32"/>
  <c r="B2404" i="32"/>
  <c r="B2405" i="32"/>
  <c r="B2406" i="32"/>
  <c r="B2407" i="32"/>
  <c r="B2408" i="32"/>
  <c r="B2409" i="32"/>
  <c r="B2410" i="32"/>
  <c r="B2411" i="32"/>
  <c r="B2412" i="32"/>
  <c r="B2413" i="32"/>
  <c r="B2414" i="32"/>
  <c r="B2415" i="32"/>
  <c r="B2416" i="32"/>
  <c r="B2417" i="32"/>
  <c r="B2418" i="32"/>
  <c r="B2419" i="32"/>
  <c r="B2420" i="32"/>
  <c r="B2421" i="32"/>
  <c r="B2422" i="32"/>
  <c r="B2423" i="32"/>
  <c r="B2424" i="32"/>
  <c r="B2425" i="32"/>
  <c r="B2426" i="32"/>
  <c r="B2427" i="32"/>
  <c r="B2428" i="32"/>
  <c r="B2429" i="32"/>
  <c r="B2430" i="32"/>
  <c r="B2431" i="32"/>
  <c r="B2432" i="32"/>
  <c r="B2433" i="32"/>
  <c r="B2434" i="32"/>
  <c r="B2435" i="32"/>
  <c r="B2436" i="32"/>
  <c r="B2437" i="32"/>
  <c r="B2438" i="32"/>
  <c r="B2439" i="32"/>
  <c r="B2440" i="32"/>
  <c r="B2441" i="32"/>
  <c r="B2442" i="32"/>
  <c r="B2443" i="32"/>
  <c r="B2444" i="32"/>
  <c r="B2445" i="32"/>
  <c r="B2446" i="32"/>
  <c r="B2447" i="32"/>
  <c r="B2448" i="32"/>
  <c r="B2449" i="32"/>
  <c r="B2450" i="32"/>
  <c r="B2451" i="32"/>
  <c r="B2452" i="32"/>
  <c r="B2453" i="32"/>
  <c r="B2454" i="32"/>
  <c r="B2455" i="32"/>
  <c r="B2456" i="32"/>
  <c r="B2457" i="32"/>
  <c r="B2458" i="32"/>
  <c r="B2459" i="32"/>
  <c r="B2460" i="32"/>
  <c r="D2403" i="32"/>
  <c r="D2404" i="32"/>
  <c r="D2405" i="32"/>
  <c r="D2406" i="32"/>
  <c r="D2407" i="32"/>
  <c r="D2408" i="32"/>
  <c r="D2409" i="32"/>
  <c r="D2410" i="32"/>
  <c r="D2411" i="32"/>
  <c r="D2412" i="32"/>
  <c r="D2413" i="32"/>
  <c r="D2414" i="32"/>
  <c r="D2415" i="32"/>
  <c r="D2416" i="32"/>
  <c r="D2417" i="32"/>
  <c r="D2418" i="32"/>
  <c r="D2419" i="32"/>
  <c r="D2420" i="32"/>
  <c r="D2421" i="32"/>
  <c r="D2422" i="32"/>
  <c r="D2423" i="32"/>
  <c r="D2424" i="32"/>
  <c r="D2425" i="32"/>
  <c r="D2426" i="32"/>
  <c r="D2427" i="32"/>
  <c r="D2428" i="32"/>
  <c r="D2429" i="32"/>
  <c r="D2430" i="32"/>
  <c r="D2431" i="32"/>
  <c r="D2432" i="32"/>
  <c r="D2433" i="32"/>
  <c r="D2434" i="32"/>
  <c r="D2435" i="32"/>
  <c r="D2436" i="32"/>
  <c r="D2437" i="32"/>
  <c r="D2438" i="32"/>
  <c r="D2439" i="32"/>
  <c r="D2440" i="32"/>
  <c r="D2441" i="32"/>
  <c r="D2442" i="32"/>
  <c r="D2443" i="32"/>
  <c r="D2444" i="32"/>
  <c r="D2445" i="32"/>
  <c r="D2446" i="32"/>
  <c r="D2447" i="32"/>
  <c r="D2448" i="32"/>
  <c r="D2449" i="32"/>
  <c r="D2450" i="32"/>
  <c r="D2451" i="32"/>
  <c r="D2452" i="32"/>
  <c r="D2453" i="32"/>
  <c r="D2454" i="32"/>
  <c r="D2455" i="32"/>
  <c r="D2456" i="32"/>
  <c r="D2457" i="32"/>
  <c r="D2458" i="32"/>
  <c r="D2459" i="32"/>
  <c r="D2460" i="32"/>
  <c r="E2403" i="32"/>
  <c r="E2404" i="32"/>
  <c r="E2405" i="32"/>
  <c r="E2406" i="32"/>
  <c r="E2407" i="32"/>
  <c r="E2408" i="32"/>
  <c r="E2409" i="32"/>
  <c r="E2410" i="32"/>
  <c r="E2411" i="32"/>
  <c r="E2412" i="32"/>
  <c r="E2413" i="32"/>
  <c r="E2414" i="32"/>
  <c r="E2415" i="32"/>
  <c r="E2416" i="32"/>
  <c r="E2417" i="32"/>
  <c r="E2418" i="32"/>
  <c r="E2419" i="32"/>
  <c r="E2420" i="32"/>
  <c r="E2421" i="32"/>
  <c r="E2422" i="32"/>
  <c r="E2423" i="32"/>
  <c r="E2424" i="32"/>
  <c r="E2425" i="32"/>
  <c r="E2426" i="32"/>
  <c r="E2427" i="32"/>
  <c r="E2428" i="32"/>
  <c r="E2429" i="32"/>
  <c r="E2430" i="32"/>
  <c r="E2431" i="32"/>
  <c r="E2432" i="32"/>
  <c r="E2433" i="32"/>
  <c r="E2434" i="32"/>
  <c r="E2435" i="32"/>
  <c r="E2436" i="32"/>
  <c r="E2437" i="32"/>
  <c r="E2438" i="32"/>
  <c r="E2439" i="32"/>
  <c r="E2440" i="32"/>
  <c r="E2441" i="32"/>
  <c r="E2442" i="32"/>
  <c r="E2443" i="32"/>
  <c r="E2444" i="32"/>
  <c r="E2445" i="32"/>
  <c r="E2446" i="32"/>
  <c r="E2447" i="32"/>
  <c r="E2448" i="32"/>
  <c r="E2449" i="32"/>
  <c r="E2450" i="32"/>
  <c r="E2451" i="32"/>
  <c r="E2452" i="32"/>
  <c r="E2453" i="32"/>
  <c r="E2454" i="32"/>
  <c r="E2455" i="32"/>
  <c r="E2456" i="32"/>
  <c r="E2457" i="32"/>
  <c r="E2458" i="32"/>
  <c r="E2459" i="32"/>
  <c r="E2460" i="32"/>
  <c r="B2402" i="32"/>
  <c r="D2402" i="32"/>
  <c r="E2402" i="32"/>
  <c r="B2343" i="32"/>
  <c r="B2344" i="32"/>
  <c r="B2345" i="32"/>
  <c r="B2346" i="32"/>
  <c r="B2347" i="32"/>
  <c r="B2348" i="32"/>
  <c r="B2349" i="32"/>
  <c r="B2350" i="32"/>
  <c r="B2351" i="32"/>
  <c r="B2352" i="32"/>
  <c r="B2353" i="32"/>
  <c r="B2354" i="32"/>
  <c r="B2355" i="32"/>
  <c r="B2356" i="32"/>
  <c r="B2357" i="32"/>
  <c r="B2358" i="32"/>
  <c r="B2359" i="32"/>
  <c r="B2360" i="32"/>
  <c r="B2361" i="32"/>
  <c r="B2362" i="32"/>
  <c r="B2363" i="32"/>
  <c r="B2364" i="32"/>
  <c r="B2365" i="32"/>
  <c r="B2366" i="32"/>
  <c r="B2367" i="32"/>
  <c r="B2368" i="32"/>
  <c r="B2369" i="32"/>
  <c r="B2370" i="32"/>
  <c r="B2371" i="32"/>
  <c r="B2372" i="32"/>
  <c r="B2373" i="32"/>
  <c r="B2374" i="32"/>
  <c r="B2375" i="32"/>
  <c r="B2376" i="32"/>
  <c r="B2377" i="32"/>
  <c r="B2378" i="32"/>
  <c r="B2379" i="32"/>
  <c r="B2380" i="32"/>
  <c r="B2381" i="32"/>
  <c r="B2382" i="32"/>
  <c r="B2383" i="32"/>
  <c r="B2384" i="32"/>
  <c r="B2385" i="32"/>
  <c r="B2386" i="32"/>
  <c r="B2387" i="32"/>
  <c r="B2388" i="32"/>
  <c r="B2389" i="32"/>
  <c r="B2390" i="32"/>
  <c r="B2391" i="32"/>
  <c r="B2392" i="32"/>
  <c r="B2393" i="32"/>
  <c r="B2394" i="32"/>
  <c r="B2395" i="32"/>
  <c r="B2396" i="32"/>
  <c r="B2397" i="32"/>
  <c r="B2398" i="32"/>
  <c r="B2399" i="32"/>
  <c r="B2400" i="32"/>
  <c r="B2401" i="32"/>
  <c r="D2343" i="32"/>
  <c r="D2344" i="32"/>
  <c r="D2345" i="32"/>
  <c r="D2346" i="32"/>
  <c r="D2347" i="32"/>
  <c r="D2348" i="32"/>
  <c r="D2349" i="32"/>
  <c r="D2350" i="32"/>
  <c r="D2351" i="32"/>
  <c r="D2352" i="32"/>
  <c r="D2353" i="32"/>
  <c r="D2354" i="32"/>
  <c r="D2355" i="32"/>
  <c r="D2356" i="32"/>
  <c r="D2357" i="32"/>
  <c r="D2358" i="32"/>
  <c r="D2359" i="32"/>
  <c r="D2360" i="32"/>
  <c r="D2361" i="32"/>
  <c r="D2362" i="32"/>
  <c r="D2363" i="32"/>
  <c r="D2364" i="32"/>
  <c r="D2365" i="32"/>
  <c r="D2366" i="32"/>
  <c r="D2367" i="32"/>
  <c r="D2368" i="32"/>
  <c r="D2369" i="32"/>
  <c r="D2370" i="32"/>
  <c r="D2371" i="32"/>
  <c r="D2372" i="32"/>
  <c r="D2373" i="32"/>
  <c r="D2374" i="32"/>
  <c r="D2375" i="32"/>
  <c r="D2376" i="32"/>
  <c r="D2377" i="32"/>
  <c r="D2378" i="32"/>
  <c r="D2379" i="32"/>
  <c r="D2380" i="32"/>
  <c r="D2381" i="32"/>
  <c r="D2382" i="32"/>
  <c r="D2383" i="32"/>
  <c r="D2384" i="32"/>
  <c r="D2385" i="32"/>
  <c r="D2386" i="32"/>
  <c r="D2387" i="32"/>
  <c r="D2388" i="32"/>
  <c r="D2389" i="32"/>
  <c r="D2390" i="32"/>
  <c r="D2391" i="32"/>
  <c r="D2392" i="32"/>
  <c r="D2393" i="32"/>
  <c r="D2394" i="32"/>
  <c r="D2395" i="32"/>
  <c r="D2396" i="32"/>
  <c r="D2397" i="32"/>
  <c r="D2398" i="32"/>
  <c r="D2399" i="32"/>
  <c r="D2400" i="32"/>
  <c r="D2401" i="32"/>
  <c r="E2343" i="32"/>
  <c r="E2344" i="32"/>
  <c r="E2345" i="32"/>
  <c r="E2346" i="32"/>
  <c r="E2347" i="32"/>
  <c r="E2348" i="32"/>
  <c r="E2349" i="32"/>
  <c r="E2350" i="32"/>
  <c r="E2351" i="32"/>
  <c r="E2352" i="32"/>
  <c r="E2353" i="32"/>
  <c r="E2354" i="32"/>
  <c r="E2355" i="32"/>
  <c r="E2356" i="32"/>
  <c r="E2357" i="32"/>
  <c r="E2358" i="32"/>
  <c r="E2359" i="32"/>
  <c r="E2360" i="32"/>
  <c r="E2361" i="32"/>
  <c r="E2362" i="32"/>
  <c r="E2363" i="32"/>
  <c r="E2364" i="32"/>
  <c r="E2365" i="32"/>
  <c r="E2366" i="32"/>
  <c r="E2367" i="32"/>
  <c r="E2368" i="32"/>
  <c r="E2369" i="32"/>
  <c r="E2370" i="32"/>
  <c r="E2371" i="32"/>
  <c r="E2372" i="32"/>
  <c r="E2373" i="32"/>
  <c r="E2374" i="32"/>
  <c r="E2375" i="32"/>
  <c r="E2376" i="32"/>
  <c r="E2377" i="32"/>
  <c r="E2378" i="32"/>
  <c r="E2379" i="32"/>
  <c r="E2380" i="32"/>
  <c r="E2381" i="32"/>
  <c r="E2382" i="32"/>
  <c r="E2383" i="32"/>
  <c r="E2384" i="32"/>
  <c r="E2385" i="32"/>
  <c r="E2386" i="32"/>
  <c r="E2387" i="32"/>
  <c r="E2388" i="32"/>
  <c r="E2389" i="32"/>
  <c r="E2390" i="32"/>
  <c r="E2391" i="32"/>
  <c r="E2392" i="32"/>
  <c r="E2393" i="32"/>
  <c r="E2394" i="32"/>
  <c r="E2395" i="32"/>
  <c r="E2396" i="32"/>
  <c r="E2397" i="32"/>
  <c r="E2398" i="32"/>
  <c r="E2399" i="32"/>
  <c r="E2400" i="32"/>
  <c r="E2401" i="32"/>
  <c r="B2283" i="32"/>
  <c r="B2284" i="32"/>
  <c r="B2285" i="32"/>
  <c r="B2286" i="32"/>
  <c r="B2287" i="32"/>
  <c r="B2288" i="32"/>
  <c r="B2289" i="32"/>
  <c r="B2290" i="32"/>
  <c r="B2291" i="32"/>
  <c r="B2292" i="32"/>
  <c r="B2293" i="32"/>
  <c r="B2294" i="32"/>
  <c r="B2295" i="32"/>
  <c r="B2296" i="32"/>
  <c r="B2297" i="32"/>
  <c r="B2298" i="32"/>
  <c r="B2299" i="32"/>
  <c r="B2300" i="32"/>
  <c r="B2301" i="32"/>
  <c r="B2302" i="32"/>
  <c r="B2303" i="32"/>
  <c r="B2304" i="32"/>
  <c r="B2305" i="32"/>
  <c r="B2306" i="32"/>
  <c r="B2307" i="32"/>
  <c r="B2308" i="32"/>
  <c r="B2309" i="32"/>
  <c r="B2310" i="32"/>
  <c r="B2311" i="32"/>
  <c r="B2312" i="32"/>
  <c r="B2313" i="32"/>
  <c r="B2314" i="32"/>
  <c r="B2315" i="32"/>
  <c r="B2316" i="32"/>
  <c r="B2317" i="32"/>
  <c r="B2318" i="32"/>
  <c r="B2319" i="32"/>
  <c r="B2320" i="32"/>
  <c r="B2321" i="32"/>
  <c r="B2322" i="32"/>
  <c r="B2323" i="32"/>
  <c r="B2324" i="32"/>
  <c r="B2325" i="32"/>
  <c r="B2326" i="32"/>
  <c r="B2327" i="32"/>
  <c r="B2328" i="32"/>
  <c r="B2329" i="32"/>
  <c r="B2330" i="32"/>
  <c r="B2331" i="32"/>
  <c r="B2332" i="32"/>
  <c r="B2333" i="32"/>
  <c r="B2334" i="32"/>
  <c r="B2335" i="32"/>
  <c r="B2336" i="32"/>
  <c r="B2337" i="32"/>
  <c r="B2338" i="32"/>
  <c r="B2339" i="32"/>
  <c r="B2340" i="32"/>
  <c r="B2341" i="32"/>
  <c r="B2342" i="32"/>
  <c r="D2283" i="32"/>
  <c r="D2284" i="32"/>
  <c r="D2285" i="32"/>
  <c r="D2286" i="32"/>
  <c r="D2287" i="32"/>
  <c r="D2288" i="32"/>
  <c r="D2289" i="32"/>
  <c r="D2290" i="32"/>
  <c r="D2291" i="32"/>
  <c r="D2292" i="32"/>
  <c r="D2293" i="32"/>
  <c r="D2294" i="32"/>
  <c r="D2295" i="32"/>
  <c r="D2296" i="32"/>
  <c r="D2297" i="32"/>
  <c r="D2298" i="32"/>
  <c r="D2299" i="32"/>
  <c r="D2300" i="32"/>
  <c r="D2301" i="32"/>
  <c r="D2302" i="32"/>
  <c r="D2303" i="32"/>
  <c r="D2304" i="32"/>
  <c r="D2305" i="32"/>
  <c r="D2306" i="32"/>
  <c r="D2307" i="32"/>
  <c r="D2308" i="32"/>
  <c r="D2309" i="32"/>
  <c r="D2310" i="32"/>
  <c r="D2311" i="32"/>
  <c r="D2312" i="32"/>
  <c r="D2313" i="32"/>
  <c r="D2314" i="32"/>
  <c r="D2315" i="32"/>
  <c r="D2316" i="32"/>
  <c r="D2317" i="32"/>
  <c r="D2318" i="32"/>
  <c r="D2319" i="32"/>
  <c r="D2320" i="32"/>
  <c r="D2321" i="32"/>
  <c r="D2322" i="32"/>
  <c r="D2323" i="32"/>
  <c r="D2324" i="32"/>
  <c r="D2325" i="32"/>
  <c r="D2326" i="32"/>
  <c r="D2327" i="32"/>
  <c r="D2328" i="32"/>
  <c r="D2329" i="32"/>
  <c r="D2330" i="32"/>
  <c r="D2331" i="32"/>
  <c r="D2332" i="32"/>
  <c r="D2333" i="32"/>
  <c r="D2334" i="32"/>
  <c r="D2335" i="32"/>
  <c r="D2336" i="32"/>
  <c r="D2337" i="32"/>
  <c r="D2338" i="32"/>
  <c r="D2339" i="32"/>
  <c r="D2340" i="32"/>
  <c r="D2341" i="32"/>
  <c r="D2342" i="32"/>
  <c r="E2283" i="32"/>
  <c r="E2284" i="32"/>
  <c r="E2285" i="32"/>
  <c r="E2286" i="32"/>
  <c r="E2287" i="32"/>
  <c r="E2288" i="32"/>
  <c r="E2289" i="32"/>
  <c r="E2290" i="32"/>
  <c r="E2291" i="32"/>
  <c r="E2292" i="32"/>
  <c r="E2293" i="32"/>
  <c r="E2294" i="32"/>
  <c r="E2295" i="32"/>
  <c r="E2296" i="32"/>
  <c r="E2297" i="32"/>
  <c r="E2298" i="32"/>
  <c r="E2299" i="32"/>
  <c r="E2300" i="32"/>
  <c r="E2301" i="32"/>
  <c r="E2302" i="32"/>
  <c r="E2303" i="32"/>
  <c r="E2304" i="32"/>
  <c r="E2305" i="32"/>
  <c r="E2306" i="32"/>
  <c r="E2307" i="32"/>
  <c r="E2308" i="32"/>
  <c r="E2309" i="32"/>
  <c r="E2310" i="32"/>
  <c r="E2311" i="32"/>
  <c r="E2312" i="32"/>
  <c r="E2313" i="32"/>
  <c r="E2314" i="32"/>
  <c r="E2315" i="32"/>
  <c r="E2316" i="32"/>
  <c r="E2317" i="32"/>
  <c r="E2318" i="32"/>
  <c r="E2319" i="32"/>
  <c r="E2320" i="32"/>
  <c r="E2321" i="32"/>
  <c r="E2322" i="32"/>
  <c r="E2323" i="32"/>
  <c r="E2324" i="32"/>
  <c r="E2325" i="32"/>
  <c r="E2326" i="32"/>
  <c r="E2327" i="32"/>
  <c r="E2328" i="32"/>
  <c r="E2329" i="32"/>
  <c r="E2330" i="32"/>
  <c r="E2331" i="32"/>
  <c r="E2332" i="32"/>
  <c r="E2333" i="32"/>
  <c r="E2334" i="32"/>
  <c r="E2335" i="32"/>
  <c r="E2336" i="32"/>
  <c r="E2337" i="32"/>
  <c r="E2338" i="32"/>
  <c r="E2339" i="32"/>
  <c r="E2340" i="32"/>
  <c r="E2341" i="32"/>
  <c r="E2342" i="32"/>
  <c r="B2222" i="32"/>
  <c r="D2222" i="32"/>
  <c r="E2222" i="32"/>
  <c r="B2224" i="32"/>
  <c r="B2225" i="32"/>
  <c r="B2226" i="32"/>
  <c r="B2227" i="32"/>
  <c r="B2228" i="32"/>
  <c r="B2229" i="32"/>
  <c r="B2230" i="32"/>
  <c r="B2231" i="32"/>
  <c r="B2232" i="32"/>
  <c r="B2233" i="32"/>
  <c r="B2234" i="32"/>
  <c r="B2235" i="32"/>
  <c r="B2236" i="32"/>
  <c r="B2237" i="32"/>
  <c r="B2238" i="32"/>
  <c r="B2239" i="32"/>
  <c r="B2240" i="32"/>
  <c r="B2241" i="32"/>
  <c r="B2242" i="32"/>
  <c r="B2243" i="32"/>
  <c r="B2244" i="32"/>
  <c r="B2245" i="32"/>
  <c r="B2246" i="32"/>
  <c r="B2247" i="32"/>
  <c r="B2248" i="32"/>
  <c r="B2249" i="32"/>
  <c r="B2250" i="32"/>
  <c r="B2251" i="32"/>
  <c r="B2252" i="32"/>
  <c r="B2253" i="32"/>
  <c r="B2254" i="32"/>
  <c r="B2255" i="32"/>
  <c r="B2256" i="32"/>
  <c r="B2257" i="32"/>
  <c r="B2258" i="32"/>
  <c r="B2259" i="32"/>
  <c r="B2260" i="32"/>
  <c r="B2261" i="32"/>
  <c r="B2262" i="32"/>
  <c r="B2263" i="32"/>
  <c r="B2264" i="32"/>
  <c r="B2265" i="32"/>
  <c r="B2266" i="32"/>
  <c r="B2267" i="32"/>
  <c r="B2268" i="32"/>
  <c r="B2269" i="32"/>
  <c r="B2270" i="32"/>
  <c r="B2271" i="32"/>
  <c r="B2272" i="32"/>
  <c r="B2273" i="32"/>
  <c r="B2274" i="32"/>
  <c r="B2275" i="32"/>
  <c r="B2276" i="32"/>
  <c r="B2277" i="32"/>
  <c r="B2278" i="32"/>
  <c r="B2279" i="32"/>
  <c r="B2280" i="32"/>
  <c r="B2281" i="32"/>
  <c r="B2282" i="32"/>
  <c r="D2224" i="32"/>
  <c r="D2225" i="32"/>
  <c r="D2226" i="32"/>
  <c r="D2227" i="32"/>
  <c r="D2228" i="32"/>
  <c r="D2229" i="32"/>
  <c r="D2230" i="32"/>
  <c r="D2231" i="32"/>
  <c r="D2232" i="32"/>
  <c r="D2233" i="32"/>
  <c r="D2234" i="32"/>
  <c r="D2235" i="32"/>
  <c r="D2236" i="32"/>
  <c r="D2237" i="32"/>
  <c r="D2238" i="32"/>
  <c r="D2239" i="32"/>
  <c r="D2240" i="32"/>
  <c r="D2241" i="32"/>
  <c r="D2242" i="32"/>
  <c r="D2243" i="32"/>
  <c r="D2244" i="32"/>
  <c r="D2245" i="32"/>
  <c r="D2246" i="32"/>
  <c r="D2247" i="32"/>
  <c r="D2248" i="32"/>
  <c r="D2249" i="32"/>
  <c r="D2250" i="32"/>
  <c r="D2251" i="32"/>
  <c r="D2252" i="32"/>
  <c r="D2253" i="32"/>
  <c r="D2254" i="32"/>
  <c r="D2255" i="32"/>
  <c r="D2256" i="32"/>
  <c r="D2257" i="32"/>
  <c r="D2258" i="32"/>
  <c r="D2259" i="32"/>
  <c r="D2260" i="32"/>
  <c r="D2261" i="32"/>
  <c r="D2262" i="32"/>
  <c r="D2263" i="32"/>
  <c r="D2264" i="32"/>
  <c r="D2265" i="32"/>
  <c r="D2266" i="32"/>
  <c r="D2267" i="32"/>
  <c r="D2268" i="32"/>
  <c r="D2269" i="32"/>
  <c r="D2270" i="32"/>
  <c r="D2271" i="32"/>
  <c r="D2272" i="32"/>
  <c r="D2273" i="32"/>
  <c r="D2274" i="32"/>
  <c r="D2275" i="32"/>
  <c r="D2276" i="32"/>
  <c r="D2277" i="32"/>
  <c r="D2278" i="32"/>
  <c r="D2279" i="32"/>
  <c r="D2280" i="32"/>
  <c r="D2281" i="32"/>
  <c r="D2282" i="32"/>
  <c r="E2224" i="32"/>
  <c r="E2225" i="32"/>
  <c r="E2226" i="32"/>
  <c r="E2227" i="32"/>
  <c r="E2228" i="32"/>
  <c r="E2229" i="32"/>
  <c r="E2230" i="32"/>
  <c r="E2231" i="32"/>
  <c r="E2232" i="32"/>
  <c r="E2233" i="32"/>
  <c r="E2234" i="32"/>
  <c r="E2235" i="32"/>
  <c r="E2236" i="32"/>
  <c r="E2237" i="32"/>
  <c r="E2238" i="32"/>
  <c r="E2239" i="32"/>
  <c r="E2240" i="32"/>
  <c r="E2241" i="32"/>
  <c r="E2242" i="32"/>
  <c r="E2243" i="32"/>
  <c r="E2244" i="32"/>
  <c r="E2245" i="32"/>
  <c r="E2246" i="32"/>
  <c r="E2247" i="32"/>
  <c r="E2248" i="32"/>
  <c r="E2249" i="32"/>
  <c r="E2250" i="32"/>
  <c r="E2251" i="32"/>
  <c r="E2252" i="32"/>
  <c r="E2253" i="32"/>
  <c r="E2254" i="32"/>
  <c r="E2255" i="32"/>
  <c r="E2256" i="32"/>
  <c r="E2257" i="32"/>
  <c r="E2258" i="32"/>
  <c r="E2259" i="32"/>
  <c r="E2260" i="32"/>
  <c r="E2261" i="32"/>
  <c r="E2262" i="32"/>
  <c r="E2263" i="32"/>
  <c r="E2264" i="32"/>
  <c r="E2265" i="32"/>
  <c r="E2266" i="32"/>
  <c r="E2267" i="32"/>
  <c r="E2268" i="32"/>
  <c r="E2269" i="32"/>
  <c r="E2270" i="32"/>
  <c r="E2271" i="32"/>
  <c r="E2272" i="32"/>
  <c r="E2273" i="32"/>
  <c r="E2274" i="32"/>
  <c r="E2275" i="32"/>
  <c r="E2276" i="32"/>
  <c r="E2277" i="32"/>
  <c r="E2278" i="32"/>
  <c r="E2279" i="32"/>
  <c r="E2280" i="32"/>
  <c r="E2281" i="32"/>
  <c r="E2282" i="32"/>
  <c r="B2223" i="32"/>
  <c r="D2223" i="32"/>
  <c r="E2223" i="32"/>
  <c r="B2219" i="32"/>
  <c r="B2220" i="32"/>
  <c r="B2221" i="32"/>
  <c r="D2219" i="32"/>
  <c r="D2220" i="32"/>
  <c r="D2221" i="32"/>
  <c r="E2219" i="32"/>
  <c r="E2220" i="32"/>
  <c r="E2221" i="32"/>
  <c r="B2178" i="32"/>
  <c r="D2178" i="32"/>
  <c r="E2178" i="32"/>
  <c r="B2213" i="32"/>
  <c r="B2214" i="32"/>
  <c r="B2215" i="32"/>
  <c r="B2216" i="32"/>
  <c r="B2217" i="32"/>
  <c r="B2218" i="32"/>
  <c r="D2213" i="32"/>
  <c r="D2214" i="32"/>
  <c r="D2215" i="32"/>
  <c r="D2216" i="32"/>
  <c r="D2217" i="32"/>
  <c r="D2218" i="32"/>
  <c r="E2213" i="32"/>
  <c r="E2214" i="32"/>
  <c r="E2215" i="32"/>
  <c r="E2216" i="32"/>
  <c r="E2217" i="32"/>
  <c r="E2218" i="32"/>
  <c r="B2163" i="32"/>
  <c r="B2164" i="32"/>
  <c r="B2165" i="32"/>
  <c r="B2166" i="32"/>
  <c r="B2167" i="32"/>
  <c r="B2168" i="32"/>
  <c r="B2169" i="32"/>
  <c r="B2170" i="32"/>
  <c r="B2171" i="32"/>
  <c r="B2172" i="32"/>
  <c r="B2173" i="32"/>
  <c r="B2174" i="32"/>
  <c r="B2175" i="32"/>
  <c r="B2176" i="32"/>
  <c r="B2177" i="32"/>
  <c r="B2179" i="32"/>
  <c r="B2180" i="32"/>
  <c r="B2181" i="32"/>
  <c r="B2182" i="32"/>
  <c r="B2183" i="32"/>
  <c r="B2184" i="32"/>
  <c r="B2185" i="32"/>
  <c r="B2186" i="32"/>
  <c r="B2187" i="32"/>
  <c r="B2188" i="32"/>
  <c r="B2189" i="32"/>
  <c r="B2190" i="32"/>
  <c r="B2191" i="32"/>
  <c r="B2192" i="32"/>
  <c r="B2193" i="32"/>
  <c r="B2194" i="32"/>
  <c r="B2195" i="32"/>
  <c r="B2196" i="32"/>
  <c r="B2197" i="32"/>
  <c r="B2198" i="32"/>
  <c r="B2199" i="32"/>
  <c r="B2200" i="32"/>
  <c r="B2201" i="32"/>
  <c r="B2202" i="32"/>
  <c r="B2203" i="32"/>
  <c r="B2204" i="32"/>
  <c r="B2205" i="32"/>
  <c r="B2206" i="32"/>
  <c r="B2207" i="32"/>
  <c r="B2208" i="32"/>
  <c r="B2209" i="32"/>
  <c r="B2210" i="32"/>
  <c r="B2211" i="32"/>
  <c r="B2212" i="32"/>
  <c r="D2163" i="32"/>
  <c r="D2164" i="32"/>
  <c r="D2165" i="32"/>
  <c r="D2166" i="32"/>
  <c r="D2167" i="32"/>
  <c r="D2168" i="32"/>
  <c r="D2169" i="32"/>
  <c r="D2170" i="32"/>
  <c r="D2171" i="32"/>
  <c r="D2172" i="32"/>
  <c r="D2173" i="32"/>
  <c r="D2174" i="32"/>
  <c r="D2175" i="32"/>
  <c r="D2176" i="32"/>
  <c r="D2177" i="32"/>
  <c r="D2179" i="32"/>
  <c r="D2180" i="32"/>
  <c r="D2181" i="32"/>
  <c r="D2182" i="32"/>
  <c r="D2183" i="32"/>
  <c r="D2184" i="32"/>
  <c r="D2185" i="32"/>
  <c r="D2186" i="32"/>
  <c r="D2187" i="32"/>
  <c r="D2188" i="32"/>
  <c r="D2189" i="32"/>
  <c r="D2190" i="32"/>
  <c r="D2191" i="32"/>
  <c r="D2192" i="32"/>
  <c r="D2193" i="32"/>
  <c r="D2194" i="32"/>
  <c r="D2195" i="32"/>
  <c r="D2196" i="32"/>
  <c r="D2197" i="32"/>
  <c r="D2198" i="32"/>
  <c r="D2199" i="32"/>
  <c r="D2200" i="32"/>
  <c r="D2201" i="32"/>
  <c r="D2202" i="32"/>
  <c r="D2203" i="32"/>
  <c r="D2204" i="32"/>
  <c r="D2205" i="32"/>
  <c r="D2206" i="32"/>
  <c r="D2207" i="32"/>
  <c r="D2208" i="32"/>
  <c r="D2209" i="32"/>
  <c r="D2210" i="32"/>
  <c r="D2211" i="32"/>
  <c r="D2212" i="32"/>
  <c r="E2163" i="32"/>
  <c r="E2164" i="32"/>
  <c r="E2165" i="32"/>
  <c r="E2166" i="32"/>
  <c r="E2167" i="32"/>
  <c r="E2168" i="32"/>
  <c r="E2169" i="32"/>
  <c r="E2170" i="32"/>
  <c r="E2171" i="32"/>
  <c r="E2172" i="32"/>
  <c r="E2173" i="32"/>
  <c r="E2174" i="32"/>
  <c r="E2175" i="32"/>
  <c r="E2176" i="32"/>
  <c r="E2177" i="32"/>
  <c r="E2179" i="32"/>
  <c r="E2180" i="32"/>
  <c r="E2181" i="32"/>
  <c r="E2182" i="32"/>
  <c r="E2183" i="32"/>
  <c r="E2184" i="32"/>
  <c r="E2185" i="32"/>
  <c r="E2186" i="32"/>
  <c r="E2187" i="32"/>
  <c r="E2188" i="32"/>
  <c r="E2189" i="32"/>
  <c r="E2190" i="32"/>
  <c r="E2191" i="32"/>
  <c r="E2192" i="32"/>
  <c r="E2193" i="32"/>
  <c r="E2194" i="32"/>
  <c r="E2195" i="32"/>
  <c r="E2196" i="32"/>
  <c r="E2197" i="32"/>
  <c r="E2198" i="32"/>
  <c r="E2199" i="32"/>
  <c r="E2200" i="32"/>
  <c r="E2201" i="32"/>
  <c r="E2202" i="32"/>
  <c r="E2203" i="32"/>
  <c r="E2204" i="32"/>
  <c r="E2205" i="32"/>
  <c r="E2206" i="32"/>
  <c r="E2207" i="32"/>
  <c r="E2208" i="32"/>
  <c r="E2209" i="32"/>
  <c r="E2210" i="32"/>
  <c r="E2211" i="32"/>
  <c r="E2212" i="32"/>
  <c r="B2162" i="32"/>
  <c r="D2162" i="32"/>
  <c r="E2162" i="32"/>
  <c r="B2" i="32"/>
  <c r="B3" i="32"/>
  <c r="B4" i="32"/>
  <c r="B5" i="32"/>
  <c r="B6" i="32"/>
  <c r="B7" i="32"/>
  <c r="B8" i="32"/>
  <c r="B9" i="32"/>
  <c r="B10" i="32"/>
  <c r="B11" i="32"/>
  <c r="B12" i="32"/>
  <c r="B13" i="32"/>
  <c r="B14" i="32"/>
  <c r="B15" i="32"/>
  <c r="B16" i="32"/>
  <c r="B17" i="32"/>
  <c r="B18" i="32"/>
  <c r="B19" i="32"/>
  <c r="B20" i="32"/>
  <c r="B21" i="32"/>
  <c r="B22" i="32"/>
  <c r="B23" i="32"/>
  <c r="B24" i="32"/>
  <c r="B25" i="32"/>
  <c r="B26" i="32"/>
  <c r="B27" i="32"/>
  <c r="B28" i="32"/>
  <c r="B29" i="32"/>
  <c r="B30" i="32"/>
  <c r="B31" i="32"/>
  <c r="B32" i="32"/>
  <c r="B33" i="32"/>
  <c r="B34" i="32"/>
  <c r="B35" i="32"/>
  <c r="B36" i="32"/>
  <c r="B37" i="32"/>
  <c r="B38" i="32"/>
  <c r="B39" i="32"/>
  <c r="B40" i="32"/>
  <c r="B41" i="32"/>
  <c r="B42" i="32"/>
  <c r="B43" i="32"/>
  <c r="B44" i="32"/>
  <c r="B45" i="32"/>
  <c r="B46" i="32"/>
  <c r="B47" i="32"/>
  <c r="B48" i="32"/>
  <c r="B49" i="32"/>
  <c r="B50" i="32"/>
  <c r="B51" i="32"/>
  <c r="B52" i="32"/>
  <c r="B53" i="32"/>
  <c r="B54" i="32"/>
  <c r="B55" i="32"/>
  <c r="B56" i="32"/>
  <c r="B57" i="32"/>
  <c r="B58" i="32"/>
  <c r="B59" i="32"/>
  <c r="B60" i="32"/>
  <c r="B61" i="32"/>
  <c r="B62" i="32"/>
  <c r="B63" i="32"/>
  <c r="B64" i="32"/>
  <c r="B65" i="32"/>
  <c r="B66" i="32"/>
  <c r="B67" i="32"/>
  <c r="B68" i="32"/>
  <c r="B69" i="32"/>
  <c r="B70" i="32"/>
  <c r="B71" i="32"/>
  <c r="B72" i="32"/>
  <c r="B73" i="32"/>
  <c r="B74" i="32"/>
  <c r="B75" i="32"/>
  <c r="B76" i="32"/>
  <c r="B77" i="32"/>
  <c r="B78" i="32"/>
  <c r="B79" i="32"/>
  <c r="B80" i="32"/>
  <c r="B81" i="32"/>
  <c r="B82" i="32"/>
  <c r="B83" i="32"/>
  <c r="B84" i="32"/>
  <c r="B85" i="32"/>
  <c r="B86" i="32"/>
  <c r="B87" i="32"/>
  <c r="B88" i="32"/>
  <c r="B89" i="32"/>
  <c r="B90" i="32"/>
  <c r="B91" i="32"/>
  <c r="B92" i="32"/>
  <c r="B93" i="32"/>
  <c r="B94" i="32"/>
  <c r="B95" i="32"/>
  <c r="B96" i="32"/>
  <c r="B97" i="32"/>
  <c r="B98" i="32"/>
  <c r="B99" i="32"/>
  <c r="B100" i="32"/>
  <c r="B101" i="32"/>
  <c r="B102" i="32"/>
  <c r="B103" i="32"/>
  <c r="B104" i="32"/>
  <c r="B105" i="32"/>
  <c r="B106" i="32"/>
  <c r="B107" i="32"/>
  <c r="B108" i="32"/>
  <c r="B109" i="32"/>
  <c r="B110" i="32"/>
  <c r="B111" i="32"/>
  <c r="B112" i="32"/>
  <c r="B113" i="32"/>
  <c r="B114" i="32"/>
  <c r="B115" i="32"/>
  <c r="B116" i="32"/>
  <c r="B117" i="32"/>
  <c r="B118" i="32"/>
  <c r="B119" i="32"/>
  <c r="B120" i="32"/>
  <c r="B121" i="32"/>
  <c r="B122" i="32"/>
  <c r="B123" i="32"/>
  <c r="B124" i="32"/>
  <c r="B125" i="32"/>
  <c r="B126" i="32"/>
  <c r="B127" i="32"/>
  <c r="B128" i="32"/>
  <c r="B129" i="32"/>
  <c r="B130" i="32"/>
  <c r="B131" i="32"/>
  <c r="B132" i="32"/>
  <c r="B133" i="32"/>
  <c r="B134" i="32"/>
  <c r="B135" i="32"/>
  <c r="B136" i="32"/>
  <c r="B137" i="32"/>
  <c r="B138" i="32"/>
  <c r="B139" i="32"/>
  <c r="B140" i="32"/>
  <c r="B141" i="32"/>
  <c r="B142" i="32"/>
  <c r="B143" i="32"/>
  <c r="B144" i="32"/>
  <c r="B145" i="32"/>
  <c r="B146" i="32"/>
  <c r="B147" i="32"/>
  <c r="B148" i="32"/>
  <c r="B149" i="32"/>
  <c r="B150" i="32"/>
  <c r="B151" i="32"/>
  <c r="B152" i="32"/>
  <c r="B153" i="32"/>
  <c r="B154" i="32"/>
  <c r="B155" i="32"/>
  <c r="B156" i="32"/>
  <c r="B157" i="32"/>
  <c r="B158" i="32"/>
  <c r="B159" i="32"/>
  <c r="B160" i="32"/>
  <c r="B161" i="32"/>
  <c r="B162" i="32"/>
  <c r="B163" i="32"/>
  <c r="B164" i="32"/>
  <c r="B165" i="32"/>
  <c r="B166" i="32"/>
  <c r="B167" i="32"/>
  <c r="B168" i="32"/>
  <c r="B169" i="32"/>
  <c r="B170" i="32"/>
  <c r="B171" i="32"/>
  <c r="B172" i="32"/>
  <c r="B173" i="32"/>
  <c r="B174" i="32"/>
  <c r="B175" i="32"/>
  <c r="B176" i="32"/>
  <c r="B177" i="32"/>
  <c r="B178" i="32"/>
  <c r="B179" i="32"/>
  <c r="B180" i="32"/>
  <c r="B181" i="32"/>
  <c r="B182" i="32"/>
  <c r="B183" i="32"/>
  <c r="B184" i="32"/>
  <c r="B185" i="32"/>
  <c r="B186" i="32"/>
  <c r="B187" i="32"/>
  <c r="B188" i="32"/>
  <c r="B189" i="32"/>
  <c r="B190" i="32"/>
  <c r="B191" i="32"/>
  <c r="B192" i="32"/>
  <c r="B193" i="32"/>
  <c r="B194" i="32"/>
  <c r="B195" i="32"/>
  <c r="B196" i="32"/>
  <c r="B197" i="32"/>
  <c r="B198" i="32"/>
  <c r="B199" i="32"/>
  <c r="B200" i="32"/>
  <c r="B201" i="32"/>
  <c r="B202" i="32"/>
  <c r="B203" i="32"/>
  <c r="B204" i="32"/>
  <c r="B205" i="32"/>
  <c r="B206" i="32"/>
  <c r="B207" i="32"/>
  <c r="B208" i="32"/>
  <c r="B209" i="32"/>
  <c r="B210" i="32"/>
  <c r="B211" i="32"/>
  <c r="B212" i="32"/>
  <c r="B213" i="32"/>
  <c r="B214" i="32"/>
  <c r="B215" i="32"/>
  <c r="B216" i="32"/>
  <c r="B217" i="32"/>
  <c r="B218" i="32"/>
  <c r="B219" i="32"/>
  <c r="B220" i="32"/>
  <c r="B221" i="32"/>
  <c r="B222" i="32"/>
  <c r="B223" i="32"/>
  <c r="B224" i="32"/>
  <c r="B225" i="32"/>
  <c r="B226" i="32"/>
  <c r="B227" i="32"/>
  <c r="B228" i="32"/>
  <c r="B229" i="32"/>
  <c r="B230" i="32"/>
  <c r="B231" i="32"/>
  <c r="B232" i="32"/>
  <c r="B233" i="32"/>
  <c r="B234" i="32"/>
  <c r="B235" i="32"/>
  <c r="B236" i="32"/>
  <c r="B237" i="32"/>
  <c r="B238" i="32"/>
  <c r="B239" i="32"/>
  <c r="B240" i="32"/>
  <c r="B241" i="32"/>
  <c r="B242" i="32"/>
  <c r="B243" i="32"/>
  <c r="B244" i="32"/>
  <c r="B245" i="32"/>
  <c r="B246" i="32"/>
  <c r="B247" i="32"/>
  <c r="B248" i="32"/>
  <c r="B249" i="32"/>
  <c r="B250" i="32"/>
  <c r="B251" i="32"/>
  <c r="B252" i="32"/>
  <c r="B253" i="32"/>
  <c r="B254" i="32"/>
  <c r="B255" i="32"/>
  <c r="B256" i="32"/>
  <c r="B257" i="32"/>
  <c r="B258" i="32"/>
  <c r="B259" i="32"/>
  <c r="B260" i="32"/>
  <c r="B261" i="32"/>
  <c r="B262" i="32"/>
  <c r="B263" i="32"/>
  <c r="B264" i="32"/>
  <c r="B265" i="32"/>
  <c r="B266" i="32"/>
  <c r="B267" i="32"/>
  <c r="B268" i="32"/>
  <c r="B269" i="32"/>
  <c r="B270" i="32"/>
  <c r="B271" i="32"/>
  <c r="B272" i="32"/>
  <c r="B273" i="32"/>
  <c r="B274" i="32"/>
  <c r="B275" i="32"/>
  <c r="B276" i="32"/>
  <c r="B277" i="32"/>
  <c r="B278" i="32"/>
  <c r="B279" i="32"/>
  <c r="B280" i="32"/>
  <c r="B281" i="32"/>
  <c r="B282" i="32"/>
  <c r="B283" i="32"/>
  <c r="B284" i="32"/>
  <c r="B285" i="32"/>
  <c r="B286" i="32"/>
  <c r="B287" i="32"/>
  <c r="B288" i="32"/>
  <c r="B289" i="32"/>
  <c r="B290" i="32"/>
  <c r="B291" i="32"/>
  <c r="B292" i="32"/>
  <c r="B293" i="32"/>
  <c r="B294" i="32"/>
  <c r="B295" i="32"/>
  <c r="B296" i="32"/>
  <c r="B297" i="32"/>
  <c r="B298" i="32"/>
  <c r="B299" i="32"/>
  <c r="B300" i="32"/>
  <c r="B301" i="32"/>
  <c r="B302" i="32"/>
  <c r="B303" i="32"/>
  <c r="B304" i="32"/>
  <c r="B305" i="32"/>
  <c r="B306" i="32"/>
  <c r="B307" i="32"/>
  <c r="B308" i="32"/>
  <c r="B309" i="32"/>
  <c r="B310" i="32"/>
  <c r="B311" i="32"/>
  <c r="B312" i="32"/>
  <c r="B313" i="32"/>
  <c r="B314" i="32"/>
  <c r="B315" i="32"/>
  <c r="B316" i="32"/>
  <c r="B317" i="32"/>
  <c r="B318" i="32"/>
  <c r="B319" i="32"/>
  <c r="B320" i="32"/>
  <c r="B321" i="32"/>
  <c r="B322" i="32"/>
  <c r="B323" i="32"/>
  <c r="B324" i="32"/>
  <c r="B325" i="32"/>
  <c r="B326" i="32"/>
  <c r="B327" i="32"/>
  <c r="B328" i="32"/>
  <c r="B329" i="32"/>
  <c r="B330" i="32"/>
  <c r="B331" i="32"/>
  <c r="B332" i="32"/>
  <c r="B333" i="32"/>
  <c r="B334" i="32"/>
  <c r="B335" i="32"/>
  <c r="B336" i="32"/>
  <c r="B337" i="32"/>
  <c r="B338" i="32"/>
  <c r="B339" i="32"/>
  <c r="B340" i="32"/>
  <c r="B341" i="32"/>
  <c r="B342" i="32"/>
  <c r="B343" i="32"/>
  <c r="B344" i="32"/>
  <c r="B345" i="32"/>
  <c r="B346" i="32"/>
  <c r="B347" i="32"/>
  <c r="B348" i="32"/>
  <c r="B349" i="32"/>
  <c r="B350" i="32"/>
  <c r="B351" i="32"/>
  <c r="B352" i="32"/>
  <c r="B353" i="32"/>
  <c r="B354" i="32"/>
  <c r="B355" i="32"/>
  <c r="B356" i="32"/>
  <c r="B357" i="32"/>
  <c r="B358" i="32"/>
  <c r="B359" i="32"/>
  <c r="B360" i="32"/>
  <c r="B361" i="32"/>
  <c r="B362" i="32"/>
  <c r="B363" i="32"/>
  <c r="B364" i="32"/>
  <c r="B365" i="32"/>
  <c r="B366" i="32"/>
  <c r="B367" i="32"/>
  <c r="B368" i="32"/>
  <c r="B369" i="32"/>
  <c r="B370" i="32"/>
  <c r="B371" i="32"/>
  <c r="B372" i="32"/>
  <c r="B373" i="32"/>
  <c r="B374" i="32"/>
  <c r="B375" i="32"/>
  <c r="B376" i="32"/>
  <c r="B377" i="32"/>
  <c r="B378" i="32"/>
  <c r="B379" i="32"/>
  <c r="B380" i="32"/>
  <c r="B381" i="32"/>
  <c r="B382" i="32"/>
  <c r="B383" i="32"/>
  <c r="B384" i="32"/>
  <c r="B385" i="32"/>
  <c r="B386" i="32"/>
  <c r="B387" i="32"/>
  <c r="B388" i="32"/>
  <c r="B389" i="32"/>
  <c r="B390" i="32"/>
  <c r="B391" i="32"/>
  <c r="B392" i="32"/>
  <c r="B393" i="32"/>
  <c r="B394" i="32"/>
  <c r="B395" i="32"/>
  <c r="B396" i="32"/>
  <c r="B397" i="32"/>
  <c r="B398" i="32"/>
  <c r="B399" i="32"/>
  <c r="B400" i="32"/>
  <c r="B401" i="32"/>
  <c r="B402" i="32"/>
  <c r="B403" i="32"/>
  <c r="B404" i="32"/>
  <c r="B405" i="32"/>
  <c r="B406" i="32"/>
  <c r="B407" i="32"/>
  <c r="B408" i="32"/>
  <c r="B409" i="32"/>
  <c r="B410" i="32"/>
  <c r="B411" i="32"/>
  <c r="B412" i="32"/>
  <c r="B413" i="32"/>
  <c r="B414" i="32"/>
  <c r="B415" i="32"/>
  <c r="B416" i="32"/>
  <c r="B417" i="32"/>
  <c r="B418" i="32"/>
  <c r="B419" i="32"/>
  <c r="B420" i="32"/>
  <c r="B421" i="32"/>
  <c r="B422" i="32"/>
  <c r="B423" i="32"/>
  <c r="B424" i="32"/>
  <c r="B425" i="32"/>
  <c r="B426" i="32"/>
  <c r="B427" i="32"/>
  <c r="B428" i="32"/>
  <c r="B429" i="32"/>
  <c r="B430" i="32"/>
  <c r="B431" i="32"/>
  <c r="B432" i="32"/>
  <c r="B433" i="32"/>
  <c r="B434" i="32"/>
  <c r="B435" i="32"/>
  <c r="B436" i="32"/>
  <c r="B437" i="32"/>
  <c r="B438" i="32"/>
  <c r="B439" i="32"/>
  <c r="B440" i="32"/>
  <c r="B441" i="32"/>
  <c r="B442" i="32"/>
  <c r="B443" i="32"/>
  <c r="B444" i="32"/>
  <c r="B445" i="32"/>
  <c r="B446" i="32"/>
  <c r="B447" i="32"/>
  <c r="B448" i="32"/>
  <c r="B449" i="32"/>
  <c r="B450" i="32"/>
  <c r="B451" i="32"/>
  <c r="B452" i="32"/>
  <c r="B453" i="32"/>
  <c r="B454" i="32"/>
  <c r="B455" i="32"/>
  <c r="B456" i="32"/>
  <c r="B457" i="32"/>
  <c r="B458" i="32"/>
  <c r="B459" i="32"/>
  <c r="B460" i="32"/>
  <c r="B461" i="32"/>
  <c r="B462" i="32"/>
  <c r="B463" i="32"/>
  <c r="B464" i="32"/>
  <c r="B465" i="32"/>
  <c r="B466" i="32"/>
  <c r="B467" i="32"/>
  <c r="B468" i="32"/>
  <c r="B469" i="32"/>
  <c r="B470" i="32"/>
  <c r="B471" i="32"/>
  <c r="B472" i="32"/>
  <c r="B473" i="32"/>
  <c r="B474" i="32"/>
  <c r="B475" i="32"/>
  <c r="B476" i="32"/>
  <c r="B477" i="32"/>
  <c r="B478" i="32"/>
  <c r="B479" i="32"/>
  <c r="B480" i="32"/>
  <c r="B481" i="32"/>
  <c r="B482" i="32"/>
  <c r="B483" i="32"/>
  <c r="B484" i="32"/>
  <c r="B485" i="32"/>
  <c r="B486" i="32"/>
  <c r="B487" i="32"/>
  <c r="B488" i="32"/>
  <c r="B489" i="32"/>
  <c r="B490" i="32"/>
  <c r="B491" i="32"/>
  <c r="B492" i="32"/>
  <c r="B493" i="32"/>
  <c r="B494" i="32"/>
  <c r="B495" i="32"/>
  <c r="B496" i="32"/>
  <c r="B497" i="32"/>
  <c r="B498" i="32"/>
  <c r="B499" i="32"/>
  <c r="B500" i="32"/>
  <c r="B501" i="32"/>
  <c r="B502" i="32"/>
  <c r="B503" i="32"/>
  <c r="B504" i="32"/>
  <c r="B505" i="32"/>
  <c r="B506" i="32"/>
  <c r="B507" i="32"/>
  <c r="B508" i="32"/>
  <c r="B509" i="32"/>
  <c r="B510" i="32"/>
  <c r="B511" i="32"/>
  <c r="B512" i="32"/>
  <c r="B513" i="32"/>
  <c r="B514" i="32"/>
  <c r="B515" i="32"/>
  <c r="B516" i="32"/>
  <c r="B517" i="32"/>
  <c r="B518" i="32"/>
  <c r="B519" i="32"/>
  <c r="B520" i="32"/>
  <c r="B521" i="32"/>
  <c r="B522" i="32"/>
  <c r="B523" i="32"/>
  <c r="B524" i="32"/>
  <c r="B525" i="32"/>
  <c r="B526" i="32"/>
  <c r="B527" i="32"/>
  <c r="B528" i="32"/>
  <c r="B529" i="32"/>
  <c r="B530" i="32"/>
  <c r="B531" i="32"/>
  <c r="B532" i="32"/>
  <c r="B533" i="32"/>
  <c r="B534" i="32"/>
  <c r="B535" i="32"/>
  <c r="B536" i="32"/>
  <c r="B537" i="32"/>
  <c r="B538" i="32"/>
  <c r="B539" i="32"/>
  <c r="B540" i="32"/>
  <c r="B541" i="32"/>
  <c r="B542" i="32"/>
  <c r="B543" i="32"/>
  <c r="B544" i="32"/>
  <c r="B545" i="32"/>
  <c r="B546" i="32"/>
  <c r="B547" i="32"/>
  <c r="B548" i="32"/>
  <c r="B549" i="32"/>
  <c r="B550" i="32"/>
  <c r="B551" i="32"/>
  <c r="B552" i="32"/>
  <c r="B553" i="32"/>
  <c r="B554" i="32"/>
  <c r="B555" i="32"/>
  <c r="B556" i="32"/>
  <c r="B557" i="32"/>
  <c r="B558" i="32"/>
  <c r="B559" i="32"/>
  <c r="B560" i="32"/>
  <c r="B561" i="32"/>
  <c r="B562" i="32"/>
  <c r="B563" i="32"/>
  <c r="B564" i="32"/>
  <c r="B565" i="32"/>
  <c r="B566" i="32"/>
  <c r="B567" i="32"/>
  <c r="B568" i="32"/>
  <c r="B569" i="32"/>
  <c r="B570" i="32"/>
  <c r="B571" i="32"/>
  <c r="B572" i="32"/>
  <c r="B573" i="32"/>
  <c r="B574" i="32"/>
  <c r="B575" i="32"/>
  <c r="B576" i="32"/>
  <c r="B577" i="32"/>
  <c r="B578" i="32"/>
  <c r="B579" i="32"/>
  <c r="B580" i="32"/>
  <c r="B581" i="32"/>
  <c r="B582" i="32"/>
  <c r="B583" i="32"/>
  <c r="B584" i="32"/>
  <c r="B585" i="32"/>
  <c r="B586" i="32"/>
  <c r="B587" i="32"/>
  <c r="B588" i="32"/>
  <c r="B589" i="32"/>
  <c r="B590" i="32"/>
  <c r="B591" i="32"/>
  <c r="B592" i="32"/>
  <c r="B593" i="32"/>
  <c r="B594" i="32"/>
  <c r="B595" i="32"/>
  <c r="B596" i="32"/>
  <c r="B597" i="32"/>
  <c r="B598" i="32"/>
  <c r="B599" i="32"/>
  <c r="B600" i="32"/>
  <c r="B601" i="32"/>
  <c r="B602" i="32"/>
  <c r="B603" i="32"/>
  <c r="B604" i="32"/>
  <c r="B605" i="32"/>
  <c r="B606" i="32"/>
  <c r="B607" i="32"/>
  <c r="B608" i="32"/>
  <c r="B609" i="32"/>
  <c r="B610" i="32"/>
  <c r="B611" i="32"/>
  <c r="B612" i="32"/>
  <c r="B613" i="32"/>
  <c r="B614" i="32"/>
  <c r="B615" i="32"/>
  <c r="B616" i="32"/>
  <c r="B617" i="32"/>
  <c r="B618" i="32"/>
  <c r="B619" i="32"/>
  <c r="B620" i="32"/>
  <c r="B621" i="32"/>
  <c r="B622" i="32"/>
  <c r="B623" i="32"/>
  <c r="B624" i="32"/>
  <c r="B625" i="32"/>
  <c r="B626" i="32"/>
  <c r="B627" i="32"/>
  <c r="B628" i="32"/>
  <c r="B629" i="32"/>
  <c r="B630" i="32"/>
  <c r="B631" i="32"/>
  <c r="B632" i="32"/>
  <c r="B633" i="32"/>
  <c r="B634" i="32"/>
  <c r="B635" i="32"/>
  <c r="B636" i="32"/>
  <c r="B637" i="32"/>
  <c r="B638" i="32"/>
  <c r="B639" i="32"/>
  <c r="B640" i="32"/>
  <c r="B641" i="32"/>
  <c r="B642" i="32"/>
  <c r="B643" i="32"/>
  <c r="B644" i="32"/>
  <c r="B645" i="32"/>
  <c r="B646" i="32"/>
  <c r="B647" i="32"/>
  <c r="B648" i="32"/>
  <c r="B649" i="32"/>
  <c r="B650" i="32"/>
  <c r="B651" i="32"/>
  <c r="B652" i="32"/>
  <c r="B653" i="32"/>
  <c r="B654" i="32"/>
  <c r="B655" i="32"/>
  <c r="B656" i="32"/>
  <c r="B657" i="32"/>
  <c r="B658" i="32"/>
  <c r="B659" i="32"/>
  <c r="B660" i="32"/>
  <c r="B661" i="32"/>
  <c r="B662" i="32"/>
  <c r="B663" i="32"/>
  <c r="B664" i="32"/>
  <c r="B665" i="32"/>
  <c r="B666" i="32"/>
  <c r="B667" i="32"/>
  <c r="B668" i="32"/>
  <c r="B669" i="32"/>
  <c r="B670" i="32"/>
  <c r="B671" i="32"/>
  <c r="B672" i="32"/>
  <c r="B673" i="32"/>
  <c r="B674" i="32"/>
  <c r="B675" i="32"/>
  <c r="B676" i="32"/>
  <c r="B677" i="32"/>
  <c r="B678" i="32"/>
  <c r="B679" i="32"/>
  <c r="B680" i="32"/>
  <c r="B681" i="32"/>
  <c r="B682" i="32"/>
  <c r="B683" i="32"/>
  <c r="B684" i="32"/>
  <c r="B685" i="32"/>
  <c r="B686" i="32"/>
  <c r="B687" i="32"/>
  <c r="B688" i="32"/>
  <c r="B689" i="32"/>
  <c r="B690" i="32"/>
  <c r="B691" i="32"/>
  <c r="B692" i="32"/>
  <c r="B693" i="32"/>
  <c r="B694" i="32"/>
  <c r="B695" i="32"/>
  <c r="B696" i="32"/>
  <c r="B697" i="32"/>
  <c r="B698" i="32"/>
  <c r="B699" i="32"/>
  <c r="B700" i="32"/>
  <c r="B701" i="32"/>
  <c r="B702" i="32"/>
  <c r="B703" i="32"/>
  <c r="B704" i="32"/>
  <c r="B705" i="32"/>
  <c r="B706" i="32"/>
  <c r="B707" i="32"/>
  <c r="B708" i="32"/>
  <c r="B709" i="32"/>
  <c r="B710" i="32"/>
  <c r="B711" i="32"/>
  <c r="B712" i="32"/>
  <c r="B713" i="32"/>
  <c r="B714" i="32"/>
  <c r="B715" i="32"/>
  <c r="B716" i="32"/>
  <c r="B717" i="32"/>
  <c r="B718" i="32"/>
  <c r="B719" i="32"/>
  <c r="B720" i="32"/>
  <c r="B721" i="32"/>
  <c r="B722" i="32"/>
  <c r="B723" i="32"/>
  <c r="B724" i="32"/>
  <c r="B725" i="32"/>
  <c r="B726" i="32"/>
  <c r="B727" i="32"/>
  <c r="B728" i="32"/>
  <c r="B729" i="32"/>
  <c r="B730" i="32"/>
  <c r="B731" i="32"/>
  <c r="B732" i="32"/>
  <c r="B733" i="32"/>
  <c r="B734" i="32"/>
  <c r="B735" i="32"/>
  <c r="B736" i="32"/>
  <c r="B737" i="32"/>
  <c r="B738" i="32"/>
  <c r="B739" i="32"/>
  <c r="B740" i="32"/>
  <c r="B741" i="32"/>
  <c r="B742" i="32"/>
  <c r="B743" i="32"/>
  <c r="B744" i="32"/>
  <c r="B745" i="32"/>
  <c r="B746" i="32"/>
  <c r="B747" i="32"/>
  <c r="B748" i="32"/>
  <c r="B749" i="32"/>
  <c r="B750" i="32"/>
  <c r="B751" i="32"/>
  <c r="B752" i="32"/>
  <c r="B753" i="32"/>
  <c r="B754" i="32"/>
  <c r="B755" i="32"/>
  <c r="B756" i="32"/>
  <c r="B757" i="32"/>
  <c r="B758" i="32"/>
  <c r="B759" i="32"/>
  <c r="B760" i="32"/>
  <c r="B761" i="32"/>
  <c r="B762" i="32"/>
  <c r="B763" i="32"/>
  <c r="B764" i="32"/>
  <c r="B765" i="32"/>
  <c r="B766" i="32"/>
  <c r="B767" i="32"/>
  <c r="B768" i="32"/>
  <c r="B769" i="32"/>
  <c r="B770" i="32"/>
  <c r="B771" i="32"/>
  <c r="B772" i="32"/>
  <c r="B773" i="32"/>
  <c r="B774" i="32"/>
  <c r="B775" i="32"/>
  <c r="B776" i="32"/>
  <c r="B777" i="32"/>
  <c r="B778" i="32"/>
  <c r="B779" i="32"/>
  <c r="B780" i="32"/>
  <c r="B781" i="32"/>
  <c r="B782" i="32"/>
  <c r="B783" i="32"/>
  <c r="B784" i="32"/>
  <c r="B785" i="32"/>
  <c r="B786" i="32"/>
  <c r="B787" i="32"/>
  <c r="B788" i="32"/>
  <c r="B789" i="32"/>
  <c r="B790" i="32"/>
  <c r="B791" i="32"/>
  <c r="B792" i="32"/>
  <c r="B793" i="32"/>
  <c r="B794" i="32"/>
  <c r="B795" i="32"/>
  <c r="B796" i="32"/>
  <c r="B797" i="32"/>
  <c r="B798" i="32"/>
  <c r="B799" i="32"/>
  <c r="B800" i="32"/>
  <c r="B801" i="32"/>
  <c r="B802" i="32"/>
  <c r="B803" i="32"/>
  <c r="B804" i="32"/>
  <c r="B805" i="32"/>
  <c r="B806" i="32"/>
  <c r="B807" i="32"/>
  <c r="B808" i="32"/>
  <c r="B809" i="32"/>
  <c r="B810" i="32"/>
  <c r="B811" i="32"/>
  <c r="B812" i="32"/>
  <c r="B813" i="32"/>
  <c r="B814" i="32"/>
  <c r="B815" i="32"/>
  <c r="B816" i="32"/>
  <c r="B817" i="32"/>
  <c r="B818" i="32"/>
  <c r="B819" i="32"/>
  <c r="B820" i="32"/>
  <c r="B821" i="32"/>
  <c r="B822" i="32"/>
  <c r="B823" i="32"/>
  <c r="B824" i="32"/>
  <c r="B825" i="32"/>
  <c r="B826" i="32"/>
  <c r="B827" i="32"/>
  <c r="B828" i="32"/>
  <c r="B829" i="32"/>
  <c r="B830" i="32"/>
  <c r="B831" i="32"/>
  <c r="B832" i="32"/>
  <c r="B833" i="32"/>
  <c r="B834" i="32"/>
  <c r="B835" i="32"/>
  <c r="B836" i="32"/>
  <c r="B837" i="32"/>
  <c r="B838" i="32"/>
  <c r="B839" i="32"/>
  <c r="B840" i="32"/>
  <c r="B841" i="32"/>
  <c r="B842" i="32"/>
  <c r="B843" i="32"/>
  <c r="B844" i="32"/>
  <c r="B845" i="32"/>
  <c r="B846" i="32"/>
  <c r="B847" i="32"/>
  <c r="B848" i="32"/>
  <c r="B849" i="32"/>
  <c r="B850" i="32"/>
  <c r="B851" i="32"/>
  <c r="B852" i="32"/>
  <c r="B853" i="32"/>
  <c r="B854" i="32"/>
  <c r="B855" i="32"/>
  <c r="B856" i="32"/>
  <c r="B857" i="32"/>
  <c r="B858" i="32"/>
  <c r="B859" i="32"/>
  <c r="B860" i="32"/>
  <c r="B861" i="32"/>
  <c r="B862" i="32"/>
  <c r="B863" i="32"/>
  <c r="B864" i="32"/>
  <c r="B865" i="32"/>
  <c r="B866" i="32"/>
  <c r="B867" i="32"/>
  <c r="B868" i="32"/>
  <c r="B869" i="32"/>
  <c r="B870" i="32"/>
  <c r="B871" i="32"/>
  <c r="B872" i="32"/>
  <c r="B873" i="32"/>
  <c r="B874" i="32"/>
  <c r="B875" i="32"/>
  <c r="B876" i="32"/>
  <c r="B877" i="32"/>
  <c r="B878" i="32"/>
  <c r="B879" i="32"/>
  <c r="B880" i="32"/>
  <c r="B881" i="32"/>
  <c r="B882" i="32"/>
  <c r="B883" i="32"/>
  <c r="B884" i="32"/>
  <c r="B885" i="32"/>
  <c r="B886" i="32"/>
  <c r="B887" i="32"/>
  <c r="B888" i="32"/>
  <c r="B889" i="32"/>
  <c r="B890" i="32"/>
  <c r="B891" i="32"/>
  <c r="B892" i="32"/>
  <c r="B893" i="32"/>
  <c r="B894" i="32"/>
  <c r="B895" i="32"/>
  <c r="B896" i="32"/>
  <c r="B897" i="32"/>
  <c r="B898" i="32"/>
  <c r="B899" i="32"/>
  <c r="B900" i="32"/>
  <c r="B901" i="32"/>
  <c r="B902" i="32"/>
  <c r="B903" i="32"/>
  <c r="B904" i="32"/>
  <c r="B905" i="32"/>
  <c r="B906" i="32"/>
  <c r="B907" i="32"/>
  <c r="B908" i="32"/>
  <c r="B909" i="32"/>
  <c r="B910" i="32"/>
  <c r="B911" i="32"/>
  <c r="B912" i="32"/>
  <c r="B913" i="32"/>
  <c r="B914" i="32"/>
  <c r="B915" i="32"/>
  <c r="B916" i="32"/>
  <c r="B917" i="32"/>
  <c r="B918" i="32"/>
  <c r="B919" i="32"/>
  <c r="B920" i="32"/>
  <c r="B921" i="32"/>
  <c r="B922" i="32"/>
  <c r="B923" i="32"/>
  <c r="B924" i="32"/>
  <c r="B925" i="32"/>
  <c r="B926" i="32"/>
  <c r="B927" i="32"/>
  <c r="B928" i="32"/>
  <c r="B929" i="32"/>
  <c r="B930" i="32"/>
  <c r="B931" i="32"/>
  <c r="B932" i="32"/>
  <c r="B933" i="32"/>
  <c r="B934" i="32"/>
  <c r="B935" i="32"/>
  <c r="B936" i="32"/>
  <c r="B937" i="32"/>
  <c r="B938" i="32"/>
  <c r="B939" i="32"/>
  <c r="B940" i="32"/>
  <c r="B941" i="32"/>
  <c r="B942" i="32"/>
  <c r="B943" i="32"/>
  <c r="B944" i="32"/>
  <c r="B945" i="32"/>
  <c r="B946" i="32"/>
  <c r="B947" i="32"/>
  <c r="B948" i="32"/>
  <c r="B949" i="32"/>
  <c r="B950" i="32"/>
  <c r="B951" i="32"/>
  <c r="B952" i="32"/>
  <c r="B953" i="32"/>
  <c r="B954" i="32"/>
  <c r="B955" i="32"/>
  <c r="B956" i="32"/>
  <c r="B957" i="32"/>
  <c r="B958" i="32"/>
  <c r="B959" i="32"/>
  <c r="B960" i="32"/>
  <c r="B961" i="32"/>
  <c r="B962" i="32"/>
  <c r="B963" i="32"/>
  <c r="B964" i="32"/>
  <c r="B965" i="32"/>
  <c r="B966" i="32"/>
  <c r="B967" i="32"/>
  <c r="B968" i="32"/>
  <c r="B969" i="32"/>
  <c r="B970" i="32"/>
  <c r="B971" i="32"/>
  <c r="B972" i="32"/>
  <c r="B973" i="32"/>
  <c r="B974" i="32"/>
  <c r="B975" i="32"/>
  <c r="B976" i="32"/>
  <c r="B977" i="32"/>
  <c r="B978" i="32"/>
  <c r="B979" i="32"/>
  <c r="B980" i="32"/>
  <c r="B981" i="32"/>
  <c r="B982" i="32"/>
  <c r="B983" i="32"/>
  <c r="B984" i="32"/>
  <c r="B985" i="32"/>
  <c r="B986" i="32"/>
  <c r="B987" i="32"/>
  <c r="B988" i="32"/>
  <c r="B989" i="32"/>
  <c r="B990" i="32"/>
  <c r="B991" i="32"/>
  <c r="B992" i="32"/>
  <c r="B993" i="32"/>
  <c r="B994" i="32"/>
  <c r="B995" i="32"/>
  <c r="B996" i="32"/>
  <c r="B997" i="32"/>
  <c r="B998" i="32"/>
  <c r="B999" i="32"/>
  <c r="B1000" i="32"/>
  <c r="B1001" i="32"/>
  <c r="B1002" i="32"/>
  <c r="B1003" i="32"/>
  <c r="B1004" i="32"/>
  <c r="B1005" i="32"/>
  <c r="B1006" i="32"/>
  <c r="B1007" i="32"/>
  <c r="B1008" i="32"/>
  <c r="B1009" i="32"/>
  <c r="B1010" i="32"/>
  <c r="B1011" i="32"/>
  <c r="B1012" i="32"/>
  <c r="B1013" i="32"/>
  <c r="B1014" i="32"/>
  <c r="B1015" i="32"/>
  <c r="B1016" i="32"/>
  <c r="B1017" i="32"/>
  <c r="B1018" i="32"/>
  <c r="B1019" i="32"/>
  <c r="B1020" i="32"/>
  <c r="B1021" i="32"/>
  <c r="B1022" i="32"/>
  <c r="B1023" i="32"/>
  <c r="B1024" i="32"/>
  <c r="B1025" i="32"/>
  <c r="B1026" i="32"/>
  <c r="B1027" i="32"/>
  <c r="B1028" i="32"/>
  <c r="B1029" i="32"/>
  <c r="B1030" i="32"/>
  <c r="B1031" i="32"/>
  <c r="B1032" i="32"/>
  <c r="B1033" i="32"/>
  <c r="B1034" i="32"/>
  <c r="B1035" i="32"/>
  <c r="B1036" i="32"/>
  <c r="B1037" i="32"/>
  <c r="B1038" i="32"/>
  <c r="B1039" i="32"/>
  <c r="B1040" i="32"/>
  <c r="B1041" i="32"/>
  <c r="B1042" i="32"/>
  <c r="B1043" i="32"/>
  <c r="B1044" i="32"/>
  <c r="B1045" i="32"/>
  <c r="B1046" i="32"/>
  <c r="B1047" i="32"/>
  <c r="B1048" i="32"/>
  <c r="B1049" i="32"/>
  <c r="B1050" i="32"/>
  <c r="B1051" i="32"/>
  <c r="B1052" i="32"/>
  <c r="B1053" i="32"/>
  <c r="B1054" i="32"/>
  <c r="B1055" i="32"/>
  <c r="B1056" i="32"/>
  <c r="B1057" i="32"/>
  <c r="B1058" i="32"/>
  <c r="B1059" i="32"/>
  <c r="B1060" i="32"/>
  <c r="B1061" i="32"/>
  <c r="B1062" i="32"/>
  <c r="B1063" i="32"/>
  <c r="B1064" i="32"/>
  <c r="B1065" i="32"/>
  <c r="B1066" i="32"/>
  <c r="B1067" i="32"/>
  <c r="B1068" i="32"/>
  <c r="B1069" i="32"/>
  <c r="B1070" i="32"/>
  <c r="B1071" i="32"/>
  <c r="B1072" i="32"/>
  <c r="B1073" i="32"/>
  <c r="B1074" i="32"/>
  <c r="B1075" i="32"/>
  <c r="B1076" i="32"/>
  <c r="B1077" i="32"/>
  <c r="B1078" i="32"/>
  <c r="B1079" i="32"/>
  <c r="B1080" i="32"/>
  <c r="B1081" i="32"/>
  <c r="B1082" i="32"/>
  <c r="B1083" i="32"/>
  <c r="B1084" i="32"/>
  <c r="B1085" i="32"/>
  <c r="B1086" i="32"/>
  <c r="B1087" i="32"/>
  <c r="B1088" i="32"/>
  <c r="B1089" i="32"/>
  <c r="B1090" i="32"/>
  <c r="B1091" i="32"/>
  <c r="B1092" i="32"/>
  <c r="B1093" i="32"/>
  <c r="B1094" i="32"/>
  <c r="B1095" i="32"/>
  <c r="B1096" i="32"/>
  <c r="B1097" i="32"/>
  <c r="B1098" i="32"/>
  <c r="B1099" i="32"/>
  <c r="B1100" i="32"/>
  <c r="B1101" i="32"/>
  <c r="B1102" i="32"/>
  <c r="B1103" i="32"/>
  <c r="B1104" i="32"/>
  <c r="B1105" i="32"/>
  <c r="B1106" i="32"/>
  <c r="B1107" i="32"/>
  <c r="B1108" i="32"/>
  <c r="B1109" i="32"/>
  <c r="B1110" i="32"/>
  <c r="B1111" i="32"/>
  <c r="B1112" i="32"/>
  <c r="B1113" i="32"/>
  <c r="B1114" i="32"/>
  <c r="B1115" i="32"/>
  <c r="B1116" i="32"/>
  <c r="B1117" i="32"/>
  <c r="B1118" i="32"/>
  <c r="B1119" i="32"/>
  <c r="B1120" i="32"/>
  <c r="B1121" i="32"/>
  <c r="B1122" i="32"/>
  <c r="B1123" i="32"/>
  <c r="B1124" i="32"/>
  <c r="B1125" i="32"/>
  <c r="B1126" i="32"/>
  <c r="B1127" i="32"/>
  <c r="B1128" i="32"/>
  <c r="B1129" i="32"/>
  <c r="B1130" i="32"/>
  <c r="B1131" i="32"/>
  <c r="B1132" i="32"/>
  <c r="B1133" i="32"/>
  <c r="B1134" i="32"/>
  <c r="B1135" i="32"/>
  <c r="B1136" i="32"/>
  <c r="B1137" i="32"/>
  <c r="B1138" i="32"/>
  <c r="B1139" i="32"/>
  <c r="B1140" i="32"/>
  <c r="B1141" i="32"/>
  <c r="B1142" i="32"/>
  <c r="B1143" i="32"/>
  <c r="B1144" i="32"/>
  <c r="B1145" i="32"/>
  <c r="B1146" i="32"/>
  <c r="B1147" i="32"/>
  <c r="B1148" i="32"/>
  <c r="B1149" i="32"/>
  <c r="B1150" i="32"/>
  <c r="B1151" i="32"/>
  <c r="B1152" i="32"/>
  <c r="B1153" i="32"/>
  <c r="B1154" i="32"/>
  <c r="B1155" i="32"/>
  <c r="B1156" i="32"/>
  <c r="B1157" i="32"/>
  <c r="B1158" i="32"/>
  <c r="B1159" i="32"/>
  <c r="B1160" i="32"/>
  <c r="B1161" i="32"/>
  <c r="B1162" i="32"/>
  <c r="B1163" i="32"/>
  <c r="B1164" i="32"/>
  <c r="B1165" i="32"/>
  <c r="B1166" i="32"/>
  <c r="B1167" i="32"/>
  <c r="B1168" i="32"/>
  <c r="B1169" i="32"/>
  <c r="B1170" i="32"/>
  <c r="B1171" i="32"/>
  <c r="B1172" i="32"/>
  <c r="B1173" i="32"/>
  <c r="B1174" i="32"/>
  <c r="B1175" i="32"/>
  <c r="B1176" i="32"/>
  <c r="B1177" i="32"/>
  <c r="B1178" i="32"/>
  <c r="B1179" i="32"/>
  <c r="B1180" i="32"/>
  <c r="B1181" i="32"/>
  <c r="B1182" i="32"/>
  <c r="B1183" i="32"/>
  <c r="B1184" i="32"/>
  <c r="B1185" i="32"/>
  <c r="B1186" i="32"/>
  <c r="B1187" i="32"/>
  <c r="B1188" i="32"/>
  <c r="B1189" i="32"/>
  <c r="B1190" i="32"/>
  <c r="B1191" i="32"/>
  <c r="B1192" i="32"/>
  <c r="B1193" i="32"/>
  <c r="B1194" i="32"/>
  <c r="B1195" i="32"/>
  <c r="B1196" i="32"/>
  <c r="B1197" i="32"/>
  <c r="B1198" i="32"/>
  <c r="B1199" i="32"/>
  <c r="B1200" i="32"/>
  <c r="B1201" i="32"/>
  <c r="B1202" i="32"/>
  <c r="B1203" i="32"/>
  <c r="B1204" i="32"/>
  <c r="B1205" i="32"/>
  <c r="B1206" i="32"/>
  <c r="B1207" i="32"/>
  <c r="B1208" i="32"/>
  <c r="B1209" i="32"/>
  <c r="B1210" i="32"/>
  <c r="B1211" i="32"/>
  <c r="B1212" i="32"/>
  <c r="B1213" i="32"/>
  <c r="B1214" i="32"/>
  <c r="B1215" i="32"/>
  <c r="B1216" i="32"/>
  <c r="B1217" i="32"/>
  <c r="B1218" i="32"/>
  <c r="B1219" i="32"/>
  <c r="B1220" i="32"/>
  <c r="B1221" i="32"/>
  <c r="B1222" i="32"/>
  <c r="B1223" i="32"/>
  <c r="B1224" i="32"/>
  <c r="B1225" i="32"/>
  <c r="B1226" i="32"/>
  <c r="B1227" i="32"/>
  <c r="B1228" i="32"/>
  <c r="B1229" i="32"/>
  <c r="B1230" i="32"/>
  <c r="B1231" i="32"/>
  <c r="B1232" i="32"/>
  <c r="B1233" i="32"/>
  <c r="B1234" i="32"/>
  <c r="B1235" i="32"/>
  <c r="B1236" i="32"/>
  <c r="B1237" i="32"/>
  <c r="B1238" i="32"/>
  <c r="B1239" i="32"/>
  <c r="B1240" i="32"/>
  <c r="B1241" i="32"/>
  <c r="B1242" i="32"/>
  <c r="B1243" i="32"/>
  <c r="B1244" i="32"/>
  <c r="B1245" i="32"/>
  <c r="B1246" i="32"/>
  <c r="B1247" i="32"/>
  <c r="B1248" i="32"/>
  <c r="B1249" i="32"/>
  <c r="B1250" i="32"/>
  <c r="B1251" i="32"/>
  <c r="B1252" i="32"/>
  <c r="B1253" i="32"/>
  <c r="B1254" i="32"/>
  <c r="B1255" i="32"/>
  <c r="B1256" i="32"/>
  <c r="B1257" i="32"/>
  <c r="B1258" i="32"/>
  <c r="B1259" i="32"/>
  <c r="B1260" i="32"/>
  <c r="B1261" i="32"/>
  <c r="B1262" i="32"/>
  <c r="B1263" i="32"/>
  <c r="B1264" i="32"/>
  <c r="B1265" i="32"/>
  <c r="B1266" i="32"/>
  <c r="B1267" i="32"/>
  <c r="B1268" i="32"/>
  <c r="B1269" i="32"/>
  <c r="B1270" i="32"/>
  <c r="B1271" i="32"/>
  <c r="B1272" i="32"/>
  <c r="B1273" i="32"/>
  <c r="B1274" i="32"/>
  <c r="B1275" i="32"/>
  <c r="B1276" i="32"/>
  <c r="B1277" i="32"/>
  <c r="B1278" i="32"/>
  <c r="B1279" i="32"/>
  <c r="B1280" i="32"/>
  <c r="B1281" i="32"/>
  <c r="B1282" i="32"/>
  <c r="B1283" i="32"/>
  <c r="B1284" i="32"/>
  <c r="B1285" i="32"/>
  <c r="B1286" i="32"/>
  <c r="B1287" i="32"/>
  <c r="B1288" i="32"/>
  <c r="B1289" i="32"/>
  <c r="B1290" i="32"/>
  <c r="B1291" i="32"/>
  <c r="B1292" i="32"/>
  <c r="B1293" i="32"/>
  <c r="B1294" i="32"/>
  <c r="B1295" i="32"/>
  <c r="B1296" i="32"/>
  <c r="B1297" i="32"/>
  <c r="B1298" i="32"/>
  <c r="B1299" i="32"/>
  <c r="B1300" i="32"/>
  <c r="B1301" i="32"/>
  <c r="B1302" i="32"/>
  <c r="B1303" i="32"/>
  <c r="B1304" i="32"/>
  <c r="B1305" i="32"/>
  <c r="B1306" i="32"/>
  <c r="B1307" i="32"/>
  <c r="B1308" i="32"/>
  <c r="B1309" i="32"/>
  <c r="B1310" i="32"/>
  <c r="B1311" i="32"/>
  <c r="B1312" i="32"/>
  <c r="B1313" i="32"/>
  <c r="B1314" i="32"/>
  <c r="B1315" i="32"/>
  <c r="B1316" i="32"/>
  <c r="B1317" i="32"/>
  <c r="B1318" i="32"/>
  <c r="B1319" i="32"/>
  <c r="B1320" i="32"/>
  <c r="B1321" i="32"/>
  <c r="B1322" i="32"/>
  <c r="B1323" i="32"/>
  <c r="B1324" i="32"/>
  <c r="B1325" i="32"/>
  <c r="B1326" i="32"/>
  <c r="B1327" i="32"/>
  <c r="B1328" i="32"/>
  <c r="B1329" i="32"/>
  <c r="B1330" i="32"/>
  <c r="B1331" i="32"/>
  <c r="B1332" i="32"/>
  <c r="B1333" i="32"/>
  <c r="B1334" i="32"/>
  <c r="B1335" i="32"/>
  <c r="B1336" i="32"/>
  <c r="B1337" i="32"/>
  <c r="B1338" i="32"/>
  <c r="B1339" i="32"/>
  <c r="B1340" i="32"/>
  <c r="B1341" i="32"/>
  <c r="B1342" i="32"/>
  <c r="B1343" i="32"/>
  <c r="B1344" i="32"/>
  <c r="B1345" i="32"/>
  <c r="B1346" i="32"/>
  <c r="B1347" i="32"/>
  <c r="B1348" i="32"/>
  <c r="B1349" i="32"/>
  <c r="B1350" i="32"/>
  <c r="B1351" i="32"/>
  <c r="B1352" i="32"/>
  <c r="B1353" i="32"/>
  <c r="B1354" i="32"/>
  <c r="B1355" i="32"/>
  <c r="B1356" i="32"/>
  <c r="B1357" i="32"/>
  <c r="B1358" i="32"/>
  <c r="B1359" i="32"/>
  <c r="B1360" i="32"/>
  <c r="B1361" i="32"/>
  <c r="B1362" i="32"/>
  <c r="B1363" i="32"/>
  <c r="B1364" i="32"/>
  <c r="B1365" i="32"/>
  <c r="B1366" i="32"/>
  <c r="B1367" i="32"/>
  <c r="B1368" i="32"/>
  <c r="B1369" i="32"/>
  <c r="B1370" i="32"/>
  <c r="B1371" i="32"/>
  <c r="B1372" i="32"/>
  <c r="B1373" i="32"/>
  <c r="B1374" i="32"/>
  <c r="B1375" i="32"/>
  <c r="B1376" i="32"/>
  <c r="B1377" i="32"/>
  <c r="B1378" i="32"/>
  <c r="B1379" i="32"/>
  <c r="B1380" i="32"/>
  <c r="B1381" i="32"/>
  <c r="B1382" i="32"/>
  <c r="B1383" i="32"/>
  <c r="B1384" i="32"/>
  <c r="B1385" i="32"/>
  <c r="B1386" i="32"/>
  <c r="B1387" i="32"/>
  <c r="B1388" i="32"/>
  <c r="B1389" i="32"/>
  <c r="B1390" i="32"/>
  <c r="B1391" i="32"/>
  <c r="B1392" i="32"/>
  <c r="B1393" i="32"/>
  <c r="B1394" i="32"/>
  <c r="B1395" i="32"/>
  <c r="B1396" i="32"/>
  <c r="B1397" i="32"/>
  <c r="B1398" i="32"/>
  <c r="B1399" i="32"/>
  <c r="B1400" i="32"/>
  <c r="B1401" i="32"/>
  <c r="B1402" i="32"/>
  <c r="B1403" i="32"/>
  <c r="B1404" i="32"/>
  <c r="B1405" i="32"/>
  <c r="B1406" i="32"/>
  <c r="B1407" i="32"/>
  <c r="B1408" i="32"/>
  <c r="B1409" i="32"/>
  <c r="B1410" i="32"/>
  <c r="B1411" i="32"/>
  <c r="B1412" i="32"/>
  <c r="B1413" i="32"/>
  <c r="B1414" i="32"/>
  <c r="B1415" i="32"/>
  <c r="B1416" i="32"/>
  <c r="B1417" i="32"/>
  <c r="B1418" i="32"/>
  <c r="B1419" i="32"/>
  <c r="B1420" i="32"/>
  <c r="B1421" i="32"/>
  <c r="B1422" i="32"/>
  <c r="B1423" i="32"/>
  <c r="B1424" i="32"/>
  <c r="B1425" i="32"/>
  <c r="B1426" i="32"/>
  <c r="B1427" i="32"/>
  <c r="B1428" i="32"/>
  <c r="B1429" i="32"/>
  <c r="B1430" i="32"/>
  <c r="B1431" i="32"/>
  <c r="B1432" i="32"/>
  <c r="B1433" i="32"/>
  <c r="B1434" i="32"/>
  <c r="B1435" i="32"/>
  <c r="B1436" i="32"/>
  <c r="B1437" i="32"/>
  <c r="B1438" i="32"/>
  <c r="B1439" i="32"/>
  <c r="B1440" i="32"/>
  <c r="B1441" i="32"/>
  <c r="B1442" i="32"/>
  <c r="B1443" i="32"/>
  <c r="B1444" i="32"/>
  <c r="B1445" i="32"/>
  <c r="B1446" i="32"/>
  <c r="B1447" i="32"/>
  <c r="B1448" i="32"/>
  <c r="B1449" i="32"/>
  <c r="B1450" i="32"/>
  <c r="B1451" i="32"/>
  <c r="B1452" i="32"/>
  <c r="B1453" i="32"/>
  <c r="B1454" i="32"/>
  <c r="B1455" i="32"/>
  <c r="B1456" i="32"/>
  <c r="B1457" i="32"/>
  <c r="B1458" i="32"/>
  <c r="B1459" i="32"/>
  <c r="B1460" i="32"/>
  <c r="B1461" i="32"/>
  <c r="B1462" i="32"/>
  <c r="B1463" i="32"/>
  <c r="B1464" i="32"/>
  <c r="B1465" i="32"/>
  <c r="B1466" i="32"/>
  <c r="B1467" i="32"/>
  <c r="B1468" i="32"/>
  <c r="B1469" i="32"/>
  <c r="B1470" i="32"/>
  <c r="B1471" i="32"/>
  <c r="B1472" i="32"/>
  <c r="B1473" i="32"/>
  <c r="B1474" i="32"/>
  <c r="B1475" i="32"/>
  <c r="B1476" i="32"/>
  <c r="B1477" i="32"/>
  <c r="B1478" i="32"/>
  <c r="B1479" i="32"/>
  <c r="B1480" i="32"/>
  <c r="B1481" i="32"/>
  <c r="B1482" i="32"/>
  <c r="B1483" i="32"/>
  <c r="B1484" i="32"/>
  <c r="B1485" i="32"/>
  <c r="B1486" i="32"/>
  <c r="B1487" i="32"/>
  <c r="B1488" i="32"/>
  <c r="B1489" i="32"/>
  <c r="B1490" i="32"/>
  <c r="B1491" i="32"/>
  <c r="B1492" i="32"/>
  <c r="B1493" i="32"/>
  <c r="B1494" i="32"/>
  <c r="B1495" i="32"/>
  <c r="B1496" i="32"/>
  <c r="B1497" i="32"/>
  <c r="B1498" i="32"/>
  <c r="B1499" i="32"/>
  <c r="B1500" i="32"/>
  <c r="B1501" i="32"/>
  <c r="B1502" i="32"/>
  <c r="B1503" i="32"/>
  <c r="B1504" i="32"/>
  <c r="B1505" i="32"/>
  <c r="B1506" i="32"/>
  <c r="B1507" i="32"/>
  <c r="B1508" i="32"/>
  <c r="B1509" i="32"/>
  <c r="B1510" i="32"/>
  <c r="B1511" i="32"/>
  <c r="B1512" i="32"/>
  <c r="B1513" i="32"/>
  <c r="B1514" i="32"/>
  <c r="B1515" i="32"/>
  <c r="B1516" i="32"/>
  <c r="B1517" i="32"/>
  <c r="B1518" i="32"/>
  <c r="B1519" i="32"/>
  <c r="B1520" i="32"/>
  <c r="B1521" i="32"/>
  <c r="B1522" i="32"/>
  <c r="B1523" i="32"/>
  <c r="B1524" i="32"/>
  <c r="B1525" i="32"/>
  <c r="B1526" i="32"/>
  <c r="B1527" i="32"/>
  <c r="B1528" i="32"/>
  <c r="B1529" i="32"/>
  <c r="B1530" i="32"/>
  <c r="B1531" i="32"/>
  <c r="B1532" i="32"/>
  <c r="B1533" i="32"/>
  <c r="B1534" i="32"/>
  <c r="B1535" i="32"/>
  <c r="B1536" i="32"/>
  <c r="B1537" i="32"/>
  <c r="B1538" i="32"/>
  <c r="B1539" i="32"/>
  <c r="B1540" i="32"/>
  <c r="B1541" i="32"/>
  <c r="B1542" i="32"/>
  <c r="B1543" i="32"/>
  <c r="B1544" i="32"/>
  <c r="B1545" i="32"/>
  <c r="B1546" i="32"/>
  <c r="B1547" i="32"/>
  <c r="B1548" i="32"/>
  <c r="B1549" i="32"/>
  <c r="B1550" i="32"/>
  <c r="B1551" i="32"/>
  <c r="B1552" i="32"/>
  <c r="B1553" i="32"/>
  <c r="B1554" i="32"/>
  <c r="B1555" i="32"/>
  <c r="B1556" i="32"/>
  <c r="B1557" i="32"/>
  <c r="B1558" i="32"/>
  <c r="B1559" i="32"/>
  <c r="B1560" i="32"/>
  <c r="B1561" i="32"/>
  <c r="B1562" i="32"/>
  <c r="B1563" i="32"/>
  <c r="B1564" i="32"/>
  <c r="B1565" i="32"/>
  <c r="B1566" i="32"/>
  <c r="B1567" i="32"/>
  <c r="B1568" i="32"/>
  <c r="B1569" i="32"/>
  <c r="B1570" i="32"/>
  <c r="B1571" i="32"/>
  <c r="B1572" i="32"/>
  <c r="B1573" i="32"/>
  <c r="B1574" i="32"/>
  <c r="B1575" i="32"/>
  <c r="B1576" i="32"/>
  <c r="B1577" i="32"/>
  <c r="B1578" i="32"/>
  <c r="B1579" i="32"/>
  <c r="B1580" i="32"/>
  <c r="B1581" i="32"/>
  <c r="B1582" i="32"/>
  <c r="B1583" i="32"/>
  <c r="B1584" i="32"/>
  <c r="B1585" i="32"/>
  <c r="B1586" i="32"/>
  <c r="B1587" i="32"/>
  <c r="B1588" i="32"/>
  <c r="B1589" i="32"/>
  <c r="B1590" i="32"/>
  <c r="B1591" i="32"/>
  <c r="B1592" i="32"/>
  <c r="B1593" i="32"/>
  <c r="B1594" i="32"/>
  <c r="B1595" i="32"/>
  <c r="B1596" i="32"/>
  <c r="B1597" i="32"/>
  <c r="B1598" i="32"/>
  <c r="B1599" i="32"/>
  <c r="B1600" i="32"/>
  <c r="B1601" i="32"/>
  <c r="B1602" i="32"/>
  <c r="B1603" i="32"/>
  <c r="B1604" i="32"/>
  <c r="B1605" i="32"/>
  <c r="B1606" i="32"/>
  <c r="B1607" i="32"/>
  <c r="B1608" i="32"/>
  <c r="B1609" i="32"/>
  <c r="B1610" i="32"/>
  <c r="B1611" i="32"/>
  <c r="B1612" i="32"/>
  <c r="B1613" i="32"/>
  <c r="B1614" i="32"/>
  <c r="B1615" i="32"/>
  <c r="B1616" i="32"/>
  <c r="B1617" i="32"/>
  <c r="B1618" i="32"/>
  <c r="B1619" i="32"/>
  <c r="B1620" i="32"/>
  <c r="B1621" i="32"/>
  <c r="B1622" i="32"/>
  <c r="B1623" i="32"/>
  <c r="B1624" i="32"/>
  <c r="B1625" i="32"/>
  <c r="B1626" i="32"/>
  <c r="B1627" i="32"/>
  <c r="B1628" i="32"/>
  <c r="B1629" i="32"/>
  <c r="B1630" i="32"/>
  <c r="B1631" i="32"/>
  <c r="B1632" i="32"/>
  <c r="B1633" i="32"/>
  <c r="B1634" i="32"/>
  <c r="B1635" i="32"/>
  <c r="B1636" i="32"/>
  <c r="B1637" i="32"/>
  <c r="B1638" i="32"/>
  <c r="B1639" i="32"/>
  <c r="B1640" i="32"/>
  <c r="B1641" i="32"/>
  <c r="B1642" i="32"/>
  <c r="B1643" i="32"/>
  <c r="B1644" i="32"/>
  <c r="B1645" i="32"/>
  <c r="B1646" i="32"/>
  <c r="B1647" i="32"/>
  <c r="B1648" i="32"/>
  <c r="B1649" i="32"/>
  <c r="B1650" i="32"/>
  <c r="B1651" i="32"/>
  <c r="B1652" i="32"/>
  <c r="B1653" i="32"/>
  <c r="B1654" i="32"/>
  <c r="B1655" i="32"/>
  <c r="B1656" i="32"/>
  <c r="B1657" i="32"/>
  <c r="B1658" i="32"/>
  <c r="B1659" i="32"/>
  <c r="B1660" i="32"/>
  <c r="B1661" i="32"/>
  <c r="B1662" i="32"/>
  <c r="B1663" i="32"/>
  <c r="B1664" i="32"/>
  <c r="B1665" i="32"/>
  <c r="B1666" i="32"/>
  <c r="B1667" i="32"/>
  <c r="B1668" i="32"/>
  <c r="B1669" i="32"/>
  <c r="B1670" i="32"/>
  <c r="B1671" i="32"/>
  <c r="B1672" i="32"/>
  <c r="B1673" i="32"/>
  <c r="B1674" i="32"/>
  <c r="B1675" i="32"/>
  <c r="B1676" i="32"/>
  <c r="B1677" i="32"/>
  <c r="B1678" i="32"/>
  <c r="B1679" i="32"/>
  <c r="B1680" i="32"/>
  <c r="B1681" i="32"/>
  <c r="B1682" i="32"/>
  <c r="B1683" i="32"/>
  <c r="B1684" i="32"/>
  <c r="B1685" i="32"/>
  <c r="B1686" i="32"/>
  <c r="B1687" i="32"/>
  <c r="B1688" i="32"/>
  <c r="B1689" i="32"/>
  <c r="B1690" i="32"/>
  <c r="B1691" i="32"/>
  <c r="B1692" i="32"/>
  <c r="B1693" i="32"/>
  <c r="B1694" i="32"/>
  <c r="B1695" i="32"/>
  <c r="B1696" i="32"/>
  <c r="B1697" i="32"/>
  <c r="B1698" i="32"/>
  <c r="B1699" i="32"/>
  <c r="B1700" i="32"/>
  <c r="B1701" i="32"/>
  <c r="B1702" i="32"/>
  <c r="B1703" i="32"/>
  <c r="B1704" i="32"/>
  <c r="B1705" i="32"/>
  <c r="B1706" i="32"/>
  <c r="B1707" i="32"/>
  <c r="B1708" i="32"/>
  <c r="B1709" i="32"/>
  <c r="B1710" i="32"/>
  <c r="B1711" i="32"/>
  <c r="B1712" i="32"/>
  <c r="B1713" i="32"/>
  <c r="B1714" i="32"/>
  <c r="B1715" i="32"/>
  <c r="B1716" i="32"/>
  <c r="B1717" i="32"/>
  <c r="B1718" i="32"/>
  <c r="B1719" i="32"/>
  <c r="B1720" i="32"/>
  <c r="B1721" i="32"/>
  <c r="B1722" i="32"/>
  <c r="B1723" i="32"/>
  <c r="B1724" i="32"/>
  <c r="B1725" i="32"/>
  <c r="B1726" i="32"/>
  <c r="B1727" i="32"/>
  <c r="B1728" i="32"/>
  <c r="B1729" i="32"/>
  <c r="B1730" i="32"/>
  <c r="B1731" i="32"/>
  <c r="B1732" i="32"/>
  <c r="B1733" i="32"/>
  <c r="B1734" i="32"/>
  <c r="B1735" i="32"/>
  <c r="B1736" i="32"/>
  <c r="B1737" i="32"/>
  <c r="B1738" i="32"/>
  <c r="B1739" i="32"/>
  <c r="B1740" i="32"/>
  <c r="B1741" i="32"/>
  <c r="B1742" i="32"/>
  <c r="B1743" i="32"/>
  <c r="B1744" i="32"/>
  <c r="B1745" i="32"/>
  <c r="B1746" i="32"/>
  <c r="B1747" i="32"/>
  <c r="B1748" i="32"/>
  <c r="B1749" i="32"/>
  <c r="B1750" i="32"/>
  <c r="B1751" i="32"/>
  <c r="B1752" i="32"/>
  <c r="B1753" i="32"/>
  <c r="B1754" i="32"/>
  <c r="B1755" i="32"/>
  <c r="B1756" i="32"/>
  <c r="B1757" i="32"/>
  <c r="B1758" i="32"/>
  <c r="B1759" i="32"/>
  <c r="B1760" i="32"/>
  <c r="B1761" i="32"/>
  <c r="B1762" i="32"/>
  <c r="B1763" i="32"/>
  <c r="B1764" i="32"/>
  <c r="B1765" i="32"/>
  <c r="B1766" i="32"/>
  <c r="B1767" i="32"/>
  <c r="B1768" i="32"/>
  <c r="B1769" i="32"/>
  <c r="B1770" i="32"/>
  <c r="B1771" i="32"/>
  <c r="B1772" i="32"/>
  <c r="B1773" i="32"/>
  <c r="B1774" i="32"/>
  <c r="B1775" i="32"/>
  <c r="B1776" i="32"/>
  <c r="B1777" i="32"/>
  <c r="B1778" i="32"/>
  <c r="B1779" i="32"/>
  <c r="B1780" i="32"/>
  <c r="B1781" i="32"/>
  <c r="B1782" i="32"/>
  <c r="B1783" i="32"/>
  <c r="B1784" i="32"/>
  <c r="B1785" i="32"/>
  <c r="B1786" i="32"/>
  <c r="B1787" i="32"/>
  <c r="B1788" i="32"/>
  <c r="B1789" i="32"/>
  <c r="B1790" i="32"/>
  <c r="B1791" i="32"/>
  <c r="B1792" i="32"/>
  <c r="B1793" i="32"/>
  <c r="B1794" i="32"/>
  <c r="B1795" i="32"/>
  <c r="B1796" i="32"/>
  <c r="B1797" i="32"/>
  <c r="B1798" i="32"/>
  <c r="B1799" i="32"/>
  <c r="B1800" i="32"/>
  <c r="B1801" i="32"/>
  <c r="B1802" i="32"/>
  <c r="B1803" i="32"/>
  <c r="B1804" i="32"/>
  <c r="B1805" i="32"/>
  <c r="B1806" i="32"/>
  <c r="B1807" i="32"/>
  <c r="B1808" i="32"/>
  <c r="B1809" i="32"/>
  <c r="B1810" i="32"/>
  <c r="B1811" i="32"/>
  <c r="B1812" i="32"/>
  <c r="B1813" i="32"/>
  <c r="B1814" i="32"/>
  <c r="B1815" i="32"/>
  <c r="B1816" i="32"/>
  <c r="B1817" i="32"/>
  <c r="B1818" i="32"/>
  <c r="B1819" i="32"/>
  <c r="B1820" i="32"/>
  <c r="B1821" i="32"/>
  <c r="B1822" i="32"/>
  <c r="B1823" i="32"/>
  <c r="B1824" i="32"/>
  <c r="B1825" i="32"/>
  <c r="B1826" i="32"/>
  <c r="B1827" i="32"/>
  <c r="B1828" i="32"/>
  <c r="B1829" i="32"/>
  <c r="B1830" i="32"/>
  <c r="B1831" i="32"/>
  <c r="B1832" i="32"/>
  <c r="B1833" i="32"/>
  <c r="B1834" i="32"/>
  <c r="B1835" i="32"/>
  <c r="B1836" i="32"/>
  <c r="B1837" i="32"/>
  <c r="B1838" i="32"/>
  <c r="B1839" i="32"/>
  <c r="B1840" i="32"/>
  <c r="B1841" i="32"/>
  <c r="B1842" i="32"/>
  <c r="B1843" i="32"/>
  <c r="B1844" i="32"/>
  <c r="B1845" i="32"/>
  <c r="B1846" i="32"/>
  <c r="B1847" i="32"/>
  <c r="B1848" i="32"/>
  <c r="B1849" i="32"/>
  <c r="B1850" i="32"/>
  <c r="B1851" i="32"/>
  <c r="B1852" i="32"/>
  <c r="B1853" i="32"/>
  <c r="B1854" i="32"/>
  <c r="B1855" i="32"/>
  <c r="B1856" i="32"/>
  <c r="B1857" i="32"/>
  <c r="B1858" i="32"/>
  <c r="B1859" i="32"/>
  <c r="B1860" i="32"/>
  <c r="B1861" i="32"/>
  <c r="B1862" i="32"/>
  <c r="B1863" i="32"/>
  <c r="B1864" i="32"/>
  <c r="B1865" i="32"/>
  <c r="B1866" i="32"/>
  <c r="B1867" i="32"/>
  <c r="B1868" i="32"/>
  <c r="B1869" i="32"/>
  <c r="B1870" i="32"/>
  <c r="B1871" i="32"/>
  <c r="B1872" i="32"/>
  <c r="B1873" i="32"/>
  <c r="B1874" i="32"/>
  <c r="B1875" i="32"/>
  <c r="B1876" i="32"/>
  <c r="B1877" i="32"/>
  <c r="B1878" i="32"/>
  <c r="B1879" i="32"/>
  <c r="B1880" i="32"/>
  <c r="B1881" i="32"/>
  <c r="B1882" i="32"/>
  <c r="B1883" i="32"/>
  <c r="B1884" i="32"/>
  <c r="B1885" i="32"/>
  <c r="B1886" i="32"/>
  <c r="B1887" i="32"/>
  <c r="B1888" i="32"/>
  <c r="B1889" i="32"/>
  <c r="B1890" i="32"/>
  <c r="B1891" i="32"/>
  <c r="B1892" i="32"/>
  <c r="B1893" i="32"/>
  <c r="B1894" i="32"/>
  <c r="B1895" i="32"/>
  <c r="B1896" i="32"/>
  <c r="B1897" i="32"/>
  <c r="B1898" i="32"/>
  <c r="B1899" i="32"/>
  <c r="B1900" i="32"/>
  <c r="B1901" i="32"/>
  <c r="B1902" i="32"/>
  <c r="B1903" i="32"/>
  <c r="B1904" i="32"/>
  <c r="B1905" i="32"/>
  <c r="B1906" i="32"/>
  <c r="B1907" i="32"/>
  <c r="B1908" i="32"/>
  <c r="B1909" i="32"/>
  <c r="B1910" i="32"/>
  <c r="B1911" i="32"/>
  <c r="B1912" i="32"/>
  <c r="B1913" i="32"/>
  <c r="B1914" i="32"/>
  <c r="B1915" i="32"/>
  <c r="B1916" i="32"/>
  <c r="B1917" i="32"/>
  <c r="B1918" i="32"/>
  <c r="B1919" i="32"/>
  <c r="B1920" i="32"/>
  <c r="B1921" i="32"/>
  <c r="B1922" i="32"/>
  <c r="B1923" i="32"/>
  <c r="B1924" i="32"/>
  <c r="B1925" i="32"/>
  <c r="B1926" i="32"/>
  <c r="B1927" i="32"/>
  <c r="B1928" i="32"/>
  <c r="B1929" i="32"/>
  <c r="B1930" i="32"/>
  <c r="B1931" i="32"/>
  <c r="B1932" i="32"/>
  <c r="B1933" i="32"/>
  <c r="B1934" i="32"/>
  <c r="B1935" i="32"/>
  <c r="B1936" i="32"/>
  <c r="B1937" i="32"/>
  <c r="B1938" i="32"/>
  <c r="B1939" i="32"/>
  <c r="B1940" i="32"/>
  <c r="B1941" i="32"/>
  <c r="B1942" i="32"/>
  <c r="B1943" i="32"/>
  <c r="B1944" i="32"/>
  <c r="B1945" i="32"/>
  <c r="B1946" i="32"/>
  <c r="B1947" i="32"/>
  <c r="B1948" i="32"/>
  <c r="B1949" i="32"/>
  <c r="B1950" i="32"/>
  <c r="B1951" i="32"/>
  <c r="B1952" i="32"/>
  <c r="B1953" i="32"/>
  <c r="B1954" i="32"/>
  <c r="B1955" i="32"/>
  <c r="B1956" i="32"/>
  <c r="B1957" i="32"/>
  <c r="B1958" i="32"/>
  <c r="B1959" i="32"/>
  <c r="B1960" i="32"/>
  <c r="B1961" i="32"/>
  <c r="B1962" i="32"/>
  <c r="B1963" i="32"/>
  <c r="B1964" i="32"/>
  <c r="B1965" i="32"/>
  <c r="B1966" i="32"/>
  <c r="B1967" i="32"/>
  <c r="B1968" i="32"/>
  <c r="B1969" i="32"/>
  <c r="B1970" i="32"/>
  <c r="B1971" i="32"/>
  <c r="B1972" i="32"/>
  <c r="B1973" i="32"/>
  <c r="B1974" i="32"/>
  <c r="B1975" i="32"/>
  <c r="B1976" i="32"/>
  <c r="B1977" i="32"/>
  <c r="B1978" i="32"/>
  <c r="B1979" i="32"/>
  <c r="B1980" i="32"/>
  <c r="B1981" i="32"/>
  <c r="B1982" i="32"/>
  <c r="B1983" i="32"/>
  <c r="B1984" i="32"/>
  <c r="B1985" i="32"/>
  <c r="B1986" i="32"/>
  <c r="B1987" i="32"/>
  <c r="B1988" i="32"/>
  <c r="B1989" i="32"/>
  <c r="B1990" i="32"/>
  <c r="B1991" i="32"/>
  <c r="B1992" i="32"/>
  <c r="B1993" i="32"/>
  <c r="B1994" i="32"/>
  <c r="B1995" i="32"/>
  <c r="B1996" i="32"/>
  <c r="B1997" i="32"/>
  <c r="B1998" i="32"/>
  <c r="B1999" i="32"/>
  <c r="B2000" i="32"/>
  <c r="B2001" i="32"/>
  <c r="B2002" i="32"/>
  <c r="B2003" i="32"/>
  <c r="B2004" i="32"/>
  <c r="B2005" i="32"/>
  <c r="B2006" i="32"/>
  <c r="B2007" i="32"/>
  <c r="B2008" i="32"/>
  <c r="B2009" i="32"/>
  <c r="B2010" i="32"/>
  <c r="B2011" i="32"/>
  <c r="B2012" i="32"/>
  <c r="B2013" i="32"/>
  <c r="B2014" i="32"/>
  <c r="B2015" i="32"/>
  <c r="B2016" i="32"/>
  <c r="B2017" i="32"/>
  <c r="B2018" i="32"/>
  <c r="B2019" i="32"/>
  <c r="B2020" i="32"/>
  <c r="B2021" i="32"/>
  <c r="B2022" i="32"/>
  <c r="B2023" i="32"/>
  <c r="B2024" i="32"/>
  <c r="B2025" i="32"/>
  <c r="B2026" i="32"/>
  <c r="B2027" i="32"/>
  <c r="B2028" i="32"/>
  <c r="B2029" i="32"/>
  <c r="B2030" i="32"/>
  <c r="B2031" i="32"/>
  <c r="B2032" i="32"/>
  <c r="B2033" i="32"/>
  <c r="B2034" i="32"/>
  <c r="B2035" i="32"/>
  <c r="B2036" i="32"/>
  <c r="B2037" i="32"/>
  <c r="B2038" i="32"/>
  <c r="B2039" i="32"/>
  <c r="B2040" i="32"/>
  <c r="B2041" i="32"/>
  <c r="B2042" i="32"/>
  <c r="B2043" i="32"/>
  <c r="B2044" i="32"/>
  <c r="B2045" i="32"/>
  <c r="B2046" i="32"/>
  <c r="B2047" i="32"/>
  <c r="B2048" i="32"/>
  <c r="B2049" i="32"/>
  <c r="B2050" i="32"/>
  <c r="B2051" i="32"/>
  <c r="B2052" i="32"/>
  <c r="B2053" i="32"/>
  <c r="B2054" i="32"/>
  <c r="B2055" i="32"/>
  <c r="B2056" i="32"/>
  <c r="B2057" i="32"/>
  <c r="B2058" i="32"/>
  <c r="B2059" i="32"/>
  <c r="B2060" i="32"/>
  <c r="B2061" i="32"/>
  <c r="B2062" i="32"/>
  <c r="B2063" i="32"/>
  <c r="B2064" i="32"/>
  <c r="B2065" i="32"/>
  <c r="B2066" i="32"/>
  <c r="B2067" i="32"/>
  <c r="B2068" i="32"/>
  <c r="B2069" i="32"/>
  <c r="B2070" i="32"/>
  <c r="B2071" i="32"/>
  <c r="B2072" i="32"/>
  <c r="B2073" i="32"/>
  <c r="B2074" i="32"/>
  <c r="B2075" i="32"/>
  <c r="B2076" i="32"/>
  <c r="B2077" i="32"/>
  <c r="B2078" i="32"/>
  <c r="B2079" i="32"/>
  <c r="B2080" i="32"/>
  <c r="B2081" i="32"/>
  <c r="B2082" i="32"/>
  <c r="B2083" i="32"/>
  <c r="B2084" i="32"/>
  <c r="B2085" i="32"/>
  <c r="B2086" i="32"/>
  <c r="B2087" i="32"/>
  <c r="B2088" i="32"/>
  <c r="B2089" i="32"/>
  <c r="B2090" i="32"/>
  <c r="B2091" i="32"/>
  <c r="B2092" i="32"/>
  <c r="B2093" i="32"/>
  <c r="B2094" i="32"/>
  <c r="B2095" i="32"/>
  <c r="B2096" i="32"/>
  <c r="B2097" i="32"/>
  <c r="B2098" i="32"/>
  <c r="B2099" i="32"/>
  <c r="B2100" i="32"/>
  <c r="B2101" i="32"/>
  <c r="B2102" i="32"/>
  <c r="B2103" i="32"/>
  <c r="B2104" i="32"/>
  <c r="B2105" i="32"/>
  <c r="B2106" i="32"/>
  <c r="B2107" i="32"/>
  <c r="B2108" i="32"/>
  <c r="B2109" i="32"/>
  <c r="B2110" i="32"/>
  <c r="B2111" i="32"/>
  <c r="B2112" i="32"/>
  <c r="B2113" i="32"/>
  <c r="B2114" i="32"/>
  <c r="B2115" i="32"/>
  <c r="B2116" i="32"/>
  <c r="B2117" i="32"/>
  <c r="B2118" i="32"/>
  <c r="B2119" i="32"/>
  <c r="B2120" i="32"/>
  <c r="B2121" i="32"/>
  <c r="B2122" i="32"/>
  <c r="B2123" i="32"/>
  <c r="B2124" i="32"/>
  <c r="B2125" i="32"/>
  <c r="B2126" i="32"/>
  <c r="B2127" i="32"/>
  <c r="B2128" i="32"/>
  <c r="B2129" i="32"/>
  <c r="B2130" i="32"/>
  <c r="B2131" i="32"/>
  <c r="B2132" i="32"/>
  <c r="B2133" i="32"/>
  <c r="B2134" i="32"/>
  <c r="B2135" i="32"/>
  <c r="B2136" i="32"/>
  <c r="B2137" i="32"/>
  <c r="B2138" i="32"/>
  <c r="B2139" i="32"/>
  <c r="B2140" i="32"/>
  <c r="B2141" i="32"/>
  <c r="B2142" i="32"/>
  <c r="B2143" i="32"/>
  <c r="B2144" i="32"/>
  <c r="B2145" i="32"/>
  <c r="B2146" i="32"/>
  <c r="B2147" i="32"/>
  <c r="B2148" i="32"/>
  <c r="B2149" i="32"/>
  <c r="B2150" i="32"/>
  <c r="B2151" i="32"/>
  <c r="B2152" i="32"/>
  <c r="B2153" i="32"/>
  <c r="B2154" i="32"/>
  <c r="B2155" i="32"/>
  <c r="B2156" i="32"/>
  <c r="B2157" i="32"/>
  <c r="B2158" i="32"/>
  <c r="B2159" i="32"/>
  <c r="B2160" i="32"/>
  <c r="B2161" i="32"/>
  <c r="E2161" i="32"/>
  <c r="D2161" i="32"/>
  <c r="E2160" i="32"/>
  <c r="D2160" i="32"/>
  <c r="E2159" i="32"/>
  <c r="D2159" i="32"/>
  <c r="E2158" i="32"/>
  <c r="D2158" i="32"/>
  <c r="E2157" i="32"/>
  <c r="D2157" i="32"/>
  <c r="E2156" i="32"/>
  <c r="D2156" i="32"/>
  <c r="E2155" i="32"/>
  <c r="D2155" i="32"/>
  <c r="E2154" i="32"/>
  <c r="D2154" i="32"/>
  <c r="E2153" i="32"/>
  <c r="D2153" i="32"/>
  <c r="E2152" i="32"/>
  <c r="D2152" i="32"/>
  <c r="E2151" i="32"/>
  <c r="D2151" i="32"/>
  <c r="E2150" i="32"/>
  <c r="D2150" i="32"/>
  <c r="E2149" i="32"/>
  <c r="D2149" i="32"/>
  <c r="E2148" i="32"/>
  <c r="D2148" i="32"/>
  <c r="E2147" i="32"/>
  <c r="D2147" i="32"/>
  <c r="E2146" i="32"/>
  <c r="D2146" i="32"/>
  <c r="E2145" i="32"/>
  <c r="D2145" i="32"/>
  <c r="E2144" i="32"/>
  <c r="D2144" i="32"/>
  <c r="E2143" i="32"/>
  <c r="D2143" i="32"/>
  <c r="E2142" i="32"/>
  <c r="D2142" i="32"/>
  <c r="E2141" i="32"/>
  <c r="D2141" i="32"/>
  <c r="E2140" i="32"/>
  <c r="D2140" i="32"/>
  <c r="E2139" i="32"/>
  <c r="D2139" i="32"/>
  <c r="E2138" i="32"/>
  <c r="D2138" i="32"/>
  <c r="E2137" i="32"/>
  <c r="D2137" i="32"/>
  <c r="E2136" i="32"/>
  <c r="D2136" i="32"/>
  <c r="E2135" i="32"/>
  <c r="D2135" i="32"/>
  <c r="E2134" i="32"/>
  <c r="D2134" i="32"/>
  <c r="E2133" i="32"/>
  <c r="D2133" i="32"/>
  <c r="E2132" i="32"/>
  <c r="D2132" i="32"/>
  <c r="E2131" i="32"/>
  <c r="D2131" i="32"/>
  <c r="E2130" i="32"/>
  <c r="D2130" i="32"/>
  <c r="E2129" i="32"/>
  <c r="D2129" i="32"/>
  <c r="E2128" i="32"/>
  <c r="D2128" i="32"/>
  <c r="E2127" i="32"/>
  <c r="D2127" i="32"/>
  <c r="E2126" i="32"/>
  <c r="D2126" i="32"/>
  <c r="E2125" i="32"/>
  <c r="D2125" i="32"/>
  <c r="E2124" i="32"/>
  <c r="D2124" i="32"/>
  <c r="E2123" i="32"/>
  <c r="D2123" i="32"/>
  <c r="E2122" i="32"/>
  <c r="D2122" i="32"/>
  <c r="E2121" i="32"/>
  <c r="D2121" i="32"/>
  <c r="E2120" i="32"/>
  <c r="D2120" i="32"/>
  <c r="E2119" i="32"/>
  <c r="D2119" i="32"/>
  <c r="E2118" i="32"/>
  <c r="D2118" i="32"/>
  <c r="E2117" i="32"/>
  <c r="D2117" i="32"/>
  <c r="E2116" i="32"/>
  <c r="D2116" i="32"/>
  <c r="E2115" i="32"/>
  <c r="D2115" i="32"/>
  <c r="E2114" i="32"/>
  <c r="D2114" i="32"/>
  <c r="E2113" i="32"/>
  <c r="D2113" i="32"/>
  <c r="E2112" i="32"/>
  <c r="D2112" i="32"/>
  <c r="E2111" i="32"/>
  <c r="D2111" i="32"/>
  <c r="E2110" i="32"/>
  <c r="D2110" i="32"/>
  <c r="E2109" i="32"/>
  <c r="D2109" i="32"/>
  <c r="E2108" i="32"/>
  <c r="D2108" i="32"/>
  <c r="E2107" i="32"/>
  <c r="D2107" i="32"/>
  <c r="E2106" i="32"/>
  <c r="D2106" i="32"/>
  <c r="E2105" i="32"/>
  <c r="D2105" i="32"/>
  <c r="E2104" i="32"/>
  <c r="D2104" i="32"/>
  <c r="E2103" i="32"/>
  <c r="D2103" i="32"/>
  <c r="E2102" i="32"/>
  <c r="D2102" i="32"/>
  <c r="E2101" i="32"/>
  <c r="D2101" i="32"/>
  <c r="E2100" i="32"/>
  <c r="D2100" i="32"/>
  <c r="E2099" i="32"/>
  <c r="D2099" i="32"/>
  <c r="E2098" i="32"/>
  <c r="D2098" i="32"/>
  <c r="E2097" i="32"/>
  <c r="D2097" i="32"/>
  <c r="E2096" i="32"/>
  <c r="D2096" i="32"/>
  <c r="E2095" i="32"/>
  <c r="D2095" i="32"/>
  <c r="E2094" i="32"/>
  <c r="D2094" i="32"/>
  <c r="E2093" i="32"/>
  <c r="D2093" i="32"/>
  <c r="E2092" i="32"/>
  <c r="D2092" i="32"/>
  <c r="E2091" i="32"/>
  <c r="D2091" i="32"/>
  <c r="E2090" i="32"/>
  <c r="D2090" i="32"/>
  <c r="E2089" i="32"/>
  <c r="D2089" i="32"/>
  <c r="E2088" i="32"/>
  <c r="D2088" i="32"/>
  <c r="E2087" i="32"/>
  <c r="D2087" i="32"/>
  <c r="E2086" i="32"/>
  <c r="D2086" i="32"/>
  <c r="E2085" i="32"/>
  <c r="D2085" i="32"/>
  <c r="E2084" i="32"/>
  <c r="D2084" i="32"/>
  <c r="E2083" i="32"/>
  <c r="D2083" i="32"/>
  <c r="E2082" i="32"/>
  <c r="D2082" i="32"/>
  <c r="E2081" i="32"/>
  <c r="D2081" i="32"/>
  <c r="E2080" i="32"/>
  <c r="D2080" i="32"/>
  <c r="E2079" i="32"/>
  <c r="D2079" i="32"/>
  <c r="E2078" i="32"/>
  <c r="D2078" i="32"/>
  <c r="E2077" i="32"/>
  <c r="D2077" i="32"/>
  <c r="E2076" i="32"/>
  <c r="D2076" i="32"/>
  <c r="E2075" i="32"/>
  <c r="D2075" i="32"/>
  <c r="E2074" i="32"/>
  <c r="D2074" i="32"/>
  <c r="E2073" i="32"/>
  <c r="D2073" i="32"/>
  <c r="E2072" i="32"/>
  <c r="D2072" i="32"/>
  <c r="E2071" i="32"/>
  <c r="D2071" i="32"/>
  <c r="E2070" i="32"/>
  <c r="D2070" i="32"/>
  <c r="E2069" i="32"/>
  <c r="D2069" i="32"/>
  <c r="E2068" i="32"/>
  <c r="D2068" i="32"/>
  <c r="E2067" i="32"/>
  <c r="D2067" i="32"/>
  <c r="E2066" i="32"/>
  <c r="D2066" i="32"/>
  <c r="E2065" i="32"/>
  <c r="D2065" i="32"/>
  <c r="E2064" i="32"/>
  <c r="D2064" i="32"/>
  <c r="E2063" i="32"/>
  <c r="D2063" i="32"/>
  <c r="E2062" i="32"/>
  <c r="D2062" i="32"/>
  <c r="E2061" i="32"/>
  <c r="D2061" i="32"/>
  <c r="E2060" i="32"/>
  <c r="D2060" i="32"/>
  <c r="E2059" i="32"/>
  <c r="D2059" i="32"/>
  <c r="E2058" i="32"/>
  <c r="D2058" i="32"/>
  <c r="E2057" i="32"/>
  <c r="D2057" i="32"/>
  <c r="E2056" i="32"/>
  <c r="D2056" i="32"/>
  <c r="E2055" i="32"/>
  <c r="D2055" i="32"/>
  <c r="E2054" i="32"/>
  <c r="D2054" i="32"/>
  <c r="E2053" i="32"/>
  <c r="D2053" i="32"/>
  <c r="E2052" i="32"/>
  <c r="D2052" i="32"/>
  <c r="E2051" i="32"/>
  <c r="D2051" i="32"/>
  <c r="E2050" i="32"/>
  <c r="D2050" i="32"/>
  <c r="E2049" i="32"/>
  <c r="D2049" i="32"/>
  <c r="E2048" i="32"/>
  <c r="D2048" i="32"/>
  <c r="E2047" i="32"/>
  <c r="D2047" i="32"/>
  <c r="E2046" i="32"/>
  <c r="D2046" i="32"/>
  <c r="E2045" i="32"/>
  <c r="D2045" i="32"/>
  <c r="E2044" i="32"/>
  <c r="D2044" i="32"/>
  <c r="E2043" i="32"/>
  <c r="D2043" i="32"/>
  <c r="E2042" i="32"/>
  <c r="D2042" i="32"/>
  <c r="E2041" i="32"/>
  <c r="D2041" i="32"/>
  <c r="E2040" i="32"/>
  <c r="D2040" i="32"/>
  <c r="E2039" i="32"/>
  <c r="D2039" i="32"/>
  <c r="E2038" i="32"/>
  <c r="D2038" i="32"/>
  <c r="E2037" i="32"/>
  <c r="D2037" i="32"/>
  <c r="E2036" i="32"/>
  <c r="D2036" i="32"/>
  <c r="E2035" i="32"/>
  <c r="D2035" i="32"/>
  <c r="E2034" i="32"/>
  <c r="D2034" i="32"/>
  <c r="E2033" i="32"/>
  <c r="D2033" i="32"/>
  <c r="E2032" i="32"/>
  <c r="D2032" i="32"/>
  <c r="E2031" i="32"/>
  <c r="D2031" i="32"/>
  <c r="E2030" i="32"/>
  <c r="D2030" i="32"/>
  <c r="E2029" i="32"/>
  <c r="D2029" i="32"/>
  <c r="E2028" i="32"/>
  <c r="D2028" i="32"/>
  <c r="E2027" i="32"/>
  <c r="D2027" i="32"/>
  <c r="E2026" i="32"/>
  <c r="D2026" i="32"/>
  <c r="E2025" i="32"/>
  <c r="D2025" i="32"/>
  <c r="E2024" i="32"/>
  <c r="D2024" i="32"/>
  <c r="E2023" i="32"/>
  <c r="D2023" i="32"/>
  <c r="E2022" i="32"/>
  <c r="D2022" i="32"/>
  <c r="E2021" i="32"/>
  <c r="D2021" i="32"/>
  <c r="E2020" i="32"/>
  <c r="D2020" i="32"/>
  <c r="E2019" i="32"/>
  <c r="D2019" i="32"/>
  <c r="E2018" i="32"/>
  <c r="D2018" i="32"/>
  <c r="E2017" i="32"/>
  <c r="D2017" i="32"/>
  <c r="E2016" i="32"/>
  <c r="D2016" i="32"/>
  <c r="E2015" i="32"/>
  <c r="D2015" i="32"/>
  <c r="E2014" i="32"/>
  <c r="D2014" i="32"/>
  <c r="E2013" i="32"/>
  <c r="D2013" i="32"/>
  <c r="E2012" i="32"/>
  <c r="D2012" i="32"/>
  <c r="E2011" i="32"/>
  <c r="D2011" i="32"/>
  <c r="E2010" i="32"/>
  <c r="D2010" i="32"/>
  <c r="E2009" i="32"/>
  <c r="D2009" i="32"/>
  <c r="E2008" i="32"/>
  <c r="D2008" i="32"/>
  <c r="E2007" i="32"/>
  <c r="D2007" i="32"/>
  <c r="E2006" i="32"/>
  <c r="D2006" i="32"/>
  <c r="E2005" i="32"/>
  <c r="D2005" i="32"/>
  <c r="E2004" i="32"/>
  <c r="D2004" i="32"/>
  <c r="E2003" i="32"/>
  <c r="D2003" i="32"/>
  <c r="E2002" i="32"/>
  <c r="D2002" i="32"/>
  <c r="E2001" i="32"/>
  <c r="D2001" i="32"/>
  <c r="E2000" i="32"/>
  <c r="D2000" i="32"/>
  <c r="E1999" i="32"/>
  <c r="D1999" i="32"/>
  <c r="E1998" i="32"/>
  <c r="D1998" i="32"/>
  <c r="E1997" i="32"/>
  <c r="D1997" i="32"/>
  <c r="E1996" i="32"/>
  <c r="D1996" i="32"/>
  <c r="E1995" i="32"/>
  <c r="D1995" i="32"/>
  <c r="E1994" i="32"/>
  <c r="D1994" i="32"/>
  <c r="E1993" i="32"/>
  <c r="D1993" i="32"/>
  <c r="E1992" i="32"/>
  <c r="D1992" i="32"/>
  <c r="E1991" i="32"/>
  <c r="D1991" i="32"/>
  <c r="E1990" i="32"/>
  <c r="D1990" i="32"/>
  <c r="E1989" i="32"/>
  <c r="D1989" i="32"/>
  <c r="E1988" i="32"/>
  <c r="D1988" i="32"/>
  <c r="E1987" i="32"/>
  <c r="D1987" i="32"/>
  <c r="E1986" i="32"/>
  <c r="D1986" i="32"/>
  <c r="E1985" i="32"/>
  <c r="D1985" i="32"/>
  <c r="E1984" i="32"/>
  <c r="D1984" i="32"/>
  <c r="E1983" i="32"/>
  <c r="D1983" i="32"/>
  <c r="E1982" i="32"/>
  <c r="D1982" i="32"/>
  <c r="E1981" i="32"/>
  <c r="D1981" i="32"/>
  <c r="E1980" i="32"/>
  <c r="D1980" i="32"/>
  <c r="E1979" i="32"/>
  <c r="D1979" i="32"/>
  <c r="E1978" i="32"/>
  <c r="D1978" i="32"/>
  <c r="E1977" i="32"/>
  <c r="D1977" i="32"/>
  <c r="E1976" i="32"/>
  <c r="D1976" i="32"/>
  <c r="E1975" i="32"/>
  <c r="D1975" i="32"/>
  <c r="E1974" i="32"/>
  <c r="D1974" i="32"/>
  <c r="E1973" i="32"/>
  <c r="D1973" i="32"/>
  <c r="E1972" i="32"/>
  <c r="D1972" i="32"/>
  <c r="E1971" i="32"/>
  <c r="D1971" i="32"/>
  <c r="E1970" i="32"/>
  <c r="D1970" i="32"/>
  <c r="E1969" i="32"/>
  <c r="D1969" i="32"/>
  <c r="E1968" i="32"/>
  <c r="D1968" i="32"/>
  <c r="E1967" i="32"/>
  <c r="D1967" i="32"/>
  <c r="E1966" i="32"/>
  <c r="D1966" i="32"/>
  <c r="E1965" i="32"/>
  <c r="D1965" i="32"/>
  <c r="E1964" i="32"/>
  <c r="D1964" i="32"/>
  <c r="E1963" i="32"/>
  <c r="D1963" i="32"/>
  <c r="E1962" i="32"/>
  <c r="D1962" i="32"/>
  <c r="E1961" i="32"/>
  <c r="D1961" i="32"/>
  <c r="E1960" i="32"/>
  <c r="D1960" i="32"/>
  <c r="E1959" i="32"/>
  <c r="D1959" i="32"/>
  <c r="E1958" i="32"/>
  <c r="D1958" i="32"/>
  <c r="E1957" i="32"/>
  <c r="D1957" i="32"/>
  <c r="E1956" i="32"/>
  <c r="D1956" i="32"/>
  <c r="E1955" i="32"/>
  <c r="D1955" i="32"/>
  <c r="E1954" i="32"/>
  <c r="D1954" i="32"/>
  <c r="E1953" i="32"/>
  <c r="D1953" i="32"/>
  <c r="E1952" i="32"/>
  <c r="D1952" i="32"/>
  <c r="E1951" i="32"/>
  <c r="D1951" i="32"/>
  <c r="E1950" i="32"/>
  <c r="D1950" i="32"/>
  <c r="E1949" i="32"/>
  <c r="D1949" i="32"/>
  <c r="E1948" i="32"/>
  <c r="D1948" i="32"/>
  <c r="E1947" i="32"/>
  <c r="D1947" i="32"/>
  <c r="E1946" i="32"/>
  <c r="D1946" i="32"/>
  <c r="E1945" i="32"/>
  <c r="D1945" i="32"/>
  <c r="E1944" i="32"/>
  <c r="D1944" i="32"/>
  <c r="E1943" i="32"/>
  <c r="D1943" i="32"/>
  <c r="E1942" i="32"/>
  <c r="D1942" i="32"/>
  <c r="E1941" i="32"/>
  <c r="D1941" i="32"/>
  <c r="E1940" i="32"/>
  <c r="D1940" i="32"/>
  <c r="E1939" i="32"/>
  <c r="D1939" i="32"/>
  <c r="E1938" i="32"/>
  <c r="D1938" i="32"/>
  <c r="E1937" i="32"/>
  <c r="D1937" i="32"/>
  <c r="E1936" i="32"/>
  <c r="D1936" i="32"/>
  <c r="E1935" i="32"/>
  <c r="D1935" i="32"/>
  <c r="E1934" i="32"/>
  <c r="D1934" i="32"/>
  <c r="E1933" i="32"/>
  <c r="D1933" i="32"/>
  <c r="E1932" i="32"/>
  <c r="D1932" i="32"/>
  <c r="E1931" i="32"/>
  <c r="D1931" i="32"/>
  <c r="E1930" i="32"/>
  <c r="D1930" i="32"/>
  <c r="E1929" i="32"/>
  <c r="D1929" i="32"/>
  <c r="E1928" i="32"/>
  <c r="D1928" i="32"/>
  <c r="E1927" i="32"/>
  <c r="D1927" i="32"/>
  <c r="E1926" i="32"/>
  <c r="D1926" i="32"/>
  <c r="E1925" i="32"/>
  <c r="D1925" i="32"/>
  <c r="E1924" i="32"/>
  <c r="D1924" i="32"/>
  <c r="E1923" i="32"/>
  <c r="D1923" i="32"/>
  <c r="E1922" i="32"/>
  <c r="D1922" i="32"/>
  <c r="E1921" i="32"/>
  <c r="D1921" i="32"/>
  <c r="E1920" i="32"/>
  <c r="D1920" i="32"/>
  <c r="E1919" i="32"/>
  <c r="D1919" i="32"/>
  <c r="E1918" i="32"/>
  <c r="D1918" i="32"/>
  <c r="E1917" i="32"/>
  <c r="D1917" i="32"/>
  <c r="E1916" i="32"/>
  <c r="D1916" i="32"/>
  <c r="E1915" i="32"/>
  <c r="D1915" i="32"/>
  <c r="E1914" i="32"/>
  <c r="D1914" i="32"/>
  <c r="E1913" i="32"/>
  <c r="D1913" i="32"/>
  <c r="E1912" i="32"/>
  <c r="D1912" i="32"/>
  <c r="E1911" i="32"/>
  <c r="D1911" i="32"/>
  <c r="E1910" i="32"/>
  <c r="D1910" i="32"/>
  <c r="E1909" i="32"/>
  <c r="D1909" i="32"/>
  <c r="E1908" i="32"/>
  <c r="D1908" i="32"/>
  <c r="E1907" i="32"/>
  <c r="D1907" i="32"/>
  <c r="E1906" i="32"/>
  <c r="D1906" i="32"/>
  <c r="E1905" i="32"/>
  <c r="D1905" i="32"/>
  <c r="E1904" i="32"/>
  <c r="D1904" i="32"/>
  <c r="E1903" i="32"/>
  <c r="D1903" i="32"/>
  <c r="E1902" i="32"/>
  <c r="D1902" i="32"/>
  <c r="E1901" i="32"/>
  <c r="D1901" i="32"/>
  <c r="E1900" i="32"/>
  <c r="D1900" i="32"/>
  <c r="E1899" i="32"/>
  <c r="D1899" i="32"/>
  <c r="E1898" i="32"/>
  <c r="D1898" i="32"/>
  <c r="E1897" i="32"/>
  <c r="D1897" i="32"/>
  <c r="E1896" i="32"/>
  <c r="D1896" i="32"/>
  <c r="E1895" i="32"/>
  <c r="D1895" i="32"/>
  <c r="E1894" i="32"/>
  <c r="D1894" i="32"/>
  <c r="E1893" i="32"/>
  <c r="D1893" i="32"/>
  <c r="E1892" i="32"/>
  <c r="D1892" i="32"/>
  <c r="E1891" i="32"/>
  <c r="D1891" i="32"/>
  <c r="E1890" i="32"/>
  <c r="D1890" i="32"/>
  <c r="E1889" i="32"/>
  <c r="D1889" i="32"/>
  <c r="E1888" i="32"/>
  <c r="D1888" i="32"/>
  <c r="E1887" i="32"/>
  <c r="D1887" i="32"/>
  <c r="E1886" i="32"/>
  <c r="D1886" i="32"/>
  <c r="E1885" i="32"/>
  <c r="D1885" i="32"/>
  <c r="E1884" i="32"/>
  <c r="D1884" i="32"/>
  <c r="E1883" i="32"/>
  <c r="D1883" i="32"/>
  <c r="E1882" i="32"/>
  <c r="D1882" i="32"/>
  <c r="E1881" i="32"/>
  <c r="D1881" i="32"/>
  <c r="E1880" i="32"/>
  <c r="D1880" i="32"/>
  <c r="E1879" i="32"/>
  <c r="D1879" i="32"/>
  <c r="E1878" i="32"/>
  <c r="D1878" i="32"/>
  <c r="E1877" i="32"/>
  <c r="D1877" i="32"/>
  <c r="E1876" i="32"/>
  <c r="D1876" i="32"/>
  <c r="E1875" i="32"/>
  <c r="D1875" i="32"/>
  <c r="E1874" i="32"/>
  <c r="D1874" i="32"/>
  <c r="E1873" i="32"/>
  <c r="D1873" i="32"/>
  <c r="E1872" i="32"/>
  <c r="D1872" i="32"/>
  <c r="E1871" i="32"/>
  <c r="D1871" i="32"/>
  <c r="E1870" i="32"/>
  <c r="D1870" i="32"/>
  <c r="E1869" i="32"/>
  <c r="D1869" i="32"/>
  <c r="E1868" i="32"/>
  <c r="D1868" i="32"/>
  <c r="E1867" i="32"/>
  <c r="D1867" i="32"/>
  <c r="E1866" i="32"/>
  <c r="D1866" i="32"/>
  <c r="E1865" i="32"/>
  <c r="D1865" i="32"/>
  <c r="E1864" i="32"/>
  <c r="D1864" i="32"/>
  <c r="E1863" i="32"/>
  <c r="D1863" i="32"/>
  <c r="E1862" i="32"/>
  <c r="D1862" i="32"/>
  <c r="E1861" i="32"/>
  <c r="D1861" i="32"/>
  <c r="E1860" i="32"/>
  <c r="D1860" i="32"/>
  <c r="E1859" i="32"/>
  <c r="D1859" i="32"/>
  <c r="E1858" i="32"/>
  <c r="D1858" i="32"/>
  <c r="E1857" i="32"/>
  <c r="D1857" i="32"/>
  <c r="E1856" i="32"/>
  <c r="D1856" i="32"/>
  <c r="E1855" i="32"/>
  <c r="D1855" i="32"/>
  <c r="E1854" i="32"/>
  <c r="D1854" i="32"/>
  <c r="E1853" i="32"/>
  <c r="D1853" i="32"/>
  <c r="E1852" i="32"/>
  <c r="D1852" i="32"/>
  <c r="E1851" i="32"/>
  <c r="D1851" i="32"/>
  <c r="E1850" i="32"/>
  <c r="D1850" i="32"/>
  <c r="E1849" i="32"/>
  <c r="D1849" i="32"/>
  <c r="E1848" i="32"/>
  <c r="D1848" i="32"/>
  <c r="E1847" i="32"/>
  <c r="D1847" i="32"/>
  <c r="E1846" i="32"/>
  <c r="D1846" i="32"/>
  <c r="E1845" i="32"/>
  <c r="D1845" i="32"/>
  <c r="E1844" i="32"/>
  <c r="D1844" i="32"/>
  <c r="E1843" i="32"/>
  <c r="D1843" i="32"/>
  <c r="E1842" i="32"/>
  <c r="D1842" i="32"/>
  <c r="E1841" i="32"/>
  <c r="D1841" i="32"/>
  <c r="E1840" i="32"/>
  <c r="D1840" i="32"/>
  <c r="E1839" i="32"/>
  <c r="D1839" i="32"/>
  <c r="E1838" i="32"/>
  <c r="D1838" i="32"/>
  <c r="E1837" i="32"/>
  <c r="D1837" i="32"/>
  <c r="E1836" i="32"/>
  <c r="D1836" i="32"/>
  <c r="E1835" i="32"/>
  <c r="D1835" i="32"/>
  <c r="E1834" i="32"/>
  <c r="D1834" i="32"/>
  <c r="E1833" i="32"/>
  <c r="D1833" i="32"/>
  <c r="E1832" i="32"/>
  <c r="D1832" i="32"/>
  <c r="E1831" i="32"/>
  <c r="D1831" i="32"/>
  <c r="E1830" i="32"/>
  <c r="D1830" i="32"/>
  <c r="E1829" i="32"/>
  <c r="D1829" i="32"/>
  <c r="E1828" i="32"/>
  <c r="D1828" i="32"/>
  <c r="E1827" i="32"/>
  <c r="D1827" i="32"/>
  <c r="E1826" i="32"/>
  <c r="D1826" i="32"/>
  <c r="E1825" i="32"/>
  <c r="D1825" i="32"/>
  <c r="E1824" i="32"/>
  <c r="D1824" i="32"/>
  <c r="E1823" i="32"/>
  <c r="D1823" i="32"/>
  <c r="E1822" i="32"/>
  <c r="D1822" i="32"/>
  <c r="E1821" i="32"/>
  <c r="D1821" i="32"/>
  <c r="E1820" i="32"/>
  <c r="D1820" i="32"/>
  <c r="E1819" i="32"/>
  <c r="D1819" i="32"/>
  <c r="E1818" i="32"/>
  <c r="D1818" i="32"/>
  <c r="E1817" i="32"/>
  <c r="D1817" i="32"/>
  <c r="E1816" i="32"/>
  <c r="D1816" i="32"/>
  <c r="E1815" i="32"/>
  <c r="D1815" i="32"/>
  <c r="E1814" i="32"/>
  <c r="D1814" i="32"/>
  <c r="E1813" i="32"/>
  <c r="D1813" i="32"/>
  <c r="E1812" i="32"/>
  <c r="D1812" i="32"/>
  <c r="E1811" i="32"/>
  <c r="D1811" i="32"/>
  <c r="E1810" i="32"/>
  <c r="D1810" i="32"/>
  <c r="E1809" i="32"/>
  <c r="D1809" i="32"/>
  <c r="E1808" i="32"/>
  <c r="D1808" i="32"/>
  <c r="E1807" i="32"/>
  <c r="D1807" i="32"/>
  <c r="E1806" i="32"/>
  <c r="D1806" i="32"/>
  <c r="E1805" i="32"/>
  <c r="D1805" i="32"/>
  <c r="E1804" i="32"/>
  <c r="D1804" i="32"/>
  <c r="E1803" i="32"/>
  <c r="D1803" i="32"/>
  <c r="E1802" i="32"/>
  <c r="D1802" i="32"/>
  <c r="E1801" i="32"/>
  <c r="D1801" i="32"/>
  <c r="E1800" i="32"/>
  <c r="D1800" i="32"/>
  <c r="E1799" i="32"/>
  <c r="D1799" i="32"/>
  <c r="E1798" i="32"/>
  <c r="D1798" i="32"/>
  <c r="E1797" i="32"/>
  <c r="D1797" i="32"/>
  <c r="E1796" i="32"/>
  <c r="D1796" i="32"/>
  <c r="E1795" i="32"/>
  <c r="D1795" i="32"/>
  <c r="E1794" i="32"/>
  <c r="D1794" i="32"/>
  <c r="E1793" i="32"/>
  <c r="D1793" i="32"/>
  <c r="E1792" i="32"/>
  <c r="D1792" i="32"/>
  <c r="E1791" i="32"/>
  <c r="D1791" i="32"/>
  <c r="E1790" i="32"/>
  <c r="D1790" i="32"/>
  <c r="E1789" i="32"/>
  <c r="D1789" i="32"/>
  <c r="E1788" i="32"/>
  <c r="D1788" i="32"/>
  <c r="E1787" i="32"/>
  <c r="D1787" i="32"/>
  <c r="E1786" i="32"/>
  <c r="D1786" i="32"/>
  <c r="E1785" i="32"/>
  <c r="D1785" i="32"/>
  <c r="E1784" i="32"/>
  <c r="D1784" i="32"/>
  <c r="E1783" i="32"/>
  <c r="D1783" i="32"/>
  <c r="E1782" i="32"/>
  <c r="D1782" i="32"/>
  <c r="E1781" i="32"/>
  <c r="D1781" i="32"/>
  <c r="E1780" i="32"/>
  <c r="D1780" i="32"/>
  <c r="E1779" i="32"/>
  <c r="D1779" i="32"/>
  <c r="E1778" i="32"/>
  <c r="D1778" i="32"/>
  <c r="E1777" i="32"/>
  <c r="D1777" i="32"/>
  <c r="E1776" i="32"/>
  <c r="D1776" i="32"/>
  <c r="E1775" i="32"/>
  <c r="D1775" i="32"/>
  <c r="E1774" i="32"/>
  <c r="D1774" i="32"/>
  <c r="E1773" i="32"/>
  <c r="D1773" i="32"/>
  <c r="E1772" i="32"/>
  <c r="D1772" i="32"/>
  <c r="E1771" i="32"/>
  <c r="D1771" i="32"/>
  <c r="E1770" i="32"/>
  <c r="D1770" i="32"/>
  <c r="E1769" i="32"/>
  <c r="D1769" i="32"/>
  <c r="E1768" i="32"/>
  <c r="D1768" i="32"/>
  <c r="E1767" i="32"/>
  <c r="D1767" i="32"/>
  <c r="E1766" i="32"/>
  <c r="D1766" i="32"/>
  <c r="E1765" i="32"/>
  <c r="D1765" i="32"/>
  <c r="E1764" i="32"/>
  <c r="D1764" i="32"/>
  <c r="E1763" i="32"/>
  <c r="D1763" i="32"/>
  <c r="E1762" i="32"/>
  <c r="D1762" i="32"/>
  <c r="E1761" i="32"/>
  <c r="D1761" i="32"/>
  <c r="E1760" i="32"/>
  <c r="D1760" i="32"/>
  <c r="E1759" i="32"/>
  <c r="D1759" i="32"/>
  <c r="E1758" i="32"/>
  <c r="D1758" i="32"/>
  <c r="E1757" i="32"/>
  <c r="D1757" i="32"/>
  <c r="E1756" i="32"/>
  <c r="D1756" i="32"/>
  <c r="E1755" i="32"/>
  <c r="D1755" i="32"/>
  <c r="E1754" i="32"/>
  <c r="D1754" i="32"/>
  <c r="E1753" i="32"/>
  <c r="D1753" i="32"/>
  <c r="E1752" i="32"/>
  <c r="D1752" i="32"/>
  <c r="E1751" i="32"/>
  <c r="D1751" i="32"/>
  <c r="E1750" i="32"/>
  <c r="D1750" i="32"/>
  <c r="E1749" i="32"/>
  <c r="D1749" i="32"/>
  <c r="E1748" i="32"/>
  <c r="D1748" i="32"/>
  <c r="E1747" i="32"/>
  <c r="D1747" i="32"/>
  <c r="E1746" i="32"/>
  <c r="D1746" i="32"/>
  <c r="E1745" i="32"/>
  <c r="D1745" i="32"/>
  <c r="E1744" i="32"/>
  <c r="D1744" i="32"/>
  <c r="E1743" i="32"/>
  <c r="D1743" i="32"/>
  <c r="E1742" i="32"/>
  <c r="D1742" i="32"/>
  <c r="E1741" i="32"/>
  <c r="D1741" i="32"/>
  <c r="E1740" i="32"/>
  <c r="D1740" i="32"/>
  <c r="E1739" i="32"/>
  <c r="D1739" i="32"/>
  <c r="E1738" i="32"/>
  <c r="D1738" i="32"/>
  <c r="E1737" i="32"/>
  <c r="D1737" i="32"/>
  <c r="E1736" i="32"/>
  <c r="D1736" i="32"/>
  <c r="E1735" i="32"/>
  <c r="D1735" i="32"/>
  <c r="E1734" i="32"/>
  <c r="D1734" i="32"/>
  <c r="E1733" i="32"/>
  <c r="D1733" i="32"/>
  <c r="E1732" i="32"/>
  <c r="D1732" i="32"/>
  <c r="E1731" i="32"/>
  <c r="D1731" i="32"/>
  <c r="E1730" i="32"/>
  <c r="D1730" i="32"/>
  <c r="E1729" i="32"/>
  <c r="D1729" i="32"/>
  <c r="E1728" i="32"/>
  <c r="D1728" i="32"/>
  <c r="E1727" i="32"/>
  <c r="D1727" i="32"/>
  <c r="E1726" i="32"/>
  <c r="D1726" i="32"/>
  <c r="E1725" i="32"/>
  <c r="D1725" i="32"/>
  <c r="E1724" i="32"/>
  <c r="D1724" i="32"/>
  <c r="E1723" i="32"/>
  <c r="D1723" i="32"/>
  <c r="E1722" i="32"/>
  <c r="D1722" i="32"/>
  <c r="E1721" i="32"/>
  <c r="D1721" i="32"/>
  <c r="E1720" i="32"/>
  <c r="D1720" i="32"/>
  <c r="E1719" i="32"/>
  <c r="D1719" i="32"/>
  <c r="E1718" i="32"/>
  <c r="D1718" i="32"/>
  <c r="E1717" i="32"/>
  <c r="D1717" i="32"/>
  <c r="E1716" i="32"/>
  <c r="D1716" i="32"/>
  <c r="E1715" i="32"/>
  <c r="D1715" i="32"/>
  <c r="E1714" i="32"/>
  <c r="D1714" i="32"/>
  <c r="E1713" i="32"/>
  <c r="D1713" i="32"/>
  <c r="E1712" i="32"/>
  <c r="D1712" i="32"/>
  <c r="E1711" i="32"/>
  <c r="D1711" i="32"/>
  <c r="E1710" i="32"/>
  <c r="D1710" i="32"/>
  <c r="E1709" i="32"/>
  <c r="D1709" i="32"/>
  <c r="E1708" i="32"/>
  <c r="D1708" i="32"/>
  <c r="E1707" i="32"/>
  <c r="D1707" i="32"/>
  <c r="E1706" i="32"/>
  <c r="D1706" i="32"/>
  <c r="E1705" i="32"/>
  <c r="D1705" i="32"/>
  <c r="E1704" i="32"/>
  <c r="D1704" i="32"/>
  <c r="E1703" i="32"/>
  <c r="D1703" i="32"/>
  <c r="E1702" i="32"/>
  <c r="D1702" i="32"/>
  <c r="E1701" i="32"/>
  <c r="D1701" i="32"/>
  <c r="E1700" i="32"/>
  <c r="D1700" i="32"/>
  <c r="E1699" i="32"/>
  <c r="D1699" i="32"/>
  <c r="E1698" i="32"/>
  <c r="D1698" i="32"/>
  <c r="E1697" i="32"/>
  <c r="D1697" i="32"/>
  <c r="E1696" i="32"/>
  <c r="D1696" i="32"/>
  <c r="E1695" i="32"/>
  <c r="D1695" i="32"/>
  <c r="E1694" i="32"/>
  <c r="D1694" i="32"/>
  <c r="E1693" i="32"/>
  <c r="D1693" i="32"/>
  <c r="E1692" i="32"/>
  <c r="D1692" i="32"/>
  <c r="E1691" i="32"/>
  <c r="D1691" i="32"/>
  <c r="E1690" i="32"/>
  <c r="D1690" i="32"/>
  <c r="E1689" i="32"/>
  <c r="D1689" i="32"/>
  <c r="E1688" i="32"/>
  <c r="D1688" i="32"/>
  <c r="E1687" i="32"/>
  <c r="D1687" i="32"/>
  <c r="E1686" i="32"/>
  <c r="D1686" i="32"/>
  <c r="E1685" i="32"/>
  <c r="D1685" i="32"/>
  <c r="E1684" i="32"/>
  <c r="D1684" i="32"/>
  <c r="E1683" i="32"/>
  <c r="D1683" i="32"/>
  <c r="E1682" i="32"/>
  <c r="D1682" i="32"/>
  <c r="E1681" i="32"/>
  <c r="D1681" i="32"/>
  <c r="E1680" i="32"/>
  <c r="D1680" i="32"/>
  <c r="E1679" i="32"/>
  <c r="D1679" i="32"/>
  <c r="E1678" i="32"/>
  <c r="D1678" i="32"/>
  <c r="E1677" i="32"/>
  <c r="D1677" i="32"/>
  <c r="E1676" i="32"/>
  <c r="D1676" i="32"/>
  <c r="E1675" i="32"/>
  <c r="D1675" i="32"/>
  <c r="E1674" i="32"/>
  <c r="D1674" i="32"/>
  <c r="E1673" i="32"/>
  <c r="D1673" i="32"/>
  <c r="E1672" i="32"/>
  <c r="D1672" i="32"/>
  <c r="E1671" i="32"/>
  <c r="D1671" i="32"/>
  <c r="E1670" i="32"/>
  <c r="D1670" i="32"/>
  <c r="E1669" i="32"/>
  <c r="D1669" i="32"/>
  <c r="E1668" i="32"/>
  <c r="D1668" i="32"/>
  <c r="E1667" i="32"/>
  <c r="D1667" i="32"/>
  <c r="E1666" i="32"/>
  <c r="D1666" i="32"/>
  <c r="E1665" i="32"/>
  <c r="D1665" i="32"/>
  <c r="E1664" i="32"/>
  <c r="D1664" i="32"/>
  <c r="E1663" i="32"/>
  <c r="D1663" i="32"/>
  <c r="E1662" i="32"/>
  <c r="D1662" i="32"/>
  <c r="E1661" i="32"/>
  <c r="D1661" i="32"/>
  <c r="E1660" i="32"/>
  <c r="D1660" i="32"/>
  <c r="E1659" i="32"/>
  <c r="D1659" i="32"/>
  <c r="E1658" i="32"/>
  <c r="D1658" i="32"/>
  <c r="E1657" i="32"/>
  <c r="D1657" i="32"/>
  <c r="E1656" i="32"/>
  <c r="D1656" i="32"/>
  <c r="E1655" i="32"/>
  <c r="D1655" i="32"/>
  <c r="E1654" i="32"/>
  <c r="D1654" i="32"/>
  <c r="E1653" i="32"/>
  <c r="D1653" i="32"/>
  <c r="E1652" i="32"/>
  <c r="D1652" i="32"/>
  <c r="E1651" i="32"/>
  <c r="D1651" i="32"/>
  <c r="E1650" i="32"/>
  <c r="D1650" i="32"/>
  <c r="E1649" i="32"/>
  <c r="D1649" i="32"/>
  <c r="E1648" i="32"/>
  <c r="D1648" i="32"/>
  <c r="E1647" i="32"/>
  <c r="D1647" i="32"/>
  <c r="E1646" i="32"/>
  <c r="D1646" i="32"/>
  <c r="E1645" i="32"/>
  <c r="D1645" i="32"/>
  <c r="E1644" i="32"/>
  <c r="D1644" i="32"/>
  <c r="E1643" i="32"/>
  <c r="D1643" i="32"/>
  <c r="E1642" i="32"/>
  <c r="D1642" i="32"/>
  <c r="E1641" i="32"/>
  <c r="D1641" i="32"/>
  <c r="E1640" i="32"/>
  <c r="D1640" i="32"/>
  <c r="E1639" i="32"/>
  <c r="D1639" i="32"/>
  <c r="E1638" i="32"/>
  <c r="D1638" i="32"/>
  <c r="E1637" i="32"/>
  <c r="D1637" i="32"/>
  <c r="E1636" i="32"/>
  <c r="D1636" i="32"/>
  <c r="E1635" i="32"/>
  <c r="D1635" i="32"/>
  <c r="E1634" i="32"/>
  <c r="D1634" i="32"/>
  <c r="E1633" i="32"/>
  <c r="D1633" i="32"/>
  <c r="E1632" i="32"/>
  <c r="D1632" i="32"/>
  <c r="E1631" i="32"/>
  <c r="D1631" i="32"/>
  <c r="E1630" i="32"/>
  <c r="D1630" i="32"/>
  <c r="E1629" i="32"/>
  <c r="D1629" i="32"/>
  <c r="E1628" i="32"/>
  <c r="D1628" i="32"/>
  <c r="E1627" i="32"/>
  <c r="D1627" i="32"/>
  <c r="E1626" i="32"/>
  <c r="D1626" i="32"/>
  <c r="E1625" i="32"/>
  <c r="D1625" i="32"/>
  <c r="E1624" i="32"/>
  <c r="D1624" i="32"/>
  <c r="E1623" i="32"/>
  <c r="D1623" i="32"/>
  <c r="E1622" i="32"/>
  <c r="D1622" i="32"/>
  <c r="E1621" i="32"/>
  <c r="D1621" i="32"/>
  <c r="E1620" i="32"/>
  <c r="D1620" i="32"/>
  <c r="E1619" i="32"/>
  <c r="D1619" i="32"/>
  <c r="E1618" i="32"/>
  <c r="D1618" i="32"/>
  <c r="E1617" i="32"/>
  <c r="D1617" i="32"/>
  <c r="E1616" i="32"/>
  <c r="D1616" i="32"/>
  <c r="E1615" i="32"/>
  <c r="D1615" i="32"/>
  <c r="E1614" i="32"/>
  <c r="D1614" i="32"/>
  <c r="E1613" i="32"/>
  <c r="D1613" i="32"/>
  <c r="E1612" i="32"/>
  <c r="D1612" i="32"/>
  <c r="E1611" i="32"/>
  <c r="D1611" i="32"/>
  <c r="E1610" i="32"/>
  <c r="D1610" i="32"/>
  <c r="E1609" i="32"/>
  <c r="D1609" i="32"/>
  <c r="E1608" i="32"/>
  <c r="D1608" i="32"/>
  <c r="E1607" i="32"/>
  <c r="D1607" i="32"/>
  <c r="E1606" i="32"/>
  <c r="D1606" i="32"/>
  <c r="E1605" i="32"/>
  <c r="D1605" i="32"/>
  <c r="E1604" i="32"/>
  <c r="D1604" i="32"/>
  <c r="E1603" i="32"/>
  <c r="D1603" i="32"/>
  <c r="E1602" i="32"/>
  <c r="D1602" i="32"/>
  <c r="E1601" i="32"/>
  <c r="D1601" i="32"/>
  <c r="E1600" i="32"/>
  <c r="D1600" i="32"/>
  <c r="E1599" i="32"/>
  <c r="D1599" i="32"/>
  <c r="E1598" i="32"/>
  <c r="D1598" i="32"/>
  <c r="E1597" i="32"/>
  <c r="D1597" i="32"/>
  <c r="E1596" i="32"/>
  <c r="D1596" i="32"/>
  <c r="E1595" i="32"/>
  <c r="D1595" i="32"/>
  <c r="E1594" i="32"/>
  <c r="D1594" i="32"/>
  <c r="E1593" i="32"/>
  <c r="D1593" i="32"/>
  <c r="E1592" i="32"/>
  <c r="D1592" i="32"/>
  <c r="E1591" i="32"/>
  <c r="D1591" i="32"/>
  <c r="E1590" i="32"/>
  <c r="D1590" i="32"/>
  <c r="E1589" i="32"/>
  <c r="D1589" i="32"/>
  <c r="E1588" i="32"/>
  <c r="D1588" i="32"/>
  <c r="E1587" i="32"/>
  <c r="D1587" i="32"/>
  <c r="E1586" i="32"/>
  <c r="D1586" i="32"/>
  <c r="E1585" i="32"/>
  <c r="D1585" i="32"/>
  <c r="E1584" i="32"/>
  <c r="D1584" i="32"/>
  <c r="E1583" i="32"/>
  <c r="D1583" i="32"/>
  <c r="E1582" i="32"/>
  <c r="D1582" i="32"/>
  <c r="E1581" i="32"/>
  <c r="D1581" i="32"/>
  <c r="E1580" i="32"/>
  <c r="D1580" i="32"/>
  <c r="E1579" i="32"/>
  <c r="D1579" i="32"/>
  <c r="E1578" i="32"/>
  <c r="D1578" i="32"/>
  <c r="E1577" i="32"/>
  <c r="D1577" i="32"/>
  <c r="E1576" i="32"/>
  <c r="D1576" i="32"/>
  <c r="E1575" i="32"/>
  <c r="D1575" i="32"/>
  <c r="E1574" i="32"/>
  <c r="D1574" i="32"/>
  <c r="E1573" i="32"/>
  <c r="D1573" i="32"/>
  <c r="E1572" i="32"/>
  <c r="D1572" i="32"/>
  <c r="E1571" i="32"/>
  <c r="D1571" i="32"/>
  <c r="E1570" i="32"/>
  <c r="D1570" i="32"/>
  <c r="E1569" i="32"/>
  <c r="D1569" i="32"/>
  <c r="E1568" i="32"/>
  <c r="D1568" i="32"/>
  <c r="E1567" i="32"/>
  <c r="D1567" i="32"/>
  <c r="E1566" i="32"/>
  <c r="D1566" i="32"/>
  <c r="E1565" i="32"/>
  <c r="D1565" i="32"/>
  <c r="E1564" i="32"/>
  <c r="D1564" i="32"/>
  <c r="E1563" i="32"/>
  <c r="D1563" i="32"/>
  <c r="E1562" i="32"/>
  <c r="D1562" i="32"/>
  <c r="E1561" i="32"/>
  <c r="D1561" i="32"/>
  <c r="E1560" i="32"/>
  <c r="D1560" i="32"/>
  <c r="E1559" i="32"/>
  <c r="D1559" i="32"/>
  <c r="E1558" i="32"/>
  <c r="D1558" i="32"/>
  <c r="E1557" i="32"/>
  <c r="D1557" i="32"/>
  <c r="E1556" i="32"/>
  <c r="D1556" i="32"/>
  <c r="E1555" i="32"/>
  <c r="D1555" i="32"/>
  <c r="E1554" i="32"/>
  <c r="D1554" i="32"/>
  <c r="E1553" i="32"/>
  <c r="D1553" i="32"/>
  <c r="E1552" i="32"/>
  <c r="D1552" i="32"/>
  <c r="E1551" i="32"/>
  <c r="D1551" i="32"/>
  <c r="E1550" i="32"/>
  <c r="D1550" i="32"/>
  <c r="E1549" i="32"/>
  <c r="D1549" i="32"/>
  <c r="E1548" i="32"/>
  <c r="D1548" i="32"/>
  <c r="E1547" i="32"/>
  <c r="D1547" i="32"/>
  <c r="E1546" i="32"/>
  <c r="D1546" i="32"/>
  <c r="E1545" i="32"/>
  <c r="D1545" i="32"/>
  <c r="E1544" i="32"/>
  <c r="D1544" i="32"/>
  <c r="E1543" i="32"/>
  <c r="D1543" i="32"/>
  <c r="E1542" i="32"/>
  <c r="D1542" i="32"/>
  <c r="E1541" i="32"/>
  <c r="D1541" i="32"/>
  <c r="E1540" i="32"/>
  <c r="D1540" i="32"/>
  <c r="E1539" i="32"/>
  <c r="D1539" i="32"/>
  <c r="E1538" i="32"/>
  <c r="D1538" i="32"/>
  <c r="E1537" i="32"/>
  <c r="D1537" i="32"/>
  <c r="E1536" i="32"/>
  <c r="D1536" i="32"/>
  <c r="E1535" i="32"/>
  <c r="D1535" i="32"/>
  <c r="E1534" i="32"/>
  <c r="D1534" i="32"/>
  <c r="E1533" i="32"/>
  <c r="D1533" i="32"/>
  <c r="E1532" i="32"/>
  <c r="D1532" i="32"/>
  <c r="E1531" i="32"/>
  <c r="D1531" i="32"/>
  <c r="E1530" i="32"/>
  <c r="D1530" i="32"/>
  <c r="E1529" i="32"/>
  <c r="D1529" i="32"/>
  <c r="E1528" i="32"/>
  <c r="D1528" i="32"/>
  <c r="E1527" i="32"/>
  <c r="D1527" i="32"/>
  <c r="E1526" i="32"/>
  <c r="D1526" i="32"/>
  <c r="E1525" i="32"/>
  <c r="D1525" i="32"/>
  <c r="E1524" i="32"/>
  <c r="D1524" i="32"/>
  <c r="E1523" i="32"/>
  <c r="D1523" i="32"/>
  <c r="E1522" i="32"/>
  <c r="D1522" i="32"/>
  <c r="E1521" i="32"/>
  <c r="D1521" i="32"/>
  <c r="E1520" i="32"/>
  <c r="D1520" i="32"/>
  <c r="E1519" i="32"/>
  <c r="D1519" i="32"/>
  <c r="E1518" i="32"/>
  <c r="D1518" i="32"/>
  <c r="E1517" i="32"/>
  <c r="D1517" i="32"/>
  <c r="E1516" i="32"/>
  <c r="D1516" i="32"/>
  <c r="E1515" i="32"/>
  <c r="D1515" i="32"/>
  <c r="E1514" i="32"/>
  <c r="D1514" i="32"/>
  <c r="E1513" i="32"/>
  <c r="D1513" i="32"/>
  <c r="E1512" i="32"/>
  <c r="D1512" i="32"/>
  <c r="E1511" i="32"/>
  <c r="D1511" i="32"/>
  <c r="E1510" i="32"/>
  <c r="D1510" i="32"/>
  <c r="E1509" i="32"/>
  <c r="D1509" i="32"/>
  <c r="E1508" i="32"/>
  <c r="D1508" i="32"/>
  <c r="E1507" i="32"/>
  <c r="D1507" i="32"/>
  <c r="E1506" i="32"/>
  <c r="D1506" i="32"/>
  <c r="E1505" i="32"/>
  <c r="D1505" i="32"/>
  <c r="E1504" i="32"/>
  <c r="D1504" i="32"/>
  <c r="E1503" i="32"/>
  <c r="D1503" i="32"/>
  <c r="E1502" i="32"/>
  <c r="D1502" i="32"/>
  <c r="E1501" i="32"/>
  <c r="D1501" i="32"/>
  <c r="E1500" i="32"/>
  <c r="D1500" i="32"/>
  <c r="E1499" i="32"/>
  <c r="D1499" i="32"/>
  <c r="E1498" i="32"/>
  <c r="D1498" i="32"/>
  <c r="E1497" i="32"/>
  <c r="D1497" i="32"/>
  <c r="E1496" i="32"/>
  <c r="D1496" i="32"/>
  <c r="E1495" i="32"/>
  <c r="D1495" i="32"/>
  <c r="E1494" i="32"/>
  <c r="D1494" i="32"/>
  <c r="E1493" i="32"/>
  <c r="D1493" i="32"/>
  <c r="E1492" i="32"/>
  <c r="D1492" i="32"/>
  <c r="E1491" i="32"/>
  <c r="D1491" i="32"/>
  <c r="E1490" i="32"/>
  <c r="D1490" i="32"/>
  <c r="E1489" i="32"/>
  <c r="D1489" i="32"/>
  <c r="E1488" i="32"/>
  <c r="D1488" i="32"/>
  <c r="E1487" i="32"/>
  <c r="D1487" i="32"/>
  <c r="E1486" i="32"/>
  <c r="D1486" i="32"/>
  <c r="E1485" i="32"/>
  <c r="D1485" i="32"/>
  <c r="E1484" i="32"/>
  <c r="D1484" i="32"/>
  <c r="E1483" i="32"/>
  <c r="D1483" i="32"/>
  <c r="E1482" i="32"/>
  <c r="D1482" i="32"/>
  <c r="E1481" i="32"/>
  <c r="D1481" i="32"/>
  <c r="E1480" i="32"/>
  <c r="D1480" i="32"/>
  <c r="E1479" i="32"/>
  <c r="D1479" i="32"/>
  <c r="E1478" i="32"/>
  <c r="D1478" i="32"/>
  <c r="E1477" i="32"/>
  <c r="D1477" i="32"/>
  <c r="E1476" i="32"/>
  <c r="D1476" i="32"/>
  <c r="E1475" i="32"/>
  <c r="D1475" i="32"/>
  <c r="E1474" i="32"/>
  <c r="D1474" i="32"/>
  <c r="E1473" i="32"/>
  <c r="D1473" i="32"/>
  <c r="E1472" i="32"/>
  <c r="D1472" i="32"/>
  <c r="E1471" i="32"/>
  <c r="D1471" i="32"/>
  <c r="E1470" i="32"/>
  <c r="D1470" i="32"/>
  <c r="E1469" i="32"/>
  <c r="D1469" i="32"/>
  <c r="E1468" i="32"/>
  <c r="D1468" i="32"/>
  <c r="E1467" i="32"/>
  <c r="D1467" i="32"/>
  <c r="E1466" i="32"/>
  <c r="D1466" i="32"/>
  <c r="E1465" i="32"/>
  <c r="D1465" i="32"/>
  <c r="E1464" i="32"/>
  <c r="D1464" i="32"/>
  <c r="E1463" i="32"/>
  <c r="D1463" i="32"/>
  <c r="E1462" i="32"/>
  <c r="D1462" i="32"/>
  <c r="E1461" i="32"/>
  <c r="D1461" i="32"/>
  <c r="E1460" i="32"/>
  <c r="D1460" i="32"/>
  <c r="E1459" i="32"/>
  <c r="D1459" i="32"/>
  <c r="E1458" i="32"/>
  <c r="D1458" i="32"/>
  <c r="E1457" i="32"/>
  <c r="D1457" i="32"/>
  <c r="E1456" i="32"/>
  <c r="D1456" i="32"/>
  <c r="E1455" i="32"/>
  <c r="D1455" i="32"/>
  <c r="E1454" i="32"/>
  <c r="D1454" i="32"/>
  <c r="E1453" i="32"/>
  <c r="D1453" i="32"/>
  <c r="E1452" i="32"/>
  <c r="D1452" i="32"/>
  <c r="E1451" i="32"/>
  <c r="D1451" i="32"/>
  <c r="E1450" i="32"/>
  <c r="D1450" i="32"/>
  <c r="E1449" i="32"/>
  <c r="D1449" i="32"/>
  <c r="E1448" i="32"/>
  <c r="D1448" i="32"/>
  <c r="E1447" i="32"/>
  <c r="D1447" i="32"/>
  <c r="E1446" i="32"/>
  <c r="D1446" i="32"/>
  <c r="E1445" i="32"/>
  <c r="D1445" i="32"/>
  <c r="E1444" i="32"/>
  <c r="D1444" i="32"/>
  <c r="E1443" i="32"/>
  <c r="D1443" i="32"/>
  <c r="E1442" i="32"/>
  <c r="D1442" i="32"/>
  <c r="E1441" i="32"/>
  <c r="D1441" i="32"/>
  <c r="E1440" i="32"/>
  <c r="D1440" i="32"/>
  <c r="E1439" i="32"/>
  <c r="D1439" i="32"/>
  <c r="E1438" i="32"/>
  <c r="D1438" i="32"/>
  <c r="E1437" i="32"/>
  <c r="D1437" i="32"/>
  <c r="E1436" i="32"/>
  <c r="D1436" i="32"/>
  <c r="E1435" i="32"/>
  <c r="D1435" i="32"/>
  <c r="E1434" i="32"/>
  <c r="D1434" i="32"/>
  <c r="E1433" i="32"/>
  <c r="D1433" i="32"/>
  <c r="E1432" i="32"/>
  <c r="D1432" i="32"/>
  <c r="E1431" i="32"/>
  <c r="D1431" i="32"/>
  <c r="E1430" i="32"/>
  <c r="D1430" i="32"/>
  <c r="E1429" i="32"/>
  <c r="D1429" i="32"/>
  <c r="E1428" i="32"/>
  <c r="D1428" i="32"/>
  <c r="E1427" i="32"/>
  <c r="D1427" i="32"/>
  <c r="E1426" i="32"/>
  <c r="D1426" i="32"/>
  <c r="E1425" i="32"/>
  <c r="D1425" i="32"/>
  <c r="E1424" i="32"/>
  <c r="D1424" i="32"/>
  <c r="E1423" i="32"/>
  <c r="D1423" i="32"/>
  <c r="E1422" i="32"/>
  <c r="D1422" i="32"/>
  <c r="E1421" i="32"/>
  <c r="D1421" i="32"/>
  <c r="E1420" i="32"/>
  <c r="D1420" i="32"/>
  <c r="E1419" i="32"/>
  <c r="D1419" i="32"/>
  <c r="E1418" i="32"/>
  <c r="D1418" i="32"/>
  <c r="E1417" i="32"/>
  <c r="D1417" i="32"/>
  <c r="E1416" i="32"/>
  <c r="D1416" i="32"/>
  <c r="E1415" i="32"/>
  <c r="D1415" i="32"/>
  <c r="E1414" i="32"/>
  <c r="D1414" i="32"/>
  <c r="E1413" i="32"/>
  <c r="D1413" i="32"/>
  <c r="E1412" i="32"/>
  <c r="D1412" i="32"/>
  <c r="E1411" i="32"/>
  <c r="D1411" i="32"/>
  <c r="E1410" i="32"/>
  <c r="D1410" i="32"/>
  <c r="E1409" i="32"/>
  <c r="D1409" i="32"/>
  <c r="E1408" i="32"/>
  <c r="D1408" i="32"/>
  <c r="E1407" i="32"/>
  <c r="D1407" i="32"/>
  <c r="E1406" i="32"/>
  <c r="D1406" i="32"/>
  <c r="E1405" i="32"/>
  <c r="D1405" i="32"/>
  <c r="E1404" i="32"/>
  <c r="D1404" i="32"/>
  <c r="E1403" i="32"/>
  <c r="D1403" i="32"/>
  <c r="E1402" i="32"/>
  <c r="D1402" i="32"/>
  <c r="E1401" i="32"/>
  <c r="D1401" i="32"/>
  <c r="E1400" i="32"/>
  <c r="D1400" i="32"/>
  <c r="E1399" i="32"/>
  <c r="D1399" i="32"/>
  <c r="E1398" i="32"/>
  <c r="D1398" i="32"/>
  <c r="E1397" i="32"/>
  <c r="D1397" i="32"/>
  <c r="E1396" i="32"/>
  <c r="D1396" i="32"/>
  <c r="E1395" i="32"/>
  <c r="D1395" i="32"/>
  <c r="E1394" i="32"/>
  <c r="D1394" i="32"/>
  <c r="E1393" i="32"/>
  <c r="D1393" i="32"/>
  <c r="E1392" i="32"/>
  <c r="D1392" i="32"/>
  <c r="E1391" i="32"/>
  <c r="D1391" i="32"/>
  <c r="E1390" i="32"/>
  <c r="D1390" i="32"/>
  <c r="E1389" i="32"/>
  <c r="D1389" i="32"/>
  <c r="E1388" i="32"/>
  <c r="D1388" i="32"/>
  <c r="E1387" i="32"/>
  <c r="D1387" i="32"/>
  <c r="E1386" i="32"/>
  <c r="D1386" i="32"/>
  <c r="E1385" i="32"/>
  <c r="D1385" i="32"/>
  <c r="E1384" i="32"/>
  <c r="D1384" i="32"/>
  <c r="E1383" i="32"/>
  <c r="D1383" i="32"/>
  <c r="E1382" i="32"/>
  <c r="D1382" i="32"/>
  <c r="E1381" i="32"/>
  <c r="D1381" i="32"/>
  <c r="E1380" i="32"/>
  <c r="D1380" i="32"/>
  <c r="E1379" i="32"/>
  <c r="D1379" i="32"/>
  <c r="E1378" i="32"/>
  <c r="D1378" i="32"/>
  <c r="E1377" i="32"/>
  <c r="D1377" i="32"/>
  <c r="E1376" i="32"/>
  <c r="D1376" i="32"/>
  <c r="E1375" i="32"/>
  <c r="D1375" i="32"/>
  <c r="E1374" i="32"/>
  <c r="D1374" i="32"/>
  <c r="E1373" i="32"/>
  <c r="D1373" i="32"/>
  <c r="E1372" i="32"/>
  <c r="D1372" i="32"/>
  <c r="E1371" i="32"/>
  <c r="D1371" i="32"/>
  <c r="E1370" i="32"/>
  <c r="D1370" i="32"/>
  <c r="E1369" i="32"/>
  <c r="D1369" i="32"/>
  <c r="E1368" i="32"/>
  <c r="D1368" i="32"/>
  <c r="E1367" i="32"/>
  <c r="D1367" i="32"/>
  <c r="E1366" i="32"/>
  <c r="D1366" i="32"/>
  <c r="E1365" i="32"/>
  <c r="D1365" i="32"/>
  <c r="E1364" i="32"/>
  <c r="D1364" i="32"/>
  <c r="E1363" i="32"/>
  <c r="D1363" i="32"/>
  <c r="E1362" i="32"/>
  <c r="D1362" i="32"/>
  <c r="E1361" i="32"/>
  <c r="D1361" i="32"/>
  <c r="E1360" i="32"/>
  <c r="D1360" i="32"/>
  <c r="E1359" i="32"/>
  <c r="D1359" i="32"/>
  <c r="E1358" i="32"/>
  <c r="D1358" i="32"/>
  <c r="E1357" i="32"/>
  <c r="D1357" i="32"/>
  <c r="E1356" i="32"/>
  <c r="D1356" i="32"/>
  <c r="E1355" i="32"/>
  <c r="D1355" i="32"/>
  <c r="E1354" i="32"/>
  <c r="D1354" i="32"/>
  <c r="E1353" i="32"/>
  <c r="D1353" i="32"/>
  <c r="E1352" i="32"/>
  <c r="D1352" i="32"/>
  <c r="E1351" i="32"/>
  <c r="D1351" i="32"/>
  <c r="E1350" i="32"/>
  <c r="D1350" i="32"/>
  <c r="E1349" i="32"/>
  <c r="D1349" i="32"/>
  <c r="E1348" i="32"/>
  <c r="D1348" i="32"/>
  <c r="E1347" i="32"/>
  <c r="D1347" i="32"/>
  <c r="E1346" i="32"/>
  <c r="D1346" i="32"/>
  <c r="E1345" i="32"/>
  <c r="D1345" i="32"/>
  <c r="E1344" i="32"/>
  <c r="D1344" i="32"/>
  <c r="E1343" i="32"/>
  <c r="D1343" i="32"/>
  <c r="E1342" i="32"/>
  <c r="D1342" i="32"/>
  <c r="E1341" i="32"/>
  <c r="D1341" i="32"/>
  <c r="E1340" i="32"/>
  <c r="D1340" i="32"/>
  <c r="E1339" i="32"/>
  <c r="D1339" i="32"/>
  <c r="E1338" i="32"/>
  <c r="D1338" i="32"/>
  <c r="E1337" i="32"/>
  <c r="D1337" i="32"/>
  <c r="E1336" i="32"/>
  <c r="D1336" i="32"/>
  <c r="E1335" i="32"/>
  <c r="D1335" i="32"/>
  <c r="E1334" i="32"/>
  <c r="D1334" i="32"/>
  <c r="E1333" i="32"/>
  <c r="D1333" i="32"/>
  <c r="E1332" i="32"/>
  <c r="D1332" i="32"/>
  <c r="E1331" i="32"/>
  <c r="D1331" i="32"/>
  <c r="E1330" i="32"/>
  <c r="D1330" i="32"/>
  <c r="E1329" i="32"/>
  <c r="D1329" i="32"/>
  <c r="E1328" i="32"/>
  <c r="D1328" i="32"/>
  <c r="E1327" i="32"/>
  <c r="D1327" i="32"/>
  <c r="E1326" i="32"/>
  <c r="D1326" i="32"/>
  <c r="E1325" i="32"/>
  <c r="D1325" i="32"/>
  <c r="E1324" i="32"/>
  <c r="D1324" i="32"/>
  <c r="E1323" i="32"/>
  <c r="D1323" i="32"/>
  <c r="E1322" i="32"/>
  <c r="D1322" i="32"/>
  <c r="E1321" i="32"/>
  <c r="D1321" i="32"/>
  <c r="E1320" i="32"/>
  <c r="D1320" i="32"/>
  <c r="E1319" i="32"/>
  <c r="D1319" i="32"/>
  <c r="E1318" i="32"/>
  <c r="D1318" i="32"/>
  <c r="E1317" i="32"/>
  <c r="D1317" i="32"/>
  <c r="E1316" i="32"/>
  <c r="D1316" i="32"/>
  <c r="E1315" i="32"/>
  <c r="D1315" i="32"/>
  <c r="E1314" i="32"/>
  <c r="D1314" i="32"/>
  <c r="E1313" i="32"/>
  <c r="D1313" i="32"/>
  <c r="E1312" i="32"/>
  <c r="D1312" i="32"/>
  <c r="E1311" i="32"/>
  <c r="D1311" i="32"/>
  <c r="E1310" i="32"/>
  <c r="D1310" i="32"/>
  <c r="E1309" i="32"/>
  <c r="D1309" i="32"/>
  <c r="E1308" i="32"/>
  <c r="D1308" i="32"/>
  <c r="E1307" i="32"/>
  <c r="D1307" i="32"/>
  <c r="E1306" i="32"/>
  <c r="D1306" i="32"/>
  <c r="E1305" i="32"/>
  <c r="D1305" i="32"/>
  <c r="E1304" i="32"/>
  <c r="D1304" i="32"/>
  <c r="E1303" i="32"/>
  <c r="D1303" i="32"/>
  <c r="E1302" i="32"/>
  <c r="D1302" i="32"/>
  <c r="E1301" i="32"/>
  <c r="D1301" i="32"/>
  <c r="E1300" i="32"/>
  <c r="D1300" i="32"/>
  <c r="E1299" i="32"/>
  <c r="D1299" i="32"/>
  <c r="E1298" i="32"/>
  <c r="D1298" i="32"/>
  <c r="E1297" i="32"/>
  <c r="D1297" i="32"/>
  <c r="E1296" i="32"/>
  <c r="D1296" i="32"/>
  <c r="E1295" i="32"/>
  <c r="D1295" i="32"/>
  <c r="E1294" i="32"/>
  <c r="D1294" i="32"/>
  <c r="E1293" i="32"/>
  <c r="D1293" i="32"/>
  <c r="E1292" i="32"/>
  <c r="D1292" i="32"/>
  <c r="E1291" i="32"/>
  <c r="D1291" i="32"/>
  <c r="E1290" i="32"/>
  <c r="D1290" i="32"/>
  <c r="E1289" i="32"/>
  <c r="D1289" i="32"/>
  <c r="E1288" i="32"/>
  <c r="D1288" i="32"/>
  <c r="E1287" i="32"/>
  <c r="D1287" i="32"/>
  <c r="E1286" i="32"/>
  <c r="D1286" i="32"/>
  <c r="E1285" i="32"/>
  <c r="D1285" i="32"/>
  <c r="E1284" i="32"/>
  <c r="D1284" i="32"/>
  <c r="E1283" i="32"/>
  <c r="D1283" i="32"/>
  <c r="E1282" i="32"/>
  <c r="D1282" i="32"/>
  <c r="E1281" i="32"/>
  <c r="D1281" i="32"/>
  <c r="E1280" i="32"/>
  <c r="D1280" i="32"/>
  <c r="E1279" i="32"/>
  <c r="D1279" i="32"/>
  <c r="E1278" i="32"/>
  <c r="D1278" i="32"/>
  <c r="E1277" i="32"/>
  <c r="D1277" i="32"/>
  <c r="E1276" i="32"/>
  <c r="D1276" i="32"/>
  <c r="E1275" i="32"/>
  <c r="D1275" i="32"/>
  <c r="E1274" i="32"/>
  <c r="D1274" i="32"/>
  <c r="E1273" i="32"/>
  <c r="D1273" i="32"/>
  <c r="E1272" i="32"/>
  <c r="D1272" i="32"/>
  <c r="E1271" i="32"/>
  <c r="D1271" i="32"/>
  <c r="E1270" i="32"/>
  <c r="D1270" i="32"/>
  <c r="E1269" i="32"/>
  <c r="D1269" i="32"/>
  <c r="E1268" i="32"/>
  <c r="D1268" i="32"/>
  <c r="E1267" i="32"/>
  <c r="D1267" i="32"/>
  <c r="E1266" i="32"/>
  <c r="D1266" i="32"/>
  <c r="E1265" i="32"/>
  <c r="D1265" i="32"/>
  <c r="E1264" i="32"/>
  <c r="D1264" i="32"/>
  <c r="E1263" i="32"/>
  <c r="D1263" i="32"/>
  <c r="E1262" i="32"/>
  <c r="D1262" i="32"/>
  <c r="E1261" i="32"/>
  <c r="D1261" i="32"/>
  <c r="E1260" i="32"/>
  <c r="D1260" i="32"/>
  <c r="E1259" i="32"/>
  <c r="D1259" i="32"/>
  <c r="E1258" i="32"/>
  <c r="D1258" i="32"/>
  <c r="E1257" i="32"/>
  <c r="D1257" i="32"/>
  <c r="E1256" i="32"/>
  <c r="D1256" i="32"/>
  <c r="E1255" i="32"/>
  <c r="D1255" i="32"/>
  <c r="E1254" i="32"/>
  <c r="D1254" i="32"/>
  <c r="E1253" i="32"/>
  <c r="D1253" i="32"/>
  <c r="E1252" i="32"/>
  <c r="D1252" i="32"/>
  <c r="E1251" i="32"/>
  <c r="D1251" i="32"/>
  <c r="E1250" i="32"/>
  <c r="D1250" i="32"/>
  <c r="E1249" i="32"/>
  <c r="D1249" i="32"/>
  <c r="E1248" i="32"/>
  <c r="D1248" i="32"/>
  <c r="E1247" i="32"/>
  <c r="D1247" i="32"/>
  <c r="E1246" i="32"/>
  <c r="D1246" i="32"/>
  <c r="E1245" i="32"/>
  <c r="D1245" i="32"/>
  <c r="E1244" i="32"/>
  <c r="D1244" i="32"/>
  <c r="E1243" i="32"/>
  <c r="D1243" i="32"/>
  <c r="E1242" i="32"/>
  <c r="D1242" i="32"/>
  <c r="E1241" i="32"/>
  <c r="D1241" i="32"/>
  <c r="E1240" i="32"/>
  <c r="D1240" i="32"/>
  <c r="E1239" i="32"/>
  <c r="D1239" i="32"/>
  <c r="E1238" i="32"/>
  <c r="D1238" i="32"/>
  <c r="E1237" i="32"/>
  <c r="D1237" i="32"/>
  <c r="E1236" i="32"/>
  <c r="D1236" i="32"/>
  <c r="E1235" i="32"/>
  <c r="D1235" i="32"/>
  <c r="E1234" i="32"/>
  <c r="D1234" i="32"/>
  <c r="E1233" i="32"/>
  <c r="D1233" i="32"/>
  <c r="E1232" i="32"/>
  <c r="D1232" i="32"/>
  <c r="E1231" i="32"/>
  <c r="D1231" i="32"/>
  <c r="E1230" i="32"/>
  <c r="D1230" i="32"/>
  <c r="E1229" i="32"/>
  <c r="D1229" i="32"/>
  <c r="E1228" i="32"/>
  <c r="D1228" i="32"/>
  <c r="E1227" i="32"/>
  <c r="D1227" i="32"/>
  <c r="E1226" i="32"/>
  <c r="D1226" i="32"/>
  <c r="E1225" i="32"/>
  <c r="D1225" i="32"/>
  <c r="E1224" i="32"/>
  <c r="D1224" i="32"/>
  <c r="E1223" i="32"/>
  <c r="D1223" i="32"/>
  <c r="E1222" i="32"/>
  <c r="D1222" i="32"/>
  <c r="E1221" i="32"/>
  <c r="D1221" i="32"/>
  <c r="E1220" i="32"/>
  <c r="D1220" i="32"/>
  <c r="E1219" i="32"/>
  <c r="D1219" i="32"/>
  <c r="E1218" i="32"/>
  <c r="D1218" i="32"/>
  <c r="E1217" i="32"/>
  <c r="D1217" i="32"/>
  <c r="E1216" i="32"/>
  <c r="D1216" i="32"/>
  <c r="E1215" i="32"/>
  <c r="D1215" i="32"/>
  <c r="E1214" i="32"/>
  <c r="D1214" i="32"/>
  <c r="E1213" i="32"/>
  <c r="D1213" i="32"/>
  <c r="E1212" i="32"/>
  <c r="D1212" i="32"/>
  <c r="E1211" i="32"/>
  <c r="D1211" i="32"/>
  <c r="E1210" i="32"/>
  <c r="D1210" i="32"/>
  <c r="E1209" i="32"/>
  <c r="D1209" i="32"/>
  <c r="E1208" i="32"/>
  <c r="D1208" i="32"/>
  <c r="E1207" i="32"/>
  <c r="D1207" i="32"/>
  <c r="E1206" i="32"/>
  <c r="D1206" i="32"/>
  <c r="E1205" i="32"/>
  <c r="D1205" i="32"/>
  <c r="E1204" i="32"/>
  <c r="D1204" i="32"/>
  <c r="E1203" i="32"/>
  <c r="D1203" i="32"/>
  <c r="E1202" i="32"/>
  <c r="D1202" i="32"/>
  <c r="E1201" i="32"/>
  <c r="D1201" i="32"/>
  <c r="E1200" i="32"/>
  <c r="D1200" i="32"/>
  <c r="E1199" i="32"/>
  <c r="D1199" i="32"/>
  <c r="E1198" i="32"/>
  <c r="D1198" i="32"/>
  <c r="E1197" i="32"/>
  <c r="D1197" i="32"/>
  <c r="E1196" i="32"/>
  <c r="D1196" i="32"/>
  <c r="E1195" i="32"/>
  <c r="D1195" i="32"/>
  <c r="E1194" i="32"/>
  <c r="D1194" i="32"/>
  <c r="E1193" i="32"/>
  <c r="D1193" i="32"/>
  <c r="E1192" i="32"/>
  <c r="D1192" i="32"/>
  <c r="E1191" i="32"/>
  <c r="D1191" i="32"/>
  <c r="E1190" i="32"/>
  <c r="D1190" i="32"/>
  <c r="E1189" i="32"/>
  <c r="D1189" i="32"/>
  <c r="E1188" i="32"/>
  <c r="D1188" i="32"/>
  <c r="E1187" i="32"/>
  <c r="D1187" i="32"/>
  <c r="E1186" i="32"/>
  <c r="D1186" i="32"/>
  <c r="E1185" i="32"/>
  <c r="D1185" i="32"/>
  <c r="E1184" i="32"/>
  <c r="D1184" i="32"/>
  <c r="E1183" i="32"/>
  <c r="D1183" i="32"/>
  <c r="E1182" i="32"/>
  <c r="D1182" i="32"/>
  <c r="E1181" i="32"/>
  <c r="D1181" i="32"/>
  <c r="E1180" i="32"/>
  <c r="D1180" i="32"/>
  <c r="E1179" i="32"/>
  <c r="D1179" i="32"/>
  <c r="E1178" i="32"/>
  <c r="D1178" i="32"/>
  <c r="E1177" i="32"/>
  <c r="D1177" i="32"/>
  <c r="E1176" i="32"/>
  <c r="D1176" i="32"/>
  <c r="E1175" i="32"/>
  <c r="D1175" i="32"/>
  <c r="E1174" i="32"/>
  <c r="D1174" i="32"/>
  <c r="E1173" i="32"/>
  <c r="D1173" i="32"/>
  <c r="E1172" i="32"/>
  <c r="D1172" i="32"/>
  <c r="E1171" i="32"/>
  <c r="D1171" i="32"/>
  <c r="E1170" i="32"/>
  <c r="D1170" i="32"/>
  <c r="E1169" i="32"/>
  <c r="D1169" i="32"/>
  <c r="E1168" i="32"/>
  <c r="D1168" i="32"/>
  <c r="E1167" i="32"/>
  <c r="D1167" i="32"/>
  <c r="E1166" i="32"/>
  <c r="D1166" i="32"/>
  <c r="E1165" i="32"/>
  <c r="D1165" i="32"/>
  <c r="E1164" i="32"/>
  <c r="D1164" i="32"/>
  <c r="E1163" i="32"/>
  <c r="D1163" i="32"/>
  <c r="E1162" i="32"/>
  <c r="D1162" i="32"/>
  <c r="E1161" i="32"/>
  <c r="D1161" i="32"/>
  <c r="E1160" i="32"/>
  <c r="D1160" i="32"/>
  <c r="E1159" i="32"/>
  <c r="D1159" i="32"/>
  <c r="E1158" i="32"/>
  <c r="D1158" i="32"/>
  <c r="E1157" i="32"/>
  <c r="D1157" i="32"/>
  <c r="E1156" i="32"/>
  <c r="D1156" i="32"/>
  <c r="E1155" i="32"/>
  <c r="D1155" i="32"/>
  <c r="E1154" i="32"/>
  <c r="D1154" i="32"/>
  <c r="E1153" i="32"/>
  <c r="D1153" i="32"/>
  <c r="E1152" i="32"/>
  <c r="D1152" i="32"/>
  <c r="E1151" i="32"/>
  <c r="D1151" i="32"/>
  <c r="E1150" i="32"/>
  <c r="D1150" i="32"/>
  <c r="E1149" i="32"/>
  <c r="D1149" i="32"/>
  <c r="E1148" i="32"/>
  <c r="D1148" i="32"/>
  <c r="E1147" i="32"/>
  <c r="D1147" i="32"/>
  <c r="E1146" i="32"/>
  <c r="D1146" i="32"/>
  <c r="E1145" i="32"/>
  <c r="D1145" i="32"/>
  <c r="E1144" i="32"/>
  <c r="D1144" i="32"/>
  <c r="E1143" i="32"/>
  <c r="D1143" i="32"/>
  <c r="E1142" i="32"/>
  <c r="D1142" i="32"/>
  <c r="E1141" i="32"/>
  <c r="D1141" i="32"/>
  <c r="E1140" i="32"/>
  <c r="D1140" i="32"/>
  <c r="E1139" i="32"/>
  <c r="D1139" i="32"/>
  <c r="E1138" i="32"/>
  <c r="D1138" i="32"/>
  <c r="E1137" i="32"/>
  <c r="D1137" i="32"/>
  <c r="E1136" i="32"/>
  <c r="D1136" i="32"/>
  <c r="E1135" i="32"/>
  <c r="D1135" i="32"/>
  <c r="E1134" i="32"/>
  <c r="D1134" i="32"/>
  <c r="E1133" i="32"/>
  <c r="D1133" i="32"/>
  <c r="E1132" i="32"/>
  <c r="D1132" i="32"/>
  <c r="E1131" i="32"/>
  <c r="D1131" i="32"/>
  <c r="E1130" i="32"/>
  <c r="D1130" i="32"/>
  <c r="E1129" i="32"/>
  <c r="D1129" i="32"/>
  <c r="E1128" i="32"/>
  <c r="D1128" i="32"/>
  <c r="E1127" i="32"/>
  <c r="D1127" i="32"/>
  <c r="E1126" i="32"/>
  <c r="D1126" i="32"/>
  <c r="E1125" i="32"/>
  <c r="D1125" i="32"/>
  <c r="E1124" i="32"/>
  <c r="D1124" i="32"/>
  <c r="E1123" i="32"/>
  <c r="D1123" i="32"/>
  <c r="E1122" i="32"/>
  <c r="D1122" i="32"/>
  <c r="E1121" i="32"/>
  <c r="D1121" i="32"/>
  <c r="E1120" i="32"/>
  <c r="D1120" i="32"/>
  <c r="E1119" i="32"/>
  <c r="D1119" i="32"/>
  <c r="E1118" i="32"/>
  <c r="D1118" i="32"/>
  <c r="E1117" i="32"/>
  <c r="D1117" i="32"/>
  <c r="E1116" i="32"/>
  <c r="D1116" i="32"/>
  <c r="E1115" i="32"/>
  <c r="D1115" i="32"/>
  <c r="E1114" i="32"/>
  <c r="D1114" i="32"/>
  <c r="E1113" i="32"/>
  <c r="D1113" i="32"/>
  <c r="E1112" i="32"/>
  <c r="D1112" i="32"/>
  <c r="E1111" i="32"/>
  <c r="D1111" i="32"/>
  <c r="E1110" i="32"/>
  <c r="D1110" i="32"/>
  <c r="E1109" i="32"/>
  <c r="D1109" i="32"/>
  <c r="E1108" i="32"/>
  <c r="D1108" i="32"/>
  <c r="E1107" i="32"/>
  <c r="D1107" i="32"/>
  <c r="E1106" i="32"/>
  <c r="D1106" i="32"/>
  <c r="E1105" i="32"/>
  <c r="D1105" i="32"/>
  <c r="E1104" i="32"/>
  <c r="D1104" i="32"/>
  <c r="E1103" i="32"/>
  <c r="D1103" i="32"/>
  <c r="E1102" i="32"/>
  <c r="D1102" i="32"/>
  <c r="E1101" i="32"/>
  <c r="D1101" i="32"/>
  <c r="E1100" i="32"/>
  <c r="D1100" i="32"/>
  <c r="E1099" i="32"/>
  <c r="D1099" i="32"/>
  <c r="E1098" i="32"/>
  <c r="D1098" i="32"/>
  <c r="E1097" i="32"/>
  <c r="D1097" i="32"/>
  <c r="E1096" i="32"/>
  <c r="D1096" i="32"/>
  <c r="E1095" i="32"/>
  <c r="D1095" i="32"/>
  <c r="E1094" i="32"/>
  <c r="D1094" i="32"/>
  <c r="E1093" i="32"/>
  <c r="D1093" i="32"/>
  <c r="E1092" i="32"/>
  <c r="D1092" i="32"/>
  <c r="E1091" i="32"/>
  <c r="D1091" i="32"/>
  <c r="E1090" i="32"/>
  <c r="D1090" i="32"/>
  <c r="E1089" i="32"/>
  <c r="D1089" i="32"/>
  <c r="E1088" i="32"/>
  <c r="D1088" i="32"/>
  <c r="E1087" i="32"/>
  <c r="D1087" i="32"/>
  <c r="E1086" i="32"/>
  <c r="D1086" i="32"/>
  <c r="E1085" i="32"/>
  <c r="D1085" i="32"/>
  <c r="E1084" i="32"/>
  <c r="D1084" i="32"/>
  <c r="E1083" i="32"/>
  <c r="D1083" i="32"/>
  <c r="E1082" i="32"/>
  <c r="D1082" i="32"/>
  <c r="E1081" i="32"/>
  <c r="D1081" i="32"/>
  <c r="E1080" i="32"/>
  <c r="D1080" i="32"/>
  <c r="E1079" i="32"/>
  <c r="D1079" i="32"/>
  <c r="E1078" i="32"/>
  <c r="D1078" i="32"/>
  <c r="E1077" i="32"/>
  <c r="D1077" i="32"/>
  <c r="E1076" i="32"/>
  <c r="D1076" i="32"/>
  <c r="E1075" i="32"/>
  <c r="D1075" i="32"/>
  <c r="E1074" i="32"/>
  <c r="D1074" i="32"/>
  <c r="E1073" i="32"/>
  <c r="D1073" i="32"/>
  <c r="E1072" i="32"/>
  <c r="D1072" i="32"/>
  <c r="E1071" i="32"/>
  <c r="D1071" i="32"/>
  <c r="E1070" i="32"/>
  <c r="D1070" i="32"/>
  <c r="E1069" i="32"/>
  <c r="D1069" i="32"/>
  <c r="E1068" i="32"/>
  <c r="D1068" i="32"/>
  <c r="E1067" i="32"/>
  <c r="D1067" i="32"/>
  <c r="E1066" i="32"/>
  <c r="D1066" i="32"/>
  <c r="E1065" i="32"/>
  <c r="D1065" i="32"/>
  <c r="E1064" i="32"/>
  <c r="D1064" i="32"/>
  <c r="E1063" i="32"/>
  <c r="D1063" i="32"/>
  <c r="E1062" i="32"/>
  <c r="D1062" i="32"/>
  <c r="E1061" i="32"/>
  <c r="D1061" i="32"/>
  <c r="E1060" i="32"/>
  <c r="D1060" i="32"/>
  <c r="E1059" i="32"/>
  <c r="D1059" i="32"/>
  <c r="E1058" i="32"/>
  <c r="D1058" i="32"/>
  <c r="E1057" i="32"/>
  <c r="D1057" i="32"/>
  <c r="E1056" i="32"/>
  <c r="D1056" i="32"/>
  <c r="E1055" i="32"/>
  <c r="D1055" i="32"/>
  <c r="E1054" i="32"/>
  <c r="D1054" i="32"/>
  <c r="E1053" i="32"/>
  <c r="D1053" i="32"/>
  <c r="E1052" i="32"/>
  <c r="D1052" i="32"/>
  <c r="E1051" i="32"/>
  <c r="D1051" i="32"/>
  <c r="E1050" i="32"/>
  <c r="D1050" i="32"/>
  <c r="E1049" i="32"/>
  <c r="D1049" i="32"/>
  <c r="E1048" i="32"/>
  <c r="D1048" i="32"/>
  <c r="E1047" i="32"/>
  <c r="D1047" i="32"/>
  <c r="E1046" i="32"/>
  <c r="D1046" i="32"/>
  <c r="E1045" i="32"/>
  <c r="D1045" i="32"/>
  <c r="E1044" i="32"/>
  <c r="D1044" i="32"/>
  <c r="E1043" i="32"/>
  <c r="D1043" i="32"/>
  <c r="E1042" i="32"/>
  <c r="D1042" i="32"/>
  <c r="E1041" i="32"/>
  <c r="D1041" i="32"/>
  <c r="E1040" i="32"/>
  <c r="D1040" i="32"/>
  <c r="E1039" i="32"/>
  <c r="D1039" i="32"/>
  <c r="E1038" i="32"/>
  <c r="D1038" i="32"/>
  <c r="E1037" i="32"/>
  <c r="D1037" i="32"/>
  <c r="E1036" i="32"/>
  <c r="D1036" i="32"/>
  <c r="E1035" i="32"/>
  <c r="D1035" i="32"/>
  <c r="E1034" i="32"/>
  <c r="D1034" i="32"/>
  <c r="E1033" i="32"/>
  <c r="D1033" i="32"/>
  <c r="E1032" i="32"/>
  <c r="D1032" i="32"/>
  <c r="E1031" i="32"/>
  <c r="D1031" i="32"/>
  <c r="E1030" i="32"/>
  <c r="D1030" i="32"/>
  <c r="E1029" i="32"/>
  <c r="D1029" i="32"/>
  <c r="E1028" i="32"/>
  <c r="D1028" i="32"/>
  <c r="E1027" i="32"/>
  <c r="D1027" i="32"/>
  <c r="E1026" i="32"/>
  <c r="D1026" i="32"/>
  <c r="E1025" i="32"/>
  <c r="D1025" i="32"/>
  <c r="E1024" i="32"/>
  <c r="D1024" i="32"/>
  <c r="E1023" i="32"/>
  <c r="D1023" i="32"/>
  <c r="E1022" i="32"/>
  <c r="D1022" i="32"/>
  <c r="E1021" i="32"/>
  <c r="D1021" i="32"/>
  <c r="E1020" i="32"/>
  <c r="D1020" i="32"/>
  <c r="E1019" i="32"/>
  <c r="D1019" i="32"/>
  <c r="E1018" i="32"/>
  <c r="D1018" i="32"/>
  <c r="E1017" i="32"/>
  <c r="D1017" i="32"/>
  <c r="E1016" i="32"/>
  <c r="D1016" i="32"/>
  <c r="E1015" i="32"/>
  <c r="D1015" i="32"/>
  <c r="E1014" i="32"/>
  <c r="D1014" i="32"/>
  <c r="E1013" i="32"/>
  <c r="D1013" i="32"/>
  <c r="E1012" i="32"/>
  <c r="D1012" i="32"/>
  <c r="E1011" i="32"/>
  <c r="D1011" i="32"/>
  <c r="E1010" i="32"/>
  <c r="D1010" i="32"/>
  <c r="E1009" i="32"/>
  <c r="D1009" i="32"/>
  <c r="E1008" i="32"/>
  <c r="D1008" i="32"/>
  <c r="E1007" i="32"/>
  <c r="D1007" i="32"/>
  <c r="E1006" i="32"/>
  <c r="D1006" i="32"/>
  <c r="E1005" i="32"/>
  <c r="D1005" i="32"/>
  <c r="E1004" i="32"/>
  <c r="D1004" i="32"/>
  <c r="E1003" i="32"/>
  <c r="D1003" i="32"/>
  <c r="E1002" i="32"/>
  <c r="D1002" i="32"/>
  <c r="E1001" i="32"/>
  <c r="D1001" i="32"/>
  <c r="E1000" i="32"/>
  <c r="D1000" i="32"/>
  <c r="E999" i="32"/>
  <c r="D999" i="32"/>
  <c r="E998" i="32"/>
  <c r="D998" i="32"/>
  <c r="E997" i="32"/>
  <c r="D997" i="32"/>
  <c r="E996" i="32"/>
  <c r="D996" i="32"/>
  <c r="E995" i="32"/>
  <c r="D995" i="32"/>
  <c r="E994" i="32"/>
  <c r="D994" i="32"/>
  <c r="E993" i="32"/>
  <c r="D993" i="32"/>
  <c r="E992" i="32"/>
  <c r="D992" i="32"/>
  <c r="E991" i="32"/>
  <c r="D991" i="32"/>
  <c r="E990" i="32"/>
  <c r="D990" i="32"/>
  <c r="E989" i="32"/>
  <c r="D989" i="32"/>
  <c r="E988" i="32"/>
  <c r="D988" i="32"/>
  <c r="E987" i="32"/>
  <c r="D987" i="32"/>
  <c r="E986" i="32"/>
  <c r="D986" i="32"/>
  <c r="E985" i="32"/>
  <c r="D985" i="32"/>
  <c r="E984" i="32"/>
  <c r="D984" i="32"/>
  <c r="E983" i="32"/>
  <c r="D983" i="32"/>
  <c r="E982" i="32"/>
  <c r="D982" i="32"/>
  <c r="E981" i="32"/>
  <c r="D981" i="32"/>
  <c r="E980" i="32"/>
  <c r="D980" i="32"/>
  <c r="E979" i="32"/>
  <c r="D979" i="32"/>
  <c r="E978" i="32"/>
  <c r="D978" i="32"/>
  <c r="E977" i="32"/>
  <c r="D977" i="32"/>
  <c r="E976" i="32"/>
  <c r="D976" i="32"/>
  <c r="E975" i="32"/>
  <c r="D975" i="32"/>
  <c r="E974" i="32"/>
  <c r="D974" i="32"/>
  <c r="E973" i="32"/>
  <c r="D973" i="32"/>
  <c r="E972" i="32"/>
  <c r="D972" i="32"/>
  <c r="E971" i="32"/>
  <c r="D971" i="32"/>
  <c r="E970" i="32"/>
  <c r="D970" i="32"/>
  <c r="E969" i="32"/>
  <c r="D969" i="32"/>
  <c r="E968" i="32"/>
  <c r="D968" i="32"/>
  <c r="E967" i="32"/>
  <c r="D967" i="32"/>
  <c r="E966" i="32"/>
  <c r="D966" i="32"/>
  <c r="E965" i="32"/>
  <c r="D965" i="32"/>
  <c r="E964" i="32"/>
  <c r="D964" i="32"/>
  <c r="E963" i="32"/>
  <c r="D963" i="32"/>
  <c r="E962" i="32"/>
  <c r="D962" i="32"/>
  <c r="E961" i="32"/>
  <c r="D961" i="32"/>
  <c r="E960" i="32"/>
  <c r="D960" i="32"/>
  <c r="E959" i="32"/>
  <c r="D959" i="32"/>
  <c r="E958" i="32"/>
  <c r="D958" i="32"/>
  <c r="E957" i="32"/>
  <c r="D957" i="32"/>
  <c r="E956" i="32"/>
  <c r="D956" i="32"/>
  <c r="E955" i="32"/>
  <c r="D955" i="32"/>
  <c r="E954" i="32"/>
  <c r="D954" i="32"/>
  <c r="E953" i="32"/>
  <c r="D953" i="32"/>
  <c r="E952" i="32"/>
  <c r="D952" i="32"/>
  <c r="E951" i="32"/>
  <c r="D951" i="32"/>
  <c r="E950" i="32"/>
  <c r="D950" i="32"/>
  <c r="E949" i="32"/>
  <c r="D949" i="32"/>
  <c r="E948" i="32"/>
  <c r="D948" i="32"/>
  <c r="E947" i="32"/>
  <c r="D947" i="32"/>
  <c r="E946" i="32"/>
  <c r="D946" i="32"/>
  <c r="E945" i="32"/>
  <c r="D945" i="32"/>
  <c r="E944" i="32"/>
  <c r="D944" i="32"/>
  <c r="E943" i="32"/>
  <c r="D943" i="32"/>
  <c r="E942" i="32"/>
  <c r="D942" i="32"/>
  <c r="E941" i="32"/>
  <c r="D941" i="32"/>
  <c r="E940" i="32"/>
  <c r="D940" i="32"/>
  <c r="E939" i="32"/>
  <c r="D939" i="32"/>
  <c r="E938" i="32"/>
  <c r="D938" i="32"/>
  <c r="E937" i="32"/>
  <c r="D937" i="32"/>
  <c r="E936" i="32"/>
  <c r="D936" i="32"/>
  <c r="E935" i="32"/>
  <c r="D935" i="32"/>
  <c r="E934" i="32"/>
  <c r="D934" i="32"/>
  <c r="E933" i="32"/>
  <c r="D933" i="32"/>
  <c r="E932" i="32"/>
  <c r="D932" i="32"/>
  <c r="E931" i="32"/>
  <c r="D931" i="32"/>
  <c r="E930" i="32"/>
  <c r="D930" i="32"/>
  <c r="E929" i="32"/>
  <c r="D929" i="32"/>
  <c r="E928" i="32"/>
  <c r="D928" i="32"/>
  <c r="E927" i="32"/>
  <c r="D927" i="32"/>
  <c r="E926" i="32"/>
  <c r="D926" i="32"/>
  <c r="E925" i="32"/>
  <c r="D925" i="32"/>
  <c r="E924" i="32"/>
  <c r="D924" i="32"/>
  <c r="E923" i="32"/>
  <c r="D923" i="32"/>
  <c r="E922" i="32"/>
  <c r="D922" i="32"/>
  <c r="E921" i="32"/>
  <c r="D921" i="32"/>
  <c r="E920" i="32"/>
  <c r="D920" i="32"/>
  <c r="E919" i="32"/>
  <c r="D919" i="32"/>
  <c r="E918" i="32"/>
  <c r="D918" i="32"/>
  <c r="E917" i="32"/>
  <c r="D917" i="32"/>
  <c r="E916" i="32"/>
  <c r="D916" i="32"/>
  <c r="E915" i="32"/>
  <c r="D915" i="32"/>
  <c r="E914" i="32"/>
  <c r="D914" i="32"/>
  <c r="E913" i="32"/>
  <c r="D913" i="32"/>
  <c r="E912" i="32"/>
  <c r="D912" i="32"/>
  <c r="E911" i="32"/>
  <c r="D911" i="32"/>
  <c r="E910" i="32"/>
  <c r="D910" i="32"/>
  <c r="E909" i="32"/>
  <c r="D909" i="32"/>
  <c r="E908" i="32"/>
  <c r="D908" i="32"/>
  <c r="E907" i="32"/>
  <c r="D907" i="32"/>
  <c r="E906" i="32"/>
  <c r="D906" i="32"/>
  <c r="E905" i="32"/>
  <c r="D905" i="32"/>
  <c r="E904" i="32"/>
  <c r="D904" i="32"/>
  <c r="E903" i="32"/>
  <c r="D903" i="32"/>
  <c r="E902" i="32"/>
  <c r="D902" i="32"/>
  <c r="E901" i="32"/>
  <c r="D901" i="32"/>
  <c r="E900" i="32"/>
  <c r="D900" i="32"/>
  <c r="E899" i="32"/>
  <c r="D899" i="32"/>
  <c r="E898" i="32"/>
  <c r="D898" i="32"/>
  <c r="E897" i="32"/>
  <c r="D897" i="32"/>
  <c r="E896" i="32"/>
  <c r="D896" i="32"/>
  <c r="E895" i="32"/>
  <c r="D895" i="32"/>
  <c r="E894" i="32"/>
  <c r="D894" i="32"/>
  <c r="E893" i="32"/>
  <c r="D893" i="32"/>
  <c r="E892" i="32"/>
  <c r="D892" i="32"/>
  <c r="E891" i="32"/>
  <c r="D891" i="32"/>
  <c r="E890" i="32"/>
  <c r="D890" i="32"/>
  <c r="E889" i="32"/>
  <c r="D889" i="32"/>
  <c r="E888" i="32"/>
  <c r="D888" i="32"/>
  <c r="E887" i="32"/>
  <c r="D887" i="32"/>
  <c r="E886" i="32"/>
  <c r="D886" i="32"/>
  <c r="E885" i="32"/>
  <c r="D885" i="32"/>
  <c r="E884" i="32"/>
  <c r="D884" i="32"/>
  <c r="E883" i="32"/>
  <c r="D883" i="32"/>
  <c r="E882" i="32"/>
  <c r="D882" i="32"/>
  <c r="E881" i="32"/>
  <c r="D881" i="32"/>
  <c r="E880" i="32"/>
  <c r="D880" i="32"/>
  <c r="E879" i="32"/>
  <c r="D879" i="32"/>
  <c r="E878" i="32"/>
  <c r="D878" i="32"/>
  <c r="E877" i="32"/>
  <c r="D877" i="32"/>
  <c r="E876" i="32"/>
  <c r="D876" i="32"/>
  <c r="E875" i="32"/>
  <c r="D875" i="32"/>
  <c r="E874" i="32"/>
  <c r="D874" i="32"/>
  <c r="E873" i="32"/>
  <c r="D873" i="32"/>
  <c r="E872" i="32"/>
  <c r="D872" i="32"/>
  <c r="E871" i="32"/>
  <c r="D871" i="32"/>
  <c r="E870" i="32"/>
  <c r="D870" i="32"/>
  <c r="E869" i="32"/>
  <c r="D869" i="32"/>
  <c r="E868" i="32"/>
  <c r="D868" i="32"/>
  <c r="E867" i="32"/>
  <c r="D867" i="32"/>
  <c r="E866" i="32"/>
  <c r="D866" i="32"/>
  <c r="E865" i="32"/>
  <c r="D865" i="32"/>
  <c r="E864" i="32"/>
  <c r="D864" i="32"/>
  <c r="E863" i="32"/>
  <c r="D863" i="32"/>
  <c r="E862" i="32"/>
  <c r="D862" i="32"/>
  <c r="E861" i="32"/>
  <c r="D861" i="32"/>
  <c r="E860" i="32"/>
  <c r="D860" i="32"/>
  <c r="E859" i="32"/>
  <c r="D859" i="32"/>
  <c r="E858" i="32"/>
  <c r="D858" i="32"/>
  <c r="E857" i="32"/>
  <c r="D857" i="32"/>
  <c r="E856" i="32"/>
  <c r="D856" i="32"/>
  <c r="E855" i="32"/>
  <c r="D855" i="32"/>
  <c r="E854" i="32"/>
  <c r="D854" i="32"/>
  <c r="E853" i="32"/>
  <c r="D853" i="32"/>
  <c r="E852" i="32"/>
  <c r="D852" i="32"/>
  <c r="E851" i="32"/>
  <c r="D851" i="32"/>
  <c r="E850" i="32"/>
  <c r="D850" i="32"/>
  <c r="E849" i="32"/>
  <c r="D849" i="32"/>
  <c r="E848" i="32"/>
  <c r="D848" i="32"/>
  <c r="E847" i="32"/>
  <c r="D847" i="32"/>
  <c r="E846" i="32"/>
  <c r="D846" i="32"/>
  <c r="E845" i="32"/>
  <c r="D845" i="32"/>
  <c r="E844" i="32"/>
  <c r="D844" i="32"/>
  <c r="E843" i="32"/>
  <c r="D843" i="32"/>
  <c r="E842" i="32"/>
  <c r="D842" i="32"/>
  <c r="E841" i="32"/>
  <c r="D841" i="32"/>
  <c r="E840" i="32"/>
  <c r="D840" i="32"/>
  <c r="E839" i="32"/>
  <c r="D839" i="32"/>
  <c r="E838" i="32"/>
  <c r="D838" i="32"/>
  <c r="E837" i="32"/>
  <c r="D837" i="32"/>
  <c r="E836" i="32"/>
  <c r="D836" i="32"/>
  <c r="E835" i="32"/>
  <c r="D835" i="32"/>
  <c r="E834" i="32"/>
  <c r="D834" i="32"/>
  <c r="E833" i="32"/>
  <c r="D833" i="32"/>
  <c r="E832" i="32"/>
  <c r="D832" i="32"/>
  <c r="E831" i="32"/>
  <c r="D831" i="32"/>
  <c r="E830" i="32"/>
  <c r="D830" i="32"/>
  <c r="E829" i="32"/>
  <c r="D829" i="32"/>
  <c r="E828" i="32"/>
  <c r="D828" i="32"/>
  <c r="E827" i="32"/>
  <c r="D827" i="32"/>
  <c r="E826" i="32"/>
  <c r="D826" i="32"/>
  <c r="E825" i="32"/>
  <c r="D825" i="32"/>
  <c r="E824" i="32"/>
  <c r="D824" i="32"/>
  <c r="E823" i="32"/>
  <c r="D823" i="32"/>
  <c r="E822" i="32"/>
  <c r="D822" i="32"/>
  <c r="E821" i="32"/>
  <c r="D821" i="32"/>
  <c r="E820" i="32"/>
  <c r="D820" i="32"/>
  <c r="E819" i="32"/>
  <c r="D819" i="32"/>
  <c r="E818" i="32"/>
  <c r="D818" i="32"/>
  <c r="E817" i="32"/>
  <c r="D817" i="32"/>
  <c r="E816" i="32"/>
  <c r="D816" i="32"/>
  <c r="E815" i="32"/>
  <c r="D815" i="32"/>
  <c r="E814" i="32"/>
  <c r="D814" i="32"/>
  <c r="E813" i="32"/>
  <c r="D813" i="32"/>
  <c r="E812" i="32"/>
  <c r="D812" i="32"/>
  <c r="E811" i="32"/>
  <c r="D811" i="32"/>
  <c r="E810" i="32"/>
  <c r="D810" i="32"/>
  <c r="E809" i="32"/>
  <c r="D809" i="32"/>
  <c r="E808" i="32"/>
  <c r="D808" i="32"/>
  <c r="E807" i="32"/>
  <c r="D807" i="32"/>
  <c r="E806" i="32"/>
  <c r="D806" i="32"/>
  <c r="E805" i="32"/>
  <c r="D805" i="32"/>
  <c r="E804" i="32"/>
  <c r="D804" i="32"/>
  <c r="E803" i="32"/>
  <c r="D803" i="32"/>
  <c r="E802" i="32"/>
  <c r="D802" i="32"/>
  <c r="E801" i="32"/>
  <c r="D801" i="32"/>
  <c r="E800" i="32"/>
  <c r="D800" i="32"/>
  <c r="E799" i="32"/>
  <c r="D799" i="32"/>
  <c r="E798" i="32"/>
  <c r="D798" i="32"/>
  <c r="E797" i="32"/>
  <c r="D797" i="32"/>
  <c r="E796" i="32"/>
  <c r="D796" i="32"/>
  <c r="E795" i="32"/>
  <c r="D795" i="32"/>
  <c r="E794" i="32"/>
  <c r="D794" i="32"/>
  <c r="E793" i="32"/>
  <c r="D793" i="32"/>
  <c r="E792" i="32"/>
  <c r="D792" i="32"/>
  <c r="E791" i="32"/>
  <c r="D791" i="32"/>
  <c r="E790" i="32"/>
  <c r="D790" i="32"/>
  <c r="E789" i="32"/>
  <c r="D789" i="32"/>
  <c r="E788" i="32"/>
  <c r="D788" i="32"/>
  <c r="E787" i="32"/>
  <c r="D787" i="32"/>
  <c r="E786" i="32"/>
  <c r="D786" i="32"/>
  <c r="E785" i="32"/>
  <c r="D785" i="32"/>
  <c r="E784" i="32"/>
  <c r="D784" i="32"/>
  <c r="E783" i="32"/>
  <c r="D783" i="32"/>
  <c r="E782" i="32"/>
  <c r="D782" i="32"/>
  <c r="E781" i="32"/>
  <c r="D781" i="32"/>
  <c r="E780" i="32"/>
  <c r="D780" i="32"/>
  <c r="E779" i="32"/>
  <c r="D779" i="32"/>
  <c r="E778" i="32"/>
  <c r="D778" i="32"/>
  <c r="E777" i="32"/>
  <c r="D777" i="32"/>
  <c r="E776" i="32"/>
  <c r="D776" i="32"/>
  <c r="E775" i="32"/>
  <c r="D775" i="32"/>
  <c r="E774" i="32"/>
  <c r="D774" i="32"/>
  <c r="E773" i="32"/>
  <c r="D773" i="32"/>
  <c r="E772" i="32"/>
  <c r="D772" i="32"/>
  <c r="E771" i="32"/>
  <c r="D771" i="32"/>
  <c r="E770" i="32"/>
  <c r="D770" i="32"/>
  <c r="E769" i="32"/>
  <c r="D769" i="32"/>
  <c r="E768" i="32"/>
  <c r="D768" i="32"/>
  <c r="E767" i="32"/>
  <c r="D767" i="32"/>
  <c r="E766" i="32"/>
  <c r="D766" i="32"/>
  <c r="E765" i="32"/>
  <c r="D765" i="32"/>
  <c r="E764" i="32"/>
  <c r="D764" i="32"/>
  <c r="E763" i="32"/>
  <c r="D763" i="32"/>
  <c r="E762" i="32"/>
  <c r="D762" i="32"/>
  <c r="E761" i="32"/>
  <c r="D761" i="32"/>
  <c r="E760" i="32"/>
  <c r="D760" i="32"/>
  <c r="E759" i="32"/>
  <c r="D759" i="32"/>
  <c r="E758" i="32"/>
  <c r="D758" i="32"/>
  <c r="E757" i="32"/>
  <c r="D757" i="32"/>
  <c r="E756" i="32"/>
  <c r="D756" i="32"/>
  <c r="E755" i="32"/>
  <c r="D755" i="32"/>
  <c r="E754" i="32"/>
  <c r="D754" i="32"/>
  <c r="E753" i="32"/>
  <c r="D753" i="32"/>
  <c r="E752" i="32"/>
  <c r="D752" i="32"/>
  <c r="E751" i="32"/>
  <c r="D751" i="32"/>
  <c r="E750" i="32"/>
  <c r="D750" i="32"/>
  <c r="E749" i="32"/>
  <c r="D749" i="32"/>
  <c r="E748" i="32"/>
  <c r="D748" i="32"/>
  <c r="E747" i="32"/>
  <c r="D747" i="32"/>
  <c r="E746" i="32"/>
  <c r="D746" i="32"/>
  <c r="E745" i="32"/>
  <c r="D745" i="32"/>
  <c r="E744" i="32"/>
  <c r="D744" i="32"/>
  <c r="E743" i="32"/>
  <c r="D743" i="32"/>
  <c r="E742" i="32"/>
  <c r="D742" i="32"/>
  <c r="E741" i="32"/>
  <c r="D741" i="32"/>
  <c r="E740" i="32"/>
  <c r="D740" i="32"/>
  <c r="E739" i="32"/>
  <c r="D739" i="32"/>
  <c r="E738" i="32"/>
  <c r="D738" i="32"/>
  <c r="E737" i="32"/>
  <c r="D737" i="32"/>
  <c r="E736" i="32"/>
  <c r="D736" i="32"/>
  <c r="E735" i="32"/>
  <c r="D735" i="32"/>
  <c r="E734" i="32"/>
  <c r="D734" i="32"/>
  <c r="E733" i="32"/>
  <c r="D733" i="32"/>
  <c r="E732" i="32"/>
  <c r="D732" i="32"/>
  <c r="E731" i="32"/>
  <c r="D731" i="32"/>
  <c r="E730" i="32"/>
  <c r="D730" i="32"/>
  <c r="E729" i="32"/>
  <c r="D729" i="32"/>
  <c r="E728" i="32"/>
  <c r="D728" i="32"/>
  <c r="E727" i="32"/>
  <c r="D727" i="32"/>
  <c r="E726" i="32"/>
  <c r="D726" i="32"/>
  <c r="E725" i="32"/>
  <c r="D725" i="32"/>
  <c r="E724" i="32"/>
  <c r="D724" i="32"/>
  <c r="E723" i="32"/>
  <c r="D723" i="32"/>
  <c r="E722" i="32"/>
  <c r="D722" i="32"/>
  <c r="E721" i="32"/>
  <c r="D721" i="32"/>
  <c r="E720" i="32"/>
  <c r="D720" i="32"/>
  <c r="E719" i="32"/>
  <c r="D719" i="32"/>
  <c r="E718" i="32"/>
  <c r="D718" i="32"/>
  <c r="E717" i="32"/>
  <c r="D717" i="32"/>
  <c r="E716" i="32"/>
  <c r="D716" i="32"/>
  <c r="E715" i="32"/>
  <c r="D715" i="32"/>
  <c r="E714" i="32"/>
  <c r="D714" i="32"/>
  <c r="E713" i="32"/>
  <c r="D713" i="32"/>
  <c r="E712" i="32"/>
  <c r="D712" i="32"/>
  <c r="E711" i="32"/>
  <c r="D711" i="32"/>
  <c r="E710" i="32"/>
  <c r="D710" i="32"/>
  <c r="E709" i="32"/>
  <c r="D709" i="32"/>
  <c r="E708" i="32"/>
  <c r="D708" i="32"/>
  <c r="E707" i="32"/>
  <c r="D707" i="32"/>
  <c r="E706" i="32"/>
  <c r="D706" i="32"/>
  <c r="E705" i="32"/>
  <c r="D705" i="32"/>
  <c r="E704" i="32"/>
  <c r="D704" i="32"/>
  <c r="E703" i="32"/>
  <c r="D703" i="32"/>
  <c r="E702" i="32"/>
  <c r="D702" i="32"/>
  <c r="E701" i="32"/>
  <c r="D701" i="32"/>
  <c r="E700" i="32"/>
  <c r="D700" i="32"/>
  <c r="E699" i="32"/>
  <c r="D699" i="32"/>
  <c r="E698" i="32"/>
  <c r="D698" i="32"/>
  <c r="E697" i="32"/>
  <c r="D697" i="32"/>
  <c r="E696" i="32"/>
  <c r="D696" i="32"/>
  <c r="E695" i="32"/>
  <c r="D695" i="32"/>
  <c r="E694" i="32"/>
  <c r="D694" i="32"/>
  <c r="E693" i="32"/>
  <c r="D693" i="32"/>
  <c r="E692" i="32"/>
  <c r="D692" i="32"/>
  <c r="E691" i="32"/>
  <c r="D691" i="32"/>
  <c r="E690" i="32"/>
  <c r="D690" i="32"/>
  <c r="E689" i="32"/>
  <c r="D689" i="32"/>
  <c r="E688" i="32"/>
  <c r="D688" i="32"/>
  <c r="E687" i="32"/>
  <c r="D687" i="32"/>
  <c r="E686" i="32"/>
  <c r="D686" i="32"/>
  <c r="E685" i="32"/>
  <c r="D685" i="32"/>
  <c r="E684" i="32"/>
  <c r="D684" i="32"/>
  <c r="E683" i="32"/>
  <c r="D683" i="32"/>
  <c r="E682" i="32"/>
  <c r="D682" i="32"/>
  <c r="E681" i="32"/>
  <c r="D681" i="32"/>
  <c r="E680" i="32"/>
  <c r="D680" i="32"/>
  <c r="E679" i="32"/>
  <c r="D679" i="32"/>
  <c r="E678" i="32"/>
  <c r="D678" i="32"/>
  <c r="E677" i="32"/>
  <c r="D677" i="32"/>
  <c r="E676" i="32"/>
  <c r="D676" i="32"/>
  <c r="E675" i="32"/>
  <c r="D675" i="32"/>
  <c r="E674" i="32"/>
  <c r="D674" i="32"/>
  <c r="E673" i="32"/>
  <c r="D673" i="32"/>
  <c r="E672" i="32"/>
  <c r="D672" i="32"/>
  <c r="E671" i="32"/>
  <c r="D671" i="32"/>
  <c r="E670" i="32"/>
  <c r="D670" i="32"/>
  <c r="E669" i="32"/>
  <c r="D669" i="32"/>
  <c r="E668" i="32"/>
  <c r="D668" i="32"/>
  <c r="E667" i="32"/>
  <c r="D667" i="32"/>
  <c r="E666" i="32"/>
  <c r="D666" i="32"/>
  <c r="E665" i="32"/>
  <c r="D665" i="32"/>
  <c r="E664" i="32"/>
  <c r="D664" i="32"/>
  <c r="E663" i="32"/>
  <c r="D663" i="32"/>
  <c r="E662" i="32"/>
  <c r="D662" i="32"/>
  <c r="E661" i="32"/>
  <c r="D661" i="32"/>
  <c r="E660" i="32"/>
  <c r="D660" i="32"/>
  <c r="E659" i="32"/>
  <c r="D659" i="32"/>
  <c r="E658" i="32"/>
  <c r="D658" i="32"/>
  <c r="E657" i="32"/>
  <c r="D657" i="32"/>
  <c r="E656" i="32"/>
  <c r="D656" i="32"/>
  <c r="E655" i="32"/>
  <c r="D655" i="32"/>
  <c r="E654" i="32"/>
  <c r="D654" i="32"/>
  <c r="E653" i="32"/>
  <c r="D653" i="32"/>
  <c r="E652" i="32"/>
  <c r="D652" i="32"/>
  <c r="E651" i="32"/>
  <c r="D651" i="32"/>
  <c r="E650" i="32"/>
  <c r="D650" i="32"/>
  <c r="E649" i="32"/>
  <c r="D649" i="32"/>
  <c r="E648" i="32"/>
  <c r="D648" i="32"/>
  <c r="E647" i="32"/>
  <c r="D647" i="32"/>
  <c r="E646" i="32"/>
  <c r="D646" i="32"/>
  <c r="E645" i="32"/>
  <c r="D645" i="32"/>
  <c r="E644" i="32"/>
  <c r="D644" i="32"/>
  <c r="E643" i="32"/>
  <c r="D643" i="32"/>
  <c r="E642" i="32"/>
  <c r="D642" i="32"/>
  <c r="E641" i="32"/>
  <c r="D641" i="32"/>
  <c r="E640" i="32"/>
  <c r="D640" i="32"/>
  <c r="E639" i="32"/>
  <c r="D639" i="32"/>
  <c r="E638" i="32"/>
  <c r="D638" i="32"/>
  <c r="E637" i="32"/>
  <c r="D637" i="32"/>
  <c r="E636" i="32"/>
  <c r="D636" i="32"/>
  <c r="E635" i="32"/>
  <c r="D635" i="32"/>
  <c r="E634" i="32"/>
  <c r="D634" i="32"/>
  <c r="E633" i="32"/>
  <c r="D633" i="32"/>
  <c r="E632" i="32"/>
  <c r="D632" i="32"/>
  <c r="E631" i="32"/>
  <c r="D631" i="32"/>
  <c r="E630" i="32"/>
  <c r="D630" i="32"/>
  <c r="E629" i="32"/>
  <c r="D629" i="32"/>
  <c r="E628" i="32"/>
  <c r="D628" i="32"/>
  <c r="E627" i="32"/>
  <c r="D627" i="32"/>
  <c r="E626" i="32"/>
  <c r="D626" i="32"/>
  <c r="E625" i="32"/>
  <c r="D625" i="32"/>
  <c r="E624" i="32"/>
  <c r="D624" i="32"/>
  <c r="E623" i="32"/>
  <c r="D623" i="32"/>
  <c r="E622" i="32"/>
  <c r="D622" i="32"/>
  <c r="E621" i="32"/>
  <c r="D621" i="32"/>
  <c r="E620" i="32"/>
  <c r="D620" i="32"/>
  <c r="E619" i="32"/>
  <c r="D619" i="32"/>
  <c r="E618" i="32"/>
  <c r="D618" i="32"/>
  <c r="E617" i="32"/>
  <c r="D617" i="32"/>
  <c r="E616" i="32"/>
  <c r="D616" i="32"/>
  <c r="E615" i="32"/>
  <c r="D615" i="32"/>
  <c r="E614" i="32"/>
  <c r="D614" i="32"/>
  <c r="E613" i="32"/>
  <c r="D613" i="32"/>
  <c r="E612" i="32"/>
  <c r="D612" i="32"/>
  <c r="E611" i="32"/>
  <c r="D611" i="32"/>
  <c r="E610" i="32"/>
  <c r="D610" i="32"/>
  <c r="E609" i="32"/>
  <c r="D609" i="32"/>
  <c r="E608" i="32"/>
  <c r="D608" i="32"/>
  <c r="E607" i="32"/>
  <c r="D607" i="32"/>
  <c r="E606" i="32"/>
  <c r="D606" i="32"/>
  <c r="E605" i="32"/>
  <c r="D605" i="32"/>
  <c r="E604" i="32"/>
  <c r="D604" i="32"/>
  <c r="E603" i="32"/>
  <c r="D603" i="32"/>
  <c r="E602" i="32"/>
  <c r="D602" i="32"/>
  <c r="E601" i="32"/>
  <c r="D601" i="32"/>
  <c r="E600" i="32"/>
  <c r="D600" i="32"/>
  <c r="E599" i="32"/>
  <c r="D599" i="32"/>
  <c r="E598" i="32"/>
  <c r="D598" i="32"/>
  <c r="E597" i="32"/>
  <c r="D597" i="32"/>
  <c r="E596" i="32"/>
  <c r="D596" i="32"/>
  <c r="E595" i="32"/>
  <c r="D595" i="32"/>
  <c r="E594" i="32"/>
  <c r="D594" i="32"/>
  <c r="E593" i="32"/>
  <c r="D593" i="32"/>
  <c r="E592" i="32"/>
  <c r="D592" i="32"/>
  <c r="E591" i="32"/>
  <c r="D591" i="32"/>
  <c r="E590" i="32"/>
  <c r="D590" i="32"/>
  <c r="E589" i="32"/>
  <c r="D589" i="32"/>
  <c r="E588" i="32"/>
  <c r="D588" i="32"/>
  <c r="E587" i="32"/>
  <c r="D587" i="32"/>
  <c r="E586" i="32"/>
  <c r="D586" i="32"/>
  <c r="E585" i="32"/>
  <c r="D585" i="32"/>
  <c r="E584" i="32"/>
  <c r="D584" i="32"/>
  <c r="E583" i="32"/>
  <c r="D583" i="32"/>
  <c r="E582" i="32"/>
  <c r="D582" i="32"/>
  <c r="E581" i="32"/>
  <c r="D581" i="32"/>
  <c r="E580" i="32"/>
  <c r="D580" i="32"/>
  <c r="E579" i="32"/>
  <c r="D579" i="32"/>
  <c r="E578" i="32"/>
  <c r="D578" i="32"/>
  <c r="E577" i="32"/>
  <c r="D577" i="32"/>
  <c r="E576" i="32"/>
  <c r="D576" i="32"/>
  <c r="E575" i="32"/>
  <c r="D575" i="32"/>
  <c r="E574" i="32"/>
  <c r="D574" i="32"/>
  <c r="E573" i="32"/>
  <c r="D573" i="32"/>
  <c r="E572" i="32"/>
  <c r="D572" i="32"/>
  <c r="E571" i="32"/>
  <c r="D571" i="32"/>
  <c r="E570" i="32"/>
  <c r="D570" i="32"/>
  <c r="E569" i="32"/>
  <c r="D569" i="32"/>
  <c r="E568" i="32"/>
  <c r="D568" i="32"/>
  <c r="E567" i="32"/>
  <c r="D567" i="32"/>
  <c r="E566" i="32"/>
  <c r="D566" i="32"/>
  <c r="E565" i="32"/>
  <c r="D565" i="32"/>
  <c r="E564" i="32"/>
  <c r="D564" i="32"/>
  <c r="E563" i="32"/>
  <c r="D563" i="32"/>
  <c r="E562" i="32"/>
  <c r="D562" i="32"/>
  <c r="E561" i="32"/>
  <c r="D561" i="32"/>
  <c r="E560" i="32"/>
  <c r="D560" i="32"/>
  <c r="E559" i="32"/>
  <c r="D559" i="32"/>
  <c r="E558" i="32"/>
  <c r="D558" i="32"/>
  <c r="E557" i="32"/>
  <c r="D557" i="32"/>
  <c r="E556" i="32"/>
  <c r="D556" i="32"/>
  <c r="E555" i="32"/>
  <c r="D555" i="32"/>
  <c r="E554" i="32"/>
  <c r="D554" i="32"/>
  <c r="E553" i="32"/>
  <c r="D553" i="32"/>
  <c r="E552" i="32"/>
  <c r="D552" i="32"/>
  <c r="E551" i="32"/>
  <c r="D551" i="32"/>
  <c r="E550" i="32"/>
  <c r="D550" i="32"/>
  <c r="E549" i="32"/>
  <c r="D549" i="32"/>
  <c r="E548" i="32"/>
  <c r="D548" i="32"/>
  <c r="E547" i="32"/>
  <c r="D547" i="32"/>
  <c r="E546" i="32"/>
  <c r="D546" i="32"/>
  <c r="E545" i="32"/>
  <c r="D545" i="32"/>
  <c r="E544" i="32"/>
  <c r="D544" i="32"/>
  <c r="E543" i="32"/>
  <c r="D543" i="32"/>
  <c r="E542" i="32"/>
  <c r="D542" i="32"/>
  <c r="E541" i="32"/>
  <c r="D541" i="32"/>
  <c r="E540" i="32"/>
  <c r="D540" i="32"/>
  <c r="E539" i="32"/>
  <c r="D539" i="32"/>
  <c r="E538" i="32"/>
  <c r="D538" i="32"/>
  <c r="E537" i="32"/>
  <c r="D537" i="32"/>
  <c r="E536" i="32"/>
  <c r="D536" i="32"/>
  <c r="E535" i="32"/>
  <c r="D535" i="32"/>
  <c r="E534" i="32"/>
  <c r="D534" i="32"/>
  <c r="E533" i="32"/>
  <c r="D533" i="32"/>
  <c r="E532" i="32"/>
  <c r="D532" i="32"/>
  <c r="E531" i="32"/>
  <c r="D531" i="32"/>
  <c r="E530" i="32"/>
  <c r="D530" i="32"/>
  <c r="E529" i="32"/>
  <c r="D529" i="32"/>
  <c r="E528" i="32"/>
  <c r="D528" i="32"/>
  <c r="E527" i="32"/>
  <c r="D527" i="32"/>
  <c r="E526" i="32"/>
  <c r="D526" i="32"/>
  <c r="E525" i="32"/>
  <c r="D525" i="32"/>
  <c r="E524" i="32"/>
  <c r="D524" i="32"/>
  <c r="E523" i="32"/>
  <c r="D523" i="32"/>
  <c r="E522" i="32"/>
  <c r="D522" i="32"/>
  <c r="E521" i="32"/>
  <c r="D521" i="32"/>
  <c r="E520" i="32"/>
  <c r="D520" i="32"/>
  <c r="E519" i="32"/>
  <c r="D519" i="32"/>
  <c r="E518" i="32"/>
  <c r="D518" i="32"/>
  <c r="E517" i="32"/>
  <c r="D517" i="32"/>
  <c r="E516" i="32"/>
  <c r="D516" i="32"/>
  <c r="E515" i="32"/>
  <c r="D515" i="32"/>
  <c r="E514" i="32"/>
  <c r="D514" i="32"/>
  <c r="E513" i="32"/>
  <c r="D513" i="32"/>
  <c r="E512" i="32"/>
  <c r="D512" i="32"/>
  <c r="E511" i="32"/>
  <c r="D511" i="32"/>
  <c r="E510" i="32"/>
  <c r="D510" i="32"/>
  <c r="E509" i="32"/>
  <c r="D509" i="32"/>
  <c r="E508" i="32"/>
  <c r="D508" i="32"/>
  <c r="E507" i="32"/>
  <c r="D507" i="32"/>
  <c r="E506" i="32"/>
  <c r="D506" i="32"/>
  <c r="E505" i="32"/>
  <c r="D505" i="32"/>
  <c r="E504" i="32"/>
  <c r="D504" i="32"/>
  <c r="E503" i="32"/>
  <c r="D503" i="32"/>
  <c r="E502" i="32"/>
  <c r="D502" i="32"/>
  <c r="E501" i="32"/>
  <c r="D501" i="32"/>
  <c r="E500" i="32"/>
  <c r="D500" i="32"/>
  <c r="E499" i="32"/>
  <c r="D499" i="32"/>
  <c r="E498" i="32"/>
  <c r="D498" i="32"/>
  <c r="E497" i="32"/>
  <c r="D497" i="32"/>
  <c r="E496" i="32"/>
  <c r="D496" i="32"/>
  <c r="E495" i="32"/>
  <c r="D495" i="32"/>
  <c r="E494" i="32"/>
  <c r="D494" i="32"/>
  <c r="E493" i="32"/>
  <c r="D493" i="32"/>
  <c r="E492" i="32"/>
  <c r="D492" i="32"/>
  <c r="E491" i="32"/>
  <c r="D491" i="32"/>
  <c r="E490" i="32"/>
  <c r="D490" i="32"/>
  <c r="E489" i="32"/>
  <c r="D489" i="32"/>
  <c r="E488" i="32"/>
  <c r="D488" i="32"/>
  <c r="E487" i="32"/>
  <c r="D487" i="32"/>
  <c r="E486" i="32"/>
  <c r="D486" i="32"/>
  <c r="E485" i="32"/>
  <c r="D485" i="32"/>
  <c r="E484" i="32"/>
  <c r="D484" i="32"/>
  <c r="E483" i="32"/>
  <c r="D483" i="32"/>
  <c r="E482" i="32"/>
  <c r="D482" i="32"/>
  <c r="E481" i="32"/>
  <c r="D481" i="32"/>
  <c r="E480" i="32"/>
  <c r="D480" i="32"/>
  <c r="E479" i="32"/>
  <c r="D479" i="32"/>
  <c r="E478" i="32"/>
  <c r="D478" i="32"/>
  <c r="E477" i="32"/>
  <c r="D477" i="32"/>
  <c r="E476" i="32"/>
  <c r="D476" i="32"/>
  <c r="E475" i="32"/>
  <c r="D475" i="32"/>
  <c r="E474" i="32"/>
  <c r="D474" i="32"/>
  <c r="E473" i="32"/>
  <c r="D473" i="32"/>
  <c r="E472" i="32"/>
  <c r="D472" i="32"/>
  <c r="E471" i="32"/>
  <c r="D471" i="32"/>
  <c r="E470" i="32"/>
  <c r="D470" i="32"/>
  <c r="E469" i="32"/>
  <c r="D469" i="32"/>
  <c r="E468" i="32"/>
  <c r="D468" i="32"/>
  <c r="E467" i="32"/>
  <c r="D467" i="32"/>
  <c r="E466" i="32"/>
  <c r="D466" i="32"/>
  <c r="E465" i="32"/>
  <c r="D465" i="32"/>
  <c r="E464" i="32"/>
  <c r="D464" i="32"/>
  <c r="E463" i="32"/>
  <c r="D463" i="32"/>
  <c r="E462" i="32"/>
  <c r="D462" i="32"/>
  <c r="E461" i="32"/>
  <c r="D461" i="32"/>
  <c r="E460" i="32"/>
  <c r="D460" i="32"/>
  <c r="E459" i="32"/>
  <c r="D459" i="32"/>
  <c r="E458" i="32"/>
  <c r="D458" i="32"/>
  <c r="E457" i="32"/>
  <c r="D457" i="32"/>
  <c r="E456" i="32"/>
  <c r="D456" i="32"/>
  <c r="E455" i="32"/>
  <c r="D455" i="32"/>
  <c r="E454" i="32"/>
  <c r="D454" i="32"/>
  <c r="E453" i="32"/>
  <c r="D453" i="32"/>
  <c r="E452" i="32"/>
  <c r="D452" i="32"/>
  <c r="E451" i="32"/>
  <c r="D451" i="32"/>
  <c r="E450" i="32"/>
  <c r="D450" i="32"/>
  <c r="E449" i="32"/>
  <c r="D449" i="32"/>
  <c r="E448" i="32"/>
  <c r="D448" i="32"/>
  <c r="E447" i="32"/>
  <c r="D447" i="32"/>
  <c r="E446" i="32"/>
  <c r="D446" i="32"/>
  <c r="E445" i="32"/>
  <c r="D445" i="32"/>
  <c r="E444" i="32"/>
  <c r="D444" i="32"/>
  <c r="E443" i="32"/>
  <c r="D443" i="32"/>
  <c r="E442" i="32"/>
  <c r="D442" i="32"/>
  <c r="E441" i="32"/>
  <c r="D441" i="32"/>
  <c r="E440" i="32"/>
  <c r="D440" i="32"/>
  <c r="E439" i="32"/>
  <c r="D439" i="32"/>
  <c r="E438" i="32"/>
  <c r="D438" i="32"/>
  <c r="E437" i="32"/>
  <c r="D437" i="32"/>
  <c r="E436" i="32"/>
  <c r="D436" i="32"/>
  <c r="E435" i="32"/>
  <c r="D435" i="32"/>
  <c r="E434" i="32"/>
  <c r="D434" i="32"/>
  <c r="E433" i="32"/>
  <c r="D433" i="32"/>
  <c r="E432" i="32"/>
  <c r="D432" i="32"/>
  <c r="E431" i="32"/>
  <c r="D431" i="32"/>
  <c r="E430" i="32"/>
  <c r="D430" i="32"/>
  <c r="E429" i="32"/>
  <c r="D429" i="32"/>
  <c r="E428" i="32"/>
  <c r="D428" i="32"/>
  <c r="E427" i="32"/>
  <c r="D427" i="32"/>
  <c r="E426" i="32"/>
  <c r="D426" i="32"/>
  <c r="E425" i="32"/>
  <c r="D425" i="32"/>
  <c r="E424" i="32"/>
  <c r="D424" i="32"/>
  <c r="E423" i="32"/>
  <c r="D423" i="32"/>
  <c r="E422" i="32"/>
  <c r="D422" i="32"/>
  <c r="E421" i="32"/>
  <c r="D421" i="32"/>
  <c r="E420" i="32"/>
  <c r="D420" i="32"/>
  <c r="E419" i="32"/>
  <c r="D419" i="32"/>
  <c r="E418" i="32"/>
  <c r="D418" i="32"/>
  <c r="E417" i="32"/>
  <c r="D417" i="32"/>
  <c r="E416" i="32"/>
  <c r="D416" i="32"/>
  <c r="E415" i="32"/>
  <c r="D415" i="32"/>
  <c r="E414" i="32"/>
  <c r="D414" i="32"/>
  <c r="E413" i="32"/>
  <c r="D413" i="32"/>
  <c r="E412" i="32"/>
  <c r="D412" i="32"/>
  <c r="E411" i="32"/>
  <c r="D411" i="32"/>
  <c r="E410" i="32"/>
  <c r="D410" i="32"/>
  <c r="E409" i="32"/>
  <c r="D409" i="32"/>
  <c r="E408" i="32"/>
  <c r="D408" i="32"/>
  <c r="E407" i="32"/>
  <c r="D407" i="32"/>
  <c r="E406" i="32"/>
  <c r="D406" i="32"/>
  <c r="E405" i="32"/>
  <c r="D405" i="32"/>
  <c r="E404" i="32"/>
  <c r="D404" i="32"/>
  <c r="E403" i="32"/>
  <c r="D403" i="32"/>
  <c r="E402" i="32"/>
  <c r="D402" i="32"/>
  <c r="E401" i="32"/>
  <c r="D401" i="32"/>
  <c r="E400" i="32"/>
  <c r="D400" i="32"/>
  <c r="E399" i="32"/>
  <c r="D399" i="32"/>
  <c r="E398" i="32"/>
  <c r="D398" i="32"/>
  <c r="E397" i="32"/>
  <c r="D397" i="32"/>
  <c r="E396" i="32"/>
  <c r="D396" i="32"/>
  <c r="E395" i="32"/>
  <c r="D395" i="32"/>
  <c r="E394" i="32"/>
  <c r="D394" i="32"/>
  <c r="E393" i="32"/>
  <c r="D393" i="32"/>
  <c r="E392" i="32"/>
  <c r="D392" i="32"/>
  <c r="E391" i="32"/>
  <c r="D391" i="32"/>
  <c r="E390" i="32"/>
  <c r="D390" i="32"/>
  <c r="E389" i="32"/>
  <c r="D389" i="32"/>
  <c r="E388" i="32"/>
  <c r="D388" i="32"/>
  <c r="E387" i="32"/>
  <c r="D387" i="32"/>
  <c r="E386" i="32"/>
  <c r="D386" i="32"/>
  <c r="E385" i="32"/>
  <c r="D385" i="32"/>
  <c r="E384" i="32"/>
  <c r="D384" i="32"/>
  <c r="E383" i="32"/>
  <c r="D383" i="32"/>
  <c r="E382" i="32"/>
  <c r="D382" i="32"/>
  <c r="E381" i="32"/>
  <c r="D381" i="32"/>
  <c r="E380" i="32"/>
  <c r="D380" i="32"/>
  <c r="E379" i="32"/>
  <c r="D379" i="32"/>
  <c r="E378" i="32"/>
  <c r="D378" i="32"/>
  <c r="E377" i="32"/>
  <c r="D377" i="32"/>
  <c r="E376" i="32"/>
  <c r="D376" i="32"/>
  <c r="E375" i="32"/>
  <c r="D375" i="32"/>
  <c r="E374" i="32"/>
  <c r="D374" i="32"/>
  <c r="E373" i="32"/>
  <c r="D373" i="32"/>
  <c r="E372" i="32"/>
  <c r="D372" i="32"/>
  <c r="E371" i="32"/>
  <c r="D371" i="32"/>
  <c r="E370" i="32"/>
  <c r="D370" i="32"/>
  <c r="E369" i="32"/>
  <c r="D369" i="32"/>
  <c r="E368" i="32"/>
  <c r="D368" i="32"/>
  <c r="E367" i="32"/>
  <c r="D367" i="32"/>
  <c r="E366" i="32"/>
  <c r="D366" i="32"/>
  <c r="E365" i="32"/>
  <c r="D365" i="32"/>
  <c r="E364" i="32"/>
  <c r="D364" i="32"/>
  <c r="E363" i="32"/>
  <c r="D363" i="32"/>
  <c r="E362" i="32"/>
  <c r="D362" i="32"/>
  <c r="E361" i="32"/>
  <c r="D361" i="32"/>
  <c r="E360" i="32"/>
  <c r="D360" i="32"/>
  <c r="E359" i="32"/>
  <c r="D359" i="32"/>
  <c r="E358" i="32"/>
  <c r="D358" i="32"/>
  <c r="E357" i="32"/>
  <c r="D357" i="32"/>
  <c r="E356" i="32"/>
  <c r="D356" i="32"/>
  <c r="E355" i="32"/>
  <c r="D355" i="32"/>
  <c r="E354" i="32"/>
  <c r="D354" i="32"/>
  <c r="E353" i="32"/>
  <c r="D353" i="32"/>
  <c r="E352" i="32"/>
  <c r="D352" i="32"/>
  <c r="E351" i="32"/>
  <c r="D351" i="32"/>
  <c r="E350" i="32"/>
  <c r="D350" i="32"/>
  <c r="E349" i="32"/>
  <c r="D349" i="32"/>
  <c r="E348" i="32"/>
  <c r="D348" i="32"/>
  <c r="E347" i="32"/>
  <c r="D347" i="32"/>
  <c r="E346" i="32"/>
  <c r="D346" i="32"/>
  <c r="E345" i="32"/>
  <c r="D345" i="32"/>
  <c r="E344" i="32"/>
  <c r="D344" i="32"/>
  <c r="E343" i="32"/>
  <c r="D343" i="32"/>
  <c r="E342" i="32"/>
  <c r="D342" i="32"/>
  <c r="E341" i="32"/>
  <c r="D341" i="32"/>
  <c r="E340" i="32"/>
  <c r="D340" i="32"/>
  <c r="E339" i="32"/>
  <c r="D339" i="32"/>
  <c r="E338" i="32"/>
  <c r="D338" i="32"/>
  <c r="E337" i="32"/>
  <c r="D337" i="32"/>
  <c r="E336" i="32"/>
  <c r="D336" i="32"/>
  <c r="E335" i="32"/>
  <c r="D335" i="32"/>
  <c r="E334" i="32"/>
  <c r="D334" i="32"/>
  <c r="E333" i="32"/>
  <c r="D333" i="32"/>
  <c r="E332" i="32"/>
  <c r="D332" i="32"/>
  <c r="E331" i="32"/>
  <c r="D331" i="32"/>
  <c r="E330" i="32"/>
  <c r="D330" i="32"/>
  <c r="E329" i="32"/>
  <c r="D329" i="32"/>
  <c r="E328" i="32"/>
  <c r="D328" i="32"/>
  <c r="E327" i="32"/>
  <c r="D327" i="32"/>
  <c r="E326" i="32"/>
  <c r="D326" i="32"/>
  <c r="E325" i="32"/>
  <c r="D325" i="32"/>
  <c r="E324" i="32"/>
  <c r="D324" i="32"/>
  <c r="E323" i="32"/>
  <c r="D323" i="32"/>
  <c r="E322" i="32"/>
  <c r="D322" i="32"/>
  <c r="E321" i="32"/>
  <c r="D321" i="32"/>
  <c r="E320" i="32"/>
  <c r="D320" i="32"/>
  <c r="E319" i="32"/>
  <c r="D319" i="32"/>
  <c r="E318" i="32"/>
  <c r="D318" i="32"/>
  <c r="E317" i="32"/>
  <c r="D317" i="32"/>
  <c r="E316" i="32"/>
  <c r="D316" i="32"/>
  <c r="E315" i="32"/>
  <c r="D315" i="32"/>
  <c r="E314" i="32"/>
  <c r="D314" i="32"/>
  <c r="E313" i="32"/>
  <c r="D313" i="32"/>
  <c r="E312" i="32"/>
  <c r="D312" i="32"/>
  <c r="E311" i="32"/>
  <c r="D311" i="32"/>
  <c r="E310" i="32"/>
  <c r="D310" i="32"/>
  <c r="E309" i="32"/>
  <c r="D309" i="32"/>
  <c r="E308" i="32"/>
  <c r="D308" i="32"/>
  <c r="E307" i="32"/>
  <c r="D307" i="32"/>
  <c r="E306" i="32"/>
  <c r="D306" i="32"/>
  <c r="E305" i="32"/>
  <c r="D305" i="32"/>
  <c r="E304" i="32"/>
  <c r="D304" i="32"/>
  <c r="E303" i="32"/>
  <c r="D303" i="32"/>
  <c r="E302" i="32"/>
  <c r="D302" i="32"/>
  <c r="E301" i="32"/>
  <c r="D301" i="32"/>
  <c r="E300" i="32"/>
  <c r="D300" i="32"/>
  <c r="E299" i="32"/>
  <c r="D299" i="32"/>
  <c r="E298" i="32"/>
  <c r="D298" i="32"/>
  <c r="E297" i="32"/>
  <c r="D297" i="32"/>
  <c r="E296" i="32"/>
  <c r="D296" i="32"/>
  <c r="E295" i="32"/>
  <c r="D295" i="32"/>
  <c r="E294" i="32"/>
  <c r="D294" i="32"/>
  <c r="E293" i="32"/>
  <c r="D293" i="32"/>
  <c r="E292" i="32"/>
  <c r="D292" i="32"/>
  <c r="E291" i="32"/>
  <c r="D291" i="32"/>
  <c r="E290" i="32"/>
  <c r="D290" i="32"/>
  <c r="E289" i="32"/>
  <c r="D289" i="32"/>
  <c r="E288" i="32"/>
  <c r="D288" i="32"/>
  <c r="E287" i="32"/>
  <c r="D287" i="32"/>
  <c r="E286" i="32"/>
  <c r="D286" i="32"/>
  <c r="E285" i="32"/>
  <c r="D285" i="32"/>
  <c r="E284" i="32"/>
  <c r="D284" i="32"/>
  <c r="E283" i="32"/>
  <c r="D283" i="32"/>
  <c r="E282" i="32"/>
  <c r="D282" i="32"/>
  <c r="E281" i="32"/>
  <c r="D281" i="32"/>
  <c r="E280" i="32"/>
  <c r="D280" i="32"/>
  <c r="E279" i="32"/>
  <c r="D279" i="32"/>
  <c r="E278" i="32"/>
  <c r="D278" i="32"/>
  <c r="E277" i="32"/>
  <c r="D277" i="32"/>
  <c r="E276" i="32"/>
  <c r="D276" i="32"/>
  <c r="E275" i="32"/>
  <c r="D275" i="32"/>
  <c r="E274" i="32"/>
  <c r="D274" i="32"/>
  <c r="E273" i="32"/>
  <c r="D273" i="32"/>
  <c r="E272" i="32"/>
  <c r="D272" i="32"/>
  <c r="E271" i="32"/>
  <c r="D271" i="32"/>
  <c r="E270" i="32"/>
  <c r="D270" i="32"/>
  <c r="E269" i="32"/>
  <c r="D269" i="32"/>
  <c r="E268" i="32"/>
  <c r="D268" i="32"/>
  <c r="E267" i="32"/>
  <c r="D267" i="32"/>
  <c r="E266" i="32"/>
  <c r="D266" i="32"/>
  <c r="E265" i="32"/>
  <c r="D265" i="32"/>
  <c r="E264" i="32"/>
  <c r="D264" i="32"/>
  <c r="E263" i="32"/>
  <c r="D263" i="32"/>
  <c r="E262" i="32"/>
  <c r="D262" i="32"/>
  <c r="E261" i="32"/>
  <c r="D261" i="32"/>
  <c r="E260" i="32"/>
  <c r="D260" i="32"/>
  <c r="E259" i="32"/>
  <c r="D259" i="32"/>
  <c r="E258" i="32"/>
  <c r="D258" i="32"/>
  <c r="E257" i="32"/>
  <c r="D257" i="32"/>
  <c r="E256" i="32"/>
  <c r="D256" i="32"/>
  <c r="E255" i="32"/>
  <c r="D255" i="32"/>
  <c r="E254" i="32"/>
  <c r="D254" i="32"/>
  <c r="E253" i="32"/>
  <c r="D253" i="32"/>
  <c r="E252" i="32"/>
  <c r="D252" i="32"/>
  <c r="E251" i="32"/>
  <c r="D251" i="32"/>
  <c r="E250" i="32"/>
  <c r="D250" i="32"/>
  <c r="E249" i="32"/>
  <c r="D249" i="32"/>
  <c r="E248" i="32"/>
  <c r="D248" i="32"/>
  <c r="E247" i="32"/>
  <c r="D247" i="32"/>
  <c r="E246" i="32"/>
  <c r="D246" i="32"/>
  <c r="E245" i="32"/>
  <c r="D245" i="32"/>
  <c r="E244" i="32"/>
  <c r="D244" i="32"/>
  <c r="E243" i="32"/>
  <c r="D243" i="32"/>
  <c r="E242" i="32"/>
  <c r="D242" i="32"/>
  <c r="E241" i="32"/>
  <c r="D241" i="32"/>
  <c r="E240" i="32"/>
  <c r="D240" i="32"/>
  <c r="E239" i="32"/>
  <c r="D239" i="32"/>
  <c r="E238" i="32"/>
  <c r="D238" i="32"/>
  <c r="E237" i="32"/>
  <c r="D237" i="32"/>
  <c r="E236" i="32"/>
  <c r="D236" i="32"/>
  <c r="E235" i="32"/>
  <c r="D235" i="32"/>
  <c r="E234" i="32"/>
  <c r="D234" i="32"/>
  <c r="E233" i="32"/>
  <c r="D233" i="32"/>
  <c r="E232" i="32"/>
  <c r="D232" i="32"/>
  <c r="E231" i="32"/>
  <c r="D231" i="32"/>
  <c r="E230" i="32"/>
  <c r="D230" i="32"/>
  <c r="E229" i="32"/>
  <c r="D229" i="32"/>
  <c r="E228" i="32"/>
  <c r="D228" i="32"/>
  <c r="E227" i="32"/>
  <c r="D227" i="32"/>
  <c r="E226" i="32"/>
  <c r="D226" i="32"/>
  <c r="E225" i="32"/>
  <c r="D225" i="32"/>
  <c r="E224" i="32"/>
  <c r="D224" i="32"/>
  <c r="E223" i="32"/>
  <c r="D223" i="32"/>
  <c r="E222" i="32"/>
  <c r="D222" i="32"/>
  <c r="E221" i="32"/>
  <c r="D221" i="32"/>
  <c r="E220" i="32"/>
  <c r="D220" i="32"/>
  <c r="E219" i="32"/>
  <c r="D219" i="32"/>
  <c r="E218" i="32"/>
  <c r="D218" i="32"/>
  <c r="E217" i="32"/>
  <c r="D217" i="32"/>
  <c r="E216" i="32"/>
  <c r="D216" i="32"/>
  <c r="E215" i="32"/>
  <c r="D215" i="32"/>
  <c r="E214" i="32"/>
  <c r="D214" i="32"/>
  <c r="E213" i="32"/>
  <c r="D213" i="32"/>
  <c r="E212" i="32"/>
  <c r="D212" i="32"/>
  <c r="E211" i="32"/>
  <c r="D211" i="32"/>
  <c r="E210" i="32"/>
  <c r="D210" i="32"/>
  <c r="E209" i="32"/>
  <c r="D209" i="32"/>
  <c r="E208" i="32"/>
  <c r="D208" i="32"/>
  <c r="E207" i="32"/>
  <c r="D207" i="32"/>
  <c r="E206" i="32"/>
  <c r="D206" i="32"/>
  <c r="E205" i="32"/>
  <c r="D205" i="32"/>
  <c r="E204" i="32"/>
  <c r="D204" i="32"/>
  <c r="E203" i="32"/>
  <c r="D203" i="32"/>
  <c r="E202" i="32"/>
  <c r="D202" i="32"/>
  <c r="E201" i="32"/>
  <c r="D201" i="32"/>
  <c r="E200" i="32"/>
  <c r="D200" i="32"/>
  <c r="E199" i="32"/>
  <c r="D199" i="32"/>
  <c r="E198" i="32"/>
  <c r="D198" i="32"/>
  <c r="E197" i="32"/>
  <c r="D197" i="32"/>
  <c r="E196" i="32"/>
  <c r="D196" i="32"/>
  <c r="E195" i="32"/>
  <c r="D195" i="32"/>
  <c r="E194" i="32"/>
  <c r="D194" i="32"/>
  <c r="E193" i="32"/>
  <c r="D193" i="32"/>
  <c r="E192" i="32"/>
  <c r="D192" i="32"/>
  <c r="E191" i="32"/>
  <c r="D191" i="32"/>
  <c r="E190" i="32"/>
  <c r="D190" i="32"/>
  <c r="E189" i="32"/>
  <c r="D189" i="32"/>
  <c r="E188" i="32"/>
  <c r="D188" i="32"/>
  <c r="E187" i="32"/>
  <c r="D187" i="32"/>
  <c r="E186" i="32"/>
  <c r="D186" i="32"/>
  <c r="E185" i="32"/>
  <c r="D185" i="32"/>
  <c r="E184" i="32"/>
  <c r="D184" i="32"/>
  <c r="E183" i="32"/>
  <c r="D183" i="32"/>
  <c r="E182" i="32"/>
  <c r="D182" i="32"/>
  <c r="E181" i="32"/>
  <c r="D181" i="32"/>
  <c r="E180" i="32"/>
  <c r="D180" i="32"/>
  <c r="E179" i="32"/>
  <c r="D179" i="32"/>
  <c r="E178" i="32"/>
  <c r="D178" i="32"/>
  <c r="E177" i="32"/>
  <c r="D177" i="32"/>
  <c r="E176" i="32"/>
  <c r="D176" i="32"/>
  <c r="E175" i="32"/>
  <c r="D175" i="32"/>
  <c r="E174" i="32"/>
  <c r="D174" i="32"/>
  <c r="E173" i="32"/>
  <c r="D173" i="32"/>
  <c r="E172" i="32"/>
  <c r="D172" i="32"/>
  <c r="E171" i="32"/>
  <c r="D171" i="32"/>
  <c r="E170" i="32"/>
  <c r="D170" i="32"/>
  <c r="E169" i="32"/>
  <c r="D169" i="32"/>
  <c r="E168" i="32"/>
  <c r="D168" i="32"/>
  <c r="E167" i="32"/>
  <c r="D167" i="32"/>
  <c r="E166" i="32"/>
  <c r="D166" i="32"/>
  <c r="E165" i="32"/>
  <c r="D165" i="32"/>
  <c r="E164" i="32"/>
  <c r="D164" i="32"/>
  <c r="E163" i="32"/>
  <c r="D163" i="32"/>
  <c r="E162" i="32"/>
  <c r="D162" i="32"/>
  <c r="E161" i="32"/>
  <c r="D161" i="32"/>
  <c r="E160" i="32"/>
  <c r="D160" i="32"/>
  <c r="E159" i="32"/>
  <c r="D159" i="32"/>
  <c r="E158" i="32"/>
  <c r="D158" i="32"/>
  <c r="E157" i="32"/>
  <c r="D157" i="32"/>
  <c r="E156" i="32"/>
  <c r="D156" i="32"/>
  <c r="E155" i="32"/>
  <c r="D155" i="32"/>
  <c r="E154" i="32"/>
  <c r="D154" i="32"/>
  <c r="E153" i="32"/>
  <c r="D153" i="32"/>
  <c r="E152" i="32"/>
  <c r="D152" i="32"/>
  <c r="E151" i="32"/>
  <c r="D151" i="32"/>
  <c r="E150" i="32"/>
  <c r="D150" i="32"/>
  <c r="E149" i="32"/>
  <c r="D149" i="32"/>
  <c r="E148" i="32"/>
  <c r="D148" i="32"/>
  <c r="E147" i="32"/>
  <c r="D147" i="32"/>
  <c r="E146" i="32"/>
  <c r="D146" i="32"/>
  <c r="E145" i="32"/>
  <c r="D145" i="32"/>
  <c r="E144" i="32"/>
  <c r="D144" i="32"/>
  <c r="E143" i="32"/>
  <c r="D143" i="32"/>
  <c r="E142" i="32"/>
  <c r="D142" i="32"/>
  <c r="E141" i="32"/>
  <c r="D141" i="32"/>
  <c r="E140" i="32"/>
  <c r="D140" i="32"/>
  <c r="E139" i="32"/>
  <c r="D139" i="32"/>
  <c r="E138" i="32"/>
  <c r="D138" i="32"/>
  <c r="E137" i="32"/>
  <c r="D137" i="32"/>
  <c r="E136" i="32"/>
  <c r="D136" i="32"/>
  <c r="E135" i="32"/>
  <c r="D135" i="32"/>
  <c r="E134" i="32"/>
  <c r="D134" i="32"/>
  <c r="E133" i="32"/>
  <c r="D133" i="32"/>
  <c r="E132" i="32"/>
  <c r="D132" i="32"/>
  <c r="E131" i="32"/>
  <c r="D131" i="32"/>
  <c r="E130" i="32"/>
  <c r="D130" i="32"/>
  <c r="E129" i="32"/>
  <c r="D129" i="32"/>
  <c r="E128" i="32"/>
  <c r="D128" i="32"/>
  <c r="E127" i="32"/>
  <c r="D127" i="32"/>
  <c r="E126" i="32"/>
  <c r="D126" i="32"/>
  <c r="E125" i="32"/>
  <c r="D125" i="32"/>
  <c r="E124" i="32"/>
  <c r="D124" i="32"/>
  <c r="E123" i="32"/>
  <c r="D123" i="32"/>
  <c r="E122" i="32"/>
  <c r="D122" i="32"/>
  <c r="E121" i="32"/>
  <c r="D121" i="32"/>
  <c r="E120" i="32"/>
  <c r="D120" i="32"/>
  <c r="E119" i="32"/>
  <c r="D119" i="32"/>
  <c r="E118" i="32"/>
  <c r="D118" i="32"/>
  <c r="E117" i="32"/>
  <c r="D117" i="32"/>
  <c r="E116" i="32"/>
  <c r="D116" i="32"/>
  <c r="E115" i="32"/>
  <c r="D115" i="32"/>
  <c r="E114" i="32"/>
  <c r="D114" i="32"/>
  <c r="E113" i="32"/>
  <c r="D113" i="32"/>
  <c r="E112" i="32"/>
  <c r="D112" i="32"/>
  <c r="E111" i="32"/>
  <c r="D111" i="32"/>
  <c r="E110" i="32"/>
  <c r="D110" i="32"/>
  <c r="E109" i="32"/>
  <c r="D109" i="32"/>
  <c r="E108" i="32"/>
  <c r="D108" i="32"/>
  <c r="E107" i="32"/>
  <c r="D107" i="32"/>
  <c r="E106" i="32"/>
  <c r="D106" i="32"/>
  <c r="E105" i="32"/>
  <c r="D105" i="32"/>
  <c r="E104" i="32"/>
  <c r="D104" i="32"/>
  <c r="E103" i="32"/>
  <c r="D103" i="32"/>
  <c r="E102" i="32"/>
  <c r="D102" i="32"/>
  <c r="E101" i="32"/>
  <c r="D101" i="32"/>
  <c r="E100" i="32"/>
  <c r="D100" i="32"/>
  <c r="E99" i="32"/>
  <c r="D99" i="32"/>
  <c r="E98" i="32"/>
  <c r="D98" i="32"/>
  <c r="E97" i="32"/>
  <c r="D97" i="32"/>
  <c r="E96" i="32"/>
  <c r="D96" i="32"/>
  <c r="E95" i="32"/>
  <c r="D95" i="32"/>
  <c r="E94" i="32"/>
  <c r="D94" i="32"/>
  <c r="E93" i="32"/>
  <c r="D93" i="32"/>
  <c r="E92" i="32"/>
  <c r="D92" i="32"/>
  <c r="E91" i="32"/>
  <c r="D91" i="32"/>
  <c r="E90" i="32"/>
  <c r="D90" i="32"/>
  <c r="E89" i="32"/>
  <c r="D89" i="32"/>
  <c r="E88" i="32"/>
  <c r="D88" i="32"/>
  <c r="E87" i="32"/>
  <c r="D87" i="32"/>
  <c r="E86" i="32"/>
  <c r="D86" i="32"/>
  <c r="E85" i="32"/>
  <c r="D85" i="32"/>
  <c r="E84" i="32"/>
  <c r="D84" i="32"/>
  <c r="E83" i="32"/>
  <c r="D83" i="32"/>
  <c r="E82" i="32"/>
  <c r="D82" i="32"/>
  <c r="E81" i="32"/>
  <c r="D81" i="32"/>
  <c r="E80" i="32"/>
  <c r="D80" i="32"/>
  <c r="E79" i="32"/>
  <c r="D79" i="32"/>
  <c r="E78" i="32"/>
  <c r="D78" i="32"/>
  <c r="E77" i="32"/>
  <c r="D77" i="32"/>
  <c r="E76" i="32"/>
  <c r="D76" i="32"/>
  <c r="E75" i="32"/>
  <c r="D75" i="32"/>
  <c r="E74" i="32"/>
  <c r="D74" i="32"/>
  <c r="E73" i="32"/>
  <c r="D73" i="32"/>
  <c r="E72" i="32"/>
  <c r="D72" i="32"/>
  <c r="E71" i="32"/>
  <c r="D71" i="32"/>
  <c r="E70" i="32"/>
  <c r="D70" i="32"/>
  <c r="E69" i="32"/>
  <c r="D69" i="32"/>
  <c r="E68" i="32"/>
  <c r="D68" i="32"/>
  <c r="E67" i="32"/>
  <c r="D67" i="32"/>
  <c r="E66" i="32"/>
  <c r="D66" i="32"/>
  <c r="E65" i="32"/>
  <c r="D65" i="32"/>
  <c r="E64" i="32"/>
  <c r="D64" i="32"/>
  <c r="E63" i="32"/>
  <c r="D63" i="32"/>
  <c r="E62" i="32"/>
  <c r="D62" i="32"/>
  <c r="E61" i="32"/>
  <c r="D61" i="32"/>
  <c r="E60" i="32"/>
  <c r="D60" i="32"/>
  <c r="E59" i="32"/>
  <c r="D59" i="32"/>
  <c r="E58" i="32"/>
  <c r="D58" i="32"/>
  <c r="E57" i="32"/>
  <c r="D57" i="32"/>
  <c r="E56" i="32"/>
  <c r="D56" i="32"/>
  <c r="E55" i="32"/>
  <c r="D55" i="32"/>
  <c r="E54" i="32"/>
  <c r="D54" i="32"/>
  <c r="E53" i="32"/>
  <c r="D53" i="32"/>
  <c r="E52" i="32"/>
  <c r="D52" i="32"/>
  <c r="E51" i="32"/>
  <c r="D51" i="32"/>
  <c r="E50" i="32"/>
  <c r="D50" i="32"/>
  <c r="E49" i="32"/>
  <c r="D49" i="32"/>
  <c r="E48" i="32"/>
  <c r="D48" i="32"/>
  <c r="E47" i="32"/>
  <c r="D47" i="32"/>
  <c r="E46" i="32"/>
  <c r="D46" i="32"/>
  <c r="E45" i="32"/>
  <c r="D45" i="32"/>
  <c r="E44" i="32"/>
  <c r="D44" i="32"/>
  <c r="E43" i="32"/>
  <c r="D43" i="32"/>
  <c r="E42" i="32"/>
  <c r="D42" i="32"/>
  <c r="E41" i="32"/>
  <c r="D41" i="32"/>
  <c r="E40" i="32"/>
  <c r="D40" i="32"/>
  <c r="E39" i="32"/>
  <c r="D39" i="32"/>
  <c r="E38" i="32"/>
  <c r="D38" i="32"/>
  <c r="E37" i="32"/>
  <c r="D37" i="32"/>
  <c r="E36" i="32"/>
  <c r="D36" i="32"/>
  <c r="E35" i="32"/>
  <c r="D35" i="32"/>
  <c r="E34" i="32"/>
  <c r="D34" i="32"/>
  <c r="E33" i="32"/>
  <c r="D33" i="32"/>
  <c r="E32" i="32"/>
  <c r="D32" i="32"/>
  <c r="E31" i="32"/>
  <c r="D31" i="32"/>
  <c r="E30" i="32"/>
  <c r="D30" i="32"/>
  <c r="E29" i="32"/>
  <c r="D29" i="32"/>
  <c r="E28" i="32"/>
  <c r="D28" i="32"/>
  <c r="E27" i="32"/>
  <c r="D27" i="32"/>
  <c r="E26" i="32"/>
  <c r="D26" i="32"/>
  <c r="E25" i="32"/>
  <c r="D25" i="32"/>
  <c r="E24" i="32"/>
  <c r="D24" i="32"/>
  <c r="E23" i="32"/>
  <c r="D23" i="32"/>
  <c r="E22" i="32"/>
  <c r="D22" i="32"/>
  <c r="E21" i="32"/>
  <c r="D21" i="32"/>
  <c r="E20" i="32"/>
  <c r="D20" i="32"/>
  <c r="E19" i="32"/>
  <c r="D19" i="32"/>
  <c r="E18" i="32"/>
  <c r="D18" i="32"/>
  <c r="E17" i="32"/>
  <c r="D17" i="32"/>
  <c r="E16" i="32"/>
  <c r="D16" i="32"/>
  <c r="E15" i="32"/>
  <c r="D15" i="32"/>
  <c r="E14" i="32"/>
  <c r="D14" i="32"/>
  <c r="E13" i="32"/>
  <c r="D13" i="32"/>
  <c r="E12" i="32"/>
  <c r="D12" i="32"/>
  <c r="E11" i="32"/>
  <c r="D11" i="32"/>
  <c r="E10" i="32"/>
  <c r="D10" i="32"/>
  <c r="E9" i="32"/>
  <c r="D9" i="32"/>
  <c r="E8" i="32"/>
  <c r="D8" i="32"/>
  <c r="E7" i="32"/>
  <c r="D7" i="32"/>
  <c r="E6" i="32"/>
  <c r="D6" i="32"/>
  <c r="E5" i="32"/>
  <c r="D5" i="32"/>
  <c r="E4" i="32"/>
  <c r="D4" i="32"/>
  <c r="E3" i="32"/>
  <c r="D3" i="32"/>
  <c r="E2" i="32"/>
  <c r="D2" i="32"/>
  <c r="I2" i="27"/>
  <c r="I3" i="27"/>
  <c r="I4" i="27"/>
  <c r="I5" i="27"/>
  <c r="I6" i="27"/>
  <c r="I7" i="27"/>
  <c r="I8" i="27"/>
  <c r="I9" i="27"/>
  <c r="I10" i="27"/>
  <c r="I11" i="27"/>
  <c r="I12" i="27"/>
  <c r="I13" i="27"/>
  <c r="I14" i="27"/>
  <c r="I15" i="27"/>
  <c r="I16" i="27"/>
  <c r="I17" i="27"/>
  <c r="I18" i="27"/>
  <c r="I19" i="27"/>
  <c r="I20" i="27"/>
  <c r="I21" i="27"/>
  <c r="I22" i="27"/>
  <c r="I23" i="27"/>
  <c r="I24" i="27"/>
  <c r="I25" i="27"/>
  <c r="I26" i="27"/>
  <c r="I27" i="27"/>
  <c r="I28" i="27"/>
  <c r="I29" i="27"/>
  <c r="I30" i="27"/>
  <c r="I31" i="27"/>
  <c r="I32" i="27"/>
  <c r="I33" i="27"/>
  <c r="I34" i="27"/>
  <c r="I35" i="27"/>
  <c r="I36" i="27"/>
  <c r="I37" i="27"/>
  <c r="I38" i="27"/>
  <c r="I39" i="27"/>
  <c r="I40" i="27"/>
  <c r="I41" i="27"/>
  <c r="I42" i="27"/>
  <c r="I43" i="27"/>
  <c r="I44" i="27"/>
  <c r="I45" i="27"/>
  <c r="I46" i="27"/>
  <c r="I47" i="27"/>
  <c r="I48" i="27"/>
  <c r="I49" i="27"/>
  <c r="I50" i="27"/>
  <c r="I51" i="27"/>
  <c r="I52" i="27"/>
  <c r="I53" i="27"/>
  <c r="I54" i="27"/>
  <c r="I55" i="27"/>
  <c r="I56" i="27"/>
  <c r="I57" i="27"/>
  <c r="I58" i="27"/>
  <c r="I59" i="27"/>
  <c r="I60" i="27"/>
  <c r="I61"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LIY</author>
  </authors>
  <commentList>
    <comment ref="J258" authorId="0" shapeId="0" xr:uid="{64F02ED2-8C0A-4865-8498-57938E2A3814}">
      <text>
        <r>
          <rPr>
            <b/>
            <sz val="9"/>
            <color indexed="81"/>
            <rFont val="Tahoma"/>
            <family val="2"/>
          </rPr>
          <t>LIY:</t>
        </r>
        <r>
          <rPr>
            <sz val="9"/>
            <color indexed="81"/>
            <rFont val="Tahoma"/>
            <family val="2"/>
          </rPr>
          <t xml:space="preserve">
testing pay
</t>
        </r>
      </text>
    </comment>
    <comment ref="N328" authorId="0" shapeId="0" xr:uid="{FB55AE81-5121-43C9-A901-5A8885AD1154}">
      <text>
        <r>
          <rPr>
            <b/>
            <sz val="9"/>
            <color indexed="81"/>
            <rFont val="Tahoma"/>
            <family val="2"/>
          </rPr>
          <t>LIY:</t>
        </r>
        <r>
          <rPr>
            <sz val="9"/>
            <color indexed="81"/>
            <rFont val="Tahoma"/>
            <family val="2"/>
          </rPr>
          <t xml:space="preserve">
cancel because low paid</t>
        </r>
      </text>
    </comment>
    <comment ref="AC424" authorId="0" shapeId="0" xr:uid="{A12E921B-77D5-4619-B016-9BBC8BE7A6C2}">
      <text>
        <r>
          <rPr>
            <b/>
            <sz val="9"/>
            <color indexed="81"/>
            <rFont val="Tahoma"/>
            <family val="2"/>
          </rPr>
          <t>LIY:</t>
        </r>
        <r>
          <rPr>
            <sz val="9"/>
            <color indexed="81"/>
            <rFont val="Tahoma"/>
            <family val="2"/>
          </rPr>
          <t xml:space="preserve">
break chair up</t>
        </r>
      </text>
    </comment>
    <comment ref="AC471" authorId="0" shapeId="0" xr:uid="{546A6A47-FD18-4480-96BB-9480F193CDDA}">
      <text>
        <r>
          <rPr>
            <b/>
            <sz val="9"/>
            <color indexed="81"/>
            <rFont val="Tahoma"/>
            <family val="2"/>
          </rPr>
          <t>LIY:</t>
        </r>
        <r>
          <rPr>
            <sz val="9"/>
            <color indexed="81"/>
            <rFont val="Tahoma"/>
            <family val="2"/>
          </rPr>
          <t xml:space="preserve">
break chair up</t>
        </r>
      </text>
    </comment>
    <comment ref="AC515" authorId="0" shapeId="0" xr:uid="{ECB7BFB2-5C56-4D4C-ACD1-F2770E9041AD}">
      <text>
        <r>
          <rPr>
            <b/>
            <sz val="9"/>
            <color indexed="81"/>
            <rFont val="Tahoma"/>
            <family val="2"/>
          </rPr>
          <t>LIY:</t>
        </r>
        <r>
          <rPr>
            <sz val="9"/>
            <color indexed="81"/>
            <rFont val="Tahoma"/>
            <family val="2"/>
          </rPr>
          <t xml:space="preserve">
mask</t>
        </r>
      </text>
    </comment>
    <comment ref="AC519" authorId="0" shapeId="0" xr:uid="{E7B09601-5C34-460E-9666-33A85CAA2E77}">
      <text>
        <r>
          <rPr>
            <b/>
            <sz val="9"/>
            <color indexed="81"/>
            <rFont val="Tahoma"/>
            <family val="2"/>
          </rPr>
          <t>LIY:</t>
        </r>
        <r>
          <rPr>
            <sz val="9"/>
            <color indexed="81"/>
            <rFont val="Tahoma"/>
            <family val="2"/>
          </rPr>
          <t xml:space="preserve">
mask</t>
        </r>
      </text>
    </comment>
    <comment ref="J828" authorId="0" shapeId="0" xr:uid="{45436985-1312-4CDA-8492-E7F9253E5273}">
      <text>
        <r>
          <rPr>
            <b/>
            <sz val="9"/>
            <color indexed="81"/>
            <rFont val="Tahoma"/>
            <family val="2"/>
          </rPr>
          <t>LIY:</t>
        </r>
        <r>
          <rPr>
            <sz val="9"/>
            <color indexed="81"/>
            <rFont val="Tahoma"/>
            <family val="2"/>
          </rPr>
          <t xml:space="preserve">
wordpress
</t>
        </r>
      </text>
    </comment>
    <comment ref="AC856" authorId="0" shapeId="0" xr:uid="{AFB922A0-9EBF-476F-99CD-C4B840352C7D}">
      <text>
        <r>
          <rPr>
            <b/>
            <sz val="9"/>
            <color indexed="81"/>
            <rFont val="Tahoma"/>
            <family val="2"/>
          </rPr>
          <t>LIY:</t>
        </r>
        <r>
          <rPr>
            <sz val="9"/>
            <color indexed="81"/>
            <rFont val="Tahoma"/>
            <family val="2"/>
          </rPr>
          <t xml:space="preserve">
introduction</t>
        </r>
      </text>
    </comment>
    <comment ref="AC869" authorId="0" shapeId="0" xr:uid="{B700A652-3475-4182-92DB-E3D5A9E2C174}">
      <text>
        <r>
          <rPr>
            <b/>
            <sz val="9"/>
            <color indexed="81"/>
            <rFont val="Tahoma"/>
            <family val="2"/>
          </rPr>
          <t>LIY:</t>
        </r>
        <r>
          <rPr>
            <sz val="9"/>
            <color indexed="81"/>
            <rFont val="Tahoma"/>
            <family val="2"/>
          </rPr>
          <t xml:space="preserve">
introduction</t>
        </r>
      </text>
    </comment>
    <comment ref="AC870" authorId="0" shapeId="0" xr:uid="{57516F0D-B861-4664-B01F-3F4F142D03D7}">
      <text>
        <r>
          <rPr>
            <b/>
            <sz val="9"/>
            <color indexed="81"/>
            <rFont val="Tahoma"/>
            <family val="2"/>
          </rPr>
          <t>LIY:</t>
        </r>
        <r>
          <rPr>
            <sz val="9"/>
            <color indexed="81"/>
            <rFont val="Tahoma"/>
            <family val="2"/>
          </rPr>
          <t xml:space="preserve">
introduction</t>
        </r>
      </text>
    </comment>
    <comment ref="AC871" authorId="0" shapeId="0" xr:uid="{13334AEA-118A-4E62-A6B6-75C4AE8A653A}">
      <text>
        <r>
          <rPr>
            <b/>
            <sz val="9"/>
            <color indexed="81"/>
            <rFont val="Tahoma"/>
            <family val="2"/>
          </rPr>
          <t>LIY:</t>
        </r>
        <r>
          <rPr>
            <sz val="9"/>
            <color indexed="81"/>
            <rFont val="Tahoma"/>
            <family val="2"/>
          </rPr>
          <t xml:space="preserve">
introduction</t>
        </r>
      </text>
    </comment>
    <comment ref="AC872" authorId="0" shapeId="0" xr:uid="{B6C0BCC7-421E-43F5-B0E2-81725191DDB7}">
      <text>
        <r>
          <rPr>
            <b/>
            <sz val="9"/>
            <color indexed="81"/>
            <rFont val="Tahoma"/>
            <family val="2"/>
          </rPr>
          <t>LIY:</t>
        </r>
        <r>
          <rPr>
            <sz val="9"/>
            <color indexed="81"/>
            <rFont val="Tahoma"/>
            <family val="2"/>
          </rPr>
          <t xml:space="preserve">
introduction</t>
        </r>
      </text>
    </comment>
    <comment ref="AC874" authorId="0" shapeId="0" xr:uid="{2F772762-C35B-4088-AA16-A2F6AB536817}">
      <text>
        <r>
          <rPr>
            <b/>
            <sz val="9"/>
            <color indexed="81"/>
            <rFont val="Tahoma"/>
            <family val="2"/>
          </rPr>
          <t>LIY:</t>
        </r>
        <r>
          <rPr>
            <sz val="9"/>
            <color indexed="81"/>
            <rFont val="Tahoma"/>
            <family val="2"/>
          </rPr>
          <t xml:space="preserve">
introduction</t>
        </r>
      </text>
    </comment>
    <comment ref="AC875" authorId="0" shapeId="0" xr:uid="{8D95D834-B916-4CB4-9D38-A18398F27139}">
      <text>
        <r>
          <rPr>
            <b/>
            <sz val="9"/>
            <color indexed="81"/>
            <rFont val="Tahoma"/>
            <family val="2"/>
          </rPr>
          <t>LIY:</t>
        </r>
        <r>
          <rPr>
            <sz val="9"/>
            <color indexed="81"/>
            <rFont val="Tahoma"/>
            <family val="2"/>
          </rPr>
          <t xml:space="preserve">
introduction</t>
        </r>
      </text>
    </comment>
    <comment ref="AC876" authorId="0" shapeId="0" xr:uid="{CF7A8F4E-9586-484C-8E79-3C719597A760}">
      <text>
        <r>
          <rPr>
            <b/>
            <sz val="9"/>
            <color indexed="81"/>
            <rFont val="Tahoma"/>
            <family val="2"/>
          </rPr>
          <t>LIY:</t>
        </r>
        <r>
          <rPr>
            <sz val="9"/>
            <color indexed="81"/>
            <rFont val="Tahoma"/>
            <family val="2"/>
          </rPr>
          <t xml:space="preserve">
introduction</t>
        </r>
      </text>
    </comment>
    <comment ref="AC877" authorId="0" shapeId="0" xr:uid="{51120CBF-4EAD-4CA6-AFEC-266C148C7D35}">
      <text>
        <r>
          <rPr>
            <b/>
            <sz val="9"/>
            <color indexed="81"/>
            <rFont val="Tahoma"/>
            <family val="2"/>
          </rPr>
          <t>LIY:</t>
        </r>
        <r>
          <rPr>
            <sz val="9"/>
            <color indexed="81"/>
            <rFont val="Tahoma"/>
            <family val="2"/>
          </rPr>
          <t xml:space="preserve">
introduction</t>
        </r>
      </text>
    </comment>
    <comment ref="AC878" authorId="0" shapeId="0" xr:uid="{524C2534-723F-4AAF-B87E-6A65F558D80F}">
      <text>
        <r>
          <rPr>
            <b/>
            <sz val="9"/>
            <color indexed="81"/>
            <rFont val="Tahoma"/>
            <family val="2"/>
          </rPr>
          <t>LIY:</t>
        </r>
        <r>
          <rPr>
            <sz val="9"/>
            <color indexed="81"/>
            <rFont val="Tahoma"/>
            <family val="2"/>
          </rPr>
          <t xml:space="preserve">
introduction</t>
        </r>
      </text>
    </comment>
    <comment ref="AC879" authorId="0" shapeId="0" xr:uid="{7F69E527-F367-4F6F-BFF8-78C10DDEEA6E}">
      <text>
        <r>
          <rPr>
            <b/>
            <sz val="9"/>
            <color indexed="81"/>
            <rFont val="Tahoma"/>
            <family val="2"/>
          </rPr>
          <t>LIY:</t>
        </r>
        <r>
          <rPr>
            <sz val="9"/>
            <color indexed="81"/>
            <rFont val="Tahoma"/>
            <family val="2"/>
          </rPr>
          <t xml:space="preserve">
introduction</t>
        </r>
      </text>
    </comment>
    <comment ref="AC880" authorId="0" shapeId="0" xr:uid="{F125C7E4-E588-4DD0-B843-DC420FC25C7B}">
      <text>
        <r>
          <rPr>
            <b/>
            <sz val="9"/>
            <color indexed="81"/>
            <rFont val="Tahoma"/>
            <family val="2"/>
          </rPr>
          <t>LIY:</t>
        </r>
        <r>
          <rPr>
            <sz val="9"/>
            <color indexed="81"/>
            <rFont val="Tahoma"/>
            <family val="2"/>
          </rPr>
          <t xml:space="preserve">
introduction</t>
        </r>
      </text>
    </comment>
    <comment ref="AC881" authorId="0" shapeId="0" xr:uid="{C9B035AA-A9E1-4700-B09F-C9594DC84665}">
      <text>
        <r>
          <rPr>
            <b/>
            <sz val="9"/>
            <color indexed="81"/>
            <rFont val="Tahoma"/>
            <family val="2"/>
          </rPr>
          <t>LIY:</t>
        </r>
        <r>
          <rPr>
            <sz val="9"/>
            <color indexed="81"/>
            <rFont val="Tahoma"/>
            <family val="2"/>
          </rPr>
          <t xml:space="preserve">
introduction</t>
        </r>
      </text>
    </comment>
    <comment ref="AC884" authorId="0" shapeId="0" xr:uid="{EF410F34-2FF7-4494-8923-3E6DD3B02EE8}">
      <text>
        <r>
          <rPr>
            <b/>
            <sz val="9"/>
            <color indexed="81"/>
            <rFont val="Tahoma"/>
            <family val="2"/>
          </rPr>
          <t>LIY:</t>
        </r>
        <r>
          <rPr>
            <sz val="9"/>
            <color indexed="81"/>
            <rFont val="Tahoma"/>
            <family val="2"/>
          </rPr>
          <t xml:space="preserve">
introduction</t>
        </r>
      </text>
    </comment>
    <comment ref="AC885" authorId="0" shapeId="0" xr:uid="{B4C03A32-3638-4FB3-BEC0-7003C8FB6230}">
      <text>
        <r>
          <rPr>
            <b/>
            <sz val="9"/>
            <color indexed="81"/>
            <rFont val="Tahoma"/>
            <family val="2"/>
          </rPr>
          <t>LIY:</t>
        </r>
        <r>
          <rPr>
            <sz val="9"/>
            <color indexed="81"/>
            <rFont val="Tahoma"/>
            <family val="2"/>
          </rPr>
          <t xml:space="preserve">
introduction</t>
        </r>
      </text>
    </comment>
    <comment ref="AC888" authorId="0" shapeId="0" xr:uid="{AAE37854-5926-4EFF-8971-9B7155D9897D}">
      <text>
        <r>
          <rPr>
            <b/>
            <sz val="9"/>
            <color indexed="81"/>
            <rFont val="Tahoma"/>
            <family val="2"/>
          </rPr>
          <t>LIY:</t>
        </r>
        <r>
          <rPr>
            <sz val="9"/>
            <color indexed="81"/>
            <rFont val="Tahoma"/>
            <family val="2"/>
          </rPr>
          <t xml:space="preserve">
introduction</t>
        </r>
      </text>
    </comment>
    <comment ref="AC889" authorId="0" shapeId="0" xr:uid="{FAAEA5BC-2ACA-4716-905F-7CD42B5219AC}">
      <text>
        <r>
          <rPr>
            <b/>
            <sz val="9"/>
            <color indexed="81"/>
            <rFont val="Tahoma"/>
            <family val="2"/>
          </rPr>
          <t>LIY:</t>
        </r>
        <r>
          <rPr>
            <sz val="9"/>
            <color indexed="81"/>
            <rFont val="Tahoma"/>
            <family val="2"/>
          </rPr>
          <t xml:space="preserve">
introduction</t>
        </r>
      </text>
    </comment>
    <comment ref="AC890" authorId="0" shapeId="0" xr:uid="{5B313ED4-7041-4818-A088-CF22913FA5BB}">
      <text>
        <r>
          <rPr>
            <b/>
            <sz val="9"/>
            <color indexed="81"/>
            <rFont val="Tahoma"/>
            <family val="2"/>
          </rPr>
          <t>LIY:</t>
        </r>
        <r>
          <rPr>
            <sz val="9"/>
            <color indexed="81"/>
            <rFont val="Tahoma"/>
            <family val="2"/>
          </rPr>
          <t xml:space="preserve">
introduction</t>
        </r>
      </text>
    </comment>
    <comment ref="AC892" authorId="0" shapeId="0" xr:uid="{A2A13FDD-8C1A-430F-AD34-F180C2521FEA}">
      <text>
        <r>
          <rPr>
            <b/>
            <sz val="9"/>
            <color indexed="81"/>
            <rFont val="Tahoma"/>
            <family val="2"/>
          </rPr>
          <t>LIY:</t>
        </r>
        <r>
          <rPr>
            <sz val="9"/>
            <color indexed="81"/>
            <rFont val="Tahoma"/>
            <family val="2"/>
          </rPr>
          <t xml:space="preserve">
introduction</t>
        </r>
      </text>
    </comment>
    <comment ref="AC894" authorId="0" shapeId="0" xr:uid="{A25CC017-FD12-4C5E-81F6-1DF5A72EF3BC}">
      <text>
        <r>
          <rPr>
            <b/>
            <sz val="9"/>
            <color indexed="81"/>
            <rFont val="Tahoma"/>
            <family val="2"/>
          </rPr>
          <t>LIY:</t>
        </r>
        <r>
          <rPr>
            <sz val="9"/>
            <color indexed="81"/>
            <rFont val="Tahoma"/>
            <family val="2"/>
          </rPr>
          <t xml:space="preserve">
introduction</t>
        </r>
      </text>
    </comment>
    <comment ref="AC895" authorId="0" shapeId="0" xr:uid="{31C845D4-B418-4A43-AC2B-F034BE7F5B63}">
      <text>
        <r>
          <rPr>
            <b/>
            <sz val="9"/>
            <color indexed="81"/>
            <rFont val="Tahoma"/>
            <family val="2"/>
          </rPr>
          <t>LIY:</t>
        </r>
        <r>
          <rPr>
            <sz val="9"/>
            <color indexed="81"/>
            <rFont val="Tahoma"/>
            <family val="2"/>
          </rPr>
          <t xml:space="preserve">
introduction</t>
        </r>
      </text>
    </comment>
    <comment ref="AC896" authorId="0" shapeId="0" xr:uid="{A1C4FF8B-57F6-4FC6-A8A6-C571E739301C}">
      <text>
        <r>
          <rPr>
            <b/>
            <sz val="9"/>
            <color indexed="81"/>
            <rFont val="Tahoma"/>
            <family val="2"/>
          </rPr>
          <t>LIY:</t>
        </r>
        <r>
          <rPr>
            <sz val="9"/>
            <color indexed="81"/>
            <rFont val="Tahoma"/>
            <family val="2"/>
          </rPr>
          <t xml:space="preserve">
introduction</t>
        </r>
      </text>
    </comment>
    <comment ref="AC897" authorId="0" shapeId="0" xr:uid="{DA0A7A97-6140-4322-944A-EC3A0B1C49A2}">
      <text>
        <r>
          <rPr>
            <b/>
            <sz val="9"/>
            <color indexed="81"/>
            <rFont val="Tahoma"/>
            <family val="2"/>
          </rPr>
          <t>LIY:</t>
        </r>
        <r>
          <rPr>
            <sz val="9"/>
            <color indexed="81"/>
            <rFont val="Tahoma"/>
            <family val="2"/>
          </rPr>
          <t xml:space="preserve">
introduction</t>
        </r>
      </text>
    </comment>
    <comment ref="AC899" authorId="0" shapeId="0" xr:uid="{6F00A01D-88BC-4F6C-947F-8143FC593FBF}">
      <text>
        <r>
          <rPr>
            <b/>
            <sz val="9"/>
            <color indexed="81"/>
            <rFont val="Tahoma"/>
            <family val="2"/>
          </rPr>
          <t>LIY:</t>
        </r>
        <r>
          <rPr>
            <sz val="9"/>
            <color indexed="81"/>
            <rFont val="Tahoma"/>
            <family val="2"/>
          </rPr>
          <t xml:space="preserve">
introduction</t>
        </r>
      </text>
    </comment>
    <comment ref="AC993" authorId="0" shapeId="0" xr:uid="{A7194A95-0629-486E-951C-46B2575AE7BE}">
      <text>
        <r>
          <rPr>
            <b/>
            <sz val="9"/>
            <color indexed="81"/>
            <rFont val="Tahoma"/>
            <family val="2"/>
          </rPr>
          <t>LIY:</t>
        </r>
        <r>
          <rPr>
            <sz val="9"/>
            <color indexed="81"/>
            <rFont val="Tahoma"/>
            <family val="2"/>
          </rPr>
          <t xml:space="preserve">
linkedin info read</t>
        </r>
      </text>
    </comment>
    <comment ref="J1090" authorId="0" shapeId="0" xr:uid="{1C0CD838-C956-41F4-9B6F-18324CB6FDB8}">
      <text>
        <r>
          <rPr>
            <b/>
            <sz val="9"/>
            <color indexed="81"/>
            <rFont val="Tahoma"/>
            <family val="2"/>
          </rPr>
          <t>LIY:</t>
        </r>
        <r>
          <rPr>
            <sz val="9"/>
            <color indexed="81"/>
            <rFont val="Tahoma"/>
            <family val="2"/>
          </rPr>
          <t xml:space="preserve">
6.7 accepted task; screenshort using Javascrript</t>
        </r>
      </text>
    </comment>
    <comment ref="J1098" authorId="0" shapeId="0" xr:uid="{A6BDC858-A0F2-43B1-8360-52ED0FF30428}">
      <text>
        <r>
          <rPr>
            <b/>
            <sz val="9"/>
            <color indexed="81"/>
            <rFont val="Tahoma"/>
            <family val="2"/>
          </rPr>
          <t>LIY:</t>
        </r>
        <r>
          <rPr>
            <sz val="9"/>
            <color indexed="81"/>
            <rFont val="Tahoma"/>
            <family val="2"/>
          </rPr>
          <t xml:space="preserve">
KSY accepted, full stack development with AI integration for flight finder, upfront for UX/UI design of $400, total budget $5000</t>
        </r>
      </text>
    </comment>
    <comment ref="J1124" authorId="0" shapeId="0" xr:uid="{D547377B-1766-4863-AB4E-16A1E047B17E}">
      <text>
        <r>
          <rPr>
            <b/>
            <sz val="9"/>
            <color indexed="81"/>
            <rFont val="Tahoma"/>
            <family val="2"/>
          </rPr>
          <t>LIY:</t>
        </r>
        <r>
          <rPr>
            <sz val="9"/>
            <color indexed="81"/>
            <rFont val="Tahoma"/>
            <family val="2"/>
          </rPr>
          <t xml:space="preserve">
upfront of chatgpt integration using twillio</t>
        </r>
      </text>
    </comment>
    <comment ref="J1125" authorId="0" shapeId="0" xr:uid="{190BE9B3-0375-4E06-9854-81C183647D45}">
      <text>
        <r>
          <rPr>
            <b/>
            <sz val="9"/>
            <color indexed="81"/>
            <rFont val="Tahoma"/>
            <family val="2"/>
          </rPr>
          <t>LIY:</t>
        </r>
        <r>
          <rPr>
            <sz val="9"/>
            <color indexed="81"/>
            <rFont val="Tahoma"/>
            <family val="2"/>
          </rPr>
          <t xml:space="preserve">
upfront of chatgpt integration using twillio</t>
        </r>
      </text>
    </comment>
    <comment ref="J1134" authorId="0" shapeId="0" xr:uid="{9C225676-E1AE-4FBB-AAFF-1901F762A9A6}">
      <text>
        <r>
          <rPr>
            <b/>
            <sz val="9"/>
            <color indexed="81"/>
            <rFont val="Tahoma"/>
            <family val="2"/>
          </rPr>
          <t>LIY:</t>
        </r>
        <r>
          <rPr>
            <sz val="9"/>
            <color indexed="81"/>
            <rFont val="Tahoma"/>
            <family val="2"/>
          </rPr>
          <t xml:space="preserve">
upfornt of frontend development(ReactJS)</t>
        </r>
      </text>
    </comment>
    <comment ref="AC2647" authorId="0" shapeId="0" xr:uid="{19DCE722-93B0-43AE-91B4-8B9A8F850772}">
      <text>
        <r>
          <rPr>
            <b/>
            <sz val="9"/>
            <color indexed="81"/>
            <rFont val="Tahoma"/>
            <charset val="1"/>
          </rPr>
          <t>LIY:</t>
        </r>
        <r>
          <rPr>
            <sz val="9"/>
            <color indexed="81"/>
            <rFont val="Tahoma"/>
            <charset val="1"/>
          </rPr>
          <t xml:space="preserve">
chatbot</t>
        </r>
      </text>
    </comment>
    <comment ref="AC2709" authorId="0" shapeId="0" xr:uid="{97157E45-9105-4B01-8187-B161BF6F4148}">
      <text>
        <r>
          <rPr>
            <b/>
            <sz val="9"/>
            <color indexed="81"/>
            <rFont val="Tahoma"/>
            <charset val="1"/>
          </rPr>
          <t>LIY:</t>
        </r>
        <r>
          <rPr>
            <sz val="9"/>
            <color indexed="81"/>
            <rFont val="Tahoma"/>
            <charset val="1"/>
          </rPr>
          <t xml:space="preserve">
duty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LIY</author>
  </authors>
  <commentList>
    <comment ref="I18" authorId="0" shapeId="0" xr:uid="{B2132389-702E-4201-A9C1-4CB46295A525}">
      <text>
        <r>
          <rPr>
            <b/>
            <sz val="9"/>
            <color indexed="81"/>
            <rFont val="Tahoma"/>
            <family val="2"/>
          </rPr>
          <t>LIY:</t>
        </r>
        <r>
          <rPr>
            <sz val="9"/>
            <color indexed="81"/>
            <rFont val="Tahoma"/>
            <family val="2"/>
          </rPr>
          <t xml:space="preserve">
-108: </t>
        </r>
      </text>
    </comment>
    <comment ref="I20" authorId="0" shapeId="0" xr:uid="{AA080637-83F4-4312-B823-BFF7757B427F}">
      <text>
        <r>
          <rPr>
            <b/>
            <sz val="9"/>
            <color indexed="81"/>
            <rFont val="Tahoma"/>
            <family val="2"/>
          </rPr>
          <t>LIY:</t>
        </r>
        <r>
          <rPr>
            <sz val="9"/>
            <color indexed="81"/>
            <rFont val="Tahoma"/>
            <family val="2"/>
          </rPr>
          <t xml:space="preserve">
-173
</t>
        </r>
      </text>
    </comment>
  </commentList>
</comments>
</file>

<file path=xl/sharedStrings.xml><?xml version="1.0" encoding="utf-8"?>
<sst xmlns="http://schemas.openxmlformats.org/spreadsheetml/2006/main" count="15896" uniqueCount="4947">
  <si>
    <t>Date</t>
  </si>
  <si>
    <t>Group ID</t>
  </si>
  <si>
    <t>Name</t>
  </si>
  <si>
    <t>Work Hrs</t>
  </si>
  <si>
    <t>Briefs on daily Dev work</t>
  </si>
  <si>
    <t>Task accepted</t>
  </si>
  <si>
    <t>Task Detail Description</t>
  </si>
  <si>
    <t>Job accepted</t>
  </si>
  <si>
    <t>Job Detail Description</t>
  </si>
  <si>
    <t>TXT Chat(Num of clients)</t>
  </si>
  <si>
    <t>Num of Voice calls</t>
  </si>
  <si>
    <t>Misc</t>
  </si>
  <si>
    <t>Assignment  Description</t>
  </si>
  <si>
    <t xml:space="preserve">Assignment </t>
  </si>
  <si>
    <t>Bonus</t>
  </si>
  <si>
    <t>Totals</t>
  </si>
  <si>
    <t>1-1</t>
  </si>
  <si>
    <t>KTS</t>
  </si>
  <si>
    <t>1-2</t>
  </si>
  <si>
    <t>KHR</t>
  </si>
  <si>
    <t>KJG</t>
  </si>
  <si>
    <t>KJH</t>
  </si>
  <si>
    <t>1-3</t>
  </si>
  <si>
    <t>CSG</t>
  </si>
  <si>
    <t>YSG</t>
  </si>
  <si>
    <t>1-4</t>
  </si>
  <si>
    <t>MIJ</t>
  </si>
  <si>
    <t>KCU</t>
  </si>
  <si>
    <t>RGJ</t>
  </si>
  <si>
    <t>1-5</t>
  </si>
  <si>
    <t>JSM</t>
  </si>
  <si>
    <t>1-6</t>
  </si>
  <si>
    <t>PUC</t>
  </si>
  <si>
    <t>CGJ</t>
  </si>
  <si>
    <t>1-7</t>
  </si>
  <si>
    <t>RRC</t>
  </si>
  <si>
    <t>RDS</t>
  </si>
  <si>
    <t>HSM</t>
  </si>
  <si>
    <t>CH</t>
  </si>
  <si>
    <t>CGS</t>
  </si>
  <si>
    <t>2-1</t>
  </si>
  <si>
    <t>2-2</t>
  </si>
  <si>
    <t>2-3</t>
  </si>
  <si>
    <t>OJG</t>
  </si>
  <si>
    <t>RUB</t>
  </si>
  <si>
    <t>HY</t>
  </si>
  <si>
    <t>2-4</t>
  </si>
  <si>
    <t>RS</t>
  </si>
  <si>
    <t>WKH</t>
  </si>
  <si>
    <t>RHS</t>
  </si>
  <si>
    <t>2-5</t>
  </si>
  <si>
    <t>KSG</t>
  </si>
  <si>
    <t>PJC</t>
  </si>
  <si>
    <t>CJH</t>
  </si>
  <si>
    <t>2-6</t>
  </si>
  <si>
    <t>YTH</t>
  </si>
  <si>
    <t>KGB</t>
  </si>
  <si>
    <t>KHJ</t>
  </si>
  <si>
    <t>2-7</t>
  </si>
  <si>
    <t>JJH</t>
  </si>
  <si>
    <t>JG</t>
  </si>
  <si>
    <t>JYS</t>
  </si>
  <si>
    <t>SSW</t>
  </si>
  <si>
    <t>KSY</t>
  </si>
  <si>
    <t>3-1</t>
  </si>
  <si>
    <t>CHR</t>
  </si>
  <si>
    <t>YWH</t>
  </si>
  <si>
    <t>3-2</t>
  </si>
  <si>
    <t>PJS</t>
  </si>
  <si>
    <t>3-3</t>
  </si>
  <si>
    <t>KSS</t>
  </si>
  <si>
    <t>HDY</t>
  </si>
  <si>
    <t>RIG</t>
  </si>
  <si>
    <t>3-4</t>
  </si>
  <si>
    <t>HMC</t>
  </si>
  <si>
    <t>KWS</t>
  </si>
  <si>
    <t>UMC</t>
  </si>
  <si>
    <t>3-5</t>
  </si>
  <si>
    <t>KUH</t>
  </si>
  <si>
    <t>JCB</t>
  </si>
  <si>
    <t>3-6</t>
  </si>
  <si>
    <t>RJS</t>
  </si>
  <si>
    <t>HGM</t>
  </si>
  <si>
    <t>3-7</t>
  </si>
  <si>
    <t>LSJ</t>
  </si>
  <si>
    <t>SG</t>
  </si>
  <si>
    <t>HGS1</t>
  </si>
  <si>
    <t>HGS3</t>
  </si>
  <si>
    <t>KJS1</t>
  </si>
  <si>
    <t>KJS2</t>
  </si>
  <si>
    <t>Paid</t>
  </si>
  <si>
    <t>KJW2</t>
  </si>
  <si>
    <t>KJW3</t>
  </si>
  <si>
    <t>RGS2</t>
  </si>
  <si>
    <t>RGS3</t>
  </si>
  <si>
    <t>CSI</t>
  </si>
  <si>
    <t xml:space="preserve">  do the task from CJB using React and git</t>
  </si>
  <si>
    <t>Voice call Description</t>
  </si>
  <si>
    <t>Num of Testing</t>
  </si>
  <si>
    <t>Testing Description</t>
  </si>
  <si>
    <t>Chat Description</t>
  </si>
  <si>
    <t xml:space="preserve">COREUM, test type: offline, develop RUST function about Blockchain, ongoing </t>
  </si>
  <si>
    <t>1: Reddestbull in Discord, AI model optimization task</t>
  </si>
  <si>
    <t>Bids of Upwork 20, Update 1 Resume, Update Portfolio</t>
  </si>
  <si>
    <t>1:Dorothy Macguire, Junior Full-Stack Dev Job</t>
  </si>
  <si>
    <t>Bids of Upwork 37</t>
  </si>
  <si>
    <t>1: Luca Veneziano, Wordpress Hotel Page; 2: Robert Shiloh, e-join SMS model Communication; 3: Ali Ahmad, Custom Readiness Assessment; 4: Kamal Kanta, Eye tracking for object detection; 5:Siddharth Malhotra,Machine Learning Expert;</t>
  </si>
  <si>
    <t>Bids of Upwork 16, Update Portfolio, Update 1 Resume</t>
  </si>
  <si>
    <t>Update Full Stack Portfolio, Bid on Job 10, Bid on Task 30</t>
  </si>
  <si>
    <t>1: Bernardo Diniz, GPT Saas Front and Back end; 2: Mark Robinsos, NFT P2E Tester for Metaverse Project;</t>
  </si>
  <si>
    <t>1: Internet Projects Ltd, test type: offline, develop Symfony PHP pages, ongoing; 2: Kleoverse, test type: online, Simple Test for basic programming skill</t>
  </si>
  <si>
    <t>Test Assignment for Job, Bid on Job 20</t>
  </si>
  <si>
    <t>upwork bid 4, job bid 20</t>
  </si>
  <si>
    <t>online, software developer skills, result: degree - proficient</t>
  </si>
  <si>
    <t>upwork bid 4, job bid 100</t>
  </si>
  <si>
    <t>upwork bid 10, job bid 15</t>
  </si>
  <si>
    <t>1: Kyle in Upwork, Real-time 3D asset generation using AI</t>
  </si>
  <si>
    <t>upwork bid: 10, portfolio update, job bid: 10</t>
  </si>
  <si>
    <t>upwork bid:7, job bid: 39, order task</t>
  </si>
  <si>
    <t>with prev client; content: discuss about project; result; update milestone</t>
  </si>
  <si>
    <t>at: greenhouse; content: opinion test; result: nothing</t>
  </si>
  <si>
    <t>upwork bid:25, job bid: 5, order task</t>
  </si>
  <si>
    <t>1: not accepted(digital finance), 2: not accepted(design presentation)</t>
  </si>
  <si>
    <t>Bids of Upwork 15, Bids of Job 17, Update blockchain game site backend</t>
  </si>
  <si>
    <t>Bids of Upwork 5, Bids of Job 38, Create Fake Git repository 3, Fix Erigon project</t>
  </si>
  <si>
    <t>Bids of Upwork 10, Bids of Job 13, Modify Resume 2, Develop blockchain game site frontend using React</t>
  </si>
  <si>
    <t>Ongoing blockchain game site frontend/backend upgrade</t>
  </si>
  <si>
    <t>About new task for ongoing blockchain game site</t>
  </si>
  <si>
    <t>Upwork:15, wesite deploy 3, chatting 1, copy 1 blockchain project</t>
  </si>
  <si>
    <t>1.Client:ETHAN(discord), Type:Fixed(1000USD), Blockchain(move)</t>
  </si>
  <si>
    <t>Upwork:15, Job:16, make 1 resume</t>
  </si>
  <si>
    <t>1.Client:TRAY(discord), Type:Fixed(400USD), Video Segmentation, 2.Client:GuRu(discord), Typs: not yet, Betting Site Tracking</t>
  </si>
  <si>
    <t>1.Client:TRAY(discord), Type:Fixed(400USD), Video Segmentation</t>
  </si>
  <si>
    <t>Upwork:20, make 2 resume, Job: 10</t>
  </si>
  <si>
    <t xml:space="preserve"> update portfolio 1, bids of upwork 14, job bid 15</t>
  </si>
  <si>
    <t>1: Upwork-Bernard Adabankah, python-Jenkins-CI/CD-flask task;</t>
  </si>
  <si>
    <t>job bid 30, prometheus study,</t>
  </si>
  <si>
    <t>RGS1</t>
  </si>
  <si>
    <t>job bid 12, git repository add 15, resume create 2</t>
  </si>
  <si>
    <t>bids of upwork(11), chat 1, certificate test(Angular, C#, Javascript-2, Python, R, React, SQL-3)</t>
  </si>
  <si>
    <t>Michael, develop chatsite</t>
  </si>
  <si>
    <t xml:space="preserve">bids of job(10) bid of upwork(10) </t>
  </si>
  <si>
    <t>frontend task, job bid 6</t>
  </si>
  <si>
    <t>bid- 45, certification-5, portfolio-create-1, bid-template-1</t>
  </si>
  <si>
    <t>Jack Bob, Angela Wu</t>
  </si>
  <si>
    <t>C#(basic), Javascript(intermediate), CSS, SQL(basic, intermediate) on HackerRank.com, 90min</t>
  </si>
  <si>
    <t>Study NFT,  bid of upwork 16, bids of job 2</t>
  </si>
  <si>
    <t>1: Keelan, Crypto trading view project; 2: Kub Gujiayi, develop IDO contract</t>
  </si>
  <si>
    <t>Git repository add 2, bids of upwork 30, bids of job 40</t>
  </si>
  <si>
    <t>1:troubleshoot DNS configuration; 2:create to trigger actions in google home; 3:build eth2 staking machin</t>
  </si>
  <si>
    <t>1:discuss about project, payment method and price.</t>
  </si>
  <si>
    <t>1:Criteria Aptitude assessment</t>
  </si>
  <si>
    <t>bid of upwork 5, bids of job 10</t>
  </si>
  <si>
    <t>1: pearce, develop casino site</t>
  </si>
  <si>
    <t>create 2 accouts, 2 bids on upwork</t>
  </si>
  <si>
    <t>10 bids on upwork, modify github, portfolio</t>
  </si>
  <si>
    <t>1: ID of upwork, Joystick; 2:ID of upwork, algorithm 3: ID of upwork, python GUI 4:ID of discord, join team</t>
  </si>
  <si>
    <t>client name:mavia, $35-50/hr/3-5month,waiting</t>
  </si>
  <si>
    <t>15 bids on upwork, 10 bids on jobsite</t>
  </si>
  <si>
    <t>1: ID of upwork, AI model to create 3D asset; 2: ID of upwork, test taking website</t>
  </si>
  <si>
    <t>bis of indeed 15, bis of jobot 10, bis of upwork 20</t>
  </si>
  <si>
    <t>1: Abudalmoutaleb at Upwork, ClickFunnel webpage modify; 2: Ali Salman at Upwork, ACF Pro plugin development</t>
  </si>
  <si>
    <t>bis of wellfound 21, bis of upwork 7, bis of indeed 8</t>
  </si>
  <si>
    <t xml:space="preserve">1: Maria Rubio at Wellfound, request interview to join blockchain development company; 2: Victoria Blau at Wellfound, request interview to join blockchain development company; 3: Winnal Kuo at Wellfound, request interview to join blockchain development company; 4: Prerak Patel at Upwork: chatbot development; 5: Kyle M of upwork: build 3d model generator; 6: Ali Ammar of Upwork: super resolution ios app development; </t>
  </si>
  <si>
    <t>made resume 2, bis of indeed 30</t>
  </si>
  <si>
    <t>bids of Upwork 9, make 2 git repositories, create new accounts 2, prepare 5 overviews for bidding, fixed resume</t>
  </si>
  <si>
    <t>upwork bid 5, job bid 16(indeed, jobbot, CyberCoders, Remote.co)</t>
  </si>
  <si>
    <t>1: Kaysar Kabir, web2py framework bug fix
2: Kuldeep Sharma, Django project add new feature</t>
  </si>
  <si>
    <t>Upwork bid 5, creat new account 2
Fixed resume, add 4 repository and fixed github projects.
Preparing bids: new profile 5, prepare bid 7</t>
  </si>
  <si>
    <t>Github repostiory add 2, Upwork bid 7, Modify portfolio 1</t>
  </si>
  <si>
    <t xml:space="preserve">1: , Alexander T,  Image processing task, </t>
  </si>
  <si>
    <t xml:space="preserve">Made Resume 1, Upwork bid 8, </t>
  </si>
  <si>
    <t>Github repository add 1, Upwork bid 9, Job bid 30, Modify portfolio 1</t>
  </si>
  <si>
    <t>1: Detecting color of text and font size in image, h-50$, Withdraw(chinese-korean)</t>
  </si>
  <si>
    <t>1:Alexander T,  Image processing task; 2: Jack Fisk, Betting site automation</t>
  </si>
  <si>
    <t>bid on Upwork 30, create resume 1, studying eglish</t>
  </si>
  <si>
    <t>1. Upwork ID : Tom Smith, metaverse project test, job offering form</t>
  </si>
  <si>
    <t>bids of UpWork 15,  apply job 13, studying FeatureIDE</t>
  </si>
  <si>
    <t>bids of UpWork 11, Apply job 10, studying Rust</t>
  </si>
  <si>
    <t>1. Upwork ID : Patrick Rota, FPGA network problem.  2: Upwork ID: Stephan Bourgeois,  develop PC Driver</t>
  </si>
  <si>
    <t>60 upwork bids, chat with client</t>
  </si>
  <si>
    <t xml:space="preserve">Upwork: Matt Channon, webcam task, Upwork: Kyle M, AI Unity, Upwork: Julio Fiallos, full stack web task, Upwork: Josiah Eyeington, e book design, Upwork: Maheen Ishaq, Digital marketing, Upwork: Michael Beary, AI, 3D generate
</t>
  </si>
  <si>
    <t>Had a voice call about accepted task 2</t>
  </si>
  <si>
    <t>50 upwork bids, 10 job bids, update all bid templates</t>
  </si>
  <si>
    <t>40 upwork bids, chat with clients</t>
  </si>
  <si>
    <t>Upwork: Mike Yap, full stack web task, Upwork: Desmond Nettles, full stack web task, Upwork: Jacob Stoner, full stack web task</t>
  </si>
  <si>
    <t>24 bids on upwork, 10 bids on job sites, add 2 github projects</t>
  </si>
  <si>
    <t>1: Ali Ammar, AI image enhancement project; 2: Frank McMill Jr, VITE Blockchain</t>
  </si>
  <si>
    <t>20 bids on upwork, 20 bids on job sites, add 2 github projects</t>
  </si>
  <si>
    <t>1: Mess Wijnants, AI Chatbot Builder using GPT3.5 API</t>
  </si>
  <si>
    <t>Modify resume 1, job bid 20, upwork bid 22, Git repository modify  10</t>
  </si>
  <si>
    <t>job bid 10, upwork bid 30, update resume, modify portfolio</t>
  </si>
  <si>
    <t>1. Rishab at upwork, ecommerce web development job; 2. Alisa at upwork,  AWS integration job</t>
  </si>
  <si>
    <t>Job bid 60, upwork bid 5, git repository add 4, learning Css</t>
  </si>
  <si>
    <t>bids of job 10, bids of upwork 26, studying English, smart contract</t>
  </si>
  <si>
    <t>1:  site: Upwork, name: Jack Bob, country: US, topic: load binance app(blockchain) 2:  site: Upwork, name: Chrish Poole, country:US, topic: AI API for content generation &amp; test question Application (Data Science) 3:  site: Upwork, name: Mamunur Roshid, Mamun Mondol, Country:Bangladesh, topic:automatically separate vehicle images from their backgrounds( Data Science)</t>
  </si>
  <si>
    <t>make blockchain resume, bids of Upwork 18, bids of Job +60</t>
  </si>
  <si>
    <t>front end  development, wellfound job 50</t>
  </si>
  <si>
    <t>bids of upwork 10, completed algorithm task that RimGumSong accepted</t>
  </si>
  <si>
    <t>1: Adam, website developing; 2: Jack Bob, blockchain task.</t>
  </si>
  <si>
    <t>bids of upwork 10, update portfolio</t>
  </si>
  <si>
    <t xml:space="preserve"> send message from Metapher company in wellfound.com</t>
  </si>
  <si>
    <t>Ethan Aiem, OpenRefine project, hourly 100~170$</t>
  </si>
  <si>
    <t>bids of upwork 13, bids for job 5, bids fo freelancer 5</t>
  </si>
  <si>
    <t>1: Vecs Ltd, website app develop; 2: Oriya Pollak, front-end website based on docusaurus; 3: abdullahartv1, android app for rearrange trip points for drivers; 4: janendrayadav2, Microservice architecture and php full stack developing</t>
  </si>
  <si>
    <t>making 10 resumes more, Upwork bidding 10</t>
  </si>
  <si>
    <t>Job bidding 5,  upwork bidding 15, video call 1</t>
  </si>
  <si>
    <t>1:Sebastian jung, django paypal API checkout, 2: dpncode@gmail.com, next.js API integration</t>
  </si>
  <si>
    <t>1: dpncode@gmail.com, result: agreement done</t>
  </si>
  <si>
    <t xml:space="preserve">1:  site: Upwork, name: Chrish Poole, country:US, topic: AI API for content generation &amp; test question Application (Data Science) 2:  site: Upwork, name: Mamunur Roshid, Mamun Mondol, Country:Bangladesh, topic:automatically separate vehicle images from their </t>
  </si>
  <si>
    <t>front end  development, crypto.jobs job bid 4</t>
  </si>
  <si>
    <t>KTU</t>
  </si>
  <si>
    <t>One-way interview 1, Prepare Job interview 2, Bid on Job 20, Bid on Task 10</t>
  </si>
  <si>
    <t>Upload Laravel Projects on Github 15, Bid on Task 18</t>
  </si>
  <si>
    <t>Test Assignment for Job</t>
  </si>
  <si>
    <t>create 10 accouts, 4 bids on upwork, uipdate portfolio</t>
  </si>
  <si>
    <t>20 bids on upwork</t>
  </si>
  <si>
    <t>1: ID of upwork, ansys signal</t>
  </si>
  <si>
    <t>18 bids on uipwork, study social graph</t>
  </si>
  <si>
    <t>1: ID of upwork, image processing</t>
  </si>
  <si>
    <t>frontend task, job bid 9</t>
  </si>
  <si>
    <t>bid- 52, certification-1, portfolio-update-1, bid-template-1, chat-3</t>
  </si>
  <si>
    <t>Jim Atana, Jay Boyer, Andrew Soltys</t>
  </si>
  <si>
    <t>Develop BetFi Game Site</t>
  </si>
  <si>
    <t>bids of UpWork 5, Apply job 10, studying Rust</t>
  </si>
  <si>
    <t>1. Upwork ID : Sergey Denikin, Task : send data to FEC bypassing built-in codec
2. Upwork ID : Ramchandra Sawant, Task : analyze MPLAB code and migration to other device.
3. Upwork ID : Edward Moore, Task : use cryptographic library</t>
  </si>
  <si>
    <t>modified portfolio 1,update resume 1, bis of upwork 18</t>
  </si>
  <si>
    <t>made portfolio 1,update resume 1, bis of jobot 23, bis of upwork 12</t>
  </si>
  <si>
    <t>1: Winnal Kuo of ENDworld, Blockchain Defi game development interview</t>
  </si>
  <si>
    <t>bis of efinancialcareers 20</t>
  </si>
  <si>
    <t>bid 13, portfolio, constrcut github and deploy firebase certificate test 3(Angular 1, Java, Problem Solving)</t>
  </si>
  <si>
    <t>bids 25,  chat 2, call 1</t>
  </si>
  <si>
    <t>chat1: Micheal(USA), Automated Legal Document Drafting with ChatGPT. Chat2: Vanessa(USA), Web Development and Video Editing</t>
  </si>
  <si>
    <t>Vanessa(USA), initial interview-introduce myself(15 minute), reschedule tomorrow.</t>
  </si>
  <si>
    <t>24 bids on upwork, 15 bids on job sites, create 1 new resume, get 2 online certifications</t>
  </si>
  <si>
    <t>20 bids on upwork, 20 bids on job sites, create 1 new resume</t>
  </si>
  <si>
    <t>1: site: Upwork, name: Chris Dayley, country: US, topic:A/B Testing Web Developer</t>
  </si>
  <si>
    <t>Study english, bids of Upwork 14, bids of Job +30</t>
  </si>
  <si>
    <t>learning TailWind CSS and React Three Fiber, upwork bid: 10, job bid: 10</t>
  </si>
  <si>
    <t>chatted with an upwork client in Indonesia about job descriptions and received guideline.</t>
  </si>
  <si>
    <t>upwork bid:8, job bid: 25, order task, study React Three Fiber</t>
  </si>
  <si>
    <t>with prev client; content: discuss about project, first milestone; result; will pay soon</t>
  </si>
  <si>
    <t>There was a voice call schedule, but organizer missed meeting schedule, so reschedule on Thursday</t>
  </si>
  <si>
    <t>upwork bid:10, job bid: 5, order task</t>
  </si>
  <si>
    <t>1: not accepted(skype), 2: not accepted(discord)</t>
  </si>
  <si>
    <t>Upwork:5, Job:10</t>
  </si>
  <si>
    <t>Upwork:20, Job:10, modify 2 resume, init git account and repository</t>
  </si>
  <si>
    <t>Upwork:30, Job: 10</t>
  </si>
  <si>
    <t>1.RagashreePK(Upwork), Type:fixed(300), Skill: Chatgpt, 2:Mikel(Upwork), Type:fixed(250), Skill:Unity</t>
  </si>
  <si>
    <t>Bids of Upwork 0, Bids of Job 46, Update blockchain game site backend, Security Bug fix in the ongoing project.</t>
  </si>
  <si>
    <t>Bids of Upwork 15, Bids of Job 47, Create Fake Git repository 2</t>
  </si>
  <si>
    <t>About Job interview schedule</t>
  </si>
  <si>
    <t>Booked 2 Job Interviews
5/26 1am - 2am : Veritise
6/14 12am - 12:30am : Offchain Labs : Blockchain Developer : Payment Not Verified</t>
  </si>
  <si>
    <t>Bids of Upwork 5, Bid of Job 10, Develop blockchain game site frontend using React, Security Bug fix on the ongoing project</t>
  </si>
  <si>
    <t>About the security issue on the ongoing project</t>
  </si>
  <si>
    <t>Booked 1 Job Interview
5/24 8.30am - 8.50am : Toptal : About the Project and skills: Payment Not Verified.</t>
  </si>
  <si>
    <t>50 upwork bids, chat with client</t>
  </si>
  <si>
    <t xml:space="preserve">Upwork: Mitchell Simerly, unity, Upwork: Evan Sanders , C++ Virtual Reality VR Application, Upwork: Charles Modrich, Web Application Web Development, Upwork: Jacky Dorlina, Java Kotlin Android, Upwork: Jihad Kirba, Chatbot Development Bot Development Telegram API Python
</t>
  </si>
  <si>
    <t>45 upwork bids, 5 job bids, add bid templates, chat with a client</t>
  </si>
  <si>
    <t>Upwork: Stephanie Castelo, Web design using Figma</t>
  </si>
  <si>
    <t>40 upwork bids, 10 job bids, chat with a client</t>
  </si>
  <si>
    <t>Upwork: Zhou Jerry, full stack web task</t>
  </si>
  <si>
    <t>bids of upwork 7, job bid 9, update portfolio 1, resume create 1</t>
  </si>
  <si>
    <t>job bid 18, prometheus study,</t>
  </si>
  <si>
    <t>bids of upwork 3, job bid 25, resume create 1</t>
  </si>
  <si>
    <t>upwork bid 3, job bid 20</t>
  </si>
  <si>
    <t>1: jacob in upwork, advertising in website</t>
  </si>
  <si>
    <t>upwork bid 4, job bid 50</t>
  </si>
  <si>
    <t>upwork bid 6, job bid 4</t>
  </si>
  <si>
    <t>1: Pavan Kumar in gmail, machine learning job chatting</t>
  </si>
  <si>
    <t>Bids of Upwork 22, Bids of Job 6</t>
  </si>
  <si>
    <t>Bids of Upwork 26, Bids of Job 4</t>
  </si>
  <si>
    <t>1: Tanveer Singh of Upwork, redesign and recreate Website</t>
  </si>
  <si>
    <t>1: Tanveer Singh of Upwork, redesign and recreate Website, result:(he agreed but no response now); 2:Raji@projectpro.io, getting data analyst job, result: not agree</t>
  </si>
  <si>
    <t>Bids of Upwork 15, Study Docker</t>
  </si>
  <si>
    <t>1: Softpartnas of Upwork, AWS DevOps training</t>
  </si>
  <si>
    <t>1: Softpartnas of Upwork, AWS DevOps training, result: not agree</t>
  </si>
  <si>
    <t>Study NFT,  bid of upwork 12, bids of job 11</t>
  </si>
  <si>
    <t>bids of upwork 30, bids of job 5, learning Kubernetes</t>
  </si>
  <si>
    <t>1:develop MS outlook add-ins; 2:Configure NAT by using iptables</t>
  </si>
  <si>
    <t>updated 2 resumes, bid of upwork 3, bids of job 13</t>
  </si>
  <si>
    <t>complete 1 resume, upwork bidding 40, job bidding 2, upwork chatting with 2 clients</t>
  </si>
  <si>
    <t>1: Samuel Beuran, Microsoft Azure(DevOps), 2: William Jarrold, Finance tracking app</t>
  </si>
  <si>
    <t>Job bidding 15,  upwork bidding 2, preparing interview(Zen sleep company), do the interview testing(Altinity company), do the programming(e-commerce website)</t>
  </si>
  <si>
    <t>1: Altinity company's interview testing</t>
  </si>
  <si>
    <t>Upwork bid 7, Modify portfolio 15</t>
  </si>
  <si>
    <t xml:space="preserve">Update Resume 1, Upwork bid 5, </t>
  </si>
  <si>
    <t>Upwork bid 6, Modify portfolio 1, webGL practise</t>
  </si>
  <si>
    <t>create resume 1, job bid 30, upwork bid 16, Git repository modify  3</t>
  </si>
  <si>
    <t>job bid 16, upwork bid 32, update resume 1</t>
  </si>
  <si>
    <t>Job bid 10, upwork bid 11, git repository add 2, learning typescript</t>
  </si>
  <si>
    <t>bids of upwork 8, doing php test task for job, update resume</t>
  </si>
  <si>
    <t>Dee Cee, AI, voice recognigation task.</t>
  </si>
  <si>
    <t>bids of upwork 5, bids for job 1, update portfolio and github, resume</t>
  </si>
  <si>
    <t>bids of upwork 15</t>
  </si>
  <si>
    <t>1: kely Jordan, update customer reputation page, 2: Jihad Kirba, AI telegram bot develop, 3: Josuha Odigie, Website design and developer task</t>
  </si>
  <si>
    <t>title:web scraping task, fixed 500$, a week</t>
  </si>
  <si>
    <t>create new upwork account 2, bid 10</t>
  </si>
  <si>
    <t>Upwork Bid - 9 Job bid 11(indeed.com jobble.com)</t>
  </si>
  <si>
    <t>upwork new account 6, upwork bid 5, make portfolio, prepare 4 bids</t>
  </si>
  <si>
    <t>Jobs-1: Zen sleep company, mobile application  2:Altinity, DevOps Engineering</t>
  </si>
  <si>
    <t>Row Labels</t>
  </si>
  <si>
    <t>Grand Total</t>
  </si>
  <si>
    <t>Sum of Totals</t>
  </si>
  <si>
    <t>Average of Totals</t>
  </si>
  <si>
    <t xml:space="preserve"> bids of upwork 20, modify resume, add repository</t>
  </si>
  <si>
    <t>due to the taskview error, reinstalled taskview and worktime between 0:00am ~ 3:40am was vanished, so real worktime is 13:40</t>
  </si>
  <si>
    <t>Study english, Update AI portfolio, add AI github repository, bids of Upwork 18, bids of Job +50</t>
  </si>
  <si>
    <t>1:  site: Upwork, name: Chrish Poole, country:US, topic: AI API for content generation &amp; test question Application (Data Science) 2:  site: Upwork, name: Mamunur Roshid, Mamun Mondol, Country:Bangladesh, topic:automatically separate vehicle images from their photos, 3: site: Upwork, name: Angels Diversity, Country: US, topic: Dynamic 3D model nft col staking, 4: site: Upwork, name: Nismi Ohana, country: Pakistan, topic: Lottery game based on blockchain making, how to build it, my experience</t>
  </si>
  <si>
    <t>1: Client ID: Unique, main contents: Intro/behavior call, result: good, 2: Client ID: Nash Poster, contents: intro call, result: good</t>
  </si>
  <si>
    <t>online, site: indeed, topic: data scientist exam(9min), result: proficient</t>
  </si>
  <si>
    <t>front end  development, indeed jobs 30, other jobs 15</t>
  </si>
  <si>
    <t>Bids of Upwork 20, Bids of Job 20, Study English</t>
  </si>
  <si>
    <t>Bids of Upwork 16, Bids of Job 17, Upload 30 Github Projects, Study English</t>
  </si>
  <si>
    <t>1:Chen Jerry of Upwork, Receive Email and Take Screenshot</t>
  </si>
  <si>
    <t>Bids of Upwork 20, Bids of Job 5</t>
  </si>
  <si>
    <t>24 bids on upwork, 20 bids on job sites</t>
  </si>
  <si>
    <t>1: Chin Qi Yang, AI genetic algorithm project</t>
  </si>
  <si>
    <t>1: Pyrofex, Blokchain Job Introduction Call</t>
  </si>
  <si>
    <t>20 bids on upwork, 20 bids on job sites</t>
  </si>
  <si>
    <t>1: ,Full Stack Development Project; 2: ,Blokchain Development Development</t>
  </si>
  <si>
    <t>Upwork:5, Job:20</t>
  </si>
  <si>
    <t>Upwork:20, Job:30</t>
  </si>
  <si>
    <t>Upwork:20, Job: 30</t>
  </si>
  <si>
    <t xml:space="preserve">1.Christina Sadhami(Upwork), Type:fixed(100), Skill: Web Game(JavaScript) </t>
  </si>
  <si>
    <t>upwork bidding 4, job bidding 12</t>
  </si>
  <si>
    <t>Job bidding 5,  do the video interview(zen sleep company first interview), do the programming(e-commerce website) from upwork, upwork bidding 5</t>
  </si>
  <si>
    <t xml:space="preserve">1: Din Niguo, creating a web page using printful API </t>
  </si>
  <si>
    <t>1: Zen sleep company(mobile app development company) first video interview, result: well done</t>
  </si>
  <si>
    <t>modify portfolio, bid 9, study on MERN stack.</t>
  </si>
  <si>
    <t>bids  15,  chat 1, update portfolio and construct github repository</t>
  </si>
  <si>
    <t>Morgan(USA), design and implement Android/IOS apps to integrate with ChatGPT.</t>
  </si>
  <si>
    <t>bids of upwork 4, job bid 12, update portfolio 1</t>
  </si>
  <si>
    <t>job bid 15, prometheus study,</t>
  </si>
  <si>
    <t>bids of upwork 2, job bid 20</t>
  </si>
  <si>
    <t>1: Upwork-Ryan Dunwoody, implement firmware driver for brushless motor control</t>
  </si>
  <si>
    <t>bids for job 30, study blockchain</t>
  </si>
  <si>
    <t>bids of upwork 10, bids for job 10</t>
  </si>
  <si>
    <t>Shoko Yamaguchi, TRIUP company job interview</t>
  </si>
  <si>
    <t>bids of upwork 5, bids for job 11, make github history and upload 3 project to upload</t>
  </si>
  <si>
    <t>Bids of Upwork 6, Bids of Job 37, Create Fake Git repository 1, Uodate resume 1, Fix erigon project</t>
  </si>
  <si>
    <t>Booked 1 Job Interview
5/25 12.00pm - 12:30pm : Animoca : Product Lead : $50k – $105k</t>
  </si>
  <si>
    <t>Bids of Upwork 0, Bid of Job 5, Develop blockchain game site frontend using React</t>
  </si>
  <si>
    <t>develop new game(coin flip) running on sei chain.</t>
  </si>
  <si>
    <t>About the new task</t>
  </si>
  <si>
    <t>Booked 1 Job Interview
5/25 2.00pm - 3.00pm : Toptal : About the Project and skills: Payment Not Verified.</t>
  </si>
  <si>
    <t>50 upwork bids, chat with a client</t>
  </si>
  <si>
    <t>Upwork: Rily Watson, search engine optimization task</t>
  </si>
  <si>
    <t>previously acceted task 1: Ebook design is no response, task 2: I made a contract for the task, but the client never wanted to use Telegram or Skype, and after that, he blocked me</t>
  </si>
  <si>
    <t>80 upwork bids, 20 job bids, add bid templates, update resume</t>
  </si>
  <si>
    <t>preparing job interview and test</t>
  </si>
  <si>
    <t>30 upwork bids, 10 job bids</t>
  </si>
  <si>
    <t>Upwork: Alexander, javascript task</t>
  </si>
  <si>
    <t>create 10 accouts, 14bids on upwork</t>
  </si>
  <si>
    <t>15 bids on upwork, 10 bid on indeed and wellfound</t>
  </si>
  <si>
    <t>17 bids on upwork, 6 bids on indeed, modify blockchain resume</t>
  </si>
  <si>
    <t>frontend task, bid 4, bid-template-2, bid strategy studying</t>
  </si>
  <si>
    <t>bid- 41, bid-template-2, react-typescript-learning</t>
  </si>
  <si>
    <t>learning WebAR, upwork bid: 15, job bid: 10</t>
  </si>
  <si>
    <t>with prev client; content: payment and project deployment; result; paid</t>
  </si>
  <si>
    <t>Get first milestone with 3-1-3-HY</t>
  </si>
  <si>
    <t>upwork bid:2, job bid: 4, order task</t>
  </si>
  <si>
    <t xml:space="preserve">Wale Salem, Kate M; sam card site's mobile web UI fix; FIX protocol integration </t>
  </si>
  <si>
    <t>Interview 2, Test Project for Technical Interview 1, Bid on Job 40, Bid on Task 7</t>
  </si>
  <si>
    <t>1: Cynthia Bolasina, Introducing Interview for Job Recruit, Success; 2: Junipurr Jewelry, Introducing Interview for Laravel Shopify Developer Job, Success</t>
  </si>
  <si>
    <t xml:space="preserve">Junipurr Jewelry, test type: offline, develop Ecommerce Website using Laravel and Shopify, ongoing </t>
  </si>
  <si>
    <t>Study Lens Protocol, Bid on Job 30, Bid on Task 8</t>
  </si>
  <si>
    <t>1: Mostafa Marmousa, Wix Website Designer; 2: J S, Puppeteer Script Developer</t>
  </si>
  <si>
    <t>Complete Test Assignment for Job, Study Anchor</t>
  </si>
  <si>
    <t>job bid 10, upwork bid 22, Git repository modify  3, modify portfolio</t>
  </si>
  <si>
    <t>job bid 3, upwork bid 80</t>
  </si>
  <si>
    <t>1. Alisa Cromer at Upwork, fixed $2000, duration: 2 weeks, skills: python and django, result: discussing payment later</t>
  </si>
  <si>
    <t>Job bid 20, upwork bid 10, learning MERN</t>
  </si>
  <si>
    <t>1: jacob in Gmail, advertising in website</t>
  </si>
  <si>
    <t>upwork bid 4, job bid 25</t>
  </si>
  <si>
    <t>Company: Synovize, Type : offline, price : 120000$/y(bid), period : permanent, full-stack developer, result: unknown</t>
  </si>
  <si>
    <t>Study NFT, Colyseus,  bid of upwork 13, bids of job 24</t>
  </si>
  <si>
    <t>bids of upwork 6, bids of job 13, learning Kubernetes, Argo CD</t>
  </si>
  <si>
    <t>bid of upwork 0, bids of job 52</t>
  </si>
  <si>
    <t>update resume 1, bids of upwork 20, bids of jobot 10</t>
  </si>
  <si>
    <t>1:Wael Salem, Fix full-stack web protocol;</t>
  </si>
  <si>
    <t>update resume 1, bids of jobot 20, bids of jobgether 17</t>
  </si>
  <si>
    <t>1: Nicolas Nara of OffChain Labs, last 30 min, $5k-$7k monthly, Blockchain protocol development interview, result: passed introduction interview.</t>
  </si>
  <si>
    <t>bids of wellfound 19, bis of indeed 29</t>
  </si>
  <si>
    <t>Upwork bid 5, Modify portfolio 1, Modify Resume 1</t>
  </si>
  <si>
    <t>Upwork bid 10, Job bid 20,  Modify Resume 1</t>
  </si>
  <si>
    <t>1: Yaacov Attuil, Decentralized Website</t>
  </si>
  <si>
    <t>Upwork bid 5, Modify portfolio 1</t>
  </si>
  <si>
    <t>bids of UpWork 7, Apply job 5, studying Rust</t>
  </si>
  <si>
    <t>1. Upwork ID : Alexander
Task : change tradingview that includes HMA, EHMA, THMA
2. Upwork ID : John
Task : add features in ESP2 firmware</t>
  </si>
  <si>
    <t>create new upwork account 6, bid 15, job bid 1(career)</t>
  </si>
  <si>
    <t>upwork bid 7, job bid 5(indeed), update my portfolio, update resumes</t>
  </si>
  <si>
    <t>Himani, main content(Job voice call) - 95k/year; introduction call, result-good</t>
  </si>
  <si>
    <t>make portfolio, add 31 repository on Github. Job bid 10, upwork bid 5, new account 2</t>
  </si>
  <si>
    <t>Bids of Upwork 0, Bids of Job 12, Completed blockchain game site backend.</t>
  </si>
  <si>
    <t>Bids of Upwork 3, Bids of Job 25, Job interview 1, Test 2</t>
  </si>
  <si>
    <t>Bids of Upwork 0, Bid of Job 3, Develop blockchain game site frontend using React</t>
  </si>
  <si>
    <t>About the new modify task, share the repo</t>
  </si>
  <si>
    <t>Study Colyseus,  bid of upwork 5, bids of job 9</t>
  </si>
  <si>
    <t>bids of upwork 6, bids of job 25, learning Kubernetes, Argo CD, Crossplane</t>
  </si>
  <si>
    <t>bid of upwork 0, bids of job 36</t>
  </si>
  <si>
    <t>Upwork:20, Job:10</t>
  </si>
  <si>
    <t>Upwork:20, Job:40</t>
  </si>
  <si>
    <t>Upwork:15, Job: 40</t>
  </si>
  <si>
    <t xml:space="preserve">1.Vic(Upwork), Type:hourly(30), Skill: marketing </t>
  </si>
  <si>
    <t>develop Ecommerce Website using Laravel and Shopify</t>
  </si>
  <si>
    <t>Bid on Job 50, Bid on Task 7</t>
  </si>
  <si>
    <t>1: Alice Ashok, Full Stack Developer for Integres Company</t>
  </si>
  <si>
    <t>Study Anchor</t>
  </si>
  <si>
    <t xml:space="preserve">  do the task from CJB using React and git, fix errors</t>
  </si>
  <si>
    <t>upwork bidding 40, job bidding 5, making resume 2</t>
  </si>
  <si>
    <t>1:Mark Khabossa, Hubspot API integration, 2: Alex Thurur, Metatrade API integration</t>
  </si>
  <si>
    <t>1: Mark Khabossa, Hubspot API integration, result: bad</t>
  </si>
  <si>
    <t>Job bidding 20,  do the programming(e-commerce website) from upwork, upwork bidding 10</t>
  </si>
  <si>
    <t>upwork bid(17), certification freecodecamp(6 - responsive-web-design, javascript-algorithms-and-data-structures, front-end-development-libraries, data-visualization, legacy-front-end, legacy-data-visualization), modify portfolio, git repository 3</t>
  </si>
  <si>
    <t>job bid(50), upwork bid(40), booked interview(2023-05-26 1:30 hyperdimensional computing software engineer)</t>
  </si>
  <si>
    <t>frontend task</t>
  </si>
  <si>
    <t>bid- 46, bid-template-1</t>
  </si>
  <si>
    <t>ID:Mukesh J, Description: Google Play Store</t>
  </si>
  <si>
    <t xml:space="preserve"> bids of upwork 15, modify resume, add repository</t>
  </si>
  <si>
    <t>Study english, bids of Upwork 16, bids of Job +40</t>
  </si>
  <si>
    <t>1:  site: Upwork, name: Chrish Poole, country:US, topic: AI API for content generation &amp; test question Application (Data Science) 2:  site: Upwork, name: Mamunur Roshid, Mamun Mondol, Country:Bangladesh, topic:automatically separate vehicle images from their photos, 3: site: Upwork, name: Angels Diversity, Country: US, topic: Dynamic 3D model nft col staking, 4: site: Upwork, name: Nismi Ohana, country: Pakistan, topic: Lottery game based on blockchain making, how to build it, my experience 5: site: upwork, name: Svein Kaurin, country: US, topic: NLP leading, about work, 6: site: upwork, name: Angels Diversity, country: US, topic: about their project, discuss budget</t>
  </si>
  <si>
    <t>1: Client ID: Unique, main contents: introduction to their company, signing into their slack, discuss my job, result: good, 2: Client ID: Angels Diversity, contents: Discussing about their project, discuss budget, result: good, promise to give upfront pay</t>
  </si>
  <si>
    <t>front end  development, bids on job 5</t>
  </si>
  <si>
    <t>create 25 accouts, 40bids on upwork</t>
  </si>
  <si>
    <t>1: discord:franklinsccot: discuss logos development, 2: telegram:Gianna Gonzalez: project contact</t>
  </si>
  <si>
    <t>25 bids on upwork, 20 bid on jobsite</t>
  </si>
  <si>
    <t>1: indeed:Akhalesh Yadav, the job  of FPGA, 2:upwork:wang-xi ming, join the team of PCB</t>
  </si>
  <si>
    <t>name:wang-xi ming, join the team of PCB, result: waiting</t>
  </si>
  <si>
    <t>20 bids on upwork, 20 bids on jobsite</t>
  </si>
  <si>
    <t>1: upwork: Michi Yamamoto, Wake word detection, 2: upwork: Alex Thurur, chatbot model</t>
  </si>
  <si>
    <t>60 upwork bids, chat with clients, study English</t>
  </si>
  <si>
    <t>Upwork: Jack Moxley
Adaptive web design,javascript, Upwork: Tomas Schneider
Python,Machine Learning,Data Science, Upwork: Tash Burton
Web Application,CSS, PHP</t>
  </si>
  <si>
    <t>50 upwork bids, 10 job bids, prepare job interview</t>
  </si>
  <si>
    <t>Upwork: Guy Bader,  wordpress task, Upwork: Alexander, image processing task</t>
  </si>
  <si>
    <t>20 upwork bids, 30 job bids</t>
  </si>
  <si>
    <t>Upwork: Mike Messy, wordpress task</t>
  </si>
  <si>
    <t>Full Stack Job testing, Behavioral testing, 68 problems, 40 min</t>
  </si>
  <si>
    <t>Toptal: Call for gaining toptal developer membership: Joined to Toptal SUCCESSFULLY!</t>
  </si>
  <si>
    <t>job bid 10</t>
  </si>
  <si>
    <t>job bid 40, prometheus study,</t>
  </si>
  <si>
    <t>bids of upwork 2, job bid 30</t>
  </si>
  <si>
    <t>learning WebAR, upwork bid: 8, job bid: 15</t>
  </si>
  <si>
    <t>upwork bid:7, job bid: 2, order task</t>
  </si>
  <si>
    <t>1:{with job consultant}, 2: {with: koala42.com, context: open position, WebAR, result: nothing}</t>
  </si>
  <si>
    <t>upwork bid:2, job bid: 9, order task</t>
  </si>
  <si>
    <t>title:logo design, price:$2500, duration:3 days</t>
  </si>
  <si>
    <t>1: job applying (on:discord, content:full stack development), 2: task accepting (on:telegram, content:logo design), 3: job applying (on:telegram, content:crypto &amp; NFT developer)</t>
  </si>
  <si>
    <t>Bids of Upwork 19, Bids of Job 20, Study English</t>
  </si>
  <si>
    <t>Andy Moris of Upwork, Web Scrapping(hourly, $40/h)</t>
  </si>
  <si>
    <t>1:Zhou Jerry of Upwork, Receive Google Mail and Send QR Code; 2: Andy Moris of Upwork, Web Scrapping; 3: Keny Chong of Upwork, HTML/CSS Animation</t>
  </si>
  <si>
    <t>Bids of Upwork 45, Bids of Job 23, Study English</t>
  </si>
  <si>
    <t>1:Zhou Jerry of Upwork, Receive Google Mail and Send QR Code</t>
  </si>
  <si>
    <t>Bids of Upwork 22, Bids of Job 5</t>
  </si>
  <si>
    <t>1: Wael Salem of Upwork, Fix Protocol Expert; 2: Hassan Hajji, Full-Stack Developer for Website; 3: Grapevine Solutions of Upwork, Fix/Feature for Open Source Eriang code; 4: Mattew Subham of Upwork, Cryptocurrency Expert Needed for E-commerce</t>
  </si>
  <si>
    <t>bids of upwork 56</t>
  </si>
  <si>
    <t>1:David, Data scrapping from PDF document; 2:bajaji, Fix Megento backend error; 3:Kyle, Wordpress page design; 4:James, PHP website build;</t>
  </si>
  <si>
    <t>1: bajaji of Upwork, last 15 min, $70/hr, Fix Megento backend error, result: failed fixing error.</t>
  </si>
  <si>
    <t>bids of ziprecruiter 61, bids of jobgether 12</t>
  </si>
  <si>
    <t>bids of wellfound 10, bis of indeed 30</t>
  </si>
  <si>
    <t>upwork bid 5, job bid 30</t>
  </si>
  <si>
    <t>upwork bid 8, job bid 15</t>
  </si>
  <si>
    <t>1: Hiring manager in skype, data collection project</t>
  </si>
  <si>
    <t>upwork bid 5, job bid 10</t>
  </si>
  <si>
    <t xml:space="preserve">1: Ramu Govindan in upwork, AI advising </t>
  </si>
  <si>
    <t>job bid 12, upwork bid 15, Git repository modify  4, create portfolio</t>
  </si>
  <si>
    <t>job bid 5, upwork bid 40</t>
  </si>
  <si>
    <t>Job bid 20, upwork bid 11, learning MERN</t>
  </si>
  <si>
    <t>create new upwork account 6, bid 25, update portfolio</t>
  </si>
  <si>
    <t>ID: Mitchell S, Description: full stack developer needed for Ecommerce project</t>
  </si>
  <si>
    <t>create new upwork account 5, bid of Upwork 13, Job bid 7(indeed), update portfolio</t>
  </si>
  <si>
    <t>Fixed and deployed 2 portfolioes, Prepared Github, make 4 bid templates. 
Job bid 38(Indeed 14, welfound 24), Upwork bid 8</t>
  </si>
  <si>
    <t xml:space="preserve">ID: Tauapai Laupola
Content: When clients send money to Upwork, they pay another freelancer instead of the client. 
ID: Roger Mangraviti 
Content: Full-stack development using coroutines of php and web3 </t>
  </si>
  <si>
    <t>Upwork bid 8, Job bid 15, Modify Resume 1</t>
  </si>
  <si>
    <t>Upwork bid 7, Job bid 1,  made Resume 1</t>
  </si>
  <si>
    <t>ID: Alexender, Task: Python OCR, color and font size detection</t>
  </si>
  <si>
    <t>studying Rust, Cosmwasm</t>
  </si>
  <si>
    <t>42 bids on upwork, 5 bids on job sites, write 1 cover letter for full stack development, add 2 github projects</t>
  </si>
  <si>
    <t>1: Alkij Yakov,Tatum Blokchain Project; 2: Keer Shiman,AI Project</t>
  </si>
  <si>
    <t>22 bids on upwork, 18 bids on job sites</t>
  </si>
  <si>
    <t>1: Yomi Tejumola, AI chatbot Project; 2: Keer Shiman,AI Project</t>
  </si>
  <si>
    <t>1: Mini Mittal,Full Stack(Web3, Blockchain relating) Job Introduction Call</t>
  </si>
  <si>
    <t>bids for job 20, portfolio update</t>
  </si>
  <si>
    <t>bids of upwork 16, bids for job 50</t>
  </si>
  <si>
    <t>one-way-interview, Synovize, answer the questions</t>
  </si>
  <si>
    <t>bids of upwork 16, bids for job 5</t>
  </si>
  <si>
    <t>Sun West : 80min : Python/SQL/C++ : Sun West Mortgage Company, Inc : Software Developer : Undefined
TestGorilla : 20min : JavaScript/Algorithm/C : Metana.io : Web3 Developer : Undefined</t>
  </si>
  <si>
    <t>Bids of Upwork 10, Bids of Job 60</t>
  </si>
  <si>
    <t>1: Robert Nguyen of Upwork, Tridium Niagara N4-React task</t>
  </si>
  <si>
    <t>Bids of Upwork 5, Bids of Job 7, Do Accepted Task</t>
  </si>
  <si>
    <t>1:Concly of Discord, Laravel Backend 2page(fixed, $50); 2:Concly of Discord, Laravel Backend 1 page(fixed, $100)</t>
  </si>
  <si>
    <t>1:Spencer Heilner, TelegramBot API(price:$55/h, time:25min, skills:TTS, Text-generation), results; failed to get task; 2:Concly, 2 Laravel Page(price:$50, time:30min, skills:Laravel, PHP), result:accept task; 3:Concly, 1 Laravel Page(price:$100, time:10min, skills:Laravel, PHP) result: accept task</t>
  </si>
  <si>
    <t>job bid 35, upwork bid 18, Git repository modify  2, deploy new portfolio</t>
  </si>
  <si>
    <t>1. Uqwr at Upwork, iPhone development; 2.Rittamat Upwork, Next.js v13 dev; 3.Johannes at Upwork,  afflite tracking app; 4. Avi at Upwork, CRM development</t>
  </si>
  <si>
    <t>job bid 3, upwork bid 72</t>
  </si>
  <si>
    <t>1. Boguifo at Upwork, Shopify; 2. Daniel at Upwork, woocommerce</t>
  </si>
  <si>
    <t>Job bid 13, upwork bid 20, learning MERN</t>
  </si>
  <si>
    <t>1. Uqwr at Upwork, iPhone development</t>
  </si>
  <si>
    <t>Upwork:10, Job:5</t>
  </si>
  <si>
    <t>Upwork:20, Job:100</t>
  </si>
  <si>
    <t>Upwork:10, Job: 200</t>
  </si>
  <si>
    <t>develop Ecommerce Website using Laravel and Shopify, Bid on Job 10</t>
  </si>
  <si>
    <t>Study Cosmwasm</t>
  </si>
  <si>
    <t>upwork bid 6, text message 2, voice call 1, develop firebase project 1, modify portfolio</t>
  </si>
  <si>
    <t>Tim(USA) - management system development, Anders(Denmark) - Next.js</t>
  </si>
  <si>
    <t>Anders - 20$/hr, discuss requirements, github repository</t>
  </si>
  <si>
    <t>job bid(10), upwork bid(20), update blockchain resume, update full stack resume.</t>
  </si>
  <si>
    <t>frontend task, job bid 17</t>
  </si>
  <si>
    <t>bid- 52, bid-template-2, portfolio &amp; resume update-2, github-user-creation-1</t>
  </si>
  <si>
    <t>Rittam Debnath(next.js+tailwind), divyesh khamele(node+python), Maxson Loiuse(html)</t>
  </si>
  <si>
    <t>bids for job 30</t>
  </si>
  <si>
    <t>edward moore, cryptography project, hourly 40$, ongoing chat</t>
  </si>
  <si>
    <t>1: task that Chae Hyok accepted, cyber security assistant, 2: Yuki, job interview for blockchain developer</t>
  </si>
  <si>
    <t>bids of upwork 20, bids for job 30</t>
  </si>
  <si>
    <t>abdulmoshin alrajhi, make backend with java and make frontend with flutter, system management system, houly 50$</t>
  </si>
  <si>
    <t>Jobert, job interveiw for full-stack and blockchain developer</t>
  </si>
  <si>
    <t>bids of upwork 26, bids for job 3, update resume</t>
  </si>
  <si>
    <t>Braiden Jonic, make marketplace website, fixed price 1000$</t>
  </si>
  <si>
    <t>Study Colyseus, Pub-sub server,  bid of upwork 13, bids of job 145</t>
  </si>
  <si>
    <t>bids of job 180, learning Argo CD, Crossplane</t>
  </si>
  <si>
    <t>bid of upwork 5, bids of job 121</t>
  </si>
  <si>
    <t>Bid of Job 22, Prepare for next task(questify, flappy bird)</t>
  </si>
  <si>
    <t>Blockchain based games Questify System (MERN, Web3)
Flappy Bird Game (MERN, Web3)
Flip Coin Game (MERN, Web3)</t>
  </si>
  <si>
    <t>About new task (flappy bird, flip coin)</t>
  </si>
  <si>
    <t>Bids of Upwork 4, Bids of Job 34, Build Fake Git repository 1</t>
  </si>
  <si>
    <t>Bids of Upwork 0, Bids of Job 12, Prepare for next task(quesity, flappy bird),</t>
  </si>
  <si>
    <t>About new projects (quest)</t>
  </si>
  <si>
    <t>learning WebAR, upwork bid: 20, job bid: 15</t>
  </si>
  <si>
    <t>With: upwork client, description: chatted about job description in detail and sent him sketch of my design, result: waiting respond</t>
  </si>
  <si>
    <t>upwork bid:1, job bid: 3, order task, portfolio update</t>
  </si>
  <si>
    <t>with: prev client, content: reset milestone, result: reseted</t>
  </si>
  <si>
    <t>There was 2 phone call schedules this morning, but they didn't call me.</t>
  </si>
  <si>
    <t>upwork bid:6, job bid: 3, order task</t>
  </si>
  <si>
    <t>1: job applying (on:discord, content:full stack development), 2: finish task (on:telegram, content:logo design)</t>
  </si>
  <si>
    <t>job bid 15</t>
  </si>
  <si>
    <t>job bid 20, prometheus study,</t>
  </si>
  <si>
    <t>web3auth job introcall</t>
  </si>
  <si>
    <t>bids of upwork 1, job bid 30</t>
  </si>
  <si>
    <t xml:space="preserve">1: Upwork-Resolvetudo Shop, Solve a problem with system control steering gear </t>
  </si>
  <si>
    <t>9 bids on job sites.6 bids on upwork.</t>
  </si>
  <si>
    <t>30 bids on upwork</t>
  </si>
  <si>
    <t>20 bids on upwork, 25 bids on jobsite</t>
  </si>
  <si>
    <t>Develop BetFi Game Site, Apply job 10</t>
  </si>
  <si>
    <t>Develop BetFi Game Site, Make resume 1, Apply job 3</t>
  </si>
  <si>
    <t>studying Rust, Cosmwasm, Apply job 30</t>
  </si>
  <si>
    <t>Upwork bid 10, Job bid 15, Made Resume 1</t>
  </si>
  <si>
    <t>1: Account Died, Deep Learnig task; 2: Kevin Barry, ChatBot task;</t>
  </si>
  <si>
    <t>1: Accout Died, Deep Learning Project(h-40, ChatGPT), not accepted;</t>
  </si>
  <si>
    <t>Upwork bid 10, Job bid 21,  made Resume 2</t>
  </si>
  <si>
    <t>1: Francois Liot, Blockchain task;</t>
  </si>
  <si>
    <t>Upwork bid 13, Modify portfolio 1, Developed</t>
  </si>
  <si>
    <t>15 bids on upwork, 30 bids on job sites, add 1 github projects</t>
  </si>
  <si>
    <t>1: Simon Slade, AI image analysis project</t>
  </si>
  <si>
    <t>1: SuperBluestar, Extracting User Data from Website using python</t>
  </si>
  <si>
    <t>1: Yomi, Tejumola, AI Chat bot project</t>
  </si>
  <si>
    <t xml:space="preserve">client name : philime in upwork, price : 40$/h(first milestone - 170$), times : 1 month, project description : audio conversion </t>
  </si>
  <si>
    <t>1:philime in Upwork, audio conversion project, 2: saleem in Upwork, recommendation system</t>
  </si>
  <si>
    <t>1: client name - Saleem, price - 40/h, times - 3~6month , skill - AI, result : unknown</t>
  </si>
  <si>
    <t>upwork bid 5, job bid 5</t>
  </si>
  <si>
    <t>1: shezkov in Telegram, Delivery company job, 2: Andrei in Telegram, Python Django project</t>
  </si>
  <si>
    <t>1: client name - shezkov, price - unknown, times - unknown, skill - web design, result - not accepted, 2: client name - andrei, price - 50$/h, times - 1month, skill - python django, result - unknown</t>
  </si>
  <si>
    <t xml:space="preserve"> bids of upwork 20, modify resume, repair portfolio bid of job site 15</t>
  </si>
  <si>
    <t>Study english, bids of Upwork 15, bids of Job +30</t>
  </si>
  <si>
    <t>1:  site: Upwork, name: Chrish Poole, country:US, topic: AI API for content generation &amp; test question Application (Data Science) 2:  site: Upwork, name: Mamunur Roshid, Mamun Mondol, Country:Bangladesh, topic:automatically separate vehicle images from their photos, 3: site: Upwork, name: Angels Diversity, Country: US, topic: Dynamic 3D model nft col staking, 4: site: upwork, name: Svein Kaurin, country: US, topic: NLP leading, about work, 5: site: upwork, name: Angels Diversity, country: US, topic: about their project, discuss budget</t>
  </si>
  <si>
    <t>1: Client ID: Novum,  main contents: introduction to their company, result: good, 2: client ID: Mamunur Roshid, Mamun ,  contents: Content creation, discuss their project, result: normal</t>
  </si>
  <si>
    <t>front end  development, well found job bid 10, other job bid 5</t>
  </si>
  <si>
    <t>30 upwork bids, 5 job bids, chat with a client</t>
  </si>
  <si>
    <t>Upwork: Tycho Luyben, Unity task(C++, C#)</t>
  </si>
  <si>
    <t>40 upwork bids, 30 job bids, have interviews</t>
  </si>
  <si>
    <t>Interview 1-Company: Clipboard Health, Client: Tanvi, Joshi, Description: first interview of 5 interviews, meeting with recruiter of the company Interview 2-Company: BrainTrust, Client: BrainTrust Company, Description: Answer to behavioral questions</t>
  </si>
  <si>
    <t>30 upwork bids, 5 job bids, update resume</t>
  </si>
  <si>
    <t>create new upwork account 4, bid 23, job bid 8(remotive: 2 talentpair:5 incluso: 1)</t>
  </si>
  <si>
    <t>1 ID: Vikas B., Description: Personalized video creation via AI
2 ID: Marco M., Description: Create a market sentiment NLP model</t>
  </si>
  <si>
    <t>create new upwork account 10, upwork bid 13, Job bid 7 (indeed.com, web3.career)
update resume 1</t>
  </si>
  <si>
    <t>1. yakshendra , main content - job call ; about full stack developer, result - I think it's good. recruiter will inform me.
2. Lam Guan , main content - job call ; about full stack developer, result - I think it's good. recruiter will inform me.
3. Linda Moore , main content - job call ; about full stack developer, result - I think it's good. recruiter will inform me.
4. Valentina Giraud , main content - job call ; about full stack developer, result - I think it's good. recruiter will inform me.</t>
  </si>
  <si>
    <t>create new upwork account 3, Job bid 38(wellfound 34, indeed 4) Upwork bid 13.</t>
  </si>
  <si>
    <t>Upwork id:Roger M
content: Full-stack development using coroutines of php and web3 
Upwork id: Kevin B
content: AI model development that QA
Wellofound message 1:
ID: Shruti Malani Krishnan
company: Power of You
type: Full-stack developer</t>
  </si>
  <si>
    <t>upwork bidding 20, making resume 2</t>
  </si>
  <si>
    <t>1:Nolan Comier, TLS policy error fixing   2: Lucas Patel, Centiment Analysis NLP</t>
  </si>
  <si>
    <t>1:Nolan Comier, TLS policy error fixing, result: bad</t>
  </si>
  <si>
    <t>Job bidding 2,  do the programming(e-commerce website) from upwork</t>
  </si>
  <si>
    <t>1: Nenoe company introduction interview, result: good, 2: Lam, company introduction interview, result: good, 3: Ankush, company introduction interview, result: good, 4: Kapil Singh, company introduction interview, result: bad, 5: Nrupa Bhatt, company introduction interview, result: bad</t>
  </si>
  <si>
    <t>bids of jobot 20, bids of upwork 52, modified resume 2</t>
  </si>
  <si>
    <t>1:Aidan, installment option; 2:Landon Peter, Battleship game development; 3:Evan, super apps development;</t>
  </si>
  <si>
    <t>bids of ziprecruiter 31, bids of web3.career 20, modified resume 2</t>
  </si>
  <si>
    <t>modified resume 2, bids of jobot 23, modified resume 2</t>
  </si>
  <si>
    <t>Job Message-Company Name: Regain Media, Country: Cananda, Roll: Full-Stack Developer</t>
  </si>
  <si>
    <t>Task 1-Title:Desing E-Book, Tech:Ebook design, Graphic design, Price: hourly 25$~45$, Period:30 hours a week, less than a month 
Task 2-Title:3D facial scanner NERF iphone app, Tech: Machine learing, 3D Animation, Neural radiance field(NERF), Price: hourly 18$~35$, Period:30 hours a week, 4 months</t>
  </si>
  <si>
    <t>Pass Voice call</t>
  </si>
  <si>
    <t>Pass Testing</t>
  </si>
  <si>
    <r>
      <rPr>
        <sz val="11"/>
        <color rgb="FF00B050"/>
        <rFont val="Calibri"/>
        <family val="2"/>
        <scheme val="minor"/>
      </rPr>
      <t>1: django paypal checkout</t>
    </r>
    <r>
      <rPr>
        <sz val="11"/>
        <color theme="1"/>
        <rFont val="Calibri"/>
        <family val="2"/>
        <scheme val="minor"/>
      </rPr>
      <t xml:space="preserve">, </t>
    </r>
    <r>
      <rPr>
        <sz val="11"/>
        <color rgb="FFFF0000"/>
        <rFont val="Calibri"/>
        <family val="2"/>
        <scheme val="minor"/>
      </rPr>
      <t>2: e-commerce website API intergration</t>
    </r>
  </si>
  <si>
    <t>AnimocaBrands; Product Lead JPN; $112K; Task: Smart Contrack</t>
  </si>
  <si>
    <r>
      <rPr>
        <sz val="11"/>
        <color rgb="FFFF0000"/>
        <rFont val="Calibri"/>
        <family val="2"/>
        <scheme val="minor"/>
      </rPr>
      <t>1: Bernadett, Data Scientist, Financial professor, Not accepted; 2: Ajax, Data Scientist,Projectpro, Not accepted;</t>
    </r>
    <r>
      <rPr>
        <sz val="11"/>
        <color theme="1"/>
        <rFont val="Calibri"/>
        <family val="2"/>
        <scheme val="minor"/>
      </rPr>
      <t xml:space="preserve"> 3: 
Laure Sassus-Bourda, Web3 Developer, reschedule for next week</t>
    </r>
  </si>
  <si>
    <t>1.Priscillar Donkor, Sotfware Engineer, Skill-Rust, Company-Interlay, schedule: next week Monday</t>
  </si>
  <si>
    <t>1: client name - ramu, price - 60/h, times - 1 month , skill - AI, chatGPT, result - unknown, schedule: next monday</t>
  </si>
  <si>
    <t>Upwork account suspended: Yaacov A. video call(5:00,  May 25), $1500 ; recall mail-Company name: Bitfinex, Recruiter: Victora Blau, Blockchain</t>
  </si>
  <si>
    <t>Upwork:5, Job:20, study Rust language</t>
  </si>
  <si>
    <t>Upwork:10, Job:50, make 1 resume</t>
  </si>
  <si>
    <t>Upwork:20, Job: 200</t>
  </si>
  <si>
    <t>Bid of Upwork 0, Bids of Job 13, Develop blockchain game site backend using Express and MongoDB(questify)</t>
  </si>
  <si>
    <t>Requirements of new ongoing project backend</t>
  </si>
  <si>
    <t>Bid of Upwork 2, Bid of Jobs 50, Create fake git repository 1</t>
  </si>
  <si>
    <t>Upwork task : $40/hr : build website using ChatGPT in China : discussing yet</t>
  </si>
  <si>
    <t>Bids of Upwork 0, Bid of Job 10, Develop blockchain game site frontend using React</t>
  </si>
  <si>
    <t>Requirements of new ongoing project frontend</t>
  </si>
  <si>
    <t>10 bids on upwork, 50 bids on job sites, write 3 cover letters, add 2 github projects</t>
  </si>
  <si>
    <t>30 bids on upwork, 20 bids on job sites</t>
  </si>
  <si>
    <t>1:, AI project-rejected by price problem; 2: , AI project-chatting with price</t>
  </si>
  <si>
    <t xml:space="preserve">  javascript studying</t>
  </si>
  <si>
    <t>Job bidding 23,  upwork bidding 40</t>
  </si>
  <si>
    <t>Job bidding 33,  upwork bidding 5</t>
  </si>
  <si>
    <t>Study Colyseus, Pub-sub server,  bid of upwork 7, bids of job 24</t>
  </si>
  <si>
    <t>bids of upwork 6, bids of job 10, learning Argo CD, Crossplane</t>
  </si>
  <si>
    <t>1: install PKI in Windows Server 2019</t>
  </si>
  <si>
    <t>Study Colyseus, bid of upwork 1, bids of job 132</t>
  </si>
  <si>
    <t>1. Upwork, Chrome Extension Development task</t>
  </si>
  <si>
    <t>upwork bid 9, modify portfolio, resume 1, develop live project 2</t>
  </si>
  <si>
    <t>job bid(10),  update resume</t>
  </si>
  <si>
    <t>Raju(USA)- discuss interface and salary, block the task</t>
  </si>
  <si>
    <t>job bid 17, upwork bid 42</t>
  </si>
  <si>
    <t>Marc Rice(React Developer Long Term Contract)</t>
  </si>
  <si>
    <t>bid- 48, vcall-1, github-repo-4, framer studying</t>
  </si>
  <si>
    <t>Shivam Gupta(figma-&gt;framer), Codey S.(Ulixee/Hero + MERN stack)</t>
  </si>
  <si>
    <t>Time: 10min, ID: Shivam Gupta, Budget: 20, Type: On-Going, Deadline: 2d,  Result: Success</t>
  </si>
  <si>
    <t>bids for job 30, update portfolio, prepare for interview(understanding whitepaper)</t>
  </si>
  <si>
    <t>bids of upwork 10, bids for job 50, update resume</t>
  </si>
  <si>
    <t>bids of upwork 2, bids for job 3, upload 3 project to github, update resume</t>
  </si>
  <si>
    <t>50 upwork bids, chat with clients</t>
  </si>
  <si>
    <t>Upwork: Nataliya, web task</t>
  </si>
  <si>
    <t>60 upwork bids, 5 job bids</t>
  </si>
  <si>
    <t>30 upwork bids, 15 job bid</t>
  </si>
  <si>
    <t>bids of job 25, bids of upwork 30, study smart contract</t>
  </si>
  <si>
    <t>1: site: upwork, client: NA, country: US, subject: Midjourney prompt creation, 2: site: upwork, client: Mammor, country: US, subject: Web3 and Vue.js development, 3: site: upwork, client: Stevin, country: Russia, subject: AI content creation.</t>
  </si>
  <si>
    <t>Study english, bids of Upwork 4, bids of Job 45</t>
  </si>
  <si>
    <t>front end  development, job bid 52, study english</t>
  </si>
  <si>
    <t>Do Accepted Task, Bid of Job 15</t>
  </si>
  <si>
    <t>1: Kusco Ito, Job Interview(time:5min, skills:React, Node.js), result: not get job; 2:Stepp of Telegram, Creating Website(price:$500-700$, time:10min, skills:React, Node.js) result:reschedule later; 3: Crypto of Remotehub, Job Interview(time:15min, skills:Javascript, Next.js, Blockchin) result: waiting now</t>
  </si>
  <si>
    <t>Do Accepted Task</t>
  </si>
  <si>
    <t>1: David of Upwork, Build BRC20 Market Place</t>
  </si>
  <si>
    <t>3 bids on job sites.20 bids on upwork.</t>
  </si>
  <si>
    <t>1: Bruno Widart of Upwork:Full Stack(WordPress Site), 20-45hr(1-3 month), waiting</t>
  </si>
  <si>
    <t>25 bids on upwork, 10 bids on jobsite</t>
  </si>
  <si>
    <t>1: Niose MaioXX of Upwork, full-stack(modify website), 20-35hr(3-5month), Kick(price)</t>
  </si>
  <si>
    <t>18 bids on upwork, 15 bids on jobsite</t>
  </si>
  <si>
    <t>1: Robert of remotehub. Blockchain job. 100K annually. Waiting</t>
  </si>
  <si>
    <t>develop Ecommerce Website using Laravel and Shopify, Bid on Job 40, Bid on Upwork 15</t>
  </si>
  <si>
    <t>develop Ecommerce Website using Laravel and Shopify, Bid on Job 50, Bid on Upwork 17</t>
  </si>
  <si>
    <t>Study Cosmwasm, Update Blockchain Resume</t>
  </si>
  <si>
    <t>learning WebAR, upwork bid: 15, job bid: 15</t>
  </si>
  <si>
    <t>With: upwork client, description: chatted about job description in detail</t>
  </si>
  <si>
    <t>with: upwork client, context: he told me about job description in details with sharing his screen, result: ongoing</t>
  </si>
  <si>
    <t>upwork bid:3, job bid: 3, order task, portfolio update</t>
  </si>
  <si>
    <t>with: prev client, content: finish first milestone, result: performance is not enough, so not finish 1st milestone, and have to improve performance</t>
  </si>
  <si>
    <t>upwork bid:7, job bid:2, order task</t>
  </si>
  <si>
    <t>on:Upwork, content:WebAR, result:canceled</t>
  </si>
  <si>
    <t>job bid 20</t>
  </si>
  <si>
    <t>job bid 50</t>
  </si>
  <si>
    <t>upwork bid 1, job bid 5</t>
  </si>
  <si>
    <t>upwork bid 12, job bid 40</t>
  </si>
  <si>
    <t>upwork bid 5, job bid 50</t>
  </si>
  <si>
    <t>job bid 62, upwork bid 18, update portfolio page, add respository 2</t>
  </si>
  <si>
    <t>job bid 5, upwork bid 20</t>
  </si>
  <si>
    <t>Job bid 5, upwork bid 8, learning MERN</t>
  </si>
  <si>
    <t>modified resume 1, bids of indeed 23, bids of upwork 10</t>
  </si>
  <si>
    <t>1:Alen, shopify website modify; 2: Peter, convert figma page to HTML;</t>
  </si>
  <si>
    <t>bids of indeed 23, bids of web3.career 12, bids of wellfound 3</t>
  </si>
  <si>
    <t>bids of indeed 30</t>
  </si>
  <si>
    <t>Upwork bid 10, job bid 45(cutshort: 1 eficode:4 indeed: 14 computeappoint:26)</t>
  </si>
  <si>
    <t>create new upwork account 5, upwork bid 10,15(indeed.com)</t>
  </si>
  <si>
    <t>create new upwork account 2, Job bid 11(wellfound 4, indeed 4, Hubstaff 3) Upwork bid 10.</t>
  </si>
  <si>
    <t>Upwork bid 11, Job bid 100</t>
  </si>
  <si>
    <t>1: Fine-tuning ChatBot task</t>
  </si>
  <si>
    <t>Upwork bid 10, Modify portfolio 1, made Resume 1, github repository add 8</t>
  </si>
  <si>
    <t>Upwork bid 10, Job bid 0,  made Resume 1(have a break without turning off PC)</t>
  </si>
  <si>
    <t>Develop BetFi Game, Apply job 17, Studying React Native</t>
  </si>
  <si>
    <t>Develop BetFi Game, Apply job 54, Studying React Native</t>
  </si>
  <si>
    <t>Develop BetFi Game, Apply job 38, Studying MongoDB</t>
  </si>
  <si>
    <t>Budget: Fix 20, Type: On-Going, Deadline: 2d, Skill: Framer, Figma, HTML, CSS</t>
  </si>
  <si>
    <t>(Multiple Items)</t>
  </si>
  <si>
    <t>No.</t>
  </si>
  <si>
    <t>Score</t>
  </si>
  <si>
    <t>update resume and portfolio, learn by heart behavorial English</t>
  </si>
  <si>
    <t>Bid of Job 10, Study English</t>
  </si>
  <si>
    <t>Bid of Job 7, Study English</t>
  </si>
  <si>
    <t>Bid of Upwork 10, Study English</t>
  </si>
  <si>
    <t>upwork bid 4, update resume</t>
  </si>
  <si>
    <t>upwork bid 5</t>
  </si>
  <si>
    <t>upwork bid 2</t>
  </si>
  <si>
    <t>upwork bid: 10</t>
  </si>
  <si>
    <t>upwork bid: 1, order task, portfolio update, make some own projects</t>
  </si>
  <si>
    <t>1:{as a client, to know how to solve on going task, result: none}, 2: {as a client, to know how to solve on going task, result: none}, 3: {with: upwork, about: blockchain 3D game,result: give up because he requires chinese and japanese}</t>
  </si>
  <si>
    <t>3: {with: upwork, about: blockchain 3D game,result: give up because he requires chinese and japanese}</t>
  </si>
  <si>
    <t>Today, completed first mileston of AR project, and A WebAR company requires me to send portfolio and prev work.</t>
  </si>
  <si>
    <t>upwork bid: 6, order task, Develop Portfolio</t>
  </si>
  <si>
    <t>upwork bid- 8, job bid 14</t>
  </si>
  <si>
    <t>Peter Gordon</t>
  </si>
  <si>
    <t>bid- 6</t>
  </si>
  <si>
    <t>Cristian Martinoli</t>
  </si>
  <si>
    <t>Apply job 12, Upwork Bid 7, Study pub-sub server, Prepare self-Introduction</t>
  </si>
  <si>
    <t>Apply job 30, Upwork Bid 5, Study Kubernetes, Crossplane, ArgoCD</t>
  </si>
  <si>
    <t>Apply job 51</t>
  </si>
  <si>
    <t xml:space="preserve"> bid of upwork 4</t>
  </si>
  <si>
    <t>English study</t>
  </si>
  <si>
    <t>1. Upwork, Resolvetudo Shop, Solve a problem with system control steering gear</t>
  </si>
  <si>
    <t>Study English, Change portfolio</t>
  </si>
  <si>
    <t>Study English, Make new portfolio, bids on upwork 2, bids for job 10</t>
  </si>
  <si>
    <t>Study English, Change resume, Change portfolio</t>
  </si>
  <si>
    <t>study English, chat with a client</t>
  </si>
  <si>
    <t>Upwork: Mable Manuel, C++</t>
  </si>
  <si>
    <t>study React Hooks, 10 job bids, study English</t>
  </si>
  <si>
    <t>study English, 10 upwork bids, chat with a client</t>
  </si>
  <si>
    <t>Upwork: Toyeo, web task</t>
  </si>
  <si>
    <t>bids of upwork 6</t>
  </si>
  <si>
    <t>1:Boris from Upwork, Image processing task;</t>
  </si>
  <si>
    <t>bids of upwork 5</t>
  </si>
  <si>
    <t>bids of indeed 8</t>
  </si>
  <si>
    <t>Upwork bid 5</t>
  </si>
  <si>
    <t>Modify Resume 1, Update portfolio 1</t>
  </si>
  <si>
    <t>behavioral questions, 15 bids on jobsite</t>
  </si>
  <si>
    <t>behavioral questions, 2 bids on upwork</t>
  </si>
  <si>
    <t>behavioral questions, 5 bids on upwork</t>
  </si>
  <si>
    <t>Apply job 15, Upwork 4</t>
  </si>
  <si>
    <t>bid on upwork 12, bids on Jobs 15</t>
  </si>
  <si>
    <t>Apply job 20</t>
  </si>
  <si>
    <t>bids on upwork 1, bids on job 3, develop audio conversion project</t>
  </si>
  <si>
    <t>1: Jacob in Gmail, Budget optimization</t>
  </si>
  <si>
    <t>bids on upwork 10, bids on job 15</t>
  </si>
  <si>
    <t>1: odeb in Upwork,  Audio seperation task</t>
  </si>
  <si>
    <t>bids on upwork 10, bids on job 10</t>
  </si>
  <si>
    <t>1: Ramu in Upwork, AI advising, 2: Ramos in freelancer, FULL-STACK</t>
  </si>
  <si>
    <t>Prepare Introduction speech, Updated backend of ongoing task</t>
  </si>
  <si>
    <t>Bids of Job 5, Studying Golang</t>
  </si>
  <si>
    <t>Task: Platform Engineer - Web Development
hourly: 35$-45$
Country: Italy</t>
  </si>
  <si>
    <t>Bids of Job 15, Prepare Introductory script</t>
  </si>
  <si>
    <t>Job:1, Study Rust</t>
  </si>
  <si>
    <t>Upwork:2</t>
  </si>
  <si>
    <t>1.discord(Jonathan), Dex(Blockchain)</t>
  </si>
  <si>
    <t>Upwork:10</t>
  </si>
  <si>
    <t>1.Upwork(Peren), Type: fixed(100), Skill: SEO, 2.Upwork(Julian), Type:Fixed(75), Skill:Angular</t>
  </si>
  <si>
    <t>develop Ecommerce Website using Laravel and Shopify, Bid on Job 17, Bid on Upwork 8</t>
  </si>
  <si>
    <t>Bid on Upwork 15</t>
  </si>
  <si>
    <t>studying web design</t>
  </si>
  <si>
    <t>studying English</t>
  </si>
  <si>
    <t>upwork bidding 4</t>
  </si>
  <si>
    <t>3 bids on upwork, 5 bids on job sites</t>
  </si>
  <si>
    <t>1: Joseph Ayub, OpenAI API project</t>
  </si>
  <si>
    <t>10 bids on upwork, 20 bids on job sites</t>
  </si>
  <si>
    <t>1: Operations Business, API integration task</t>
  </si>
  <si>
    <t>upwork bid 3</t>
  </si>
  <si>
    <t>upwork bid 2
job bid 10(indeed)</t>
  </si>
  <si>
    <t>create upwork account 1, upwork bid 1</t>
  </si>
  <si>
    <t>Apply Job 20</t>
  </si>
  <si>
    <t xml:space="preserve"> studying english, apply job 15</t>
  </si>
  <si>
    <t>make resume 2, studying english</t>
  </si>
  <si>
    <t>studying English, resume update, studying CSS</t>
  </si>
  <si>
    <t>studying English,making 1 resume</t>
  </si>
  <si>
    <t>upwork bidding 8, job bidding 7, studying English</t>
  </si>
  <si>
    <t>1: Lynn Mickleburgh,DevOps Engineer (React, Node.js, MongoDB) 2: Kevin Bays, Shopify Store for custom printing company dtf transfer, shirt, mugs, hats  3: Edwin Maganjo, From Orteo regarding your Full Stack Developer application</t>
  </si>
  <si>
    <t>Practice English, Bid on Upwork 10</t>
  </si>
  <si>
    <t>Practice English, Bid on Upwork 15</t>
  </si>
  <si>
    <t>Practice English, Study Cosmwasm</t>
  </si>
  <si>
    <t>learn behavioral interview, upwork bid: 10</t>
  </si>
  <si>
    <t>upwork bid: 3, order task, portfolio update, Complete Own WebAR project</t>
  </si>
  <si>
    <t>with: prev client, about: task, result: get some problems to solve, and pay after 2 days</t>
  </si>
  <si>
    <t>Missed one job call because of blackout</t>
  </si>
  <si>
    <t>upwork bid: 4, order task, Develop Portfolio</t>
  </si>
  <si>
    <t>20 bids on upwork, 10 bids on job sites</t>
  </si>
  <si>
    <t>1: Tony Choi, AI Project for vector search acceleration; 2: Aytem Ali, FPGA bug fixing project</t>
  </si>
  <si>
    <t>1: BetaMind company, Quick code testing for javascript with 1 very simple question(no reply about the result)</t>
  </si>
  <si>
    <t>20 bids on upwork, 15 bids on job sites</t>
  </si>
  <si>
    <t>1: Shohrat Salmanov, AI Project(OCR relating); 2: Errald Hodgins, python OAuth2 bypass project</t>
  </si>
  <si>
    <t>1: Shohrat Salmanov, had a voice call about the OCR project and agreed with payment by PayPal and time frame(remaining: build a new communication channel)</t>
  </si>
  <si>
    <t>bids on upwork 0, bids on job 40, develop budget optimization project</t>
  </si>
  <si>
    <t>bids on upwork 5, bids on job 10, study Interview questions</t>
  </si>
  <si>
    <t>bids on upwork 10, bids on job 20, study LLM</t>
  </si>
  <si>
    <t>Bids of Upwork 0, Bids of Job 0, Update backend of ongoing task, Bug Fixing frontend of ongoing task</t>
  </si>
  <si>
    <t>Bids of Upwork 3, Bids of Job 10, Study English</t>
  </si>
  <si>
    <t>Task: Developing shopping mall site
Title: Collaborator
weekly: $600
Country: US</t>
  </si>
  <si>
    <t>Booked 1 Job Interview
5/31 12~ : Animoca : Product Lead : $112k : with Ops leader</t>
  </si>
  <si>
    <t>Bid of Job 20, Bid of Upwork 0, Develop &amp; bug fix UI of ongoing task, Study English</t>
  </si>
  <si>
    <t xml:space="preserve">Apply job 4, Upwork Bid 18, Study Colyseus </t>
  </si>
  <si>
    <t>1:Upwork, Flask Dashboard Page</t>
  </si>
  <si>
    <t>Apply job 10, Upwork Bid 10, Study English, Kubernetes</t>
  </si>
  <si>
    <t>1:Upwork, Manage Linux System</t>
  </si>
  <si>
    <t>Apply job 43, Upwork Bid 10, Make a resume, Study Colyseus</t>
  </si>
  <si>
    <t xml:space="preserve"> bid of upwork 24, job bid 5, English study</t>
  </si>
  <si>
    <t>1. Upwork, JackFizgerald, python webscraping task</t>
  </si>
  <si>
    <t>job bid 10, English study</t>
  </si>
  <si>
    <t xml:space="preserve"> bid of upwork 25, English study, Control System Study</t>
  </si>
  <si>
    <t>update resume and portfolio, learn by heart behavorial English, bids of upwork(5)</t>
  </si>
  <si>
    <t>update resume , learn by heart behavorial English, bids of upwork(20)</t>
  </si>
  <si>
    <t>upwork bid- 48, job bid 6, study english</t>
  </si>
  <si>
    <t>Cristian Martinoli(Full-Stack web dev)</t>
  </si>
  <si>
    <t>bid- 33, english-phrases-50</t>
  </si>
  <si>
    <t>Darko Vic(FigmaDesign), Laurie Fleming(Node.js),  Toyeo H(ecommerce), Peter Gordon(bidding website dev)</t>
  </si>
  <si>
    <t>50 upwork bids, chat with clients, study English</t>
  </si>
  <si>
    <t>Upwork: Errald Hodgins, python and oauth2, Upwork: Sam Scher,
java cybersecurity, Upwork: Luciano Grmovsek, Azure -search</t>
  </si>
  <si>
    <t>40 upwork bids, 5 job bids, chat with a client, study English</t>
  </si>
  <si>
    <t>Upwork: Robert Aussubel, web task</t>
  </si>
  <si>
    <t>20 upwork bids, study English</t>
  </si>
  <si>
    <t>behavioral questions, 23 bids on jobsite</t>
  </si>
  <si>
    <t>1:Willam of Upwork: Discuss Wordpress translate plugin, waitting. 2: Edel of Upwork: Change existing hompage to other, waitting</t>
  </si>
  <si>
    <t>behavioral questions, 20 bids on upwork</t>
  </si>
  <si>
    <t>behavioral questions, 15 bids on upwork</t>
  </si>
  <si>
    <t>create new account 6, Upwork bid 10, Job bid 20(indeed.com), complete portfolio, prepare 20+ bid messages and template resume for job</t>
  </si>
  <si>
    <t>create new account 3, Upwork bid 9, Job bid 20(indeed.com, remotehub.com, arc.dev)</t>
  </si>
  <si>
    <t>new account 4, upwork bid 9, Studying introduction interviewing</t>
  </si>
  <si>
    <t>Upwork bid 15, Made Resume 1, Studing English</t>
  </si>
  <si>
    <t>1: Tony Choi, Network Optimization task; 2: Shubham Shaw, TTS and TTI task; 3: Web scraping task</t>
  </si>
  <si>
    <t>Upwork bid 30, Job bid 10, Studing English</t>
  </si>
  <si>
    <t>1: ADC and Transmitting data task; 2: Rest API task</t>
  </si>
  <si>
    <t>Upwork bid 10, Modify Resume 1, Update portfolio 1, Studing English</t>
  </si>
  <si>
    <t>(Error caused by Time zone setting)</t>
  </si>
  <si>
    <t>studying english, apply job 10</t>
  </si>
  <si>
    <t>studying english, make resume 2, apply job 30</t>
  </si>
  <si>
    <t>study english, Job:20, Upwrok:10, modify 1 resume, study Rust</t>
  </si>
  <si>
    <t>1.Sander, Company:interally, Job:Rust, behavioral call</t>
  </si>
  <si>
    <t>study english, Upwork:15, prepare call</t>
  </si>
  <si>
    <t>1.Jon Coleman, Company:chaindrive, Skill: Dex, Intro call</t>
  </si>
  <si>
    <t>study english, Upwork:30</t>
  </si>
  <si>
    <t>1.Upwork(Karin), Type: Hourly(40), Skill: Blockchain(Bitcoin)</t>
  </si>
  <si>
    <t>Bids for job 20, Study English</t>
  </si>
  <si>
    <t>Study English, upwork bids 20, bids for job 3</t>
  </si>
  <si>
    <t>react and flask full-stack task(canceled)</t>
  </si>
  <si>
    <t>Study English, upwork bids 12</t>
  </si>
  <si>
    <t>1. Make shell script code using JavaScript that controll Shelly Plus I4 device on Home Network, 2. Monica Tio, buy software(Canceled), 3. Meghirbi Med Achref, make trading view website and crypto bot(Canceled)</t>
  </si>
  <si>
    <t>Martin Tiberg, Make shell script code using JavaScript that controll Shelly Plus I4 device on Home Network(continue communication)</t>
  </si>
  <si>
    <t>bids of upwork 30, bids of indeed 11</t>
  </si>
  <si>
    <t>1: Vativ from Discord, nodejs api development, $210</t>
  </si>
  <si>
    <t>bids of upwork 25, bids of jobleads 15</t>
  </si>
  <si>
    <t>1:Ali from Upwork, midjorney image prompt guide; 1:David from Upwork, front-end webpage developement;</t>
  </si>
  <si>
    <t>bids of upwork 20, bids of indeed 10</t>
  </si>
  <si>
    <t>1: Allan from Upwork, help company networking,  37$/h, 5h</t>
  </si>
  <si>
    <t>1:Allan from Upwork, help company networking; 2:Bush from Upwork, webflow develop; 3:John from Upwork, figma design</t>
  </si>
  <si>
    <t>1: Allan from Upwork, help company networking,  37$/h, 5h, passed; 2: same</t>
  </si>
  <si>
    <t>1: Bush from Upwork, online, webflow test, failed</t>
  </si>
  <si>
    <t>upwork bid 27, update resume</t>
  </si>
  <si>
    <t>1. Netanel Ben Dakon at Upwork, e-commerce system dev; 2. Mohammad Nurdin at Upwork, Flask frontend page dev</t>
  </si>
  <si>
    <t>upwork bid 31</t>
  </si>
  <si>
    <t>upwork bid 25</t>
  </si>
  <si>
    <t>1. Netanel Ben Dakon at Upwork, e-commerce system dev; 2. Mohammad Nurdin at Upwork, Flask frontend page dev; 3. Vannessa at Upwork, PHP development</t>
  </si>
  <si>
    <t>Apply job 15, upwork bid 12, study english</t>
  </si>
  <si>
    <t>bid on upwork 18, bids on Jobs 35, study english</t>
  </si>
  <si>
    <t>site: upwork, client: William, content: Data Science, discuss about project</t>
  </si>
  <si>
    <t>Apply job 25, study english</t>
  </si>
  <si>
    <t>Bid of Job 3, Bid of Upwork 20, Study English</t>
  </si>
  <si>
    <t>Pawel of Upwork, Backend Developer of AI development FastAPI</t>
  </si>
  <si>
    <t>Chonjibong, Job Task(time: no limit, skill:React, Laravel; fullstack)</t>
  </si>
  <si>
    <t>Web Scraping task, result: failure</t>
  </si>
  <si>
    <t>Bids of Upwork 0, Bids of Job 42, Security Patch for backend of ongoing project, Build 1 resume</t>
  </si>
  <si>
    <t>About security issue of ongoing project backend</t>
  </si>
  <si>
    <t>Bids of Upwork 0, Bid of Job 39, Bid of Upwork 2</t>
  </si>
  <si>
    <t>Job title: Blockchain Developer
Company: Cake DeFi
Country: Singapore
Chat Content: Discuss Interview Date</t>
  </si>
  <si>
    <t>Bids of Upwork 0, Bids of Job 30, Bug fix UI of ongoing task, completed 1 resume</t>
  </si>
  <si>
    <t>Feedback of the ongoing project Frontend</t>
  </si>
  <si>
    <t>Apply job 5, upwork bid 40, study english</t>
  </si>
  <si>
    <t>1: site: Upwork, name: Robert Nguyen, country: vietnam, content: Looking for Software Engineer (AI integrations), 2: site: Upwork, name: Andrey Zupko, country: US, content: ML Reinforcement learning for trading with FinRL</t>
  </si>
  <si>
    <t>bid on upwork 8, bids on Jobs 40, study english</t>
  </si>
  <si>
    <t>site: upwork, client: Harry Lewis content: Discuss on Generative AI on real estate floor plan, exchanging docs.</t>
  </si>
  <si>
    <t>Apply job 30,upwork bid 10, study english</t>
  </si>
  <si>
    <t>upwork bid: 15, update portfolio, learn react three fiber</t>
  </si>
  <si>
    <t>upwork bid: 2, order task, portfolio update</t>
  </si>
  <si>
    <t>Develop Portfolio, Study Tailwindcss</t>
  </si>
  <si>
    <t>Bid on Upwork 10, Bid On Job 60</t>
  </si>
  <si>
    <t>Bid on Upwork 40, Bid on Job 30</t>
  </si>
  <si>
    <t>Study Cosmwasm, Bid on Job 10</t>
  </si>
  <si>
    <t>job bidding 6, fix issue from chonjibong</t>
  </si>
  <si>
    <t>job bidding 20</t>
  </si>
  <si>
    <t>upwork bidding 9, job bidding 17, making resume 1, preparing interview</t>
  </si>
  <si>
    <t>1: Lynn Mickleburgh,DevOps Engineer (React, Node.js, MongoDB) job interview, result: good(result on weekend) 2: Edwin Maganjo, From Orteo regarding your Full Stack Developer application, result: very bad</t>
  </si>
  <si>
    <t>Job:20, test task: 1, Upwork:10, make 1 resume</t>
  </si>
  <si>
    <t>Upwork:15, Job:20, make 2 resume</t>
  </si>
  <si>
    <t>Upwork:20, Job:30, Make 2 resume</t>
  </si>
  <si>
    <t>1.Upwork(Zeeshan), Type: Hourly(40), Skill: web security</t>
  </si>
  <si>
    <t>upwork bid 36, update resume, job bid 43</t>
  </si>
  <si>
    <t>upwork bid 31, job bid 5, create resume</t>
  </si>
  <si>
    <t>1. Kamran Khan at Upwork, SaaS web development</t>
  </si>
  <si>
    <t>upwork bid 15, update resume</t>
  </si>
  <si>
    <t>15 bids on upwork, 40 bids on job sites</t>
  </si>
  <si>
    <t>1: Valon Miski, AI GPT integration project</t>
  </si>
  <si>
    <t>1: Valon Miski, have a voice call about GPT project and stopped by the client; 2: Yuki Pan, Job introduction call for PaperMoon company and failed due to Mandarin</t>
  </si>
  <si>
    <t>10 bids on upwork, develop the project from the client</t>
  </si>
  <si>
    <t>1: Shorat Salmanov, OCR relating AI project(500$ budget, ongoing if well done)</t>
  </si>
  <si>
    <t>bids on upwork 1, bids on job 10, Budget optimizaing project</t>
  </si>
  <si>
    <t>1: Jacob on Gmail, budget optimization project, 2: philine on Upwork, audio conversion</t>
  </si>
  <si>
    <t xml:space="preserve">cadility, test type: online, test content : Java, SQL and AI test, result : 69 of 100(passed)  </t>
  </si>
  <si>
    <t>bids on upwork 15, bids on job 50</t>
  </si>
  <si>
    <t>1 : oded on Upwork, speaker separation project</t>
  </si>
  <si>
    <t>bids on upwork 15, bids on job 10</t>
  </si>
  <si>
    <t>Upwork bid 20, git repository</t>
  </si>
  <si>
    <t>Sadaf Waqas, Backend development with python, waiting</t>
  </si>
  <si>
    <t>learn by heart behavorial English, bids of upwork(40), create fake account (20)</t>
  </si>
  <si>
    <t>8k(discord), video mark up extension for youtubu, declined(because we couldn't connect youtube homepage)</t>
  </si>
  <si>
    <t xml:space="preserve"> bid of upwork 30, job bid 15, resume create 1</t>
  </si>
  <si>
    <t>job bid 15, telegram-alert-bot study</t>
  </si>
  <si>
    <t xml:space="preserve"> bid of upwork 20, job bid 20, resume create 5</t>
  </si>
  <si>
    <t>1. Upwork, Sapana Verma, CE with MATLAB 2. Upwork, Ayfer Kilic, Dynamics &amp; Model-based control design for 6-DOF Robot Manipulator</t>
  </si>
  <si>
    <t>Shorat Salmanov, have a call for discussing about the project.</t>
  </si>
  <si>
    <t>50 upwork bids, 8 job bids, chat with a client, study English</t>
  </si>
  <si>
    <t>Upwork: Pranav Pacholee, Web task</t>
  </si>
  <si>
    <t>60 upwork bids, 70 job bids, upgrade resume</t>
  </si>
  <si>
    <t>100 upwork bids, 30 job bids</t>
  </si>
  <si>
    <t xml:space="preserve">Apply job 32, Upwork Bid 6, Study Colyseus, Create resume 1 </t>
  </si>
  <si>
    <t>Apply job 10, Upwork Bid 30, Study English, Update resume 1, Create resume 1</t>
  </si>
  <si>
    <t>1:Upwork, Manage Linux System, 2:Help deploy OpenStack</t>
  </si>
  <si>
    <t>Apply job 154, Upwork Bid 4</t>
  </si>
  <si>
    <t>1:ChristianStrong, data scientist, not passed</t>
  </si>
  <si>
    <t>1:Hossam Sleiman, Install PKI on windows server, waiting</t>
  </si>
  <si>
    <t>bids for job 20, bids for upwork 15</t>
  </si>
  <si>
    <t>Update resume and portfolio, bids for upwork 40, bids for job 3</t>
  </si>
  <si>
    <t>react native task(cenceled)</t>
  </si>
  <si>
    <t>Orteo Inc, full-stack developer job interview, canceled</t>
  </si>
  <si>
    <t>bids for job 1, bids for upwork 5, doing accepted task</t>
  </si>
  <si>
    <t>Martin Tiberg, Make shell script code using JavaScript that controll Shelly Plus I4 device on Home Network, fixed budget 200$, ongoing project</t>
  </si>
  <si>
    <t>upwork bid- 42, job bid 30</t>
  </si>
  <si>
    <t>bid- 56, engllish-phases-10</t>
  </si>
  <si>
    <t>Eduardo Couto(HTML), Liam Lagoon(HTML), Peter Magee(Wordpress), Toyeo H(Wordpress), Shlomi Avigdor(webgl)</t>
  </si>
  <si>
    <t>40 bids on job sites, 13 bids on upwork</t>
  </si>
  <si>
    <t>1: DhuMall of RemoteHub, Ecommerce Site, Waitting</t>
  </si>
  <si>
    <t>20 bids on upwork, 10 bids on jobsite</t>
  </si>
  <si>
    <t>1:Robert of remotehub, full-stack, full-time job, waiting</t>
  </si>
  <si>
    <t>18 bids on upwork, 13 bids on jobsite, study on 2d-3d model</t>
  </si>
  <si>
    <t>2d image to 3d model using AI; fix $1000</t>
  </si>
  <si>
    <t>1: Kyle of upwork, 2d image to 3d modelling, accepted</t>
  </si>
  <si>
    <t>bids of upwork 11, bids of indeed 21</t>
  </si>
  <si>
    <t>1: Vativ from Discord, nodejs script build;</t>
  </si>
  <si>
    <t>bids of upwork 35, bids of jobot 42</t>
  </si>
  <si>
    <t>1:David from Upwork, Webpress landing page design;</t>
  </si>
  <si>
    <t>bids of indeed 29</t>
  </si>
  <si>
    <t>create new account 8, Upwork bid 27, Job bid 2(indeed.com)</t>
  </si>
  <si>
    <t>ID: Khasan Akm
 Description: Need a expert for Arduino Leonardo</t>
  </si>
  <si>
    <t>Upwork bid 15
create account 4
job bid 20(indeed, remotehub)</t>
  </si>
  <si>
    <t>new account 6, upwork bid 12, job bid 8(indeed 3, wellfound 5), git repository push 1</t>
  </si>
  <si>
    <t>studying PHP, apply job 10, developing BetFi site</t>
  </si>
  <si>
    <t xml:space="preserve"> studying english, apply job 45, developing BetFi site</t>
  </si>
  <si>
    <t>apply job 30, developing BetFi site</t>
  </si>
  <si>
    <t>Bid of Upwork: 20, Bid of Job 30, Study English</t>
  </si>
  <si>
    <t>organization: Human Pixel, test type:online, test content: PHP developer Job Test(PHP, Python test), result: waiting company's response</t>
  </si>
  <si>
    <t>Bid of Upwork: 25, Bid of Job 5, Study English</t>
  </si>
  <si>
    <t>Software Development-language, management according to conditions(Job Test), Testing Time: 30min, Type: Online Testing on Indeed</t>
  </si>
  <si>
    <t>Upwork bid 15, Job bid 5</t>
  </si>
  <si>
    <t>Upwork bid 30</t>
  </si>
  <si>
    <t>1: Robert Nguyen,   Looking for Software Engineer (AI integrations)</t>
  </si>
  <si>
    <t>Upwork bid 10, Job bid 40, Indeed test 1, One direction interview</t>
  </si>
  <si>
    <t>with: prev client, about: task, result: new challenge with 2D.</t>
  </si>
  <si>
    <t>Test for Indeed job, 10min, Fast selection about his work experience(Simple behavial questions)</t>
  </si>
  <si>
    <t>Sum of Num of Voice calls</t>
  </si>
  <si>
    <t>Sum of Pass Voice call</t>
  </si>
  <si>
    <t>Apply job 75, Upwork Bid12, Study Colyseus</t>
  </si>
  <si>
    <t>Upwork Bid 40, Study English, Create resume 1, Learning Helm</t>
  </si>
  <si>
    <t>1:Help with setting up 301 redirects on AWS; 2:Azure Cloud DevOps Engineer</t>
  </si>
  <si>
    <t>1:Henry Dotterer, Part-time systems administrator, not passed</t>
  </si>
  <si>
    <t>Apply job 214, Upwork Bid 1</t>
  </si>
  <si>
    <t>1:DAVID HUGHES, Full Stack Developer, First introductory meeting, not passed</t>
  </si>
  <si>
    <t>Job:150, Upwork:5</t>
  </si>
  <si>
    <t>Upwork:15, Job:150, make 2 resume</t>
  </si>
  <si>
    <t>1.Upwork(John), Type: Fixed(3000), Skill: Blockchain</t>
  </si>
  <si>
    <t>Upwork:100, Job:200</t>
  </si>
  <si>
    <t>1.Upwork(Syed), Type: Fixed(70), Skill: Rasberry Pi</t>
  </si>
  <si>
    <t xml:space="preserve"> bid of upwork 40, job bid 13</t>
  </si>
  <si>
    <t>1. Upwork, Ivan senergy99, Django and Postgres project, 2. Upwork, Andreas kaliakatsos,   PCA plots with R</t>
  </si>
  <si>
    <t>Omnichain company HR call, result: received test task</t>
  </si>
  <si>
    <t>job bid 25</t>
  </si>
  <si>
    <t xml:space="preserve"> bid of upwork 20, job bid 20</t>
  </si>
  <si>
    <t>1. Upwork, Gaurav Kumar, Simple game of obstacle avoiding using VHDL 2. Upwork, Venkata Narayana Boddapati, Audio DSP for AEC and ENC to be implemented on I2S audio Path</t>
  </si>
  <si>
    <t>Flexiple Site Intro Interview, Bid on Upwork 4, Bid On Job 50</t>
  </si>
  <si>
    <t>Bid on Upwork 20, Bid on Job 100</t>
  </si>
  <si>
    <t>Bids of Upwork 0, Bids of Job 83, Fixed Security issues for ongoing project</t>
  </si>
  <si>
    <t>Bid of Job 47</t>
  </si>
  <si>
    <t>Discuss about voice call</t>
  </si>
  <si>
    <t>Booked 1 Job Interview
Third Call ; 6/1 4:30pm~ ; AnimocaBrands ; Producd Lead ; $112K ; with VP of HR</t>
  </si>
  <si>
    <t>Bids of Upwork 16, Bids of Job 45, Fix issues for frontend of ongoing project</t>
  </si>
  <si>
    <t>About the issues of frontend of ongoing project</t>
  </si>
  <si>
    <t xml:space="preserve"> fix issue from chonjibong</t>
  </si>
  <si>
    <t>job bidding 107</t>
  </si>
  <si>
    <t>job bidding 73</t>
  </si>
  <si>
    <t>13 bids on upwork, 70 bids on job sites</t>
  </si>
  <si>
    <t>10 bids on upwork, 20 bids on jobsites, develop the project from the client</t>
  </si>
  <si>
    <t>1: Shorat Salmanov, Discussed about the project's progress</t>
  </si>
  <si>
    <r>
      <t xml:space="preserve">1: BetaMind, Full Stack Developer Job Intro Call(know the result next week); 2: SkyTrades, </t>
    </r>
    <r>
      <rPr>
        <sz val="11"/>
        <color rgb="FFFF0000"/>
        <rFont val="Calibri"/>
        <family val="2"/>
        <scheme val="minor"/>
      </rPr>
      <t>Blockchain Developer Intro Call(Decided not to do this job due to salary)</t>
    </r>
  </si>
  <si>
    <t>upwork bid 15, job bid 26, indeed test 2(behavioral, logic), text message 1(Gary Hyde : iframe)</t>
  </si>
  <si>
    <t>Gary Hype(Australia), develop google extension, waiting</t>
  </si>
  <si>
    <t>test1: behaviroal(indeed) , test2: logic test(indeed)</t>
  </si>
  <si>
    <t xml:space="preserve"> bids of upwork(40), create fake account (20), job bids(20)</t>
  </si>
  <si>
    <t>upwork bid- 42, job bid 36, testing</t>
  </si>
  <si>
    <t>T1 Type: Online Testing on Hired.com, T1 time: 115min, T1 title: Frontend Development, T1 Content: HTML, CSS, Javascript Multiple choices questions and programming || T2 Type: Online Testing on Hired.com, T2 time: 40min, T2 title: Programming Language, T2 Content: Data Structure, Algorithm Programming</t>
  </si>
  <si>
    <t>bid- 32, English-sentences-20, job bid 7</t>
  </si>
  <si>
    <t>Ayesha, Intro Interview for a Flexiple Site member position(Job/Freelancing Site), 20min, result: schedule a short call on Monday next week</t>
  </si>
  <si>
    <t>bids for upwork 10, bids for job 40</t>
  </si>
  <si>
    <t>Australia client, cryptography task, account is dead, so task is ended</t>
  </si>
  <si>
    <t>bids for upwork 30, bids for job 20</t>
  </si>
  <si>
    <t>bids for job5, doing accepted task</t>
  </si>
  <si>
    <t>40 upwork bids, 20 job bids, study English</t>
  </si>
  <si>
    <t>30 upwork bids, 70 job bids, chat with a client</t>
  </si>
  <si>
    <t>Upwork: Ayman Mellouk, web task, still chatting</t>
  </si>
  <si>
    <t>40 upwork bids, 20 job bids</t>
  </si>
  <si>
    <t>Upwork: Jacob Stoner, web task</t>
  </si>
  <si>
    <t>10 bids on job sites, 18 bids on upwork</t>
  </si>
  <si>
    <t>1: webcord of remote hub: Cold Caller at Webcord: waitting 2: International Headhunting of remote hub:full stack hybird: kick 3: DhuMall Sdn Bhd of remote hub: full stack Business consultant: waitting 4: Madison Cooper of remote hub: full stack digital marketer: waitting</t>
  </si>
  <si>
    <t>10 bids on upwork, 25 bids on jobsite</t>
  </si>
  <si>
    <t>1:snowman of discord: BRC20 tech: kick</t>
  </si>
  <si>
    <t>12 bids on upwork, 3 bids on jobsite, study on 2d to 3d model</t>
  </si>
  <si>
    <t>Apply job 10, upwork bid 20</t>
  </si>
  <si>
    <t>1: site: Upwork, name: Alireza Saberironaghi , country: US, content:AI Researcher/Specialist Needed for Novel Semantic Segmentation Model Development</t>
  </si>
  <si>
    <t>bid on upwork 12, bids on Jobs 40, study english</t>
  </si>
  <si>
    <t>site: upwork, client: Adrienne Delfine Allen content: Smar contracting Audit</t>
  </si>
  <si>
    <t>1: client: Miznabel subject: AI engineer intro call, result: not good</t>
  </si>
  <si>
    <t>Apply job 120,upwork bid 20, study english</t>
  </si>
  <si>
    <t xml:space="preserve">1. site:Upwork, name: Ayman Colin, country:Netherlands, content:finding a skilled AI engineer, 2. site:Upwork, name: Ella Clarkson, country:Turkey, content:Finding a content creator,  3. site:Upwork, name:Daniel L Russell , country:USA, content:Finding a project manager to join their team, 4. site:Upwork, name:Ronald Andrews , country:USA, content:Finding an AI engineer to make an ai API, </t>
  </si>
  <si>
    <t>Bid of Upwork: 20, Bid of Job 40</t>
  </si>
  <si>
    <t>Bid of Upwork: 35, make resume 2, study English</t>
  </si>
  <si>
    <t>1: Garben B of Upwork, smart contract audit skill : blockchain, smart contract</t>
  </si>
  <si>
    <t>upwork bid: 15, learn tailwind CSS</t>
  </si>
  <si>
    <t>1. (with: upwork client, about: task, result: failed) 2. (with: upwork client, about: task, result: failed) 3. (with: upwork client, about: task, result: failed) 4. (with: upwork client, about: task, result: failed) 5. (with: upwork client, about: task, result: failed)</t>
  </si>
  <si>
    <t>upwork bid: 10, order task, resume update</t>
  </si>
  <si>
    <t>with: prev client, about: finishing first milestone, about next milestone, result: will pay in a day, go to next milestone</t>
  </si>
  <si>
    <t>upwork bid: 8, update Portfolio, Study Tailwindcss</t>
  </si>
  <si>
    <t>upwork bid 42, job bid 23, update resume</t>
  </si>
  <si>
    <t>upwork bid 20, job bid 10</t>
  </si>
  <si>
    <t>upwork bid 15, job bid 12, update resume</t>
  </si>
  <si>
    <t>bids of upwork 51</t>
  </si>
  <si>
    <t>1: Vativ from Discord, nodejs script build; 2: James from Upwork, shopify web develop; 3: Sam from Upwork, web hosting service develop; 4: Abudul from Upwork, Android keyboard develop; 5: Jeff from Upwork, MERN stack develop;</t>
  </si>
  <si>
    <t>bids of upwork 65, bids of web3career 5</t>
  </si>
  <si>
    <t>1:Alan from Upwork, wav2lip project build; 2:Alex from Discord, ChatGPT project build;</t>
  </si>
  <si>
    <t>bids of indeed 20</t>
  </si>
  <si>
    <t>1: Vativ from Discord, Develop nodejs api,  $210, fix, passed</t>
  </si>
  <si>
    <r>
      <t>Intro Call ; 0:00am - 0:20am ;</t>
    </r>
    <r>
      <rPr>
        <sz val="11"/>
        <color rgb="FFFF0000"/>
        <rFont val="Calibri"/>
        <family val="2"/>
        <scheme val="minor"/>
      </rPr>
      <t xml:space="preserve"> Veritise company ; Sales ; Not pass</t>
    </r>
    <r>
      <rPr>
        <sz val="11"/>
        <color theme="1"/>
        <rFont val="Calibri"/>
        <family val="2"/>
        <scheme val="minor"/>
      </rPr>
      <t xml:space="preserve">
Tech Call ; 12:00pm - 12:30pm ; AnimocaBrands ; Product Lead ; $112K ; Pass</t>
    </r>
  </si>
  <si>
    <t>1: robot arm detection</t>
  </si>
  <si>
    <t>Upwork bid 20, Job bid 10</t>
  </si>
  <si>
    <t>1: Zack Don, Dyno Mite - Solidity smart contract Expert for ETH (HoneyPot check)</t>
  </si>
  <si>
    <t>Upwork bid 16, Job bid 40,</t>
  </si>
  <si>
    <t>studying PHP, apply job 5, developing BetFi site</t>
  </si>
  <si>
    <t>1. Param Namboodiri: Job full stack developer: asked me if I willing to contribute his dev team as commission based job for 1 year. And I refused his request and asked for refering any client or providing fixed-price or hourly-based job. Then he answered he would try and keep contact with me through email</t>
  </si>
  <si>
    <t>apply job 20, developing BetFi site, studing React</t>
  </si>
  <si>
    <t>apply job 20, developing BetFi site, studing Angular</t>
  </si>
  <si>
    <t>1. site : indeed, subject: work style, pass: unknown yet, time:20, 2. site : indeed, subject: work style, pass: unknown yet, time:20, 3. site : indeed, subject: basic java programming, pass: unknown yet, time:30, 4. site : indeed, subject: basic computer science, pass: unknown yet, time:40, 5. site : indeed, subject: work style, pass: unknown yet, time:20, 6. site : indeed, subject: time management, pass: unknown yet, time:15, 7. site : indeed, subject: React Programming, pass: unknown yet, time:40, 8. site : indeed, subject: C++, pass: unknown yet, time:15</t>
  </si>
  <si>
    <t>1: Jacob on Gmail, budget optimization project</t>
  </si>
  <si>
    <t>bids on upwork 10, bids on job 250</t>
  </si>
  <si>
    <t>bids on upwork 10, bids on job 100</t>
  </si>
  <si>
    <t>create new account 8, Upwork bid 50, freelancer bid 4, Job bid 4(indeed.com)</t>
  </si>
  <si>
    <t>Upwork bid 23
create account 7
job bid 15(cybercoders.com, indeed, wellfound)</t>
  </si>
  <si>
    <t>ID-krutarth Rao
content-Golang Backend Development
result- set meeting schedule</t>
  </si>
  <si>
    <t>new account 7, Upwork bid 25, Job bid 7(Indeed 5, wellfound 2)</t>
  </si>
  <si>
    <t>1: 
ID:Janelle I.
Cotent: Develope AI chatbot: failed because of personal information.
2:
ID : krutarth Rao
Content: Golang Backend development - set meeting schedule</t>
  </si>
  <si>
    <t>blockchain chess game using vue.js-fix 1200$</t>
  </si>
  <si>
    <t>upwork bid- 40, job bid 24</t>
  </si>
  <si>
    <t>Tobias Sherman: React Canvas, Errald Hodgins: Web Scrapping, Efe Toptani:  Three.js Showcase Page</t>
  </si>
  <si>
    <t>bid- 40, English-sentences-10</t>
  </si>
  <si>
    <t>Ahmad Almuzaini(Java database), Lachlan Sinclair(HTML+CSS), Chiara Burns(Convert Design to site and database),hiren Gangaramani(FullStack+AI)</t>
  </si>
  <si>
    <t>accepted 1-Ahmad Almuzaini(Java-database), success, deadline-6/6, price-100, 15min</t>
  </si>
  <si>
    <t xml:space="preserve">upwork bid(25), text message 1, </t>
  </si>
  <si>
    <t>develop chrome extension and start after 2 days because client isn't ready . Hourly $30</t>
  </si>
  <si>
    <t>Sandeep(India), Develop Chrome Extension, accepted</t>
  </si>
  <si>
    <t xml:space="preserve"> bids of upwork(50),update full stack resume(1)</t>
  </si>
  <si>
    <t>Bids of Job 145, Done 2 Tests</t>
  </si>
  <si>
    <t>Bids of Upwork 3, Bids of Job 37, Create Fake Repository 3</t>
  </si>
  <si>
    <t>Discuss about voice call - Delay Next Week</t>
  </si>
  <si>
    <t>Intro Call ; 7:00pm - 7:30pm ; Cake DeFi ; Blockchain Developer ; Discussing</t>
  </si>
  <si>
    <t>Bids of Upwork 10, Bids of Job 50, Done 2 Tests</t>
  </si>
  <si>
    <t>Apply job 12, upwork bid 20</t>
  </si>
  <si>
    <t>bid on upwork 18, bids on Jobs 70, study english</t>
  </si>
  <si>
    <t>site: upwork, client: Milen Matev content: styleGAN</t>
  </si>
  <si>
    <t>1. site:Upwork, name: Henry Teams, country:US, content:finding a skilled AI engineer, 2. site:Upwork, name: Joan Elias, country:Canada, content:Finding a NLP specialist</t>
  </si>
  <si>
    <t>bids on upwork 1, bids on job 30</t>
  </si>
  <si>
    <t>1: philime on Upwork, audio conversion</t>
  </si>
  <si>
    <t>bids on upwork 3, bids on job 100</t>
  </si>
  <si>
    <t>1: Alex on Gmail, Software Developer job</t>
  </si>
  <si>
    <t>1: Thomas on Upwork, MQTTS project, 2: Kelley on Upwork, Image to Video Tranformation, 3: Conor on Upwork, Data Entry project</t>
  </si>
  <si>
    <t>Job:20, Make 1 resume, Modify 2 resume</t>
  </si>
  <si>
    <t>1.Supportmember(Job), Company:Nextfinance, Salary:100000USD, State: Waiting</t>
  </si>
  <si>
    <t>Upwork:15, Job:20, make 6 resume</t>
  </si>
  <si>
    <t>Upwork:20, Job:0, Upwork 1 Task</t>
  </si>
  <si>
    <t>1.Upwork(wai hong), Type:Fixed(500), Skill:Bitcoin</t>
  </si>
  <si>
    <t>1.thollowood(Job), Compay(beanconhill), Salary:80000USD, State: Rejected</t>
  </si>
  <si>
    <t xml:space="preserve"> bid of upwork 30, job bid 10,resume update 1</t>
  </si>
  <si>
    <t>1. Upwork, parush pakira, DSL parser in python project</t>
  </si>
  <si>
    <t>job bid 10, resume create 1</t>
  </si>
  <si>
    <t xml:space="preserve"> bid of upwork 30, job bid 15</t>
  </si>
  <si>
    <t>1. Upwork, Venkata Narayana Boddapati, Audio DSP for AEC and ENC to be implemented on I2S audio Path</t>
  </si>
  <si>
    <t>Apply job 60, Upwork Bid20, Study Colyseus</t>
  </si>
  <si>
    <t>1:Smauel James, Flask Shopping Page Task, Waiting</t>
  </si>
  <si>
    <t>Upwork Bid 30, Apply job 300, Study English, Learning Helm</t>
  </si>
  <si>
    <t>Apply job 54, Upwork Bid 3</t>
  </si>
  <si>
    <t>Upload 1 repo onto GitHub, Bid on Upwork 10, Bid On Job 45</t>
  </si>
  <si>
    <t>Upload 8 repo onto GitHub, Updating Full-Stack portfolio, Bid on Upwork 25, Bid on Job 10</t>
  </si>
  <si>
    <t>1: David Smith, Develop website like fairdealmarketing.com, $25, 50h, not accepted yet</t>
  </si>
  <si>
    <t>Varsha, Intro Interview for a Flexiple Site member position(Job/Freelancing Site), 30min, result: schedule a short call on Monday next week</t>
  </si>
  <si>
    <t>Study Cosmwasm, Bid on Job 50</t>
  </si>
  <si>
    <t>bids for upwork 15, bids for job 20</t>
  </si>
  <si>
    <t>blockchain introduce interview, stopped because it's intern job</t>
  </si>
  <si>
    <t>bids for upwork 25, bids for job 20</t>
  </si>
  <si>
    <t>octapus, job introduce interview, canceled</t>
  </si>
  <si>
    <t>bids for upwork 20, bids for job 5, update resume, create new github account, doing accepted task</t>
  </si>
  <si>
    <t>blockchain introduce interview, canceled</t>
  </si>
  <si>
    <t>50 upwork bids, 8 job bids, chat with a client</t>
  </si>
  <si>
    <t>Upwork: David Litwin, C++ build task</t>
  </si>
  <si>
    <t>30 upwork bids, 50 job bids, chat with a client</t>
  </si>
  <si>
    <t>40 upwork bids, 10 job bids</t>
  </si>
  <si>
    <t>1:QCS Consulting of Remote Hub: Java developer, waitting</t>
  </si>
  <si>
    <t>18 bids on upwork, 10 bids on jobsite</t>
  </si>
  <si>
    <t>10 bids on upwork, 5 bids on jobsite, study on 2d to 3d model</t>
  </si>
  <si>
    <t>upwork bid: 15, learn tailwind CSS, order task</t>
  </si>
  <si>
    <t>with: upwork client, fixed: $100, description: Figma to HTML using Tailwind CSS</t>
  </si>
  <si>
    <t>1. (with: upwork client, about: task, result: accept) 2. (with: upwork client, about: task, result: failed)</t>
  </si>
  <si>
    <t>upwork bid: 7, order task, resume update</t>
  </si>
  <si>
    <t>upwork bid: 10, update Portfolio, Study Tailwindcss, study Blender</t>
  </si>
  <si>
    <t>1: Marat from Upwork, shopify app develop; 2: Arye from Upwork, wordpress web design; 3: Elliot from Upwork, lms feafer development; 4: Mo from Upwork, Figma design to wordpress; 5: Errald from Upwork, web scrapping develop; 6: Mark from Upwork, wordpress web development; 7: Tam from Upwork, wordpress development; 8: Hugo from Upwork, AI bot development; 9: baner from Discord, website development position;</t>
  </si>
  <si>
    <t>bids of upwork 57, bids of jobadder 13</t>
  </si>
  <si>
    <t>1:Almond from Upwork, webflow page design; 2:Jack from Upwork, convert figma design to wordpress; 3:Adrian from Upwork, chatbot integration project;</t>
  </si>
  <si>
    <t>1: Craiag from chiptoross, iot manager position,  $170/hr, failed; 2: mathias from immutable, Blockchain developer position,  $13k/yr, failed</t>
  </si>
  <si>
    <t>bids of indeed 11</t>
  </si>
  <si>
    <t xml:space="preserve">1: Pascal from Discord, node api development; </t>
  </si>
  <si>
    <r>
      <t>1: Mo from Upwork, Figma to wordpress,  $800, fix, passed;</t>
    </r>
    <r>
      <rPr>
        <sz val="11"/>
        <color rgb="FFFF0000"/>
        <rFont val="Calibri"/>
        <family val="2"/>
        <scheme val="minor"/>
      </rPr>
      <t xml:space="preserve"> 2: baner from Discord, website development position,  profit 0.3%-5%, 1year, plan next interview; 3: Arye from Upwork, wordpress web design,  $1000, fix, failed;</t>
    </r>
  </si>
  <si>
    <t>create account 15, upwork bid 20
job bid 2(indeed), upgrade resume</t>
  </si>
  <si>
    <t>create account 10, upwork bid 19
job bid 23(indeed, remotehub, cybercoders)</t>
  </si>
  <si>
    <t>ID-Flash
content-get a job for new startup company
result-They doesn't provide any upfront or salary until projects are sold well. so finished</t>
  </si>
  <si>
    <t>upwork account 2, Upwork Bid 26, Job bid 1(Indeed)
make 1 resume</t>
  </si>
  <si>
    <t>Upwork bid 20, Job bid 30</t>
  </si>
  <si>
    <t>1: Tijo Varughese, API task.</t>
  </si>
  <si>
    <t>Upwork bid 15, Job bid 10, Modify resume 1</t>
  </si>
  <si>
    <t>Upwork bid 4, Job bid 20,</t>
  </si>
  <si>
    <t>1: scala task; 2: wellfound Bitfinex, blockchain job; 3: wellfound irocket.vc, full-stack job</t>
  </si>
  <si>
    <t>studying PHP, studying English, developing BetFi site</t>
  </si>
  <si>
    <t>apply job 15, developing BetFi site, studing Angular</t>
  </si>
  <si>
    <t>dev Angular test page, apply job 10, developing BetFi site</t>
  </si>
  <si>
    <t>20 bids on upwork, update 1 resume, 30 bids on job sites</t>
  </si>
  <si>
    <t>20 bids on job sites, perform the project from the client</t>
  </si>
  <si>
    <t>Bid of Upwork: 20, Bid of Job 50, Make Resume 1</t>
  </si>
  <si>
    <t>Shyam Sundar of Upwork, Laravel Web App Bug Fixing(skill: PHP, Laravel)</t>
  </si>
  <si>
    <t>Do Accepted Task, Bid of Upwork 8</t>
  </si>
  <si>
    <t>Bid of Upwork: 20, Bid of Job 20</t>
  </si>
  <si>
    <t>upwork bid 21, job bid 22, update resume</t>
  </si>
  <si>
    <t>upwork bid 53, job bid 7</t>
  </si>
  <si>
    <t>upwork bid 25, job bid 10, update resume</t>
  </si>
  <si>
    <t xml:space="preserve"> job bidding 20, fix issues from Chonjibong</t>
  </si>
  <si>
    <t>job bidding 235</t>
  </si>
  <si>
    <t>resume making 2, job bidding 41</t>
  </si>
  <si>
    <t>Fexiple skill testing(python)</t>
  </si>
  <si>
    <t>Task Milestones: 1. Review the current system, finalize Core for AEC and Prepare Design. AW bring up (with PDM mic ), 3 Days, $200 2. Prepare AEC AW schematic and test with KIT (local audio source as the far end sound), 7 Days, $600, 3. Test and tune AEC and ANC with final mic and sound from VoIP. 5 Days, $200</t>
  </si>
  <si>
    <t>Fexiple site intro call and tech call; 45min, fullstack; pass, next Monday call</t>
  </si>
  <si>
    <t>UpworK Task Call : task name "Audio DSP for AEC and ENC to be implemented on I2S audio Path", client name "Venkata Narayana",Check client's development paltform and PDM mic. Keep going on Upwork and Skype.</t>
  </si>
  <si>
    <t>1: Mathias Agu, Job Introduction Call for Immutable company(The client asked phone number), 30min, blockchain, waiting</t>
  </si>
  <si>
    <r>
      <rPr>
        <sz val="11"/>
        <color rgb="FFFF0000"/>
        <rFont val="Calibri"/>
        <family val="2"/>
        <scheme val="minor"/>
      </rPr>
      <t xml:space="preserve">1. Flash: Germany Startup Company manager: discuss about the web developer position but not accpted because of salary, </t>
    </r>
    <r>
      <rPr>
        <sz val="11"/>
        <color theme="1"/>
        <rFont val="Calibri"/>
        <family val="2"/>
        <scheme val="minor"/>
      </rPr>
      <t xml:space="preserve"> 2. Jordan: Job Recruiter " discuss about front end developer job and introduce myself. Ongoing</t>
    </r>
  </si>
  <si>
    <t xml:space="preserve">1) Job id: Viro Lighting Content: Download images result: failed by project Timeline 2) Job id: Paurush Sharma Content: Python OOPs develop result: Failed by example project I send 3) Job id: Tijo Varughese Content: Auto seting 2FA of Gmails result: Failed by my misunderstanding client requirement
</t>
  </si>
  <si>
    <t>Skill Test in Flexiple: Python: 30min (Step1): Passed Live Code Test in Flexiple: Python: 60min (Step2): Passed</t>
  </si>
  <si>
    <t>Skill Test in Flexiple: React: 30min (Step1): Passed; Live Code Test in Flexiple: Python: 60min (Step2): Passed</t>
  </si>
  <si>
    <t xml:space="preserve">1: NETINT FPGA JOB, peter chang explain my role in the previous company, ask him about team members.; waiting
</t>
  </si>
  <si>
    <t>Rank</t>
  </si>
  <si>
    <t>Make Flxiple Resume, Online Test for full-stack engineer position at Pocket Pinata Interactive Company, Bid on Upwork 5, Bid On Job 50</t>
  </si>
  <si>
    <t>1: Online, Full-stack engineer position at Pocket Pinata Interactive Company, 2h, skill: javascript(3), C#(3), result: waiting for result</t>
  </si>
  <si>
    <t>Make Flxiple Resume, Online Test for full-stack developer position at Bottomless Company, Updating Full-Stack portfolio, Bid on Upwork 10, Bid on Job 40</t>
  </si>
  <si>
    <t>1: Online, Full-stack developer position at Bottomless Company(salary: undefined), 45min, skill: maths, comprehension, result: waiting for result</t>
  </si>
  <si>
    <t>Study Cosmwasm, Bid on Job 20</t>
  </si>
  <si>
    <t xml:space="preserve"> job bidding 35</t>
  </si>
  <si>
    <t>job bidding 20, resume making 3</t>
  </si>
  <si>
    <t>resume making 2, job bidding 120</t>
  </si>
  <si>
    <t>1: Bitfinex company, ask me when interview will be ready, answer: few days later</t>
  </si>
  <si>
    <t>30 bids on job sites, 4 bids on upwork</t>
  </si>
  <si>
    <t>1: Blockchain Staffing Ninja of RemoteHub: Devops Developer: testing, 2: Recruiterful of RemoteHub: Project Manager: testing</t>
  </si>
  <si>
    <t>10 bids on upwork, 20 bids on jobsite, modify bid message</t>
  </si>
  <si>
    <t>1: javascript in tutor site 2: python in tutor site</t>
  </si>
  <si>
    <t>8 bids on upwork, 8 bids on jobsite, design 2d to 3d model</t>
  </si>
  <si>
    <t xml:space="preserve">upwork bid(35), </t>
  </si>
  <si>
    <t>William Holiday(USA), update next.js prjoject, doing test task</t>
  </si>
  <si>
    <t xml:space="preserve"> bids of upwork(45),update full stack resume(1)</t>
  </si>
  <si>
    <t>Ebok(USA), develop Google Rechart on</t>
  </si>
  <si>
    <t>10 bids on upwork, update 2 resume, 50 bids on job sites</t>
  </si>
  <si>
    <t>1: Daniel Pineda, FPGA vivado project on Tcl automation for cfg space, rejected by client; 2: Vishal Khialani, AI project for Lip Sync Project using Video Super Resolution, preparing demo output for task acception</t>
  </si>
  <si>
    <t>1: Rajiv Khaneja, Job Introduction Call for AdButler Company-advertisement company, 30min, Full Stack Development(Laravel&amp;Vue.js), waiting status</t>
  </si>
  <si>
    <t>70 bids on jobsites, do the project from the client</t>
  </si>
  <si>
    <t>Apply job 5, upwork bid 30</t>
  </si>
  <si>
    <t>bid on upwork 20, bids on Jobs 80, study english</t>
  </si>
  <si>
    <t>site: upwork, client: Johseph Ujin content: blockchain binance</t>
  </si>
  <si>
    <t>Apply job 20,upwork bid 10, study english</t>
  </si>
  <si>
    <t>1. site:Upwork, name: Timbre well, country:US, content:finding an affliate marketing expert</t>
  </si>
  <si>
    <t>1. site:upwork, name: Juan Elias, country:US, content:finding a technical co-founder of their company, result: get a test project, but abandon it due to culture.(The project was music generation projcet)</t>
  </si>
  <si>
    <t>upwork bid 12, job bid 25, update resume, wordpress development</t>
  </si>
  <si>
    <t>upwork bid 32, job bid 1, wordpress development</t>
  </si>
  <si>
    <t>1. Neroco at Upwork, XML conversion; 2.Panagiotis at Upwork, Wordpress development</t>
  </si>
  <si>
    <t>upwork bid 30, job bid 2, update resume</t>
  </si>
  <si>
    <t>upwork bid- 22, job bid 35</t>
  </si>
  <si>
    <t>Haroon Khan(Web Development with Silverlight and Clicksoftware)</t>
  </si>
  <si>
    <t>Client: Haroon Khan, Time: 10min, Intro Call, Skill: Silverlight and ClickSoftware, Cloud Consulting Inc Company, result: waiting Tech Call</t>
  </si>
  <si>
    <t>Testing: 35min, Description: Online Coding * 4, Skill: Python, Data Structure and Algorithm, Result: getting a Recruiter and booking an interview on next Tuesday</t>
  </si>
  <si>
    <t>bid- 28, job-interview-questions&amp;answers- 3</t>
  </si>
  <si>
    <t>Anna Kaminska(revamping Wordpress site), Mohamed Ghaith(Wordpress)</t>
  </si>
  <si>
    <t>bids for upwork 23, bids for job 15</t>
  </si>
  <si>
    <t>1: Adnan Gohar, network environment simulation using omnet++, cost is too low so canceled, 2: Xinxin Li, signature testing of iOS app, client require apple enterpirse account, but we don’t have, so canceled</t>
  </si>
  <si>
    <t>bids for upwork 22, bids for job 20</t>
  </si>
  <si>
    <t>bids for job 11, doing accepted task</t>
  </si>
  <si>
    <t>upwork bid: 15, learn playcanvas, update portfolio and github</t>
  </si>
  <si>
    <t>1. (with: upwork client, about: task, result: failed) 2. (with: upwork client, about: task, result: failed)</t>
  </si>
  <si>
    <t>upwork bid: 7, order task, built demo project for new task, resume update</t>
  </si>
  <si>
    <t>1:{with: prev client, about: some mats in my project, result: give temparary solution, and have to find better solution} 2: {with: upwork, about: virtual exhibition task, try demo version result: if manager agree with demo, they will hire me}</t>
  </si>
  <si>
    <t>upwork bid: 15, update Portfolio, Study Tailwindcss, install Low-code Platform</t>
  </si>
  <si>
    <t>with: upwork, about: task reception, result: failed</t>
  </si>
  <si>
    <t xml:space="preserve"> bid of upwork 20, job bid 10,resume update 1,portplio build 2</t>
  </si>
  <si>
    <t xml:space="preserve">1. Upwork, John pakira, web landing  pagde design,2. upwork, Shane Dsouza, DICOM/CTSCAN training task(breast cancer in head) </t>
  </si>
  <si>
    <t>1. Upwork, hourly: $20,time : one month, client name:Shane Dsouza, description:DICOM file training using Deep neural network for cancer filtering, result: next monday second call   2. Upwork, hourly : $ 25, time : one month, client name: Jack Fitgzerald, description :web scraping using python for video tutorial collection, result: next monday second call</t>
  </si>
  <si>
    <t>job bid 60, resume create 2, bdjuno-hasura-big dipper study</t>
  </si>
  <si>
    <t xml:space="preserve"> bid of upwork 25, job bid 30</t>
  </si>
  <si>
    <t>Bids of Job 336</t>
  </si>
  <si>
    <t>Clarify the requirements of project</t>
  </si>
  <si>
    <t>Intro Call ; 5:30pm - 6:00pm ; Flexiple ; Fix Resume; Pass</t>
  </si>
  <si>
    <t>Booked 1 Interview (Step 2)
Intro Call ; 6/9 12:30pm - 1:00pm ; Get assertion on Flexiple</t>
  </si>
  <si>
    <t>Bids of Job 68</t>
  </si>
  <si>
    <t>Intro Call ; 3:30am - 3:50pm ; Chainlink Labs ; Smart Contract Developer ; Not Pass</t>
  </si>
  <si>
    <t>Booked 2 Job Interview
Intro Call ; 6/3 3:00am - 3:30am ; Status ; Ruby on Rails Developer
Intro Call ; 6/8 4:30pm - 5pm ; Trust Wallet ; Smart Contract Developer</t>
  </si>
  <si>
    <t>Bidsof Job 50, Bids of Upwork 5, Created new resume 1</t>
  </si>
  <si>
    <t>create upwork account 4
job bid 30(indeed), fix resume, fix and deploy portfolio</t>
  </si>
  <si>
    <t>Upwork bid 5
create account 5
job bid 10(indeed, remotehub)
vuejs coding for work.</t>
  </si>
  <si>
    <t>Fixed resume, fixed and deployed portfolio, Job bid 9(6(wellfound, 2 talent, 1 ziprecruiter), Upwork account 4, upwork bid 7. Prepare Upwork bid message 4</t>
  </si>
  <si>
    <t>Upwork bid 10, Develping python code(Bid-to-impression, from 2-6-JYS)</t>
  </si>
  <si>
    <t>Upwork bid 10, Job bid 10, Modify resume 1, Github repository add 3</t>
  </si>
  <si>
    <t>Upwork bid 10, Job bid 13, Made bid template</t>
  </si>
  <si>
    <t>developing BetFi site, studing English</t>
  </si>
  <si>
    <t>Make 1 Portfolio, Modift 2 Portfolio, Modify 2 resume</t>
  </si>
  <si>
    <t>Upwork:10, Job:20, Modify 6 resume</t>
  </si>
  <si>
    <t>Job:50, Upwork 1 Task</t>
  </si>
  <si>
    <t>1.Jendalton(Job), Compay(BrushClaims), Salary:100000USD, State: Rejected</t>
  </si>
  <si>
    <t>60 upwork bids, 5job bids, chat with clients</t>
  </si>
  <si>
    <t>Upwork: India Cotton, web task(API Wix), Upwork: Abdulmajed Mo CRM, Web task, Upwork: IDawn Pearl Morados, Vue.js task, Upwork: Ada Wogu, AI task, Upwork: Mike Hartmann
front-end, web task(book website), Upwork: Daniel Goldfinger, web task(automation website login)</t>
  </si>
  <si>
    <t>60 upwork bids, 30 job bids</t>
  </si>
  <si>
    <t>40 upwork bids, 2 job bids, chat with a client</t>
  </si>
  <si>
    <t>Client: Jose Ch, Description: Install google captcha using Node.js, Budget: 2500, Time: Ongoing, Tech: Node.js(Nginx), Proxy, Wordpress, Certbot, Progressive State: Now perform test task for entire task</t>
  </si>
  <si>
    <t>Upwork: Jose Ch, Web task(google captcha)</t>
  </si>
  <si>
    <t>Bid of Upwork: 30, Bid of Job 30</t>
  </si>
  <si>
    <t>1: Michael Wood of Upwork, WebScrapping(skill:Python, Cheat Layer); Harry Smith of Upwork, looking for vue.js developer(skill: Node, Vue)</t>
  </si>
  <si>
    <t>Human Pixel Company, Job Call-Looking for PHP Developer(time:15min, skill: PHP, HTML, CSS, PYTHON, NODEJS), results: waiting for results of interview</t>
  </si>
  <si>
    <t>Do Accepted Task, Bid of Upwork 2, Bid of Job 3</t>
  </si>
  <si>
    <t>Bid of Upwork: 30, Bid of Job 10</t>
  </si>
  <si>
    <t>1: Wayne Buttler of Upwork, WordPress site optimization(skill:WordPress)</t>
  </si>
  <si>
    <t>bids on upwork 1, bids on job 20</t>
  </si>
  <si>
    <t>1: Mat J-H on Upwork(USA), Image processing for style transfer</t>
  </si>
  <si>
    <t>bids on upwork 1, bids on job 120</t>
  </si>
  <si>
    <t>bids on upwork 5, bids on job 50</t>
  </si>
  <si>
    <t>1:John on Upwork(USA, File capture using OpenCV</t>
  </si>
  <si>
    <t xml:space="preserve">Client name : Gavan in Traitwell company, Job name : Full-Stack Developer, Price : 110K/year, Period : permanent, Skill : Django, Web Socket, react, node, Result : failed due to lack of Django knowledge  </t>
  </si>
  <si>
    <t>organization name : Umbra Lab, test type: online, testing contents(3 problems of python - 10 marks for each problem), Result : 30 marks of 30</t>
  </si>
  <si>
    <t>bids of upwork 53, bids of jobot 6</t>
  </si>
  <si>
    <t>1: Christina from Upwork, wordpress development help; 2: Matt from Upwork, Python Image Processing part-time job; 3: Ollie from Upwork, smart contract development; 4: Lan from Discord, medical app development; 5: Ali from Upwork, PHP bootstrap website UI design;</t>
  </si>
  <si>
    <t>bids of upwork 71, bids of web3career 7</t>
  </si>
  <si>
    <t>1:Jaden from Upwork, AI tools web page develop; 2:Osman from Upwork, Hair Segmentation Development; 3:Matt from Upwork, Python Image Processing part-time job; 4:Mike from Upwork, AI development part-time job; 5:James from Upwork, NextJS development; 6:Marilyn from Argus Labs, Blockchain job pre-interview, failed because of region, only hire from US and Indonesia;</t>
  </si>
  <si>
    <t>bids of upwork 10</t>
  </si>
  <si>
    <t xml:space="preserve">1: James from Upwork, C++ parallel programming development; </t>
  </si>
  <si>
    <t>1: Rustom from Discord, website development position,  profit 0.3%-5%, 1year, passed technical call; 2: Rustom from Discord, website development position,  profit 0.3%-5%, 1year, cancel appointment because of budget;</t>
  </si>
  <si>
    <t>Apply job 50, Upwork Bid12, Study Colyseus</t>
  </si>
  <si>
    <t>Intro Call ; 4:00am - 4:30pm ; Quadrant ; Blockchain Engineer ; Not Pass</t>
  </si>
  <si>
    <t>Upwork Bid 40, Apply job 200, Learning Helm chart, deploy lens</t>
  </si>
  <si>
    <t>1: Tw Benson, Docker on Digital Ocean; 2: Khalil Barigou, Help with Cloudflare and OpenShift</t>
  </si>
  <si>
    <t>Apply job 34, Upwork Bid 15</t>
  </si>
  <si>
    <t>Task Call ; 5:00am - 5:30am ; with Khalil Barigou ; Discuss how to help with CloudFlare and OpenShift ; hourly 30; waiting.</t>
  </si>
  <si>
    <t>Resent system and Update System</t>
  </si>
  <si>
    <t>Job:250, Study Serverless Workflow</t>
  </si>
  <si>
    <t>Job:100, Upwork 1 Task</t>
  </si>
  <si>
    <t>Bids of Job 215</t>
  </si>
  <si>
    <t>Bids of Job 56, Study ordinal theory, Create fake git repository 1</t>
  </si>
  <si>
    <t>Rebooked 1 Job Interview
Intro Call ; 6/10 1:00am - 1:30am ; Status ; Ruby on Rails Developer</t>
  </si>
  <si>
    <t>Bids of Job 50, Upgrade UI of ongoing project</t>
  </si>
  <si>
    <t>Apply job 15, Upwork Bid 30, Study Colyseus and Redis pub/sub</t>
  </si>
  <si>
    <t>Upwork Bid 10, Apply job 100, Deploy lens, Learning Docker</t>
  </si>
  <si>
    <t>1: Tw Benson, Deploy apps using docker compose on Digital Ocean, waiting</t>
  </si>
  <si>
    <t>Apply job 53, Upwork Bid 21</t>
  </si>
  <si>
    <t>1: Oded Shafran, GPS data extract from an .insv file, not passed; 2: Garner Lupo, FFMPEG &amp; ImageMagick code for creating captions, not passed</t>
  </si>
  <si>
    <t xml:space="preserve"> job bid 100,resume update 2,portplio build 2</t>
  </si>
  <si>
    <t>bid of upwork 10, job bid 35, resume create 1</t>
  </si>
  <si>
    <t xml:space="preserve"> bid of upwork 15, job bid 55</t>
  </si>
  <si>
    <t>1. Upwork, Amr Aboelenein, Matlab optimization using genatic algorithm</t>
  </si>
  <si>
    <t>Make Flxiple Resume, Online(GitHub) Test for software engineer position at Clipboard Health Company, Bid On Job 50</t>
  </si>
  <si>
    <t>1: Online(GitHub), software engineer position at Clipboard Health Company, time: not defined, skill: React, Express, API, PostgreSQL, Docker, result: continuous testing</t>
  </si>
  <si>
    <t>Make Flxiple Resume, Updating Full-Stack portfolio, Bid on Upwork 20, Bid on Job 60</t>
  </si>
  <si>
    <t>1: Joy Burton, task: Build Interactive Web-Hosted Form Project, time: 10hr, price: 300$, deadline: 06/19, skill: full-stack techniques, result: continuous chatting</t>
  </si>
  <si>
    <t>Study Cosmwasm, Create Blockchain Resume, Bid on Job 20</t>
  </si>
  <si>
    <t>upwork bid 20, update portfolio</t>
  </si>
  <si>
    <t xml:space="preserve">Amr Kreez(Egypt), speech to text on OLED Raspberry PI </t>
  </si>
  <si>
    <t xml:space="preserve"> bids of upwork(45),update full stack resume(1), learn tailwindcss and next.js, update portfolio</t>
  </si>
  <si>
    <t>Amr Kreez(Egypt), speech to text on OLED Raspberry PI ,2days, hourly 20$</t>
  </si>
  <si>
    <t>Apply job 80, upwork bid 28</t>
  </si>
  <si>
    <t>site: upwork, name: Dario Plozza, country: US, content: Scraping a website using Matlab</t>
  </si>
  <si>
    <t>bid on upwork 40, bids on Jobs 50, study english</t>
  </si>
  <si>
    <t>Audit Blockchain contract</t>
  </si>
  <si>
    <t>1: site: upwork, client: Zack Don content: blockchain contract audit, 2: site: upwork, client: Mohammad Ashikur Rahman, content: identify sexual from Firstname, 3: site: upwork, client: Robert Nguyen, content: blockchain developer membership</t>
  </si>
  <si>
    <t>Apply job 40, study english</t>
  </si>
  <si>
    <t>1. site:discord, name: Valent Turkovic, country: unknown, content: finding a blockchain developer to join a startup company,2. site:discord, name: Fatemah Sajwani, country: unknown, content: finding an ai engineer for company, 3. site:discord, name: Francisco.io, country: unknown, content: finding a frontend developer</t>
  </si>
  <si>
    <t>site: upwork, client: Zack Don, content: discuss project on blockchain contract audit, result: good.fix 500$, &lt;1month,  accepted testing task today</t>
  </si>
  <si>
    <t>Bid of Upwork: 12, Do Accepted Task</t>
  </si>
  <si>
    <t>Tom Lasater of Upwork, Make Photo Website via RSS feed(type:fixed, price:$500(for first milestone), skill: MERN stack, RSS communication), get upfront-$50</t>
  </si>
  <si>
    <t>Tom Lasaster of Upwork, Make Photo Website vis RSS feed(type:fixed, price:$500, skill:MERN stack, RSS feed)</t>
  </si>
  <si>
    <t>Bid of Upwork: 30, Bid of Job 13, Make Resume 1</t>
  </si>
  <si>
    <t>Kevin of Upwork, Excel Matrix Comparsion(type:hourly, price:$37, skill:Python, Excel function)</t>
  </si>
  <si>
    <t>Bid of Upwork: 20, Bid of Job 5</t>
  </si>
  <si>
    <t>1: Simmons of Upwork,  Looking for Amazon Web ServiceExpert(skill:AWS); 2: Dado of Upwork, DevOps Engineer(skill:AWS)</t>
  </si>
  <si>
    <t>upwork bid- 28, job bid 30</t>
  </si>
  <si>
    <t>Priyanka Mathur(Full-Stack Web Development + AI), Peter Kim(shopify developing), V N(Javascript App Development)</t>
  </si>
  <si>
    <t>Client: Priyanka Mathur, Time: 20min, Result: Pass Technical Questions and Waiting for SRS, Type: On-Going Project, 6 months, health website developing with AI, Nocode Platform</t>
  </si>
  <si>
    <t>bid- 25, resume-create-1, portfolio-create-1, chat-1</t>
  </si>
  <si>
    <t>Tijo Varughese(Amazon API)</t>
  </si>
  <si>
    <t>1 task accepted, and worked with task during 6 hours, but finally noticed that client is scammer and computer is infected by virus. So we have to install OS on computer</t>
  </si>
  <si>
    <t>bids for upwork 30, bids for job 30</t>
  </si>
  <si>
    <t>Have 2 one-way interview, but doing it with text.</t>
  </si>
  <si>
    <t>bids for upwork 3, bids for job 25, doing accepted task</t>
  </si>
  <si>
    <t>Upwork: Ariparter Son, web task(Backend), Upwork: Nicolai, android task, Upwork: Grant, IOT task, Upwork: Kevin, web task(High quality backlink), Upwork: Handersond, web task(wix task-API key), Upwork: Michael, 3D task, Upwork: Picxon, web task(wordpress error fix)</t>
  </si>
  <si>
    <t>30 upwork bids, 20 job bids, upgrade and make resumes</t>
  </si>
  <si>
    <t>Company: Sun West Mortgage, Time: 80min, Type: C++, JavaScript, Python, MySQL, Problems: 7, Result: solve 6/7 problems and now wait the message(pass into next step or fail)</t>
  </si>
  <si>
    <t>20 upwork bids, perform test task</t>
  </si>
  <si>
    <t>3 bids on job sites, 30bids on upwork</t>
  </si>
  <si>
    <t>1:KeShaun of Upwork: Marketing hompage: waitting, 2: Pavel of Upwork: Build dijango and react filtering app: kick</t>
  </si>
  <si>
    <t>1:KeShaun of Upwork, full stack ,fixed 1000, waitting</t>
  </si>
  <si>
    <t>12 bids on upwork, 10 bids on jobsite, creat discord job server, search trend of PCB design</t>
  </si>
  <si>
    <t>18 bids on upwork, 20 bids on jobsite, search trend of text-to-image model</t>
  </si>
  <si>
    <t>upwork bid: 15, order task, job bid: 30, update portfolio</t>
  </si>
  <si>
    <t>1. (with: previous client, about: task, result: failed) 2. (with: upwork client, about: task, result: ongoing) 3. (with: upwork client, about: task, result: ongoing)</t>
  </si>
  <si>
    <t>upwork bid: 4, job bid: 19, order task, resume update</t>
  </si>
  <si>
    <t>with: prev client, about: some mats in my project, result: it is too hard to do</t>
  </si>
  <si>
    <t>upwork bid: 6, update Portfolio, order task</t>
  </si>
  <si>
    <t>1: Jacob on Upwork(USA), Budget optimization project</t>
  </si>
  <si>
    <t>1: Client name : Andrej in Upwork, task name : knowledgebase deploy using AI, Price : 30$/h, Period : 1~3months, Skill : AI, knowledgebase, MySQL, Result : failed due to the communication problem in Zoom meeting program</t>
  </si>
  <si>
    <t>bids on upwork 10, bids on job 60</t>
  </si>
  <si>
    <t>Client name : Natery on Upwork, Task name : Deploy chatgpt using twillio and speed up it's inference speed, price : 30$/h, length : 1~3month, Skill : AI, web API</t>
  </si>
  <si>
    <t>1: Notery on Upwork(USA), chatgpt integration using twillio, 2:Hunter Peterson on Upwork(USA), AI - text-to-speech project, 3: Roles on Upwork(Italy), DSP(design-sign-page) building, 4: Andrej on Upwork, Knowledgebase deploy using AI model</t>
  </si>
  <si>
    <t>bids on upwork 12, bids on job 50</t>
  </si>
  <si>
    <t>1:Thomas Lancer on Upwork(USA), MQTTS model latency optimization</t>
  </si>
  <si>
    <t>1: Client name : Scott in USWS company, Job name : Full-Stack Developer, Price : 100K/year, Period : permanent, Skill : Angular, react, node, Result : failed due to the request of phone number verification  from client</t>
  </si>
  <si>
    <t>upwork bid 45, job bid 25, update resume</t>
  </si>
  <si>
    <t xml:space="preserve">1. Oded at Upwork, Python Image Processing dev; 2. VN at Upwork, Javascript Dev; </t>
  </si>
  <si>
    <t>upwork bid 32, job bid 14</t>
  </si>
  <si>
    <t>upwork bid 10, job bid 10, update resume</t>
  </si>
  <si>
    <t>bids of upwork 50, bids of indeed 10</t>
  </si>
  <si>
    <t>1: Micheal from Upwork, Javascript ios development;</t>
  </si>
  <si>
    <t>1: Micheal from Upwork, Javascript ios development, $600, fix, failed because didn't finished test code;</t>
  </si>
  <si>
    <t>bids of upwork 41, bids of indeed 7</t>
  </si>
  <si>
    <t>1:Priyanka from Upwork, blockchain healthcare system development;</t>
  </si>
  <si>
    <t>bids of upwork 47, bids of jobot 5</t>
  </si>
  <si>
    <t>Upwork bid 20, Develping python code(Bid-to-impression, from 2-6-JYS)</t>
  </si>
  <si>
    <t>Upwork bid 30, Job bid 10, Analysing requirments(ML, DL, MLP)</t>
  </si>
  <si>
    <t>1: Ian Abugayda, AI task, 2: Priyanka Mathur, Manage healthcare using web task,  3: Christian Castaneda, Emotion Recognization Task</t>
  </si>
  <si>
    <t>1:  Ian Abugayda, AI task(skill: ML, AI, NLP), result: Client require the way of solving project by Monday. Other communication tool- client discliend. duration 1-3 months.</t>
  </si>
  <si>
    <t>Upwork bid 20, Job bid 10, Developing Angular code(Ongoing prepare)</t>
  </si>
  <si>
    <t>Name: Lorand Node, Angular components model development task, cost: non-define, skill: Angular, modular</t>
  </si>
  <si>
    <t>1: Blockchain task, 2: Lorand Node, Angular task</t>
  </si>
  <si>
    <t>developing BetFi site, studing English, apply Upwork 32</t>
  </si>
  <si>
    <t>developing BetFi site, studing English, apply Upwork 35</t>
  </si>
  <si>
    <t>developing BetFi site, studing cosmwasm, apply job 30</t>
  </si>
  <si>
    <t>job bidding 130</t>
  </si>
  <si>
    <t>1: one-way interview, making 8 min video about answering questions</t>
  </si>
  <si>
    <t>job bidding 110, english studying(behavioural questions)</t>
  </si>
  <si>
    <t>1: paytique company interview with CEO, about 30 minutes, result: he is asking me to work first and can pay on 9.1 because of startup</t>
  </si>
  <si>
    <t>15 bids on upwork, 180 bids on job sites</t>
  </si>
  <si>
    <t>20 bids on upwork, 30 bids on job sites</t>
  </si>
  <si>
    <t>1: Salim Ansari, have a call with a recruiter from a recruiter company for job introduction, 30min, Blockchain, result: waiting status(it seems to be no hope)</t>
  </si>
  <si>
    <t>create upwork account 4
job bid 40(indeeed)</t>
  </si>
  <si>
    <t>Upwork bid 5, create account5
job bid 5(angel)
vue coding</t>
  </si>
  <si>
    <t>Upwork account 5, upwork bid 26
Job bid 17(Indeed 12, snaphub 5).
Fixed resume.</t>
  </si>
  <si>
    <t>1: Conor Mooney, Job interview, Job Title: Java Full Stack Software Engineer, result: medium level</t>
  </si>
  <si>
    <t>Martin Tiberg, Ask about accepted task, and prolong the deadline 2 days.fix 200$</t>
  </si>
  <si>
    <r>
      <rPr>
        <sz val="11"/>
        <color rgb="FFFF0000"/>
        <rFont val="Calibri"/>
        <family val="2"/>
        <scheme val="minor"/>
      </rPr>
      <t xml:space="preserve">1: Google meeting  of william , PCB design job , 80-120K, Kick </t>
    </r>
    <r>
      <rPr>
        <sz val="11"/>
        <color theme="1"/>
        <rFont val="Calibri"/>
        <family val="2"/>
        <scheme val="minor"/>
      </rPr>
      <t xml:space="preserve"> 2: randow porko of discord, FPGA design for gambling. Waiting</t>
    </r>
  </si>
  <si>
    <r>
      <rPr>
        <sz val="11"/>
        <color rgb="FFFF0000"/>
        <rFont val="Calibri"/>
        <family val="2"/>
        <scheme val="minor"/>
      </rPr>
      <t>1: Jaden from Upwork, AI tools web page develop,  $800, fix, decide later;</t>
    </r>
    <r>
      <rPr>
        <sz val="11"/>
        <color theme="1"/>
        <rFont val="Calibri"/>
        <family val="2"/>
        <scheme val="minor"/>
      </rPr>
      <t xml:space="preserve"> 2: christian from biconomy, introduction call for Blockchian Developer, $60-80k annually, passed introduction call;</t>
    </r>
  </si>
  <si>
    <r>
      <rPr>
        <sz val="11"/>
        <color rgb="FFFF0000"/>
        <rFont val="Calibri"/>
        <family val="2"/>
        <scheme val="minor"/>
      </rPr>
      <t xml:space="preserve">1: Rustom from Discord, website development position,  profit 0.3%-5%, 1year, passed introduction call; </t>
    </r>
    <r>
      <rPr>
        <sz val="11"/>
        <color theme="1"/>
        <rFont val="Calibri"/>
        <family val="2"/>
        <scheme val="minor"/>
      </rPr>
      <t xml:space="preserve">2: Ali from Upwork, PHP bootstrap website UI design,  PHP bootstrap website UI design, failed because of payment method-he only accept Upwork; 3: Lan from Discord, medical app development,  canceled bacause of budget-this is unpaid job; </t>
    </r>
  </si>
  <si>
    <r>
      <t xml:space="preserve">1.Jayride company: Job frontend developer : explain me company's business, ask me experience, discuss salary expectation. Give me test project    </t>
    </r>
    <r>
      <rPr>
        <sz val="11"/>
        <color rgb="FFFF0000"/>
        <rFont val="Calibri"/>
        <family val="2"/>
        <scheme val="minor"/>
      </rPr>
      <t xml:space="preserve"> 2. xceed company : Job FPGA developer : ask me experience and fail end</t>
    </r>
  </si>
  <si>
    <t>bid on upwork 5, apply for job 12</t>
  </si>
  <si>
    <t>bid on upwork 2, apply for job 15</t>
  </si>
  <si>
    <t>apply for job 20</t>
  </si>
  <si>
    <t>job bid 20, upwork bid 15</t>
  </si>
  <si>
    <t>Jake(UK), development site with HTML, CSS, Javascript, current discussing</t>
  </si>
  <si>
    <t xml:space="preserve"> bids of upwork(15), update portfolio</t>
  </si>
  <si>
    <t>chat1: Jonathan Tieman(Canada), require mobile app tester with 1000$ per month. But he required me to communicate with Whatsapp. So chat was blocked.            Chat2: Sarooj (Egypt), rebuild website, I saw this message after 5 hours later, so communication has been closed.</t>
  </si>
  <si>
    <t>Finish Online(GitHub) Test for software engineer position at Clipboard Health Company, Bid on Job 10, Bid on Upwork 10</t>
  </si>
  <si>
    <t>1: Online(GitHub), software engineer position at Clipboard Health Company, time: not defined, skill: React, Express, API, PostgreSQL, Docker, result: finished and waiting for recruiter response</t>
  </si>
  <si>
    <t>Bid on Upwork 40, Bid on Job 40</t>
  </si>
  <si>
    <t>Study Cosmwasm,  Bid on Job 10</t>
  </si>
  <si>
    <t>upwork bid- 42, job bid 10</t>
  </si>
  <si>
    <t>Omar Oumari(Website Development and Design for Coaching Platform), Borche Mukaetov(login panel with react, node.js, metamask), Ayman Mellouk(Website Development), Brandon Lai Lead Sights(Website Develop), John Hackett(PHP+Javascript project)</t>
  </si>
  <si>
    <t>bid- 20, resume-create-1</t>
  </si>
  <si>
    <t>Bids of Job 53, Update Portfolio, Update Github Readme</t>
  </si>
  <si>
    <t>Bids of Job 30, Update Resume, Update Portfolio</t>
  </si>
  <si>
    <t>Bids of Job 20, fix UI issues of oingoing project</t>
  </si>
  <si>
    <t>Get feedback of the project upgrade</t>
  </si>
  <si>
    <t>10 job bids</t>
  </si>
  <si>
    <t>30 job bids, update resume</t>
  </si>
  <si>
    <t>perform test task</t>
  </si>
  <si>
    <t>3 bids on job sites, 18bids on upwork</t>
  </si>
  <si>
    <t>10 bids on upwork, 8 bids on jobsite</t>
  </si>
  <si>
    <t>12 bids on upwork, 6 bids on jobsite</t>
  </si>
  <si>
    <t>1: JB of upwork: game development on Solana blockchain: $40 per hour, 3-6 months</t>
  </si>
  <si>
    <t>Job:50</t>
  </si>
  <si>
    <t>Study Serverless Workflow, Study ink!, Study Substrate</t>
  </si>
  <si>
    <t>Upwork 1 Task</t>
  </si>
  <si>
    <t>upwork bid: 10, update portfolio</t>
  </si>
  <si>
    <t>1. (with: previous client, about: upwork real account, result: ongoing) 2. (with: upwork client, about: task, result: failed)</t>
  </si>
  <si>
    <t>upwork bid: 8, job bid: 26, intro call prepare</t>
  </si>
  <si>
    <t>upwork bid: 7, update Portfolio, create Resume</t>
  </si>
  <si>
    <t>Apply Upwork Bid 32, Study Colyseus and Redis pub/sub</t>
  </si>
  <si>
    <t>Upwork Bid 40, Apply job 100, Deploy lens</t>
  </si>
  <si>
    <t>Apply job 31, Upwork Bid 25</t>
  </si>
  <si>
    <t>bids of upwork 71</t>
  </si>
  <si>
    <t xml:space="preserve">1: Ron from Upwork, Python Devops constuction; 2: JL from Upwork, Chat GPT integration; 3: Fenil from Upwork, Google App play development; </t>
  </si>
  <si>
    <t>1: Ron from Upwork, Python Devops constuction, $1900, fix, failed because connection is bad;</t>
  </si>
  <si>
    <t>bids of upwork 61</t>
  </si>
  <si>
    <t>development for task(node api devleopment)</t>
  </si>
  <si>
    <t xml:space="preserve"> job bid 20,upwork bid 18</t>
  </si>
  <si>
    <t>bid of upwork 13 , job bid 40, resume update 3</t>
  </si>
  <si>
    <t xml:space="preserve"> bid of upwork 10, job bid 50</t>
  </si>
  <si>
    <t>1. Upwork, BHARGAV GAJJAR, THERMAL MODELING OF DC MOTORS IN PARALLEL. 2. Upwork, Amr Aboelenein, Machine learning and MATLAB expert</t>
  </si>
  <si>
    <t>bid for Upwork 15</t>
  </si>
  <si>
    <t>upwork client: Berain, Water python opengl prooject, hourly $40, short term, cancelled</t>
  </si>
  <si>
    <t>bid for Upwork 30, bid for Job 20</t>
  </si>
  <si>
    <t>1: Upwork client, join for Vietnam team to slack - entered - wating for task, 2: Upwork Dianel - $100/week Android, iOS app develop - wating for reply</t>
  </si>
  <si>
    <t>bids for upwork 40, bids for job 10</t>
  </si>
  <si>
    <t>1: Upwork Dianel - $100/week Android, iOS app develop - wating for reply, 2: Upwork client, Rita Chang, Make scroll effect on the website, fixed 400$, wait for reply, 3: Upwork Client, Cameron White, connect Crypto-to-Pay API in woocomerce website, fixed 20$, waiting for reply.</t>
  </si>
  <si>
    <t>Upwork bid 15, Made resume 1</t>
  </si>
  <si>
    <t>Upwork bid 10, Job bid 20, Modify resume 2</t>
  </si>
  <si>
    <t>Apply Upwork 40</t>
  </si>
  <si>
    <t>ClientID: Lachlan Malone, Description: he wanted me to make tech specification about switching rest api to websockets. i answered i can do it and currently developing website using websocket. He asked me when i can get down to work. I said I could start right away. But he ignored me. Failed</t>
  </si>
  <si>
    <t>Studying English, Apply Upwork 20, make resume 2</t>
  </si>
  <si>
    <t>Apply job 50</t>
  </si>
  <si>
    <t>create upwork account 2, upwork bid 7
job bid 20(indeeed)</t>
  </si>
  <si>
    <t>Upwork bid 5, create account 2
job bid 10(indeed)</t>
  </si>
  <si>
    <t xml:space="preserve">ID - cashtrac.me from Upwork
description - looking for Golang developer
period - 15 minutes
 price - unknown
result - He can't see my profile, so he refuesd working with me
</t>
  </si>
  <si>
    <t>Upwork account 3, upwork bid 6
Job bid 6(snaphub)</t>
  </si>
  <si>
    <t>ID:Patrick Giwa
content: Development Bot using OPenAI's API and Bubble.io</t>
  </si>
  <si>
    <t>20 bids on upwork, 42 bids on jobsites</t>
  </si>
  <si>
    <t>1: Pinaaki Aggarwal, Mathematical Modelling Project, discussing about the project</t>
  </si>
  <si>
    <t>20 bids on upwork,  50 bids on job sites</t>
  </si>
  <si>
    <t>Do Accepted Task(CJH), Bid of Upwork 18, Upload Github Pro 48</t>
  </si>
  <si>
    <t>Yevile K of Upwork, Build Dashboard Page(price: $37/hr, skill: React, Chart.js)</t>
  </si>
  <si>
    <t>Bid of Upwork: 30</t>
  </si>
  <si>
    <t>bids on upwork 0, bids on job 30</t>
  </si>
  <si>
    <t>bids on upwork 10, bids on job 0</t>
  </si>
  <si>
    <t>1: Notery on Upwork(USA), chatgpt integration using twillio</t>
  </si>
  <si>
    <t>upwork bid 15, job bid 5, create CV, typescript react dev</t>
  </si>
  <si>
    <t>upwork bid 54, job bid 100</t>
  </si>
  <si>
    <t>Wordpress development, P.G. from Greece, hourly $30, less than a month, skills(wordpress, html, css, javascriptm php)</t>
  </si>
  <si>
    <t>Ross at upwork, customized website development; 2. Vladimir at Upwork, Scraping Data, 3. Chad at upwork, gohighLevel dev</t>
  </si>
  <si>
    <t>upwork bid 28, job bid 10, update resume</t>
  </si>
  <si>
    <t>1. Verma at Upwork, Embed Systems;</t>
  </si>
  <si>
    <t xml:space="preserve"> job bidding 20</t>
  </si>
  <si>
    <t>job bidding 5, upwork biddng 5</t>
  </si>
  <si>
    <t>1: Lena micel, python development, hourly 50$</t>
  </si>
  <si>
    <t>job bidding 30, job interview 1</t>
  </si>
  <si>
    <t>1: Paytique company, 84000$/year, blockchain tech lead, remote, Canada</t>
  </si>
  <si>
    <t>Upload 4 Repos onto Github, Update Flexiple Resume, Bid on Job 30, Bid on Upwork 40</t>
  </si>
  <si>
    <t>Update Flexiple Resume, Bid on Upwork 20, Bid on Job 100</t>
  </si>
  <si>
    <t>Technical Interview for Blockchain Rust Developer at Coreum Company, Create 2 Blockchain Resumes, Study Cosmwasm,  Bid on Job 10</t>
  </si>
  <si>
    <t>1: Technical Interview with Core Developer for Blockchain Rust Developer at Coreum Company, 80k-140k, 50min, skill: Rust, CosmWasm, Github, result: waiting for interview with CTO</t>
  </si>
  <si>
    <t>bid on upwork 18, apply for job 20</t>
  </si>
  <si>
    <t>1: site:Daniel of Discord, country: israel, content: building vector art , 2: site: remotehub, client: Blockchainstaffingninja, content: accept white paper and start checking</t>
  </si>
  <si>
    <t>bid on upwork 22, apply for job 45</t>
  </si>
  <si>
    <t>1: site: upwork, client: Mohammad Ashikur Rahman, content: discussing on Gender Prediction from First Name, accept test task, 2: site: remotehub, client: Blockchainstaffingninja, content: accept white paper and start checking</t>
  </si>
  <si>
    <t>apply for job 20, study english</t>
  </si>
  <si>
    <t>1. site:discord, country: pakistan, name:Sajwani, content: finding a AI engineer for startup company(CEO call), result: good pass call to CTO. 2.site: discord, country: unknown, name:Muhammad, content: finding a AI engineer for startup company(CTO call), result: good pass to lead software engineer</t>
  </si>
  <si>
    <r>
      <rPr>
        <sz val="11"/>
        <color rgb="FFFF0000"/>
        <rFont val="Calibri"/>
        <family val="2"/>
        <scheme val="minor"/>
      </rPr>
      <t xml:space="preserve">1: site: discord, client: Daniel, content:blood.ai- Generative AI job introcall, result: So Bad failed, </t>
    </r>
    <r>
      <rPr>
        <sz val="11"/>
        <color theme="1"/>
        <rFont val="Calibri"/>
        <family val="2"/>
        <scheme val="minor"/>
      </rPr>
      <t>2: site: upwork, client: christoph@blogtec.io, content: CMS plugin based on AI job introcall, result: common, redirect introcall to dev team</t>
    </r>
  </si>
  <si>
    <t>Do Accepted Task(CJH), Bid of Upwork 3, make Portfolio 1</t>
  </si>
  <si>
    <t>Bid of Upwork 30, Bid of Job 5</t>
  </si>
  <si>
    <t>God of Upwork, Page Updating(skill: HTML/CSS)</t>
  </si>
  <si>
    <t xml:space="preserve"> job bidding 20, react native development from chonjibong</t>
  </si>
  <si>
    <t>upwork biddng 10</t>
  </si>
  <si>
    <t>1: Syed Yazdani, designing and implementing orchestro, result: good, 2: Jefferson Pan, readme.io api implementation, result: bad</t>
  </si>
  <si>
    <t>job bidding 30</t>
  </si>
  <si>
    <t xml:space="preserve">upwork bid 25,  </t>
  </si>
  <si>
    <t>chat1: johe, UK, racing website update,  failed, chat2: sandeep(India), development chrome extension, plan to call tomorrow</t>
  </si>
  <si>
    <t xml:space="preserve"> bids of upwork(20), update portfolio(Full stack, blockchain), learn tailwind CSS &amp; vite.js</t>
  </si>
  <si>
    <t>chat1: Graooj(Pakistan), Logo generation AI Program development, blocked because of budget</t>
  </si>
  <si>
    <t>Bids of Job 22, Finished Questify Project (Backend)</t>
  </si>
  <si>
    <t>Clarify the requirements and deadline of the project</t>
  </si>
  <si>
    <t>Bids of Job 67, Create fake git repository 2</t>
  </si>
  <si>
    <t>Bids of Job 30, Finished Questify Project (Frontend)</t>
  </si>
  <si>
    <t>25bids on upwork</t>
  </si>
  <si>
    <t>25 bids on upwork, 10 bids on jobsite, study on langchain</t>
  </si>
  <si>
    <t>Upwork bid 15, Job bid 100, Modify resume 1</t>
  </si>
  <si>
    <t>1: Asmitaben Sojitra, Wordpress task</t>
  </si>
  <si>
    <t>Upwork bid 10, Job bid 60, Modify resume 2</t>
  </si>
  <si>
    <t>Upwork bid 10, Job bid 300, Modify resume 2</t>
  </si>
  <si>
    <t>prepare interview, Job:100</t>
  </si>
  <si>
    <t>prepare interview, Study Serverless Workflow, Study ink!, Study Substrate, Deploy substrate node template</t>
  </si>
  <si>
    <t>prepare interview, Job:300, Upwork:50, Upwork 1 task</t>
  </si>
  <si>
    <t>1.Upwork(MarkJohn), Type:Fixed(400), Skill:Blockchain, 2.Upwork(Fahad Ahmad), Type:Fixed(50), Skill:Frontend</t>
  </si>
  <si>
    <t>upwork bid- 36, resume 1</t>
  </si>
  <si>
    <t>Coaching Website Design with Figma and Development with MERN stack, Fixed $700, deadline: 2 months</t>
  </si>
  <si>
    <t>Jones Ben(Next.js+MERN stack), James McLendon(Full-Stack Web Development), Robert Vaughn(Python bot)</t>
  </si>
  <si>
    <t>V1 (Omar Oumari(Coaching Website Design and Development with Figma, MERN stack), Time: 25min, result: Hired) V2(Brandon Lai(Website Develop with MERN stack and Tailwind CSS), Time: 10min, result: waiting for response)</t>
  </si>
  <si>
    <t>bid- 30, english-sentences-10</t>
  </si>
  <si>
    <t>Asmitaben Sojitra(Wordpress)</t>
  </si>
  <si>
    <t>Apply Upwork Bid 45, Apply job 30, Study Colyseus and Redis pub/sub</t>
  </si>
  <si>
    <t>1: Sarjoo Gill, Build a custom code for website which creates Logos using AI, Not Passed</t>
  </si>
  <si>
    <t>Upwork Bid 40, Apply job 100, Learn CI/CD, develop Ci/CD for sample react app</t>
  </si>
  <si>
    <t>1: Hosam Sleiman, Set Azure proxy to access application, not passed; 2: Abdulrahman Nasser, Set kubernetes admin password, not passed; 3: Syed Yazdani, Develop efficiency orchestrator, waiting; 4:Jose Neto, Help with Google Sheets, not passed; 5: Robert Vaughn, Develop browser automation program, not passed;</t>
  </si>
  <si>
    <t>Task Call:1:00pm-1:30pm; with Abdulrahman Nasser, Azure application proxy issue launching remote app, hourly 20, not passed</t>
  </si>
  <si>
    <t>Apply job 41, Upwork Bid 17</t>
  </si>
  <si>
    <t>60 upwork bids, 10 job bids, chat with clients</t>
  </si>
  <si>
    <t>Upwork: Alexandre, web task(API Javascript), plan a call on Jun 7, Upwork: Steve, web task(XML, Javascript), chat now</t>
  </si>
  <si>
    <t>20 upwork bids, 50 job bids, update resume</t>
  </si>
  <si>
    <t>Upwork: Rahma, web task(create google doc )</t>
  </si>
  <si>
    <t>Client: Rahma, price: 25$~50$/hr, Times: urgently, Skill: Google Doc Experience, React, Node, Result: there was a tech mistake in my explanation during calling, not satisfied, not passed</t>
  </si>
  <si>
    <t>still performing test task</t>
  </si>
  <si>
    <t>bid for Upwork 20, bid for Job 20</t>
  </si>
  <si>
    <t>bid for Upwork 30, bid for Job 30, update my interview text</t>
  </si>
  <si>
    <t>1: Upwork client: Antony, Join in langchain development team, hourly $20~30, pass intro call and wait for next step. 2: Upwork client, Dannial, add search bar in his website, fixed 70, canceled.</t>
  </si>
  <si>
    <t>bids for upwork 20, bids for job 30, upload 1 project to github, make my interview text</t>
  </si>
  <si>
    <r>
      <t xml:space="preserve">1: Upwork, client: China, Join in langchain development team.(passed already and wait for next step) </t>
    </r>
    <r>
      <rPr>
        <sz val="11"/>
        <color rgb="FFFF0000"/>
        <rFont val="Calibri"/>
        <family val="2"/>
        <scheme val="minor"/>
      </rPr>
      <t>2: Upwork, client: US, explain about task on call.(canceled)</t>
    </r>
  </si>
  <si>
    <t>1: T De of upwork; BLE/Zigbee firmware design in silicon lab device; fixed $1500, kick because of lack of experiences about IOT devices</t>
  </si>
  <si>
    <t xml:space="preserve"> job bid 30,upwork bid 20</t>
  </si>
  <si>
    <t>title :flexiple resume finialization, result:tomorrow meeing,client:Murutaza in India</t>
  </si>
  <si>
    <t>bid of upwork 10 , job bid 10, resume create 1</t>
  </si>
  <si>
    <t>1. Upwork, Jawad Saadi, Grafana Canvas Pannel Customization task. 2. Upwork, Jacob, Join Blockchain Development team, result: see tomorrow.</t>
  </si>
  <si>
    <t xml:space="preserve"> bid of upwork 10, job bid 35</t>
  </si>
  <si>
    <t>1. Upwork, Amr Aboelenein, Machine learning and MATLAB expert. 2. Upwork, Rony Ada, Electrical Engineering familiar with scales</t>
  </si>
  <si>
    <t xml:space="preserve">1: Online(Indeed), Front-End Software Engineer position, time: not defined, skill: C++, Java, JavaScript, SQL, result: finished and waiting for recruiter response. 2. Online(Indeed), Graphic Designer/ Website Developer role, time: not defined, skill: Graphic design, Attention to details, result: finished and waiting for recruiter response
</t>
  </si>
  <si>
    <t>upwork bid: 15, update portfolio, learn flask &amp; django</t>
  </si>
  <si>
    <t>1. (with: upwork client, about: task, result: failed)</t>
  </si>
  <si>
    <t>upwork bid: 11, job bid: 27, intro call prepare, resume update</t>
  </si>
  <si>
    <t>with: prev client, about: bug fixing, result: wait for next milestone</t>
  </si>
  <si>
    <t>upwork bid: 19, update Portfolio, create Resume</t>
  </si>
  <si>
    <t>with: nortonstaffing.com, about: job, result: they take only on-site jobs, not pass</t>
  </si>
  <si>
    <t>bids of upwork 32, modify resume 1, bids of indeed 53</t>
  </si>
  <si>
    <t>1: James from Upwork, langchain LLM model development; 2: Loger from Upwork, mobile game modification; 3: Ronald from Upwork, jobsite development;</t>
  </si>
  <si>
    <t>bids of upwork 43, create resume 3, bids of web3careers</t>
  </si>
  <si>
    <t>finished development for task(node api devleopment), create resume 4</t>
  </si>
  <si>
    <t>15 bids on upwork, 20 bids on jobsites</t>
  </si>
  <si>
    <t>1: Pinaaki Aggarwal, Mathematical Modelling using python on financial data, deadline: 6/15, budget: $150</t>
  </si>
  <si>
    <t>1: Pinaaki Aggarwal, (Upwork call)Mathematical modelling project using python on financial data, 60 min, AI and mathematics and python, passed the voice call and the client hired; 2: ChainGPT CEO, Job Intro Call for ChainGPT company, 30min, blockchain and AI, cancelled during the interview due to microphone problem and reinterview, waiting status for the reinterview</t>
  </si>
  <si>
    <t>30 bids on upwork,  23 bids on job sites</t>
  </si>
  <si>
    <t>1: Fatemah Sajwani, Job Intro Call for Vyro company, 30min, passed to tech call; 2: Fatemah Sajwani, Job Technical Call for Vyro company, 30 min, waiting for the client</t>
  </si>
  <si>
    <t>upwork bid 27, job bid 206</t>
  </si>
  <si>
    <t>1. Oliver at Upwork, Landing Page development;2 .Morgan at Upwork, Next.js Development;</t>
  </si>
  <si>
    <t>1: Oliver, (hourly $25, less than a month, tailwindcss), failed due to disconnection proxy server; 2. Morgan, (hourly $30, less than a month, next.js), failed due to faked upwork account</t>
  </si>
  <si>
    <t>upwork bid 30, job bid 102</t>
  </si>
  <si>
    <t>1. Dan-Yan at Upwork, Shopify development</t>
  </si>
  <si>
    <t>upwork bid 20, job bid 5, update 3 resume</t>
  </si>
  <si>
    <t xml:space="preserve">Apply Upwork 45, make interview data 1, studying english, apply job 51 </t>
  </si>
  <si>
    <t>1. ID: Thuy Dao: She offered me 3d game developer role at a5 labs company. We discussed about my work experience, expected salary and onboarding date. finally i handed in my resume. she accepted and sent it to company. I'm looking forward to tech interview.  2. ID:Nicolas Zachariou: He asked me to make a website similar to https://www.nikoskoulis.com/. I accepted and he sent me task offer through upwork. I transfered conv to telegram. I hired and the task is in progress.    3. Tom Smith: He asked me to make a tech spec about transfering REST api to WS. I was hired. But when I handed in tech spec draft after 1 hour, he refused cuz of my aweful spec and withdrawed task.</t>
  </si>
  <si>
    <t>Studying English, Apply Upwork 35, make resume 5, apply job 78</t>
  </si>
  <si>
    <t xml:space="preserve">ID: Olivia Ales, give me test project and discuss about AWS IoT. And request help me for AWS IoT with issue. Budget will be paied through crypto. Long term </t>
  </si>
  <si>
    <t>Apply job 70, studying english</t>
  </si>
  <si>
    <t>prepare answers for interview questions
job bid 20(indeeed)</t>
  </si>
  <si>
    <t>Upwork Bid - 10,
Create account - 5
job bid - 30(indeed, remotehub, cybercoder)</t>
  </si>
  <si>
    <t>ID-christoper
work description - implement firebase auth login code.
result - He already hired another one</t>
  </si>
  <si>
    <t>Job bid 103(wellfound 57, Remotehub 18, Indeed 7, other 21)
Upwork bid 12, create account 2
make resume 3</t>
  </si>
  <si>
    <t>bids on upwork 0, bids on job 70, develop chatgpt integration task on twillio</t>
  </si>
  <si>
    <t>1: Jacob on Upwork(USA), Budget Optimization project, 2: Natery on Upwork(USA), chatgpt integration using twillio</t>
  </si>
  <si>
    <t>1: Notery on Upwork(USA), chatgpt integration using twillio, 2: Oded on Upwork(Israel), vector art generation using Matlab, 3: Muhammad on Upwork(India), complete website using buddysud</t>
  </si>
  <si>
    <t>1: Client name : Oded in Upwork, task name : Vector art generation using AI, Price : 60$/h, Period : 1~3months, Skill : AI, matlab, maths, Result : client requested to send sample, after sending there was no response, 2: Client name : Muhammad in Upwork, task name : complete website using buddysub, Price : 50$/h, Period : 1 months, Skill : node, buddysub, API, Result : didn't communicate because others were using all call devices, 3: Client name : Alex in Icontact, job name : Senior Software developer, Price : 120000$/y, Period : permanent, Skill : React, nodejs, PHP, python  Result : client didn't join into google meeting</t>
  </si>
  <si>
    <t>bids on upwork 0, bids on job 80</t>
  </si>
  <si>
    <t>1: thomas on Upwork(USA), MQTTS optimization, 2: William on Upwork(USA), AI tools tutor study, 3: Andrew on Upwork(USA), Video processing using AI art</t>
  </si>
  <si>
    <t>1: Syed yazdani, implementing and designing orchestrator, length: 20 min, result: good</t>
  </si>
  <si>
    <t>Sum of Paid</t>
  </si>
  <si>
    <t>Sum of Job accepted</t>
  </si>
  <si>
    <t>bid for Upwork 10, bid for Job 30, completed blockchain test task</t>
  </si>
  <si>
    <t>blockchain web3 test task from client, who met on discord. He said that if verifyed my skill by doing test task, he will hire me. So, I completed and sent video. But not respone yet. Test task budget is not confirmed</t>
  </si>
  <si>
    <t>bid for Upwork 30, bid for Job 30</t>
  </si>
  <si>
    <t>1: Upwork client: Antony, Join in Full Stack Development team, budget: $30000, wait for next response</t>
  </si>
  <si>
    <t>1:Job, client: Hong Kong, position: Full Stack Developer, wait for next step.</t>
  </si>
  <si>
    <t>bids for upwork 30, bids for job 20, update portfolio</t>
  </si>
  <si>
    <t>upwork bid-45, job bid 8</t>
  </si>
  <si>
    <t>Bidding Website Development($1000 fixed, Peter Gorden, Germany, 20~30days, Figma, MERN stack or Ruby on Rails Stack)</t>
  </si>
  <si>
    <t>Brandon Koprivnjak(Billing System Integration)</t>
  </si>
  <si>
    <t>Brandon Lai: (10min, about the budget and deadline, waiting for response), Ayesha(10min, about my resume and new job, fail), Arijit Biswas(20min, about the project, success, (Our Boss did))</t>
  </si>
  <si>
    <t>bid- 30, interview-template-1</t>
  </si>
  <si>
    <t>8 bids on upwork, 40 bids on jobsites, perform the task from the client</t>
  </si>
  <si>
    <t>1: Kai James, AI and web scrape project for flight planning(long term project, budget is not set yet)</t>
  </si>
  <si>
    <t>1: Kai James, Upwork Call for AI and web scrape project for flight planning, 40min, AI and web scraping, client decided to work with me and go out to discord but budget is not clear; 2: Sarah Schäfer, Job introduction call for Social Sweethearts company, 30min, PHP and javascript, waiting and doing test result</t>
  </si>
  <si>
    <t>20 bids on upwork,  30 bids on job sites</t>
  </si>
  <si>
    <t>Do Accepted Task(CJH)</t>
  </si>
  <si>
    <t>Bid of Upwork 20, Bid of Job 10</t>
  </si>
  <si>
    <t>upwork bid: 15, update portfolio, update resume, learn flask</t>
  </si>
  <si>
    <t>upwork bid: 12, job bid: 2, intro call prepare, resume update</t>
  </si>
  <si>
    <t>with: upwork, about: WebAR project, result: give up because of poor budget</t>
  </si>
  <si>
    <t>upwork bid: 20, update Portfolio, create Resume</t>
  </si>
  <si>
    <t>1. (with: upwork client, about: task, result: plan to call this week)</t>
  </si>
  <si>
    <t>40bids on upwork</t>
  </si>
  <si>
    <t>1:Brooks of Upwork:Payment gateway site:1k:watitting, 2:Kumar of Upwork: Conver Figma to React: 150$: kick</t>
  </si>
  <si>
    <t>50 bids on upwork</t>
  </si>
  <si>
    <t>1: adamus of upwork; full-stack job interview; 70K-80K yr, after 6 days, reschedule</t>
  </si>
  <si>
    <t>20 bids on upwork, 20 bids on jobsite, study prompt engineering</t>
  </si>
  <si>
    <t>Apply Upwork Bid 36, Apply job 30, Study tailwindcss</t>
  </si>
  <si>
    <t>1: Stefan, Run Nitro nodes to interact with Arbitrum network, Not Passed</t>
  </si>
  <si>
    <t>Upwork Bid 20, Apply job 100, Helm chart bug fix, Learn CI/CD with docker and kubernetes</t>
  </si>
  <si>
    <t>1: Sarjoo Gill, boot old linux server, not passed</t>
  </si>
  <si>
    <t>Apply job 5, Upwork Bid 27</t>
  </si>
  <si>
    <t>upwork bid 15, job bid 20,</t>
  </si>
  <si>
    <t>Ugochukwu Iroabuchi, Australia, IoT-develop Raspberry PI driver, continue tomorrow</t>
  </si>
  <si>
    <t>Ugochukwu(Australia), got requirement and planned to talk on Skype tomorrow because it's night</t>
  </si>
  <si>
    <t xml:space="preserve"> bids of upwork(30), job bids (40)</t>
  </si>
  <si>
    <t>Bids of Job 23, Create Resume 1, Update backend of ongoing project</t>
  </si>
  <si>
    <t>About the new requirements of ongoing project</t>
  </si>
  <si>
    <t>Bids of Job 58, Create fake github repository 3, Create Resume 2</t>
  </si>
  <si>
    <t>Bids of Job 20, Upgrade frontend of ongoing project</t>
  </si>
  <si>
    <t>bids of upwork 20, modify portfolio 1, bids of indeed 60</t>
  </si>
  <si>
    <t xml:space="preserve">1: Jack from Upwork, sales person finding; 1: Roger from Upwork, Tapjoy integration; </t>
  </si>
  <si>
    <t>1: Roger from Brazil, Tapjoy integration, price unkown, under price negotiation; 2: Wen from Alkimiya, lead Full-Stack developer position intro interview, price unkown, schedule tech meeting on Friday;</t>
  </si>
  <si>
    <t>bids of upwork 33, bids of indeed 30</t>
  </si>
  <si>
    <t>1: Victor Zhu from Alora.ai, ai chatbot ios app development, price unkown, meet with team numbers Friday; 2: Ash Pumma from keyrock, Rust Developer position, price unkown, schedule team meeting on Friday;</t>
  </si>
  <si>
    <t>node api development</t>
  </si>
  <si>
    <t xml:space="preserve"> react native development from chonjibong</t>
  </si>
  <si>
    <t>job biddng 30,upwork bidding 12</t>
  </si>
  <si>
    <t>1:Mahmoudelzaiady, LMS plugin and XAPI</t>
  </si>
  <si>
    <t>job bidding 17, team chatting, team call</t>
  </si>
  <si>
    <t>1: Paytique company team call, length: 40 min, 2: Sean, Gain Life company introductory call, length: 20 min, result: good</t>
  </si>
  <si>
    <t>Upwork: Tomas, python, Upwork: proven phone, project manager, Upwork: alexandre duffaut, boot meeting, Upwork: Jacob, stock market website</t>
  </si>
  <si>
    <t>Upwork: Tilothy Elias web and AI task(still chat )</t>
  </si>
  <si>
    <t>prepare answers for interview questions
job bid 30(indeeed, intone) upwork bid 1</t>
  </si>
  <si>
    <t>ID: Jen Buenavista description: Looking for AI IT Project Manager</t>
  </si>
  <si>
    <t>upwork bid 10 
job bid 60(indeed, wellfound, cybercoder)</t>
  </si>
  <si>
    <t>1
ID - Marc Johnson
description - Solidity, harhat, javascript blockchain implementation
result - in progress
2
ID - Raunak Hajela
description - Golang &amp; python web scrapping
result - in progress</t>
  </si>
  <si>
    <t>Job bid 105(monitorecuriter 45, Indeed 25, wellfound 13, snaphunt 7, zeprecurter 3, other 12)
Upwork bid 10.</t>
  </si>
  <si>
    <t>Upwork bid 10, Job bid 40, Prepared interview</t>
  </si>
  <si>
    <t>1: Harry Lewis, AI 3D reconstruction task, 2: Marc Siegal, AI MPT-7B training task.</t>
  </si>
  <si>
    <t>Upwork bid 10, Job bid 30, Github repository 2</t>
  </si>
  <si>
    <t xml:space="preserve">Upwork bid 4, Job bid 100, </t>
  </si>
  <si>
    <t>1: Sohail Abdi, blockchain task.</t>
  </si>
  <si>
    <t xml:space="preserve">apply job 150, studying english </t>
  </si>
  <si>
    <t>Studying English, apply job 182</t>
  </si>
  <si>
    <t>Apply job 20, studying english, dev BetFi site backend</t>
  </si>
  <si>
    <t>bids on upwork 0, bids on job 20, develop chatgpt integration task on twillio</t>
  </si>
  <si>
    <t>1: Client name : Darci in Pano AI, job name : Senior AI platform Engineer, Price : unknown, Period : permanent, Skill : AI, Data Science Result : Failed during conversation because client was busy and rescheduled.</t>
  </si>
  <si>
    <t>1: Notery on Upwork(USA), chatgpt integration using twillio, 2: Alex on Gmail(USA), software engineer job interview schedule discussion</t>
  </si>
  <si>
    <t>bids on upwork 5, bids on job 100</t>
  </si>
  <si>
    <t>1: Client name : Howard in Booz Allen, job name : Software Engineer, Price : 100k$/y, Period : permanent, Skill : web development, software engineering(DevOps) Result : finished without next step and waiting client's request: Client name : Steven  in Vannevear, job name : senior machine learning engineer, Price : 140k$/y, Period : permanent, Skill : AI, Deep Learning, Full-Stack, Result :finished without next step and waiting client's request</t>
  </si>
  <si>
    <t>upwork bid 49, job bid 350</t>
  </si>
  <si>
    <t>upwork bid 31, job bid 120</t>
  </si>
  <si>
    <t>upwork bid 10, job bid 22</t>
  </si>
  <si>
    <t>Upwork: 30, Job:30</t>
  </si>
  <si>
    <t>1.Job(Steven), Company: Skycatchfire, Salary:55(hourly), State: waiting</t>
  </si>
  <si>
    <t>Study ink!, Study Rust, Architect Food Delievery Smart Contract, Develope Food Delievery Smart Contract</t>
  </si>
  <si>
    <t>Job:300, Upwork:100</t>
  </si>
  <si>
    <t>1.Upwork(Kenneth), Type:Fixed(50), Skill:Web page, 2.Upwork(Michelle), Type:Fixed(300), Skill: Android, 3.Upwork(Kwame), Type:Hourly(30), skill: wordpress, 4.Upwork(Vladimir), Type:Fixed(65), Skill: website, 5.Upwork(Raghav Kul), Type:Fixed(150), Skill: React node, 6.Upwork(Jonathan), Type::Hourly(30) Skill: web app extracting</t>
  </si>
  <si>
    <t xml:space="preserve"> job bid 20,upwork bid 35, testing task from up work </t>
  </si>
  <si>
    <t>1.Upwork,potter Hvor, AI automation for wesite analysise. 2 upwork, Jack Vizer,ecommerce bug fixing</t>
  </si>
  <si>
    <t>bid of upwork 10 , job bid 20, resume create 1</t>
  </si>
  <si>
    <t>1. Remote Hub Site,  Blockchain API intergration specialist finding, handed in my understanding about a whitepaper</t>
  </si>
  <si>
    <t xml:space="preserve"> bid of upwork 2, job bid 60</t>
  </si>
  <si>
    <t>1: Online(ondemandassessment),  Webmaster position at Gold Alliance, time: 30min, skill: Math, English, Risk Assessment, result: finished and waiting for recruiter response.</t>
  </si>
  <si>
    <t>Update Flexiple Resume, Bid on Job 20, Bid on Upwork 40</t>
  </si>
  <si>
    <t>Intro interview and Online Skill Test for Front-end Develop at Bookipi Company, Update Flexiple Resume, Bid on Upwork 40</t>
  </si>
  <si>
    <t>1: Intro interview with Peter Park for Front-end Develop at Bookipi Company, salary: not defined, 20min, result: passed and online test</t>
  </si>
  <si>
    <t>1: React and Python skill test for Front-end Develop at Bookipi Company, online, 150min, skills: react, python, REST API, result: finished and waiting for result</t>
  </si>
  <si>
    <t>Create 3 Blockchain Resumes, Study Cosmwasm,  Bid on Job 10</t>
  </si>
  <si>
    <t>1.Job(Patti), Company:Commerce Cloud, Salary:120k, Time:5min, State: Reject ; Reason: I didn't explain the company that I worked.</t>
  </si>
  <si>
    <t>1: Marc Paulhus, Data scientist job interview, length: 10 min, result:  bad ; Because of poor english skill, so client couldn't understand him.</t>
  </si>
  <si>
    <t>Apply job 120, upwork bid 15</t>
  </si>
  <si>
    <t>site: Upwork,name:Marc Siegel, country: israel, content:AI MPT-7B Training Specialist</t>
  </si>
  <si>
    <t>bid on upwork 10, apply for job 30, study english</t>
  </si>
  <si>
    <t>Apply job 20, study english</t>
  </si>
  <si>
    <t>1. site:discord, country: pakistan, name:Sajwani, content: finding a AI engineer for startup company(Lead software engineer call), result: failed</t>
  </si>
  <si>
    <t>site: indeed, subject: Data science, time: 9min, result: proficient</t>
  </si>
  <si>
    <t>(All)</t>
  </si>
  <si>
    <t>Sum of Num of Testing</t>
  </si>
  <si>
    <t>Sum of Pass Testing</t>
  </si>
  <si>
    <t>upwork 15, job bid 20, make interview script</t>
  </si>
  <si>
    <t>Chat 1: Jen(Hong Kong), join AI IT Team, did interview, chat2: Cristin(USA), Find Javascript Developer who use ChatGPT well to join team, I have to do test task</t>
  </si>
  <si>
    <t>interview with Hong Kong recruiter, 20min; react, Ai; I have to upload update cv, wait job</t>
  </si>
  <si>
    <t>Bids of Job 43, Update backend of ongoing project, Test 1, Attend Webinar</t>
  </si>
  <si>
    <t>Bids of Job 60, Create Resume 1</t>
  </si>
  <si>
    <t>Bids of Job 60, Update frontend of ongoing project</t>
  </si>
  <si>
    <t>Upwork: 30, Job:150</t>
  </si>
  <si>
    <t>1.Upwork(Robert), Type:Hourly(40), Skill: Webflow, 2.Upwork(Majeed), Type:Hourly(30), Skill: Heroku</t>
  </si>
  <si>
    <t>Upwork: 50, study english, Upwork 1 task</t>
  </si>
  <si>
    <t>1.Upwork(dan), Type:Hourly(30), Skill: JavaScript</t>
  </si>
  <si>
    <t>1.Upwork(Marvin), Type:Fixed(15), Skill: Wordpress, 2.Upwork(Auvu), Type:Hourly(10), Skill: Screenshot, 3.Upwork(dan), Type:Hourly(30), Skill: JavaScript</t>
  </si>
  <si>
    <t xml:space="preserve"> job bid 20,upwork bid 25</t>
  </si>
  <si>
    <t>1.Upwork,Yao Shan, auto python coding for HTML to Json Data</t>
  </si>
  <si>
    <t>job bid 35, cosmos snapshot study</t>
  </si>
  <si>
    <t>1. Remote Hub Site,  Ellen, Substrate specialist job discussion, hand in docs of answers to the questions</t>
  </si>
  <si>
    <t xml:space="preserve"> bid of upwork 10, job bid 40</t>
  </si>
  <si>
    <t>1. Upwork, Priyam Khisa, I need an expert who can convert a research paper written in Matlab to a machine learning algorithm. 2. Upwork,David Mvutu, Broadcast signal transmission project</t>
  </si>
  <si>
    <t>1. Video call with David Mvutu in Upwork, Task : Broadcast signal transmission project, $300, 15min, Skills : MATLAB, DSP, MODEM, result : wating for client response(interviewing with other one candidate)</t>
  </si>
  <si>
    <t>Upload 2 repo onto Github, Bid on Job 20, Bid on Upwork 40</t>
  </si>
  <si>
    <t>1: Intro interview with Recruiter for software engineer position at Clipboard Health Company,  70k-120k, time: 20min, result: finished and waiting for agreement</t>
  </si>
  <si>
    <t>Bid on Upwork 40, Bid on Job 120</t>
  </si>
  <si>
    <t>CTO interivew for Blockchain Rust Developer at Coreum Company, Study CosmWasm,  Bid on Job 10</t>
  </si>
  <si>
    <t>1: CTO Interview with Core Developer for Blockchain Rust Developer at Coreum Company, 80k-140k, 20min, skill: Cryptography, CosmWasm, result: waiting for agreement</t>
  </si>
  <si>
    <t>upwork bid-18, job bid 15</t>
  </si>
  <si>
    <t>Frontend Development($3500 fixed, Arijit Biswas, India, 35days, Figma, React)</t>
  </si>
  <si>
    <t>Skye Kinsella(Website Development)</t>
  </si>
  <si>
    <t>upwork bid- 25, job-bid- 10</t>
  </si>
  <si>
    <t>mohamed H.(chrome-extension)</t>
  </si>
  <si>
    <t>50 upwork bids, 5 job bids, chat with clients</t>
  </si>
  <si>
    <t>Upwork: Michel, artificial intelligence, Upwork: Sam, machine learning, Upwork: Samuel, unreal engine, Upwork: Raphael, artificial intelligence model</t>
  </si>
  <si>
    <t>20 upwork bids, 50 job bids, update resume, chat with a client</t>
  </si>
  <si>
    <t>Upwork: Clinton Murphy, full stack web task(still chatting)</t>
  </si>
  <si>
    <t>still performing test task, 10 job bids, 10 job bids</t>
  </si>
  <si>
    <t>Title: Image masking tool using JavaScript, Budget: fixed 150, Detail: A client sent message and gave a task to me. He was an upwork client who had spoken to me 15 days ago. I performed the task for a day and he payed $150 for me</t>
  </si>
  <si>
    <t>upwork bid: 20, update portfolio, learn flask and tailwind CSS</t>
  </si>
  <si>
    <t>1. (with: upwork client, about: task, result: failed) 2. (with: upwork client, about: task, result: failed) 3. (with: upwork client, about: task, result: failed) 4. (with: upwork client, about: task, result: failed)</t>
  </si>
  <si>
    <t>upwork bid: 4, job bid: 9, resume update, task call prepare</t>
  </si>
  <si>
    <t>with: upwork, about: task, result: schedule a meeting later for hire</t>
  </si>
  <si>
    <t>lost prev 2 clients because Telegram account was dead</t>
  </si>
  <si>
    <t>upwork bid: 30, update Portfolio, task call prepare</t>
  </si>
  <si>
    <t>1. (with: upwork client, about: task, result: scheduled meeting) 2. (with: upwork client, about: task, result: scheduled meeting) 3. (with: upwork client, about: task, result: giveup) 4. (with: upwork client, about: task, result: disconnected) 5. (with: upwork client, about: task, result: scammer's job)</t>
  </si>
  <si>
    <t>bids on upwork 3, bids on job 20</t>
  </si>
  <si>
    <t>bids of upwork 50, bids of indeed 30</t>
  </si>
  <si>
    <t>wordpress blog development</t>
  </si>
  <si>
    <t xml:space="preserve">1: Michael from Upwork, wordpress blog develop; 2: Kevin from Upwork, web design; 3: Yonela from Upwork, cemetary website develop; 4: Marlin from Upwork, shopify calculator integration; </t>
  </si>
  <si>
    <t>bids of upwork 53, bids of wellfound 150</t>
  </si>
  <si>
    <t>bids of upwork 70</t>
  </si>
  <si>
    <t>1: Pascal from Upwork, making service bot in python;</t>
  </si>
  <si>
    <t>job bid 40(indeeed), prepare interview</t>
  </si>
  <si>
    <t>upwork bid 30,
create account 13
job bid 60(indeed, cybercoder, remotehub)</t>
  </si>
  <si>
    <t>1
ID-Raunak hajela
Description-python and Golang web scrapping
result-failed
2
ID-Vwork Corp
Description-PHP website bug fix
result-failed
3
ID-Andrew Machica
Description-Azure AD implementation using nodejs and React
result-in progress
4
ID-Hanjus Corg
Description-React animation feature
result-failed</t>
  </si>
  <si>
    <t>Job bid 52(wellfound)
Upwork Bid 12, create account 4</t>
  </si>
  <si>
    <t>Id: Anna K
Content: Developing web page for publised children's books</t>
  </si>
  <si>
    <t>job biddng 3,upwork bidding 30</t>
  </si>
  <si>
    <t>1:Robert Conant, making chat database, result: tomorrow call, 2: Clinton Murphy, making website similar to GA4 Auditor , result: no response</t>
  </si>
  <si>
    <t>1: Denzil Correa, Data scientist job interview, length: 15 min, result:  rescheduling because of microphone is not working well</t>
  </si>
  <si>
    <t>1: Paytique company CEO call, length: 10 min, 2: Harry, Australia DevOps engineer introductory call, length: 20 min, result: Bad because he is asking to come to Australia, they are only onsite</t>
  </si>
  <si>
    <t>70bids on upwork</t>
  </si>
  <si>
    <t>1:Mathias of Upwork: Wavesurfer.js framework homepage for soundg visualization: $1.2K: kick, 2: Bridth of Upwork: Wocommerce Development: $1K: waitting,3: Rillina of Upwork: Team Invite: waitting</t>
  </si>
  <si>
    <t>70 bids on upwork</t>
  </si>
  <si>
    <t>coffee café website design, $3000(BTC)</t>
  </si>
  <si>
    <t xml:space="preserve">1: robert of upwork: join the web designing team:upload resume and waiting 2: Daniel of upwork: café web site design: $3000: accepted </t>
  </si>
  <si>
    <t>30 bids on upwork, 30 bids on jobsite</t>
  </si>
  <si>
    <t>Upwork bid 10, Made resume 1</t>
  </si>
  <si>
    <t>Upwork bid 30, Job bid 30,</t>
  </si>
  <si>
    <t>1:Mx Mx, Amendement of Frontend Javascript to parse live JSON data streamed from backend API, 2:Kenn Palm, Implement a lambda node script to generate map images and connect to API Gateway, 3: Melvyn K, Zillow.com Web Scraper, 4: Mohamed Fouad, Front-End Development</t>
  </si>
  <si>
    <t>apply job 30, studying english, bid of Upwork 30, dev BetFi site</t>
  </si>
  <si>
    <t>Studying English, apply job 25, dev BetFi site, dev visioconnect IoT project</t>
  </si>
  <si>
    <t>Apply job 100, studying english, dev BetFi site backend</t>
  </si>
  <si>
    <t>20 bids on upwork, 14 bids on jobsites, perform the task from the client</t>
  </si>
  <si>
    <t>1: Kai James, AI and web scrapping for flight planning project, $500/week</t>
  </si>
  <si>
    <t>1: Rashid Tazitdinov, Job Introduction call for Bitquery company, 30min, GoLang and DBMS(ClickHouse), waiting</t>
  </si>
  <si>
    <t xml:space="preserve">1: refactoring javascript code for Social Sweethearts company, Javascript and OOP, 1h(free to choose), waiting </t>
  </si>
  <si>
    <t>20 bids on upwork,  20 bids on job sites</t>
  </si>
  <si>
    <t>1: Ash Pumma, Job Introduction Call for Keyrock, 15min, Rust and blockchain, waiting</t>
  </si>
  <si>
    <t>bid on upwork 10, apply for job 20</t>
  </si>
  <si>
    <t>bid on upwork 20, apply for job 30, study english</t>
  </si>
  <si>
    <t>site: discord, client: ArcherofLight, content: suggest continuing project</t>
  </si>
  <si>
    <t xml:space="preserve"> apply for job 30, study english</t>
  </si>
  <si>
    <t>Company Name: Status; Title: Software Engineer(Golang) ; Salary: Not Confirmed; Send my CV to dev team and determine;30min</t>
  </si>
  <si>
    <t>with: orcapod.work, about: pre questions for intro call, result: wait for intro call shedule;3min;webgl</t>
  </si>
  <si>
    <t>1: Client name : Ash in KeyRock, job name : Rust Engineer, Price : 100k$/y, Period : permanent, Skill : web development, Rust Result : Client said me to wait until company sends request: 5min, 2: Client name : Jaraad  in u rbancoolab job name : front-end engineer, Price : 130k$/year, Period : permanent, Skill : react, angular, html, Result :client said me to wait until next message arrives; 15min</t>
  </si>
  <si>
    <t>1: Michael from Upwork, wordpress blog develop, $100/week, fix, accepted; 15min; 2:  Yonela from Upwork, cemetary website develop, price unkown, price negotiation; 15min</t>
  </si>
  <si>
    <t>1: Mathias of Upwork: Wavesurfer.js framework homepage for soundg visualization: $1.2K: kick because of audio connection error, reschedule</t>
  </si>
  <si>
    <t>1:  Pascal from Upwork, making service bot in python, $1000, fix, 10min, failed because client want me to connect to Facebook site;</t>
  </si>
  <si>
    <t>bid for Upwork 15, bid for Job 60</t>
  </si>
  <si>
    <t>bid for Upwork 30, bid for Job 40</t>
  </si>
  <si>
    <t>bids for upwork 15, bids for job 4, upload 6 project to github, update resume, update portfolio</t>
  </si>
  <si>
    <t>Apply Upwork Bid 12, Apply job 20, Develop fareplay frontend</t>
  </si>
  <si>
    <t>Upwork Bid 20, Apply job 50, Helm chart bug fix, Learn CI/CD with docker and kubernetes</t>
  </si>
  <si>
    <t>1: Pietro Natale, Help to install vmware esxi7.0 on hetzner dedicated server, fixed 15$, completed</t>
  </si>
  <si>
    <t>1: Pietro Natale, Help to install vmware esxi 7.0, passed</t>
  </si>
  <si>
    <t>Upwork Bid 40</t>
  </si>
  <si>
    <t>Bid of Upwork 23, Bid of Job 7</t>
  </si>
  <si>
    <t>upwork bid 54, job bid 24</t>
  </si>
  <si>
    <t>upwork bid 40, job bid 200</t>
  </si>
  <si>
    <t>1. Prabhjot on Upwork, silverscript teaching; 2. Josh on Upwork, woocommerce and payment gateway connection; 3. Yevhen on Upwork, shopify development</t>
  </si>
  <si>
    <t>upwork bid 30, job bid 850</t>
  </si>
  <si>
    <t>No</t>
  </si>
  <si>
    <t>Group</t>
  </si>
  <si>
    <t>Upload 3 repo onto Github, Bid on Job 60, Bid on Upwork 40</t>
  </si>
  <si>
    <t>1: Ajay Patel(US), one-time project, $500, project summary: Tax appeal project, skill: Figma, various APIs(Google Maps, Stripe, Supabase, Tidio, Internal.io), result: declined</t>
  </si>
  <si>
    <t>Create 1 Full-Stack Resume, Create 1 Full-Stack Portfolio, Bid on Upwork 20, Bid on Job 10</t>
  </si>
  <si>
    <t>1: vishai kalaria(India), ongoing project, milestone1: $70, project summary: GPS Tracking Software using GPSWOX, skill: GPSWOX, result: declined</t>
  </si>
  <si>
    <t>introduection interivew for Rust Engineer at Blowfish Company, Study CosmWasm,  Bid on Job 10</t>
  </si>
  <si>
    <t>1: introduection interivew for Rust Engineer at Blowfish Company, salary:undefined, 20min, skill: Rust, result: waiting for technical interview</t>
  </si>
  <si>
    <t>upwork bid: 20, job bid: 8, develop flask app for managing upwork acconts.</t>
  </si>
  <si>
    <t>upwork bid: 7, WebGL task call prepare for over 2 hours, Job intro call prepare for 1 hours</t>
  </si>
  <si>
    <t>with: phase.com, about: Intro call, time: 30 min, title: WebGL developer, result: wait for result</t>
  </si>
  <si>
    <t>upwork bid: 30, job bid: 9, Upwork task call prepare for over 4 hours</t>
  </si>
  <si>
    <t>upwork bid 65, job bid 20</t>
  </si>
  <si>
    <t>1. Jibi on Upwork, Passport photo generation online</t>
  </si>
  <si>
    <t>upwork bid 70, job bid 30</t>
  </si>
  <si>
    <t>1. Alkar Ali on Upwork, python dev</t>
  </si>
  <si>
    <t>upwork bid 30, job bid 80, modify resume</t>
  </si>
  <si>
    <t>1. Jake on Upwork, Website cloaking</t>
  </si>
  <si>
    <t>bids of upwork 31, bids of indeed 50, bids of wellfound 20, bids of seek 21</t>
  </si>
  <si>
    <t xml:space="preserve">1: Thomas from Upwork, wordpress blog develop; 2: Jerry from Upwork, Android app development; </t>
  </si>
  <si>
    <t>Study Rust for 8 hours, bids of wellfound 50, bids of upwork 30</t>
  </si>
  <si>
    <t>1: Alex from Upwork, merge two images using AI;</t>
  </si>
  <si>
    <t>bids of seek 180, bids of upwork 28</t>
  </si>
  <si>
    <t>upwork bid 15, job bid 35, prepare interview for about 2 hours, construct git repository</t>
  </si>
  <si>
    <t xml:space="preserve"> bids of upwork(30), job bids (40), learning Vue.js (5h), learn by heart behavioral English and interview (1h), </t>
  </si>
  <si>
    <t>at: google meeting, with: upwork client, about: meeting for task acception, 15min call, result: failed reason: difference in account name, so client doubted me and stop call.</t>
  </si>
  <si>
    <t>UI implementation with React(Vogic AI Task)-Live Page 70%</t>
  </si>
  <si>
    <t>upwork-bid- 30, job-bid- 5</t>
  </si>
  <si>
    <t>Rakesh Gupta(Next.js), result: waiting for client's response</t>
  </si>
  <si>
    <t>10bids on upwork, Develop Coffee cafe website</t>
  </si>
  <si>
    <t>1: Dmitry Po of Upwork: User Acceptance Testing: Waitting, 2: ANOMAD of RemoteHub: Prepare call</t>
  </si>
  <si>
    <t>40 bids on upwork</t>
  </si>
  <si>
    <t>30 bids on upwork, 20 bids on jobsite</t>
  </si>
  <si>
    <t>1: joe Mona of Upwork: visual search engine: Waiting</t>
  </si>
  <si>
    <t>bids on upwork 0, bids on job 300</t>
  </si>
  <si>
    <t>1: Natery on Upwork(USA), chatgpt integration using twillio</t>
  </si>
  <si>
    <t>1: Client name : Darci Davis in Pano, job name : AI platform engineer, Price : unknown, Period : permanent, Skill : AI, Time : 10 minutes,  Result : Client asked if HDY was authorized to work in US, HDY answerd that not authorized, so failed</t>
  </si>
  <si>
    <t>bids on upwork 3, bids on job 40</t>
  </si>
  <si>
    <t>bids on upwork 5, bids on job 200</t>
  </si>
  <si>
    <t>bid on upwork 25, apply for job 80</t>
  </si>
  <si>
    <t>1: site: telegram, client: Nilima Nair, content: discuss about blockchain job</t>
  </si>
  <si>
    <t>bid on upwork 17, apply for job 50</t>
  </si>
  <si>
    <t>set up website with Staking for NFTs</t>
  </si>
  <si>
    <t>1: site: discord, client: ArcherofLight, content: discuss on project and upfrontpay, 2: site: telegram, client: Ashikur, content: discuss about test project, 3: site: telegram, client: Lin Qing Meng(CEO), content: about my experience, discuss on future work</t>
  </si>
  <si>
    <t>apply for job 20, study daily conversation</t>
  </si>
  <si>
    <t>24 bids on upwork, 80 bids on jobsites</t>
  </si>
  <si>
    <t>50 upwork bids, 30 bids on jobsites, maintain the legal upwork account(complete a portfolio, work experience)</t>
  </si>
  <si>
    <t>1: Allan Chao, AI project for video editting app(waiting for the client)</t>
  </si>
  <si>
    <r>
      <t xml:space="preserve">1: Danill, Job Introduction call for Trust Wallet company, 30min, Blockchain and GoLang, waiting for the technical interview; </t>
    </r>
    <r>
      <rPr>
        <sz val="11"/>
        <color rgb="FFFF0000"/>
        <rFont val="Calibri"/>
        <family val="2"/>
        <scheme val="minor"/>
      </rPr>
      <t>2: Nick, Job Introduction call for Block X company, 10 min, Blockchain, reject because the company wants 6 months internship</t>
    </r>
  </si>
  <si>
    <t>Apply Upwork Bid 6, Apply job 15, Develop fareplay frontend, Study tailwindcss</t>
  </si>
  <si>
    <t>Upwork Bid 20, Apply job 100</t>
  </si>
  <si>
    <t>1:Alexandra, 4:00am-4:30am, Job interview, Lomix Technology Inc, devops instructor, not passed.</t>
  </si>
  <si>
    <t>Upwork Bid 34</t>
  </si>
  <si>
    <t>1:arthur, 5:00pm-5:30pm, Job interview, Aurpay company, Backend Engineer, waiting.</t>
  </si>
  <si>
    <r>
      <rPr>
        <sz val="11"/>
        <color rgb="FFFF0000"/>
        <rFont val="Calibri"/>
        <family val="2"/>
        <scheme val="minor"/>
      </rPr>
      <t>1: recruiter, 8:00am-8:30am, Job Interview, Solution Talent Company, Senior Software Engineer, not passed</t>
    </r>
    <r>
      <rPr>
        <sz val="11"/>
        <color theme="1"/>
        <rFont val="Calibri"/>
        <family val="2"/>
        <scheme val="minor"/>
      </rPr>
      <t>, 2:Napassarun, 6:00pm-6:30pm, Job Interview, Quadrant Company, Blockchain Engineer, waiting.</t>
    </r>
  </si>
  <si>
    <t>site: telegram, client: Ashikur, content: discuss about test project, time: 10min; result: good, recieved dataset and project requirements.</t>
  </si>
  <si>
    <t>Upwork:30, Job:50</t>
  </si>
  <si>
    <t>1.Upwork(Ali), Type:Hourly(30), Skill: Shopify</t>
  </si>
  <si>
    <t>1. Company: KARMA jack, Type: Work style test SWE + Software engineer skills, Time: 22 mins, 2. Company: Filters Fast, Type: Software engineer skills, Time: 12 mins, 3. Company: Play Nice Together, Type: Work style test SWE + Analyzing data, Time: 19 mins, 4. Company: S3vision, Type: Work style test IAR, Time: 6 mins, 5. Company: onDiem, Type: Software engineer skills, Time: 12 mins, 6. Company: The Storage Group, Type: Work style test SWE + Software engineer skills, Time: 22 mins, 7. Company: CampLife, Type: Work style test SWE + Software engineer skills, Time: 22 mins, 8. Company: Anagh Technologies, Type: Work style test SWE, Time: 10 mins, 9. Company: University Credit, Type: skill test, Time: 10 mins</t>
  </si>
  <si>
    <t>Study ink!, Study Rust, Re-Architect Food Delievery Smart Contract, Develope Food Delievery Smart Contract</t>
  </si>
  <si>
    <t>Upwork: 30, Upwork 1 task, make 10 git repository, Study English(interview_question, 1 hour)</t>
  </si>
  <si>
    <t>1.Upwork(Micheal), Type:Hourly(30), Skill: web3 frontend, 2.Upwork(webi), Type:Fixed(15), Skill: Fast Api Deployment, 3.Upwork(Delumn), Type:Fixed(150), Skill:Telegram Bot</t>
  </si>
  <si>
    <t xml:space="preserve"> job bid 30,upwork bid 30</t>
  </si>
  <si>
    <t>job bid 25, cosmos snapshot study, grafana alert system study</t>
  </si>
  <si>
    <t xml:space="preserve"> job bid 50</t>
  </si>
  <si>
    <t>1. Upwork, Priyam Khisa, I need an expert who can convert a research paper written in Matlab to a machine learning algorithm. 2. Upwork, Hajira Anwar, Machine learning and MATLAB expert. 3. Upwork, Developer Moiz, ADC data acquisition and DSP on FPGA,</t>
  </si>
  <si>
    <t>1. online,  Billing Tariff Modeler/ Application Developer role at Mastech Digital company, time : 40mins, skill : Responding to technical support situations, Performing common software-related operations Configuring basic hardware components Understanding and improving network topologies, result : finished and waiting for recruiter response</t>
  </si>
  <si>
    <t>Bids of Job 42, Take Test 4</t>
  </si>
  <si>
    <t>Bids of Job 53</t>
  </si>
  <si>
    <t>Bids of Job 80</t>
  </si>
  <si>
    <t xml:space="preserve">Company Name : Coin Market, Title : ackend Golang Developer, Salary : 80K - 150K, Passed : Next Interview with Irina With 1-Boss 4:30pm - 5:00pm </t>
  </si>
  <si>
    <t>1: company: Policy Reporter
recruiter: Ana Sulska
time: 4am - 4:15am
role: Front End Developer. Intro call, result: good</t>
  </si>
  <si>
    <t>upwork bidding 10, preparing interview with smarsh(data Scientist)</t>
  </si>
  <si>
    <t>1: Karl Litchmore Data scientist job interview, length: 15 min, result:  rescheduling because of internert connection has gone during 15 minutes</t>
  </si>
  <si>
    <t>job bidding 50, fixing resume</t>
  </si>
  <si>
    <t>1: Kyber Network | Smart Contract Engineer l Test, no result yet, length: 60 mins</t>
  </si>
  <si>
    <t>1: Introducation Interview with Front End Develoer Recruiter at Davidsons Company, 60k-100k, 30min, skill: Frond End Developing Technologies, result: Failed, reason: The company is located in Singapore, which is the same country as the developer.</t>
  </si>
  <si>
    <t>bid for Upwork 15, bid for Job 50</t>
  </si>
  <si>
    <t>1: Upwork client, Time Wizard, Development Web Game, budget: $6000, on going chatting.</t>
  </si>
  <si>
    <t>Upwork client: topgfun(China), interview for CTO, passed and waiting for next step</t>
  </si>
  <si>
    <t>bids for upwork 25, bids for job 5</t>
  </si>
  <si>
    <t>Discord : Christian.Fang, make client management system, budget: fixed 500$, deadline: 1 week, doing test task</t>
  </si>
  <si>
    <t>50 upwork bids, chat with clients, study English(recite the resume and bid introduction for 2 hours)</t>
  </si>
  <si>
    <t>Upwork: Siam Alam, python AI task, Upwork: Saurabh Operation, web task(React.js task), Upwork: Johnny, web task(website rebuild)</t>
  </si>
  <si>
    <t>Client: Siam Alam, Skill: python, AI, Price: $40/hr, Times: 200hr(a month), Result: Still discussing the task after call</t>
  </si>
  <si>
    <t>20 upwork bids, 130 job bids, update resume</t>
  </si>
  <si>
    <t>still performing test task, 20 upwork bids</t>
  </si>
  <si>
    <t>Job bid 120(indeeed, motionrecruitment)</t>
  </si>
  <si>
    <t>upwork bid 20
create account 5
job bid 60 (ziprecruiter, monster, indeed)</t>
  </si>
  <si>
    <t>ID-Jerry Williford
description-developing website similiar to https://juicyfields.io/
result - in progress</t>
  </si>
  <si>
    <t>Job bid 105(wellfound 35, Indeed 40, Remotehub 13, Ziprecruiter 5, other 12)
Upwork 4, new account 3, fixed portfoilo</t>
  </si>
  <si>
    <t>Company Id: Intelligent Waves, Content: get a job for senior full stack developer, Salary: 90000, Call Time: 7 min, result: The recruiter required Hybrid working - Must reach company  once or twice every week so failed.</t>
  </si>
  <si>
    <t>Upwork bid 10, Job bid 40</t>
  </si>
  <si>
    <t>1: Kim Matrix, Web3 Metaverse task.</t>
  </si>
  <si>
    <t>Upwork bid 15, Job bid 23, modify resume 2</t>
  </si>
  <si>
    <t>Upwork bid 4, Job bid 70, Developed code-blockchain task(Upwork)</t>
  </si>
  <si>
    <t>1: Nick Kurt, Blockchain job, 2: Mia, blockchain job</t>
  </si>
  <si>
    <t>upwork bid 20, job apply 200, develop BetFi game</t>
  </si>
  <si>
    <t>Studying English about job interview dialogue for 1h, apply job 35, dev BetFi site</t>
  </si>
  <si>
    <t>Apply job 250, upwork bid 10, dev BetFi site backend, make 1 resume</t>
  </si>
  <si>
    <t>job interview, Client : Rarible, He first explained about company strategy and job position., Then he asked some questions to check my skills and experience. I explained my skills and previous experiences about NFT marketplace and web3 integration. But when he asked where the Bitpanda is. I said wrong answer, so he left the room, Failed.  For 20 minutes</t>
  </si>
  <si>
    <t>Do Accepted Task(CJH), Bid of Job 13, Bid of Job 10</t>
  </si>
  <si>
    <t>Bid of Upwork 30, Bid of Job 10</t>
  </si>
  <si>
    <t>Written Prep</t>
  </si>
  <si>
    <t>Fluency</t>
  </si>
  <si>
    <t>Use of Phrase</t>
  </si>
  <si>
    <t>Leading Conversation</t>
  </si>
  <si>
    <t>Pronunciation</t>
  </si>
  <si>
    <t>name</t>
  </si>
  <si>
    <t>1.Upwork: Pat Grayson, Type: Hourly(20), Skills: WebSite Development, 2. Job: Hiring Manager, Company: Amick Brown, Title: ChatBot developer, State: Waitting</t>
  </si>
  <si>
    <t>1. Company: Mahalo Technologies, Type: Work style test SWE + Phone interview, Time: 18 mins</t>
  </si>
  <si>
    <t>Study ink!, Study Rust, Develope Food Delievery Smart Contract, Deploy and Test Smart Contract.</t>
  </si>
  <si>
    <t>Upwork: 30, Study English(interview_question, 2 hour), Job:30</t>
  </si>
  <si>
    <t>1.Upwork(Mikel), Type:Fixed(250), Skill: Wordpress</t>
  </si>
  <si>
    <t>Bids of Job about 250, Updated db of ongoing project</t>
  </si>
  <si>
    <t>Bids of Job 78</t>
  </si>
  <si>
    <t>Bids of Job 100, Studied NFT Minting</t>
  </si>
  <si>
    <t>Upwork Bid 5, Apply job 12, Develop fareplay frontend, Study styled Component</t>
  </si>
  <si>
    <t>Upwork Bid 20, Apply job 50, Studying OpenStack CLI</t>
  </si>
  <si>
    <t>1:Roger Singh, find Red Hat Engineer (Upwork Job post), 30$ hourly, waiting</t>
  </si>
  <si>
    <t>1:Ben Clark, 11:00pm-11:30pm, Job interview, stakefish, devops engineer, waiting.</t>
  </si>
  <si>
    <t>Upwork Bid 41, Apply job 16</t>
  </si>
  <si>
    <t>1:Anna, 5:30pm-6:15pm, Job interview, Omni company, Blockchain Engineer, waiting.</t>
  </si>
  <si>
    <t xml:space="preserve"> job bid 10,upwork bid 80</t>
  </si>
  <si>
    <t>1.Upwork,Hauke Kay Pless, Automate ocr pdf data extraction into pre set excel sheet   2. Jonas Luebben, API development 3. Boaz De, Auto ChatGPT developing</t>
  </si>
  <si>
    <t>job bid 15, cosmos snapshot backend study, grafana alert system study</t>
  </si>
  <si>
    <t xml:space="preserve"> job bid 60, upwork bid 10</t>
  </si>
  <si>
    <t>1. Upwork, Developer Moiz, ADC data acquisition and DSP on FPGA,</t>
  </si>
  <si>
    <t>Upload 3 repo onto Github, Bid on Job 40, Bid on Upwork 30</t>
  </si>
  <si>
    <t>Work on CJB project(cosmwasm),  Bid on Job 10</t>
  </si>
  <si>
    <t>upwork bidding 48</t>
  </si>
  <si>
    <t>1:Dawn Pearl Morados, task: Javascript Engineer, result:Test,    2:Robert Nguyen, task: Frontend Dev using Odoo Cloud Platform, result: During Chatting,  3:Kiran Dutta, Task:Rust Developer, result: no response</t>
  </si>
  <si>
    <t>1: Javascript Test for Dawn Pearl Morados, length: 15 min, result:  don't know</t>
  </si>
  <si>
    <t>job bidding 60, fixing resume</t>
  </si>
  <si>
    <r>
      <t xml:space="preserve">1: Gain Life company Software Engineer tech call, length: 30 min, result: good and next step  </t>
    </r>
    <r>
      <rPr>
        <sz val="11"/>
        <color rgb="FFFF0000"/>
        <rFont val="Calibri"/>
        <family val="2"/>
        <scheme val="minor"/>
      </rPr>
      <t>2: SearchPiopt company intro call, AWS Engineer, result: bad because it requires European candidates</t>
    </r>
  </si>
  <si>
    <t>upwork bid 30, job bid 35, study on "Top 50 HR Interview Questions" for 2 hours</t>
  </si>
  <si>
    <t xml:space="preserve"> bids of upwork(30), job bids (40), learning Vue.js (5h), learn by heart behavioral English and interview (1h),  learrning English book (Bhavorole).</t>
  </si>
  <si>
    <t>Makwen(USA), webGL, three.js project, scheduled interview.</t>
  </si>
  <si>
    <t>Company Name: Boot.dev, Title: Golang Developer, Salary: 100K-120K, Introductory call: by myself, Not passed(Recruiter asked me about boot.dev platform but I didn't answered fully), 4:00am - 4:30am;  Company Name : arc.dev, Title : Senior Golang Developer, Salary : Not Verified, Introductory Call: by myself, Passed, scheduled next call in 6.19, 5:00am - 5:30am</t>
  </si>
  <si>
    <t>UI implementation with React(Vogic AI Task)-Search Page 30%, Component Develop</t>
  </si>
  <si>
    <t>UpWork Bid 30, job bid 5</t>
  </si>
  <si>
    <t>Indeed - Software Engineering; 30min</t>
  </si>
  <si>
    <t>1. Upwork client: David, wordpress website development, hourly$13~$25, I responded to his message immediately, but he said that "I hired other freelancer, but I like your proposal. So, if there is other task, I will call you." 2. Upwork client: Jasper, wordpress project bug fix, hourly $25, short term, cancelled. 3. Upwork client: Ivan(recruiter), finding Rust+TypeScript developer, budget: $10k, Ivan checked my proposal and skill via chatting, so he sent my resume to his company, waiting for company's feedback.</t>
  </si>
  <si>
    <t>bid for Upwork 15, bid for Job 40, Updating interview writing</t>
  </si>
  <si>
    <t>bids for upwork 30, bids for job 10</t>
  </si>
  <si>
    <t>40 upwork bids, study English(recite the resume and bid introduction for an hour)</t>
  </si>
  <si>
    <t>20 upwork bids, 150 job bids, update resume</t>
  </si>
  <si>
    <t>Upwork: Robert, AI task(python, OpenAI)</t>
  </si>
  <si>
    <t>50bids on upwork</t>
  </si>
  <si>
    <t>1: Frank of Upwork: Develop Website using Bubble.io: Waitting</t>
  </si>
  <si>
    <t>30 bids on upwork,  modify bid templete</t>
  </si>
  <si>
    <t>25 bids on upwork, 30 bids on jobsite, create AI resume</t>
  </si>
  <si>
    <t>1:  Frank of Upwork: Develop Website using Bubble.io:Google meeting and reschdedule; 15min</t>
  </si>
  <si>
    <t>1: Walker of Upwork: Join AI team: Kicked because someone is already hired; 1min</t>
  </si>
  <si>
    <t>1: Job, client: topgfun(China), 20 min, interview for CTO, discussing about payment method, on going of discussing, next call for tomorrow</t>
  </si>
  <si>
    <t>1. (with: upwork client, about: task, result: failed) 1. (with: upwork client, about: task, result: failed)</t>
  </si>
  <si>
    <t>with: upwork, about: meeting for task acception, time: 10 min, result: failed, reason: he required web game url developed by me, but I didn't send it asap.</t>
  </si>
  <si>
    <t>upwork bid: 2, WebGL task call prepare for over 3 hours, upwork bid prepare including resumes and photos, Resume update</t>
  </si>
  <si>
    <t>with: upwork, about: meeting for task acception, time: 10 min, result: failed, reason: need upwork proposal link url, and even I sent url soon, didn't accept that</t>
  </si>
  <si>
    <t>upwork bid: 0, job bid: 12, developed live video timeline</t>
  </si>
  <si>
    <t>upwork bid 45, job bid 55, create 2 resume</t>
  </si>
  <si>
    <t>upwork bid 51, job bid 50</t>
  </si>
  <si>
    <t>1. Rakishi on Upwork, shopify development</t>
  </si>
  <si>
    <t>upwork bid 30, job bid 200, learn mern tech: react hook</t>
  </si>
  <si>
    <t>bids of seek 300, bids of indeed 200, bids of upwork 53</t>
  </si>
  <si>
    <t xml:space="preserve">1: Jennifer from Upwork, wordpress blog modification; 2: Anress from Upwork, Data stripe development; 3: France from Upwork, wordpress blog modification; 4: Andrew from Upwork, wordpress blog modification; </t>
  </si>
  <si>
    <t>1: France from Upwork, wordpress blog modification, 15min, $300, failed because she didn't share her screen; 2: Anress from Upwork, Data stripe development, 30min, $10/hr, failed because he only need to pay through Upwork;</t>
  </si>
  <si>
    <t>Test Rust Challenge</t>
  </si>
  <si>
    <t>1: Ash from keyrock, introduction interview for Rust Developer position, 30min, Rust Algorithm, result: do challenge code in 2 weeks and collaborate other team members;</t>
  </si>
  <si>
    <t>magic eden, offline, Rust Challenge to simulate Solana network, waiting for check</t>
  </si>
  <si>
    <t>bids of seek 300, bids of indeed 200</t>
  </si>
  <si>
    <t>Upwork bid 3, Job bid 55, modify resume 1</t>
  </si>
  <si>
    <t>1: Josep Nssien, Company name:Decentral Inc.(Blockchain Full Stack Engineer, Pay:71K~126K), time:15min, Introduction call, result: Good, preparing next step.</t>
  </si>
  <si>
    <t>Upwork bid 30, Job bid 30, modify resume 3</t>
  </si>
  <si>
    <t>Job bid 100, Developed code-blockchain task(Upwork)</t>
  </si>
  <si>
    <r>
      <t xml:space="preserve">1. Sohail Abdi(45min, Blockchain development, for task explain, 5000+$), ongoing (warning: hacking, so not decided), </t>
    </r>
    <r>
      <rPr>
        <sz val="11"/>
        <color rgb="FFFF0000"/>
        <rFont val="Calibri"/>
        <family val="2"/>
        <scheme val="minor"/>
      </rPr>
      <t>2. Nick kurt(not decided, 10min, Blockchain web3.0 Job), kick out(no salary, offer token)</t>
    </r>
  </si>
  <si>
    <t>10 bids on upwork, 100 bids on jobsites</t>
  </si>
  <si>
    <t>20 upwork bids, 50 bids on jobsites, perform the task from the client(UI/UX design)</t>
  </si>
  <si>
    <t>applied for job 100, upwork bid 20, develop betfi game</t>
  </si>
  <si>
    <t>1. ID: Jay Shah: He needed help with angular and .Net for file downloading. He wanted to see my previous projects. I listed previous angular and .Net projects. But he never responded again. 2. ID:Kiya Wilmir: He needs help with building marketplace with iOS. We discussed about project detail and expected budget. He felt good for my timeline and gave me time to think carefully about budget. 3. ID: Dustin Wheeler: He wants me to join his team as reactjs developer. He said they needed a specialist like me and hope to start working with me soon if I liked their project. and sent me attatched file about project with password. I gave him my email and skype id.</t>
  </si>
  <si>
    <t>Upwork bid 40, job apply 85, Studying Vue.js for 1 hour</t>
  </si>
  <si>
    <t>upwork 30, job 100, studying english 1 hour for job interview</t>
  </si>
  <si>
    <t>ID: James Pescosta, indroduce call for 30 minutes, explain experience and requirement as full stack developer, wait next step</t>
  </si>
  <si>
    <t>bids on upwork2, bids on job 70</t>
  </si>
  <si>
    <t>bids on upwork 3, bids on job 200</t>
  </si>
  <si>
    <t>1: Natery on Upwork(USA), chatgpt integration using twillio, 2: Strategi on Discord, Play-to Earn game developing, 3: Chantale on Upwork, educational chatbot using chatgpt in shopify</t>
  </si>
  <si>
    <t>1: Client name : Nate in Schema App, job name : Vue.js Full-Stack Developer, Price : Unknown, Period : permanent, Skill : Vue.js, Javascript, Time : 20 minutes by KSS,  Result : Recruiter said they would meet other candidates and send result.</t>
  </si>
  <si>
    <t>1: Strategi on Discord, Play-to-Earn game developing</t>
  </si>
  <si>
    <t>1: Client name : Jess in Offtech, job name : Python Developer, Price : 100k, Period : permanent, Skill : python, SQL, Time : 20 minutes by RIG,  Result : Recruiter was satisfied and said that shw would report to the hiring manager, 1: Client name : Brian in Nike,  job name :AI engineer, Price : 100K, Period : permanent, Skill : AI, python, AWS, Time : 3 minutes by RIG,  Result : he said that he would send message so RIG is waiting</t>
  </si>
  <si>
    <t>Pieere of Upwork, Metaverse Project(skill: Blockchain, VR/AR)</t>
  </si>
  <si>
    <t>bid on upwork 12, apply for job 50</t>
  </si>
  <si>
    <t>bid on upwork 15, apply for job 80</t>
  </si>
  <si>
    <t>1: site: remoteHub, client: Innovation Group, content: job discussion</t>
  </si>
  <si>
    <r>
      <t xml:space="preserve">1: site: discord, client: sajwani, content: finding a AI engineer to join team, good-waiting, </t>
    </r>
    <r>
      <rPr>
        <sz val="11"/>
        <color rgb="FFFF0000"/>
        <rFont val="Calibri"/>
        <family val="2"/>
        <scheme val="minor"/>
      </rPr>
      <t>2: site: remotehub, client: ching, content: job interview, bad because client is not charting room!</t>
    </r>
  </si>
  <si>
    <t>Job bid 200(indeeed, ziprecruiter)</t>
  </si>
  <si>
    <t>Job bid 80(Remotehub, Ziprecruiter)
Upwork bid 3, new account 2</t>
  </si>
  <si>
    <t>ID-Michael Vaid;Description-frontend development(ReactJS);result-good;pay-$3500;deadline-1 month</t>
  </si>
  <si>
    <t>Upwork bid 20,Create account 7,job bid 40(indeed, remotehub, ziprecruiter)</t>
  </si>
  <si>
    <t>bid on upwork 22, apply for job 140</t>
  </si>
  <si>
    <t>bid on upwork 18, apply for job 120</t>
  </si>
  <si>
    <t>apply for job 200, resume write 2, study daily conversation</t>
  </si>
  <si>
    <t>UI implementation with React(Vogic AI Task)-Search Page 80%, Component Develop, job bid 10, resume * 2</t>
  </si>
  <si>
    <t>UI implementation with React(Coaching Website Task)-auth 90%, upwork-bid-7,  job-bid- 5</t>
  </si>
  <si>
    <t>Upwork bid 5, Job bid 20, made resume 1</t>
  </si>
  <si>
    <t>1: Bob Lafayette, OCR task</t>
  </si>
  <si>
    <t>Upwork bid 35, Job bid 60, made resume 2</t>
  </si>
  <si>
    <t>1: Andrey Paromov, Web-based business management dashboard task</t>
  </si>
  <si>
    <t>Job bid 80, Developed code-blockchain task(Upwork), made resume 1</t>
  </si>
  <si>
    <t>Bid on Job 50, Bid on Upwork 20</t>
  </si>
  <si>
    <t>Bid on Job 40, Bid on Upwork 30</t>
  </si>
  <si>
    <t>1: Jay Soni(India), one-time project, $900, project summary: develop 3 websites, skill: php, wordpress, javascript, api integration, result: reject</t>
  </si>
  <si>
    <t>upwork bid 4, job bid 800, update 2 resume</t>
  </si>
  <si>
    <t>upwork bid 10, job bid 150, update upwork fake code</t>
  </si>
  <si>
    <t>upwork bid 10, job bid 130, learn mern tech: react hook</t>
  </si>
  <si>
    <t>upwork bid 20, job bid 15, text message 5, voice call 2</t>
  </si>
  <si>
    <t>message1: Zak, UK, Amazon sales estimator, $1000; upload sample project link, but not response yet.; message2: Tara, India, AWS NodeJS Lambda, Long Term; due to different time zone, not contact yet.; message3: Jay, India, Clone game websites, $300; bidded with hope to up budget, but amount and requirement are too huge, not acceptable.; message4: Mamunur, Australlia, Booking.com API, $200;  bidded with hope to up budget, but too many interviewing and not responding.; message5: Terrence, US, ABI and Smartcontract, Hourly $30-50; had a call and stopped because of poor knowledge of Smartcontract, and also that is one-time project.</t>
  </si>
  <si>
    <t>call1: Blockchain job intro call, self-done, Joseph(Hong Kong), Decentralized Holding Corporation, 10min, broken because didn't show DeFi experience.; call2: Smartcontract upwork task call, self-done, Terrence, ABI and Smartcontract, 20min, broken because didn't guide client to fix error during screen share.</t>
  </si>
  <si>
    <t xml:space="preserve"> bids of upwork(30), job bids (40),  learrning English book (phrases)</t>
  </si>
  <si>
    <t>chat1: Licolly(USA), design and develop shopify pages within 2 days, but the budget is really cheap(80$) so declined; chat2: Mahan(USA), solve issue while developing shopify project (hourly 30$), issue that I don't know, so declined.</t>
  </si>
  <si>
    <t>upwork bid: 20, job bid: 30, update flask app for managing upwork acconts during 2 hours.</t>
  </si>
  <si>
    <t>WebGL task call prepare for over 2 hours, Job call prepare over 1 hours, Resume update, personal fake info check and update, job bid: 2</t>
  </si>
  <si>
    <t>with: CTO of Brazil Company:Zapt, about: WebGL Developer position, result: give up, reason: poor salary</t>
  </si>
  <si>
    <t>upwork bid: 0, job bid: 250, fix upwork signup code during 2 hours</t>
  </si>
  <si>
    <t>1: at: cutshort.io, target_company: HighLevel Inc, number_of_question: {behavioural: 4, technical: 1}, result: waiting; 2: at: cutshort.io, target_company: Celebal Technologies Pvt Ltd, number_of_question: {behavioural: 3, technical: 1}, result: waiting</t>
  </si>
  <si>
    <t>bids of seek 200, bids of upwork 42</t>
  </si>
  <si>
    <t xml:space="preserve">1: Jay from Upwork, Game web development; 2: Ankit from Upwork, Trading website development; 3: Clint from Upwork, wordpress api modification; 4: Omega from Discord, wordpress website design; </t>
  </si>
  <si>
    <t>Test Rust Challenge, bids of cryptojoblist 80, bids of glassdoor 30, bids of upwork 22</t>
  </si>
  <si>
    <t>1: Jane from Upwork, web scraping tool development;</t>
  </si>
  <si>
    <t>bids of seek 250, bids of upwork 32</t>
  </si>
  <si>
    <t>1: Julia King from Upwork, estate website development; 2: Pascal from Upwork, game advertisement development;</t>
  </si>
  <si>
    <t>1: Omega from Discord, wordpress website design, 15min, $100~$200, under price negotiation;</t>
  </si>
  <si>
    <t>upwork bid 25, job apply 50, make resume 4, studying vue.js for 1 hr</t>
  </si>
  <si>
    <t>ID: Pablo Gomez, Description:He needs help with Crypto Web3 Dapp. He wanted me to show off my previous experience. I said I am currently developing casino game site based on juno chain. And I listed sample metaverse projects including hopers.io. He gave me time to think of timeline and budget. He said he would not choose candidate that day.</t>
  </si>
  <si>
    <t>job apply 235, make resume 4, Studying Vue.js for 1 hour</t>
  </si>
  <si>
    <t xml:space="preserve">ID: jkryca, Description:Discuss about developing Drone Delivery System in Africa and he required Technical Manager. But due to Linkdin Profile, the call is Failed </t>
  </si>
  <si>
    <t>bid on upwork 20, job apply 50, make resume 1</t>
  </si>
  <si>
    <t xml:space="preserve">ID: Oreg siviniuk, Description: in Upwork, discuss about task which develop vue component, discuss time and price $500  </t>
  </si>
  <si>
    <t>30 bids on upwork, 50 bids on Job sites.</t>
  </si>
  <si>
    <t>1: Ciro Jose Mosquera Ortiz of Upwork: API upgrade : $700 : telegram: kick, 2: Ishan Ray of Upwork: Web Traffic :  $30/hr: waitting, 3: Paul Elliott of Upwork: Wordpress Plugin : $ 20~40: No gitlab: kick, 4: BlockchainNinga of RemoteHub: DevOps Engineer: Waitting</t>
  </si>
  <si>
    <t>1: radeli of upwork, langchain project, $20/hr, kick because of budget is 50 euros</t>
  </si>
  <si>
    <t>15 bids on upwork, 40 bids on jobsites</t>
  </si>
  <si>
    <t>1: BlockchainNinga of RemoteHub:  DevOps Engineer: $40-50/hr: 20min call of JG: prepare tech call</t>
  </si>
  <si>
    <t xml:space="preserve"> job bid 20,upwork bid 40, Resume 1 build update portfolio</t>
  </si>
  <si>
    <t>1. Upwork, Geith Plaum, React website designing</t>
  </si>
  <si>
    <t>job bid 115, Resume create 3</t>
  </si>
  <si>
    <t xml:space="preserve"> job bid 50, upwork bid 5</t>
  </si>
  <si>
    <t>1. Upwork, Pop Java, C++ programming for socket communication, 2. Upwork, Florin Kiss, ROS Robot arm movement</t>
  </si>
  <si>
    <t xml:space="preserve">1: Online(indeed), Full Stack PHP Developer position at Tariffcom Ltd Company, time: 30mins, skill: Attention to detail, Verbal communication, result: finished and waiting for recruiter response, 2: Online(indeed), Front-end Developer position at Divine Roll Limited Company, time: 35mins, skill: Project management, Time management, result: finished and waiting for recruiter response, 
</t>
  </si>
  <si>
    <t>Upwork Bid 7, Apply job 22, Develop fareplay frontend</t>
  </si>
  <si>
    <t>Upwork Bid 20, Apply job 200, Studying OpenStack CLI</t>
  </si>
  <si>
    <t>Upwork Bid 21, Apply job 46</t>
  </si>
  <si>
    <t>Bids of Job about 163, Build Resume 2</t>
  </si>
  <si>
    <t>Bids of Job 78, Bids of Upwork 8, Build Proposal for Web Developer Sr Job</t>
  </si>
  <si>
    <t>Company Name : ABS Properties; Title : Web Developer Sr; Salary : Not Verified; Done by boss; Passed : Test Task - Build proposal of their project; 3:00 am - 3:45 am</t>
  </si>
  <si>
    <t>Bids of Job 80, Bids of Upwork 10, Build resume 1</t>
  </si>
  <si>
    <t>bid for Job 40, improve job bid template, understanding of cryptography whitepaper for cryptography&amp;blockchain developer job(company: blockchain staffing ninja, salary: 10k per month)</t>
  </si>
  <si>
    <t>job accepted: Kim Wi Sok, job interview: Kim Wi Sok and Jo Gwang, company: blockchain staffing ninja, recruiter: anubhav, Job description: finding blockchain developer who have a strong understanding of cryptography, recruiter required me to understand white paper of cryptography before call. So, I made overview of white paper and sent him. call with him during 30 mins and passed. But he required LinkedIn. So, I don't know yet if I will go to the next interview step.</t>
  </si>
  <si>
    <t>bid for Upwork 20, bid for Job 40, improve my bid writing</t>
  </si>
  <si>
    <t>Job client: Saiday, 20 mins, CEO of recruiter company, help me for seeking my new job, pay $50, canceled</t>
  </si>
  <si>
    <t>bids for upwork 20, bids for job 30</t>
  </si>
  <si>
    <t>Company Name : StayFi; Title : Ruby on Rails Developer; Salary : $40k - $80k USD; Done by myself; Not Passsed(Lack of knowledge in Ruby on Rails); 12:00 am - 12:30 am</t>
  </si>
  <si>
    <t>Job bid 60(indeeed, ziprecruiter)</t>
  </si>
  <si>
    <t>upwork bid 10
create account 5
job bid 20 (indeed, ziprecruiter)</t>
  </si>
  <si>
    <t>ID-Tony Ryan
Description-complete Online Chess project from previous work.
price-$1200
deadline-2~3 weeks
result-in progress</t>
  </si>
  <si>
    <t>upwork new account 5
upwork bid 15
Job bid 93</t>
  </si>
  <si>
    <t>Id: Flankly
Content: Convert image to word documents</t>
  </si>
  <si>
    <t>ID-Joseph ; Description-Job introduction &amp; technical call;  Result-He wanted me to work for 3 months without salary, and he is not going with upfront. so it ended.</t>
  </si>
  <si>
    <t>Do Accepted Task(Done), Upwork Bid: 30</t>
  </si>
  <si>
    <t>RSS Feed Photo Sharing Site(MERN, React, Node, RSS Feed)</t>
  </si>
  <si>
    <t>Oleg of Upwork, Video Website using Vue(Frontend, Vue)</t>
  </si>
  <si>
    <t>Do Accepted Task(Done), Upwork Bid: 30, Job Bid: 10</t>
  </si>
  <si>
    <t>Wanye of Upwork, Data Visualization Task(Skill: Artificial Intelligence, Data Analysis, Data Visualization)</t>
  </si>
  <si>
    <t>Bid of Upwork 37, Bid of Job 10</t>
  </si>
  <si>
    <t>24 bids on upwork, 90 bids on jobsites</t>
  </si>
  <si>
    <t>1: Julius Miribung, Upwork Task-simple AI software using ChatGPT(waiting for the client, video call is predicted next week)</t>
  </si>
  <si>
    <t>25 upwork bids, 60 bids on jobsites, perform the task from the client(UI/UX design)</t>
  </si>
  <si>
    <t>upwork bidding 45, resume writing 3</t>
  </si>
  <si>
    <t>1:Balaji Ch task task:Chatbot result: no response 2:Mischa Richli task:Web Site Build using Laravel result:bad beacause of Other developer hiring 3:Zak F task:AWS Saas project  result:bad 4: E mansa task: NFT Market Place implementation result:no response 5: Robert Wilson task: Rust Develpment result: bad beacuse of other developer hiring 6:Atilla Intanbuloglu task: Software teaching bad beacause client is faker 8:Daniel task:AWS microservice-project result:bad beacause my profile is fake.</t>
  </si>
  <si>
    <t>1: Gambitevents company interview, result: bad because I joined meeting lately</t>
  </si>
  <si>
    <t>bids on upwork 8, bids on job 70</t>
  </si>
  <si>
    <t>1: Jacob on Gmail(USA), budget optimization project</t>
  </si>
  <si>
    <t>bids on upwork 13, bids on job 150</t>
  </si>
  <si>
    <t>bids on upwork 30, bids on job 100</t>
  </si>
  <si>
    <t xml:space="preserve">1: Mattew on Upwork(Canada), chatgpt course creation, 2: Marco on Upwork(Slovenia), NectJS chatbot app using OpenAI API  </t>
  </si>
  <si>
    <t>1, orgnanization strong analytics, test type: online, time : 30, testing contents: python, numpy,  results: 30 marks of 30,.  2, orgnanization: admedia at the agency.inc, test type: online, time : 50, testing contents: problem solving ability,  results: 50 marks of 50</t>
  </si>
  <si>
    <t>50 upwork bids, have chats with clients</t>
  </si>
  <si>
    <t>Upwork: Matthew Poole, MongoDB job, Upwork: Nicole Van Lun, web design, Upwork: Christoper Anguilar, Front-End Development, Upwork: Christian Santander, javascript, Upwork: Matthew Sanderson, wordpress, php, web development, Upwork: Stephen Lunny, shopify template, Upwork: william, machine learning</t>
  </si>
  <si>
    <t>20 upwork bids, 150 job bids</t>
  </si>
  <si>
    <t>Upwork:30, Job:50, fake 3 github account</t>
  </si>
  <si>
    <t>Study ink!, Study Parachain, Develope Food Delievery Smart Contract, Deploy and Test Smart Contract.</t>
  </si>
  <si>
    <t>Upwork: 30, Study English(interview_question, 1 hour), Job:100</t>
  </si>
  <si>
    <t>Featured Arc.dev Test;Time: 60min, Offline, Passed;</t>
  </si>
  <si>
    <t>Turing Test: (To Get Hired, We first need to take assessment tests);1. TypeScript, 60min, Offline, Passed
2. React, 30min, Offline, Passed
3. Frontend, 15min, Offline, Passed
4. Coding Skill, 60min, Offline, Passed</t>
  </si>
  <si>
    <t>upwork bidding 10, Job bid 134</t>
  </si>
  <si>
    <t>1: Carmine Cella task: MongoDB + Retool result: no response</t>
  </si>
  <si>
    <t>develop coding challenge from gainlife company using react and typescript, job bidding 18</t>
  </si>
  <si>
    <t>upwork bid 25, git repository 5</t>
  </si>
  <si>
    <t xml:space="preserve"> bids of upwork(30), git repository (20) job bid (10)</t>
  </si>
  <si>
    <t>UI implementation with React(Vogic AI Task)-Device Page 40%</t>
  </si>
  <si>
    <t>UI implementation with React(Coaching Website Task)-First Page 50%</t>
  </si>
  <si>
    <t>make resume 1, studying english for 3 hours using material prepared for interview, studying vue.js for 1 hour using tutorial, job apply 50</t>
  </si>
  <si>
    <t>job apply 63, make resume 2, Studying Vue.js for 1 hour</t>
  </si>
  <si>
    <t>bid on upwork 15, job apply 20, develop vue project for 3 hour</t>
  </si>
  <si>
    <t>1: Alexsandr on Upwork(Estonia),  google cloud funcion</t>
  </si>
  <si>
    <t>bids on upwork 13, bids on job 40</t>
  </si>
  <si>
    <t>1: Pintroch on Upwork(USA), supply chain optimization project</t>
  </si>
  <si>
    <t>bids on upwork 40, bids on job 50</t>
  </si>
  <si>
    <t>Bids of Job 21, Test task for Blockchain Analyst Job</t>
  </si>
  <si>
    <t>Bids of Job 48, Bids of Upwork 12</t>
  </si>
  <si>
    <t>Bids of Job 65, Updated Github profile</t>
  </si>
  <si>
    <t>Upwork Bid 13, Apply job 20, Develop fareplay frontend and Study style component in React</t>
  </si>
  <si>
    <t>Upwork Bid 20, Apply job 50</t>
  </si>
  <si>
    <t>1:Michael zbeetnoff, fixed 150$, Set up NextJS app on CircleCI and Digital Ocean Kubernetes, waiting</t>
  </si>
  <si>
    <t>Upwork Bid 1, Apply job 51</t>
  </si>
  <si>
    <t>upwork bid 2, job bid 230, update 1 resume, create 3 repository</t>
  </si>
  <si>
    <t>upwork bid 5, job bid 200, bug fix for upwork fake code</t>
  </si>
  <si>
    <t>upwork bid 10, job bid 380</t>
  </si>
  <si>
    <t>bids of indeed 50, bids of seek 21, bids of seek 12</t>
  </si>
  <si>
    <t xml:space="preserve">1: Ivan from Upwork, aws website saas service posting; </t>
  </si>
  <si>
    <t>Test solidity and python test, bids of wellfound 20, , bids of workable 80</t>
  </si>
  <si>
    <t>Test solidity and python test assist, Upwork automadation code development</t>
  </si>
  <si>
    <t>Upwork Bid: 30</t>
  </si>
  <si>
    <t>1: Howard Spaeth of Upwork, Wordpress Developer-CRM(Wordpress); 2: Zohaib of Upwork, Build Wordpress Plugin(Wordpress)</t>
  </si>
  <si>
    <t>Upwork Bid: 50</t>
  </si>
  <si>
    <t>1: Adam Lambert of Upwork, Build Plecto Dashboard(Data Visualization, Plecto); 2: Jerry Tieben of Upwork, Web scrapping(Python); 3: Jay Soni of Upwork , Web Game Development(Full-stack, React, Node)</t>
  </si>
  <si>
    <t>Upwork Bid: 20, Job Bid: 10, Update Upwork Automation Program</t>
  </si>
  <si>
    <t>modify 2 portfolio</t>
  </si>
  <si>
    <t>Upwork:50, Study English(interview, 1 hour), make 1 portfolio</t>
  </si>
  <si>
    <t>1.Upwork(Nate), Type: hourly(40), Skill: Blockchain</t>
  </si>
  <si>
    <t>Job bid 30(indeeed, ziprecruiter)
Prepare resume for Job(Ireland)</t>
  </si>
  <si>
    <t>Upwork Bid  10
create account 5
job bid 20 (indeed, weelfound)</t>
  </si>
  <si>
    <t>Job bid 43(indeed)
Upwork bid 7
Upwork account 3</t>
  </si>
  <si>
    <t>Id Branden M.
content: Development company website</t>
  </si>
  <si>
    <t>id : Branden M
Format: Upwork Task
execution format: agent( Chen Ji Bong)
Time: 10min
Content: Development company website. Website has to have 3D compenents and show company information and tradings.  Project deadline: 1.5 week
Butget :2500$
Result: After discussing with other freelancers, client is going to send result on June 12th</t>
  </si>
  <si>
    <t>Upwork bid 5, developing code(handwritten table ocr task)</t>
  </si>
  <si>
    <t>1: Bob Lafayette, Handwritten table ocr task, f-500~1000, skill(Python, AI, Web, ocr)</t>
  </si>
  <si>
    <t>Upwork bid 28, Job bid 90, modify resume 2, developed code(Solidity, JavaScript, Job test)</t>
  </si>
  <si>
    <t>1: Kay Jay, pull data from Splunk, store in a CSV</t>
  </si>
  <si>
    <t xml:space="preserve">company name: DeSo Foundation, online, Behavioral selecting, result: don't know. </t>
  </si>
  <si>
    <t>Upwork bid 4, Job bid 60</t>
  </si>
  <si>
    <t>1: Fred von Graf, W4Labs(job call, 30min, python backend), waiting.</t>
  </si>
  <si>
    <t>bid on upwork 13, apply for job 10</t>
  </si>
  <si>
    <t>bid on upwork 5, apply for job 80</t>
  </si>
  <si>
    <t>Inference strategy how to deal with stock market with Reinforcement learning, hourly: 30$, estimated period: 2 months</t>
  </si>
  <si>
    <t>1: site: upwork, client: TD orders, content: discuss on project, 2: site: upwork, client: Pinturichioz z , content: Building forcecast the demand for as supplier that provides goods in the food industry, discuss on project.</t>
  </si>
  <si>
    <t>site: indeed, subject: python, result: 78/100</t>
  </si>
  <si>
    <t>apply for job 40, making AI portfolio website, study daily conversation</t>
  </si>
  <si>
    <t>upwork bid: 10, update flask app for managing upwork acconts during about 3 hours.</t>
  </si>
  <si>
    <t>Upwork bid: 1, Job bid: 13, Resume update, Job call prepare for 1 hours</t>
  </si>
  <si>
    <t>with: 3-5-HGM's client, about: Website dev task, result: waiting</t>
  </si>
  <si>
    <t>upwork bid: 0, job bid: 50, fix upwork signup code for 1 hour</t>
  </si>
  <si>
    <t>with: job client, about: job apply, result: failed, reason: voice call failure</t>
  </si>
  <si>
    <t>at: skype, with: Premium Member, about: intro and tech call, position: Web crawling software developer, result: failed, reason: unprepared questions, time: 15min</t>
  </si>
  <si>
    <t>Upload 1 repo on Github, Bid on Job 30, Bid on Upwork 20</t>
  </si>
  <si>
    <t>Bid on Job 20, Bid on Upwork 20</t>
  </si>
  <si>
    <t>Work on CJB project(cosmwasm),  Bid on Job 5</t>
  </si>
  <si>
    <t>10 bids on upwork, 30 bids on jobsites</t>
  </si>
  <si>
    <t>14 bids on upwork, 45 bids on jobsites</t>
  </si>
  <si>
    <t>1: Victor, Job Introduction Call for Alora AI company, 30min, AI and prompt engineering, cancelled(the client asked 2 months internship)</t>
  </si>
  <si>
    <t>30 bids on upwork, 10 bids on Job sites.</t>
  </si>
  <si>
    <t>1: Deepak Wadhwa of Upwork: Interactive websites : $3k: Waitting, 2: Giuseppe Sciuto of Upwork: Develop .NET MAUI app: $30/hr: Prepare call, 3: Fatima Javed of Upwork: Database management: $630: Waitting, 4: Ivan Greschuk: Inviting Software developer for company: $6.5K per month: Chatting</t>
  </si>
  <si>
    <t>22 bids on upwork</t>
  </si>
  <si>
    <t>15 bids on upwork, 10 bids on jobsites</t>
  </si>
  <si>
    <t>30 upwork bids, have chats with clients</t>
  </si>
  <si>
    <t>Upwork: Mo Kabiri
AI task(ChatGPT) result: now chatting and ready to interview, Upwork: John, web task(shopify backend), result: had a voice call, but no result</t>
  </si>
  <si>
    <t>Client: John, Price: $30/hr, Time: 1 month, Skill: Node.js, Shopify web development, Result: JJH took a voice call, but the call machine didn’t work for 30 minutes. As a result, the client left out the call and didn’t believe our skills</t>
  </si>
  <si>
    <t>50 upwork bids, 10 job bids</t>
  </si>
  <si>
    <t>Upwork: Ivan, full stack(ask for joining their company and send resume to them)</t>
  </si>
  <si>
    <t>Organization: Resource Management Associates LLC, Test type: Online test, Testing contents: 9 problems(C/C++: 3 problems, Python: 3 problems, JavaScript: 3 problems), Results: Performed all of them and sent, now wating for the feedback</t>
  </si>
  <si>
    <t>upwork bid 20</t>
  </si>
  <si>
    <t>1. Upwork, Greg Rowles, Nextjs13 and Tailwind css website developing</t>
  </si>
  <si>
    <t>upwork bid 10, job bid 20</t>
  </si>
  <si>
    <t xml:space="preserve"> job bid 40, Upwork bid 2</t>
  </si>
  <si>
    <t>1. Upwork, Pop Java, C++ programming for socket communication</t>
  </si>
  <si>
    <t>bid for Upwork 15, prepare cryptography&amp;blockchain job interview</t>
  </si>
  <si>
    <t>bid for Upwork 10, bid for Job 30</t>
  </si>
  <si>
    <t>bids for upwork 15</t>
  </si>
  <si>
    <t>Done Task</t>
  </si>
  <si>
    <t>Voice Caller</t>
  </si>
  <si>
    <t>Bids of Upwork 15, Bids of Job 8, study english using "English-Conversation-Premiun" in 1 hour.</t>
  </si>
  <si>
    <t>1. (with: upwork client, about: job description, result: failed) 2. (with: upwork client, about: job description, result: failed) 3. (with: upwork client, about: job description, result: ongoing) 4. (with: upwork client, about: job description, result: ongoing)</t>
  </si>
  <si>
    <t>Bids of Upwork 2, Bids of Job 18, Job call and upwork task call prepare over 4 hours</t>
  </si>
  <si>
    <t>Bids of Upwork 0, Bids of Job 50, call and interview preparation for 6 hours</t>
  </si>
  <si>
    <t>1: DSTRCT Game project, salary: $5000, time:15min, result: waiting, voice caller: self</t>
  </si>
  <si>
    <t>Bids of Upwork 15, Bids of Job 40 create fake git repository 40</t>
  </si>
  <si>
    <t>upwork bid 20, job bid 15</t>
  </si>
  <si>
    <t>chat1: Joey, UK, $1000, Storing and Analysing sensor data using .h5 file format, failed because of late response and poor experience description; chat2: Mukan, Armenia, long-term, Backend API development related database, broken because the client asked a screener that requires screen capture</t>
  </si>
  <si>
    <t>Bids of Upwork 30, Bids of Job 30</t>
  </si>
  <si>
    <t>Bids of Upwork 30, Bids of Job 20, English study(Interview) 45min</t>
  </si>
  <si>
    <t>Bids of Job 10, Work on CJB task(cosmwasm)</t>
  </si>
  <si>
    <t>CJB's Task(cosmwasm) 10%</t>
  </si>
  <si>
    <t>Make 3 portfolio</t>
  </si>
  <si>
    <t>1.Upwork(Jean), Type:hourly(40), Skill: wordpress website bug fix, 2.Upwork(dami), Type: hourly(40), Skill: AI backend</t>
  </si>
  <si>
    <t>Study openbrush, develope food delivery smart contract</t>
  </si>
  <si>
    <t>CJB's Task(ink! Smart contract) 30%</t>
  </si>
  <si>
    <t>Upwork(30), Job(100), Study English(interview, 1hour), prepare interview, modify 1 portfolio</t>
  </si>
  <si>
    <t>Bids of Upwork 12, Bids of Job 6, UI implementation with React(Vogic AI Task)-Device Page 90%</t>
  </si>
  <si>
    <t>Ivan on UpWork(Blockchain Lead Developer)</t>
  </si>
  <si>
    <t>UI implementation with React(Coaching Website Task)-First Page 100%</t>
  </si>
  <si>
    <t>Boss's Daily Call(10min, what have done, what have to do, what challenges are...), caller: Boss</t>
  </si>
  <si>
    <t>Bids of Job 43, Bids of Upwork 34</t>
  </si>
  <si>
    <t>1: Intro interview with Golang Developer at Wonders Company, salary: 120K-180K, 15min, result: passed, voice caller:  1-Boss</t>
  </si>
  <si>
    <t>Bids of Job 89, Bids of Upwork 6, app.works.com test 1</t>
  </si>
  <si>
    <t>For app.works.com Software Engineer Job; 85min; not passed</t>
  </si>
  <si>
    <t>Bids of Job 52, Bids of Upwork 20, studied about flutter development</t>
  </si>
  <si>
    <t>Bids of Job 20</t>
  </si>
  <si>
    <t>CJB's Task(React Native frontend) 80%</t>
  </si>
  <si>
    <t>Bids of Upwork 50</t>
  </si>
  <si>
    <t>Bids of Upwork 5, Bids of Job 30, Do coding challenge project from Gainlife company</t>
  </si>
  <si>
    <t>Bids of Upwork 15, Bids of Job 20</t>
  </si>
  <si>
    <t>1: Intro interview with Grayson for Full Stack Developer at ANOMAD Company, salary : $5K per month, 30 min, result: passed, voice caller : self, 2: Intro and Tech interview with Keynat for .NET developer at Upwork, salary : $30 per hour, 23 min, result: passed, continue in skype, voice caller : self</t>
  </si>
  <si>
    <t>Bids of Upwork 30, Bids of Job 10</t>
  </si>
  <si>
    <t>Bids of Upwork 20, Bids of Job 30, Create Fake Git repository 3</t>
  </si>
  <si>
    <t>Bids of Upwork 40, Bids of Job 17,Updated resume 1</t>
  </si>
  <si>
    <t>1. Upwork,Abdul Rahum, Next .js website developing</t>
  </si>
  <si>
    <t>Deploying the server on AWS(Nest.js and Node.js), result : declined, reason: there was 2 candidates but the second candidate had more experience than me. , hourly rate :20$/ hr</t>
  </si>
  <si>
    <t>Bids of Job 20, Fix Git repository history</t>
  </si>
  <si>
    <t>1. RemoteHub, Blockchain Staffing Nija, Solidity/Rust/Golang Developer job, hand in analysis report</t>
  </si>
  <si>
    <t>Bids of Job 35, English Study(introduction) for 1 hour</t>
  </si>
  <si>
    <t>1. Upwork, Ahmed Sastan, Simulation for an thermal storage system</t>
  </si>
  <si>
    <t>Bids of Upwork 20, Bids of Job 30, Update job bid template</t>
  </si>
  <si>
    <t>Upwork client: Cunny, task description: auto sport betting, budget: 3000$, result: chatting on telegram and explained my plan, he said that response me at 2023/6/13 1:00AM(our time) after meeting friend</t>
  </si>
  <si>
    <t>Bids of Upwork 20, Bids of Job 30, Look for backend sample projects</t>
  </si>
  <si>
    <t>Upwork client: Muhammad, task description: PHP/Laravel website building, budget: $1200, result: keep chatting on Upwork now</t>
  </si>
  <si>
    <t>bids of upwork 20, bids of job 15, update blockchain resume and create new full-stack developer resume</t>
  </si>
  <si>
    <t>1: Upwork client: Tom B, task description: add one section to his shopify e-commerce project, budget: hourly 40$, result : it only take 2times so I decline the task. 2: Upwork Client : Kennedy, task description : make e-commerce website, budget: hourly 40$,result : he asked me total budget and I answerd 1K, then he has gone. so task is ended</t>
  </si>
  <si>
    <t>Bids of Upwork 23, Bids of Job 140, Create github repository</t>
  </si>
  <si>
    <t>1. Alex Monroe on Upwork, Google site bug fix</t>
  </si>
  <si>
    <t>Bids of Upwork 32, Bids of Job 40,</t>
  </si>
  <si>
    <t>Bids of Upwork 15, Bids of Job 12, Learn React(React-router, typescript)</t>
  </si>
  <si>
    <t>1. Salem Osman on Upwork, automatic gmail generation</t>
  </si>
  <si>
    <t>Bids of Upwork 11, Bids of Job 17, Rust challenge test</t>
  </si>
  <si>
    <t>Rust challenge test 10%</t>
  </si>
  <si>
    <t>1: Intro interview with Bakhrom for lead web3 Develop at Casper Labs, salary: not defined, 20min, result: discuss more about it at later interview, voice caller: self</t>
  </si>
  <si>
    <t>Bids of Upwork 60, Bids of seek 31</t>
  </si>
  <si>
    <t>1: Roberto from Upwork, Supabase SelfHosted; 2: Michael from Upwork, Window Application Development; 3: Caitlin from Upwork, Air Suppliess Make.com expert to complete project; 4: Illias from Upwork, Automation with Zapier. 5:Sheng Can from Upwork, bot dev; 6: Steph from Upwork, API Integration;</t>
  </si>
  <si>
    <t>1: Upwork task discussion with Illias for Automation with Zapier project, price: not defined, 10min, result: talk more in Upwork, voice caller:  self</t>
  </si>
  <si>
    <t>Doing csgo api project development</t>
  </si>
  <si>
    <t>Doing csgo api project development 20%</t>
  </si>
  <si>
    <t>Bids of Job 70(indeed, dice.com)</t>
  </si>
  <si>
    <t>Bids of Upwork 5, Upwork account 4, Bids of Job 20(indeed, cryptojobs)</t>
  </si>
  <si>
    <t>Bids of Upwork 15, Upwork account 4, Bids of Job 103(Indeed, Motion, Ziprecruiter, others)</t>
  </si>
  <si>
    <t>Bids of Upwork 5, Bids of Job 50, Studing Handwritten OCR</t>
  </si>
  <si>
    <t>Bids of Upwork 32, Bids of Job 120</t>
  </si>
  <si>
    <t>1:Safe HedgeDev, BRC-20 LaunchPad, 2:Ivan Greschuk, Lead Development Engineer Job, 3:Jessie Collins, Frontend Developement Job, 4:N Kakare, Develop Google Chrome Extension</t>
  </si>
  <si>
    <t>Bids of Upwork 5, Bids of Job 130, Developing blockchain code</t>
  </si>
  <si>
    <t>1: Xin Yun Tan,  blockchain task</t>
  </si>
  <si>
    <t>bids of upwork 5,apply jobs 250, study english for job interview using prepared material for 1 hr</t>
  </si>
  <si>
    <t>CJB's Task(Block chain frontend) 70%</t>
  </si>
  <si>
    <t>Bids of Upwork 15, Bids of Job 12,Develop Vue Project for 4 hours, Studying Flutter for 2 hours</t>
  </si>
  <si>
    <t>Intro interview with Recruiter for Front-end Develop at GOOD Company, salary: not defined, 10min, result: passed and waiting next step, voice caller:  self</t>
  </si>
  <si>
    <t>Bids of Upwork 10, apply Job 30, Develop vue project for 5 hours</t>
  </si>
  <si>
    <t>CJB's Task(Block chain backend) 70%</t>
  </si>
  <si>
    <t>develop video editing component using vue</t>
  </si>
  <si>
    <t>Bids of Upwork 20, Bids of Job 30, Update Full Stack Resume</t>
  </si>
  <si>
    <t>Bids of Upwork 14, Bids of Job 25,  Create Fake Git repository 3, Create 1 AI resume</t>
  </si>
  <si>
    <t>1: Evan Friedman of Upwork, Looking for Python/Django Developer(skill:Python, Django); 2: Thomas of Upwork, Looking for Golang Developer(Golang), 3: Sandeep of Upwork, Create WordPressPage(Wordpress, PHP); 4: Tom of Upwork, Shopify Development(Full-Stack Development); 5: Shawn of Upwork, Migration of Webpage(MySQL, Python)</t>
  </si>
  <si>
    <t>1: Intro interview with Peter for Front-end Develop at Bookipi Company, salary: $60K, 30min, result: passed and online test, voice caller:  self</t>
  </si>
  <si>
    <t>Bids of Upwork 40, Bids of Job 10</t>
  </si>
  <si>
    <t>1: Subhra of Upwork, Looking for trading business website developer(Full-stack Development, MERN stack), 2: Yash Agarwal of Upwork, Image and PDF Parser(AI pro, OCR, NLP); 3:Mauriceq  of Upwork, Data Analysis(Python, SQL)</t>
  </si>
  <si>
    <t>Bids of Upwork 35, Bids of Job 10</t>
  </si>
  <si>
    <t>Bids of Upwork 22, Bids of Job 40, modify upwork automation code</t>
  </si>
  <si>
    <t>Bids of Upwork 12, Bids of Job 60, doing ongoing project, test project</t>
  </si>
  <si>
    <t>Stock market RL: 20%</t>
  </si>
  <si>
    <t>Building RL model that automatically acts on stock market</t>
  </si>
  <si>
    <t>1: Discussion on project, salary: 30$/hour, 1hour 30min, result: ongoing, voice caller:  self</t>
  </si>
  <si>
    <t>Bids of Job 100, Create Fake Git repository 2</t>
  </si>
  <si>
    <t>1: site: discord, client: Sajwani, content: finding a AI engineer, 2: site: techinAsia, client: SIGMATECH , content: python developer job</t>
  </si>
  <si>
    <t>Upwork: N Kakare, web task(chrome extension), Upwork: Sheng Can, API task(report bot needed), Upwork: Luqman Lashad, web task(Wordpress Booking System Developer), Upwork: Safe HedgeDev, web and blockchain task(use Go language)</t>
  </si>
  <si>
    <t>Upwork: Jack Moore, full stak web task, Upwork: Henry Kingsly, full stack web task</t>
  </si>
  <si>
    <t>About one of the task in TXT chat, I made a contract with the client and the client payed $220 for me, but it came from Upwork. So I couldn't get it and required PayPal. But He didn't agree and denied a contract.</t>
  </si>
  <si>
    <t>Bids of Upwork 50, Bids of Job 30, Update blockchain betting site frontend</t>
  </si>
  <si>
    <t>CJB's Task(responsive frontend-milestone1) 90%</t>
  </si>
  <si>
    <t>1:Samuel, hourly 30$, Develop telegram bot with chatgpt, not passed</t>
  </si>
  <si>
    <t>Bids of Upwork 50, Bids of Job 20, Learning Digital Ocean</t>
  </si>
  <si>
    <t>1:Michael Zbeetnoff, fixed 150$, Set up NextJS app on CircleCI and Digital Ocean Kubernetes</t>
  </si>
  <si>
    <t>1:Michael Zbeetnoff, fixed 150$, Set up NextJS app on CircleCI and Digital Ocean Kubernetes, passed</t>
  </si>
  <si>
    <t>1: Upwork task(set up NextJS app on CircleCI and Digital Ocean Kubernetes) call, price : fixed 150$, 20min, result: passed, voice caller:  CJB</t>
  </si>
  <si>
    <t>Bids of Upwork 10, Bids of Job 28</t>
  </si>
  <si>
    <t>1: Femi Opaneye, hourly $20, CTO and investor for a Health Tech/ Blockchain project, Scheduled a meeting</t>
  </si>
  <si>
    <t>Bids of Upwork 20, Bids of Job 20, Analysised budget optimization project</t>
  </si>
  <si>
    <t>1: Shmuel on Upwork(Israel),  audio signal processing</t>
  </si>
  <si>
    <t>Bids of Upwork 15, Bids of Job 15, make 1 portfolio, 2 resumes</t>
  </si>
  <si>
    <t xml:space="preserve">                    1: Intro interview with Lauren for Full-Stack Developer at PSD citywide Company, salary: not defined, 30min, result: waiting client's email, voice caller:  CJB Boss 3</t>
  </si>
  <si>
    <t>Bids of Upwork 20, Bids of Job 70,Study Langchain technology</t>
  </si>
  <si>
    <t>1:lydia on Upwork(Ukrine), content writing project, 2: Garry on Upwork(Australia), chatGPT integration</t>
  </si>
  <si>
    <t>company : contentAdore, test type : online, skill : AI, english, problem solving, time : 30 minutes, result : waiting client's response</t>
  </si>
  <si>
    <t>1:task interview with Mo for chatGPT 3.5 knowledge-base construction, salary rate: $40/h, time : 1~3 months , 20min, result: passed and client sait he would send small test task, voice caller: self(KGB's voiice call)</t>
  </si>
  <si>
    <t xml:space="preserve"> Coaching Web Dev Task(milestone 2: 20%)</t>
  </si>
  <si>
    <t>Task 1 : cannabis website development( flowchart completed); Task 2 : Online chess completion(started from today)</t>
  </si>
  <si>
    <t>VOGIC AI Task(milestone 1: 90%)</t>
  </si>
  <si>
    <t>CJB' Task(Monitoring Blockchain Node using Grafana-maintaining, Cosmos Node Snapshot Service and Backend server-In progress)</t>
  </si>
  <si>
    <t>Sum of Voice Caller</t>
  </si>
  <si>
    <t>Bids of Upwork 40</t>
  </si>
  <si>
    <t>1: Reforest Admin of Upwork, Javascript Algorithm(skill: javascript, algorithm)</t>
  </si>
  <si>
    <t>Bids of Upwork 10, Do test task(Trading Analysis)</t>
  </si>
  <si>
    <t>Bids of Upwork 30, Bids of Job 50</t>
  </si>
  <si>
    <t>1: Ali Niksic (Bosnia and Herzegovina), project: code optimization for nodejs bot, skill: nodejs, code performance testing, salary: $30/hr, result: client said I have no succeesive project, linkedin and declined the contract</t>
  </si>
  <si>
    <t>CJB's Task(cosmwasm) 15%</t>
  </si>
  <si>
    <t xml:space="preserve">Bids of Upwork 20, Bids of Job 40, </t>
  </si>
  <si>
    <t>basic economic knowledges for finance and marketing(indeed.com), there are 10 problems</t>
  </si>
  <si>
    <t>message 1 : Andrew, US, hourly expert, month 1~3, build an AI platform, failed because of late response; message 2 : Mihir, India, $200, React+Tailwind CSS project, bidded with hope to up budget but failed because of not opening message due to chrome alert error</t>
  </si>
  <si>
    <t>Bids of Upwork 15, Bids of Job 70</t>
  </si>
  <si>
    <t>Bids of Upwork 47</t>
  </si>
  <si>
    <t>Bids of Upwork 15, Bids of Job 35</t>
  </si>
  <si>
    <t>Invited in a team as an AI engineer of telegram: had a meeting about 20 minutes: salary is not defined: caller: self: state: invited in a team</t>
  </si>
  <si>
    <t>Bids of Job 15, UI implementation with React(Vogic AI Task)</t>
  </si>
  <si>
    <t>Vogic AI Task-milestone 1-95%</t>
  </si>
  <si>
    <t>UI implementation with React(Coaching Website Task)</t>
  </si>
  <si>
    <t>Coaching Website Task-milestone2-25%</t>
  </si>
  <si>
    <t>Bids of Upwork 15, Bids of Job 5, study english using "English-Conversation-Premiun" in 3 hour.</t>
  </si>
  <si>
    <t>1. (with: upwork client, about: job description, result: failed)</t>
  </si>
  <si>
    <t>Bids of Upwork 4, resume update, upwork bid proposals prepare for 2 hours</t>
  </si>
  <si>
    <t>Bids of Upwork 1, Bids of Job 50, create 1 Resume and 1 Portfolio for 4 hours</t>
  </si>
  <si>
    <t>Bids of Upwork 30, Bids of Job 40</t>
  </si>
  <si>
    <t>Bids of Upwork 23, Bids of Job 25</t>
  </si>
  <si>
    <t>1: Julius Miribung, Upwork task call for AI prompt engineering project, 30min, AI and prompt engineering, NLP, waiting status</t>
  </si>
  <si>
    <t>1: Shawn Lee, Job Technical Interview for Trust Wallet company, 45min, MySQL MongoDB GoLang Python Blokchain Backend, rejected because no respond</t>
  </si>
  <si>
    <t>Bids of Upwork 50, Bids of Job 15</t>
  </si>
  <si>
    <t>1:Mikhailo, fixed 2500$, Develop Car manufacture monitor app, not passed</t>
  </si>
  <si>
    <t>Bids of Upwork 20, Learning Digital Ocean, Circle CI, Doing CI/CD task</t>
  </si>
  <si>
    <t>1: Upwork task(set up NextJS app on CircleCI and Digital Ocean Kubernetes) call, price : fixed 150$, 20min, result: passed, voice caller:  KTS</t>
  </si>
  <si>
    <t>Bids of Upwork 30, Bids of Job 31</t>
  </si>
  <si>
    <t>1: Upwork task(CTO and investor for a Health Tech/ Blockchain project) call, price:hourly $20, 15min, result: not passed, voice caller:  CJB</t>
  </si>
  <si>
    <t>Bids of Upwork 38, Bids of Job 20, develop upwork assistant site</t>
  </si>
  <si>
    <t>1. Jibi on Telegram, Passport site development;</t>
  </si>
  <si>
    <t xml:space="preserve">Bids of Upwork 50, Bids of Job 30 </t>
  </si>
  <si>
    <t>Bids of Upwork 20, Bids of Job 3</t>
  </si>
  <si>
    <t>Modify 3 resume, Upwork: 30</t>
  </si>
  <si>
    <t>1. Upwork(Kevin), Type: Hourly(25), Skill: Web Design</t>
  </si>
  <si>
    <t>CJB's Task(ink! Smart contract milestone 1) 50%</t>
  </si>
  <si>
    <t>Upwork: 50, Job: 50, Study English(interview, 3 hours), make 1 portfolio</t>
  </si>
  <si>
    <t>1.Upwork(Adbesi), Type:Hourly(30), Skill: HTML, 2.Upwork(Jack), Type:hourly(40), Skill: Frontend, 3.Upwork(Aaron), Type: hourly(70), Skill: Database rebuild</t>
  </si>
  <si>
    <t>1: Intro interview with Java Developer at DevCors Company, 15min, result: declined, reason:CTO asked about tech and didn’t answer enough, voice caller:  1-3-CGS</t>
  </si>
  <si>
    <t>Bids of Job 11, Rust challenge test</t>
  </si>
  <si>
    <t>Rust challenge test 80%</t>
  </si>
  <si>
    <t>Bids of Upwork 30, Bids of indeed 70</t>
  </si>
  <si>
    <t>1: Roger from Discord, $450, fixed, android game app modification;</t>
  </si>
  <si>
    <t>1: Mariya from Upwork, Twitter bot development; 2: Daniel from Upwork, geospatial programming; 3: Roger from Discord, android game app modification;</t>
  </si>
  <si>
    <t xml:space="preserve"> Bids of indeed 200</t>
  </si>
  <si>
    <t>study english for 2 hours using react interview questions
upwork bid: 10, apply job 100</t>
  </si>
  <si>
    <t>1. hotmess ellow. he wants to develop cloud file sharing system using ethereum and ipfs within 1 day. I explained the advantage of ipfs integration with ethereum. They agreed but the expected budget was $100. So I discarded task. (caller: self,  time: 30min)
2. Roger Lin-It was interview intro call for full stack  react developer. But the skype phone was a bit strange. I can hear the client, but he was unable to hear me. He tried and retried calling for over 1 hour, but it still got stuck. He was very annoyed and I was kicked out without any words.</t>
  </si>
  <si>
    <t>Bids of Upwork 41, make resume 1, Studying Flutter for 4 hours</t>
  </si>
  <si>
    <t>ID: Sreal Mushinan, I share my previous experience and discuss about deadline. And had a video call, will contact continously</t>
  </si>
  <si>
    <t>Upwork ID: Sreal Mushinan, discuss about the long distance cab service app development, technical problems, payment method, deadline. The price is 3500 and will let me know result tomorrow. Have a good end. Time: 31 min, voice caller:  self</t>
  </si>
  <si>
    <t>Bids of Upwork 15, Bids of Job 100, Develop vue project, Study English 1 hour with resume</t>
  </si>
  <si>
    <t>Bids of Upwork 53</t>
  </si>
  <si>
    <t>1: Intro call about Senior Cloud Platform Engineer at Creative Fabrica, salary: 160K-180K, 30min, result: passed, voice caller: Self; 2: Intro call about Senior Golang Engineer at Vista, salary: 150K-250K, 20min, result: passed, voice caller: Self</t>
  </si>
  <si>
    <t>Bids of Job 46, Bids of Upwork 16</t>
  </si>
  <si>
    <t>build website info ; not accepted; Because the budget is too small; I asked $1200, but the customer only supported $200</t>
  </si>
  <si>
    <t>Bids of Job 20, Bids of Upwork 45</t>
  </si>
  <si>
    <t>Discuss the project with Coinracer project and Book the call on telegram</t>
  </si>
  <si>
    <t>1: Intro call about the AI+blockchain engineer at Flock, slalary:50K-120K, 15min, result: passed, voice caller: 1-Boss</t>
  </si>
  <si>
    <t xml:space="preserve">Bids of Upwork 10, Bids of Job 20, </t>
  </si>
  <si>
    <t>1. Discord, Mokhtar Naamani, Integration of token to existing wallets. result: failed. reason: lack of skills, 2. Upwork, Reforest Admin, Algorithm problem about voronoi polygon</t>
  </si>
  <si>
    <t>Bids of Job 35, Bids of Upwork 10, Upload 15 Git repository</t>
  </si>
  <si>
    <t>Test : short survey for the technical interview as a Frontend developer at Arival Bank, Time: not defined, Skills : Front end technologies lik css, javacript, Result : waiting for the recruiter reply</t>
  </si>
  <si>
    <t>Bids of Job 40, Update full stack developer job bid template</t>
  </si>
  <si>
    <t>Job Interview via chatting, company: MILLICOM TELECOM, remote, hourly $50, compay require to relocate US. So cancelled.</t>
  </si>
  <si>
    <t>Bids of Upwork 20, Bids of Job 30</t>
  </si>
  <si>
    <t>bids of upwork 15, bids for job 20, update resume</t>
  </si>
  <si>
    <t>1: Job call, recruiter-Dipti, intro call,time-20 mins company- cake DeFi, location-singapore, Job description-blockchian engineer, salary-7k~8k per month, result - passed and go to tech call, caller-CJB                      2: Job call, software engineer-Jeremy d'Esclerc, tech call,time-40 mins, company-cake DeFi, description-ask about rust and blockchain technology, result-wait for responed. caller-CJB</t>
  </si>
  <si>
    <t>40 upwork bids, performing test task with Ri Il Gwang</t>
  </si>
  <si>
    <t>Upwork: Mihri, web task(UX/UI design), Upwork: Jack, mobile task(iOS)</t>
  </si>
  <si>
    <t>perform task</t>
  </si>
  <si>
    <t xml:space="preserve">Title: Node.js Proxy Setup task, Time: not defined, Budget: $500 </t>
  </si>
  <si>
    <t>Bids of Job 50(indeed, dice.com)</t>
  </si>
  <si>
    <t>Job bid 10(indeed)</t>
  </si>
  <si>
    <t>Job bid 80
Upwork Bid 12</t>
  </si>
  <si>
    <t>TASK 2 - Online-Chess Development, Lamda deploy for backend(5%)</t>
  </si>
  <si>
    <t>TASK 1 - website development, figma design(5%), coding(1%)</t>
  </si>
  <si>
    <t>Bids of Upwork 10, Bids of Job 40, Studing OpenAI API</t>
  </si>
  <si>
    <t>Bids of Upwork 34, Bids of Job 50, Modify Resume 1</t>
  </si>
  <si>
    <t>1: Reforest Admin, solve a geospatial programming challenge, 2:Giorgian Putanu, NFT inscription page creation, 3: Marija Hovhannisyan, Affiliate system with stripe Connect and stripe payment links</t>
  </si>
  <si>
    <t>Bids of Upwork 5, Bids of Job 90, Developing blockchain code</t>
  </si>
  <si>
    <t>1: Xin Yun Tan, Blockchain Task, f-1200</t>
  </si>
  <si>
    <t>1. Intro interview for Blockchain Data Analysis at Bitquery company, Salary: 60K, 20min, result: not defined; caller: BOSS</t>
  </si>
  <si>
    <t>Bids of Upwork 100</t>
  </si>
  <si>
    <t>1:Wiliam Riu, task: fix of Devops in Biometric, result:bad because he find out more experienced than me in this field, 2: Robert Willson, task: chagpt+laravel, result:no response.</t>
  </si>
  <si>
    <t xml:space="preserve"> Bids of Job 50</t>
  </si>
  <si>
    <t>1: intro call:- company: AllSpic, Boston, San Francisco- recruiter: Sophie McNeill- job role: front end developer- time: 5.00am - 5.10am- result: reschedule because of internet connection</t>
  </si>
  <si>
    <t>Bids of Upwork 5, Bids of Job 10, Analysised budget optimization project</t>
  </si>
  <si>
    <t>1: Jeremy on Upwork(USA) content: machine learning engineer job</t>
  </si>
  <si>
    <t>Bids of Upwork 25, Bids of Job 15</t>
  </si>
  <si>
    <t>1:kevin on Upwork(Taiwan), content: CryptoGPT construction and deploy , 2: Cindy on Upwork(USA), content : sports analysis using AI</t>
  </si>
  <si>
    <t>Bids of Upwork 20, Bids of Job 30,Study Langchain technology</t>
  </si>
  <si>
    <t xml:space="preserve">1:busi on Upwork(India), content: chat with document using chatGPT AI, 2: Daniel on Upwok(USA), content : summarization of document using chatGPT </t>
  </si>
  <si>
    <t>1: Task interview with Kevin for cryptoGPT implementation on upwork, salary: 10K, 10min, result: passed and discussing in chat, voice caller:  RIG(KSS's voice call)</t>
  </si>
  <si>
    <t>1: company : Matt Bergey, content : behavioal assessment, skill : problem solving, time : 10 minutes, result : waiting client's response,  2: company : attractions.io, content : abstract reasoning, numerical comprehension, skill : math, problem solving, time : 30 minutes, result : waiting client's response</t>
  </si>
  <si>
    <r>
      <t xml:space="preserve">1: job interview with jeremy for machine learning engineer on upwork, salary: $40/h, period : 6months, 20min, result: perform coding test with client and passed, voice caller:  self     </t>
    </r>
    <r>
      <rPr>
        <sz val="11"/>
        <color rgb="FFFF0000"/>
        <rFont val="Calibri"/>
        <family val="2"/>
        <scheme val="minor"/>
      </rPr>
      <t>2: job interview with jeremy for machine learning engineer on upwork,</t>
    </r>
    <r>
      <rPr>
        <sz val="11"/>
        <color theme="1"/>
        <rFont val="Calibri"/>
        <family val="2"/>
        <scheme val="minor"/>
      </rPr>
      <t xml:space="preserve"> </t>
    </r>
    <r>
      <rPr>
        <sz val="11"/>
        <color rgb="FFFF0000"/>
        <rFont val="Calibri"/>
        <family val="2"/>
        <scheme val="minor"/>
      </rPr>
      <t>salary: $40/h, period : 6months, 30min, result: client asked HDY's github is fake so turned off call, voice caller:  self</t>
    </r>
  </si>
  <si>
    <t>Bids of Upwork 18, Bids of Job 40, test project</t>
  </si>
  <si>
    <t>Bids of Upwork 10, Bids of Job 40, doing ongoing project, test project</t>
  </si>
  <si>
    <t>Stock market RL: 40%</t>
  </si>
  <si>
    <t>1: (ongoing project)Building RL model that automatically acts on stock market, 2: (accepted today) Blockchain NFT marketing audit. Join to team? Company, not sure. Unfront payed.</t>
  </si>
  <si>
    <t>Bids of Job 40, upwork bid 10, test project</t>
  </si>
  <si>
    <t>1: site: techinAsia, client: AoneSchool, content: finding a Fulls stack developer</t>
  </si>
  <si>
    <t>1. Deploying the server on AWS(Nest.js and Node.js), result : declined, reason: there was 2 candidates but the second candidate had more experience than me. , hourly rate :20$/ hr , 2. Slop foundation Data analysizing the website, result: waiting, reason: client not responding, fied $900, 3. William Helstrad Fixing rendering issues about Nextjs or Reactjs., result : waiting, resaon: client not responding, hourly rate : $30 , 4. geographical pogram:developinng the code for soving minimum time solution. result: waiting, reason client not response. fixed rate : $2k</t>
  </si>
  <si>
    <t>Job call: Interview for Senior Software Engineer at SportsBiz, result : declined, reason: Client suddenly require that I will share my screen and my coding skill. But I'm not prepared, Fixed : 100K~120k, caller: 1. 1-5-KimTaeUng</t>
  </si>
  <si>
    <t>1.4-RGS1's voice caller</t>
  </si>
  <si>
    <t xml:space="preserve">1.Discord_project_call:Deploying the project and completing the backend(hourly rate: $20),caller: classonemanager, result: waiting the CTO's decision, reason : my Discord profile and Linkedin information seems scame but My ability is great. So, needs some hours.
2. Upwork:Developing the website using next.js/React.js and WDDX packet(hourly rate : $35), caller : 1-4-JongSiMyong,result : waiting, reason: there are 2 candidates include me. So, it takes some time for client to make decision. </t>
  </si>
  <si>
    <t>Bids of Upwork 8, Bids of Job 120, develop backend of upwork assistant site</t>
  </si>
  <si>
    <t>Bids of Upwork 30, Bids of Job 20, create full-stack resume, modify sr full-stack resume</t>
  </si>
  <si>
    <t>Bids of Upwork 28</t>
  </si>
  <si>
    <t>1:nihal of discord,join of team,salary:2K-4K,schedule voice call in 5pm(6.15)</t>
  </si>
  <si>
    <t>Bids of Upwork 20, Bids of Job 25</t>
  </si>
  <si>
    <t>1: Williams of upwork: 3D model from 2D designs using AI: $30/hr: kicked because of late response 2: Mac of upwork: making bots using RL: fixed $500: kicked because of budget problem</t>
  </si>
  <si>
    <t>Bids of Upwork 25, Bids of Job 5, study english using "English-Conversation-Premiun" in 1 hour.</t>
  </si>
  <si>
    <t>1. (with: upwork client, about: job description, result: failed) 2. (with: upwork client, about: job description, result: failed)</t>
  </si>
  <si>
    <t>Bids of Upwork 6, job bit: 2, fake projects prepare: 3, resume update, portfolio update</t>
  </si>
  <si>
    <t>Bids of Upwork 5, Bids of Job 10, develop Signup page for 3-5-RRC for over 6 hours</t>
  </si>
  <si>
    <t>Bids of Job 13, Rust challenge test</t>
  </si>
  <si>
    <t>Rust challenge test 90%</t>
  </si>
  <si>
    <t>Bids of Upwork 50, Bids of indeed 60</t>
  </si>
  <si>
    <t xml:space="preserve">1: Daniel from Upwork, Buy Crypto currency; </t>
  </si>
  <si>
    <t xml:space="preserve"> Bids of indeed 100</t>
  </si>
  <si>
    <t xml:space="preserve">1: Philip from Upwork, convert image to excel; </t>
  </si>
  <si>
    <t>1: Intro interview with Helen for Full-Stack Engineer position at spark interact Company, salary: not defined, 20min, result: failed because unknown stack(E-commerce), voice caller: self</t>
  </si>
  <si>
    <t>Bids of Upwork 15, Bids of Job 60, Studing OpenAI API</t>
  </si>
  <si>
    <t>Bids of Upwork 10, Bids of Job 120</t>
  </si>
  <si>
    <t xml:space="preserve">1. Intro interview for Blockchain Data Analysis at Bitquery company, Salary: 50K~100K, 20min, result: passed and waiting next step, Caller:HGS3 </t>
  </si>
  <si>
    <t>Working time error caused by changing time zone</t>
  </si>
  <si>
    <t>Bids of Job 130, Developing blockchain task</t>
  </si>
  <si>
    <t>Working time error caused by VM working</t>
  </si>
  <si>
    <t>Bids of Upwork 30, Bids of Job 20</t>
  </si>
  <si>
    <t>1. Upwork : python auto OCR table to csv file, Richardo Philipe, hourly $15</t>
  </si>
  <si>
    <t>Bids of Job 25, Blockchain snapshot backup service fixed</t>
  </si>
  <si>
    <t>Bids of Job 40, Bids of Upwork 20</t>
  </si>
  <si>
    <t xml:space="preserve">1. Upwork,Debaprasad Das, electrical power system development &amp; fabrication for a ROV, 2. Upwork, Ahmed Sastan, simulation for an thermal storage system, 3. Upwork, Rakesh, Integrate NodeRed as a multi-tenanted environment into a NextJS project </t>
  </si>
  <si>
    <t>Test : as Senior Full Stack .Net Developer at Lenderfit, Time: not defined, Skills : Attitudes in work-related situations, Result : waiting for the recruiter reply</t>
  </si>
  <si>
    <t>Modify 3 resume, Modify 3 portfolio, Upwork: 30</t>
  </si>
  <si>
    <t>CJB's Task(ink! Smart contract milestone 1) 80%</t>
  </si>
  <si>
    <t>Upwork: 100, modify 1 resume</t>
  </si>
  <si>
    <t>1.Upwork(marcus ), Type:Hourly(30), Skill: website integration, 2.Upwork(sai), Type:hourly(30), Skill: vfs bot , 3.Upwork(performance), Type: Fixed(2000), Skill: software activation</t>
  </si>
  <si>
    <t>1: Intro interview with Full Stack Developer at Decentral Holding Company, 20min, salary: 401K(year), result: declined, reason: asked mobile development, voice caller: 1-Boss</t>
  </si>
  <si>
    <t>Bids of Upwork 30, Bids of Job 60, upload 3 repo(about GPT, knockoutjs) onto Github</t>
  </si>
  <si>
    <t>CJB's Task(cosmwasm) 20%</t>
  </si>
  <si>
    <t>1:mishra, task: Spark and scaal programming, result: go to calling, 2: azena, task: python &amp; automation, result: no response</t>
  </si>
  <si>
    <t>1:mishra, task:spark and scala programming, budget: 20USD/hr, result:bad beacause I am not ready to introduce myself. Caller: self</t>
  </si>
  <si>
    <t>1: Blockchain python engineer Job intro call, salary: 80K(USD/yr), length: 20min, result: waiting, caller: CJB</t>
  </si>
  <si>
    <t xml:space="preserve">Bids of Upwork 35, Bids of Job 50, </t>
  </si>
  <si>
    <t xml:space="preserve"> Lucas(USA), build website to chat with historical human using ChatGPT. But client is interviewing with 14 freelancers and want to find lowest pay. Currently there is no hires so I am waiting</t>
  </si>
  <si>
    <t>TEST1: work style test(20 min)-indeed, TEST 2: software engineering skills (15 min)-indeed, TEST 3: Attention to detaion(11 min) - indeed</t>
  </si>
  <si>
    <t>upwork bid 35,  prepare interview (1h 30min)</t>
  </si>
  <si>
    <t>msg1 : Marcus, US, $1000, PHP Laravel Developer, client canceled posting without hiring anyone; msg2 : Maurice, Australia, $200, Unily search and metadata, stop because of ow budget; msg3: Ragav, India, JOB:AWS and SaaS developer, pass intro call 25min by self</t>
  </si>
  <si>
    <t>Testing for a job, UI implementation with React(Vogic AI Task)</t>
  </si>
  <si>
    <t>Vogic AI Task-milestone 1-98%</t>
  </si>
  <si>
    <t>Daily Call for Vogic AI Task, boss did, 10min</t>
  </si>
  <si>
    <t>Online Testing for a full-stack job, 3 hours, multiple choice-8, behavioral question-1, programming-3(Typescript-string pattern, React-make simple UI), company-KabuK Style Inc, success, waiting for an interview</t>
  </si>
  <si>
    <t>Coaching Website Task-milestone2-30%</t>
  </si>
  <si>
    <t>Bids of Job 40, studing about zero knowledge use case on blockchain for job interview.</t>
  </si>
  <si>
    <t>Bids of Upwork 30, Bids of Job 30, make a new profile and resume</t>
  </si>
  <si>
    <t>client: Anthony, China, Task Description : project - recording the teacher's lesson and building their information report automatically using langchain, salary : hourly 20, deadline: not determine</t>
  </si>
  <si>
    <t>bids for upwork 30, bods of job 30, update resume</t>
  </si>
  <si>
    <t>1: Task call, Anthony-Hong Kong, task discussing call, 20 min, china, task - langchain project, result - passend and keep, caller - 2-7-SSW</t>
  </si>
  <si>
    <t>40 upwork bids, performing test task with Ri Il Gwang, have chats with clients</t>
  </si>
  <si>
    <t>Upwork: Rash gupta, web task(plan a call 16/6/2023), Upwork: Christopher, web task(aws node react)</t>
  </si>
  <si>
    <t>40 upwork bids, 100 job bids</t>
  </si>
  <si>
    <t>Upwork: Simon Cote, python task(image processing)</t>
  </si>
  <si>
    <t>upwork 20, study and develop android for assessment task for android developer position.</t>
  </si>
  <si>
    <t xml:space="preserve">id:Gaip Kor, he wanted me to test apis using postman. He told me to install teamview as I have to work in remote and would return in 15 minutes. I installed teamviewer and waited for him. But he never come back.
</t>
  </si>
  <si>
    <t>LSJ and I discussed about unity project. i.e. deadline, detailed spec, etc. And I asked him to continue discussion using skype. He agreed and said that he would let us know his skype id soon. But he is not responding now. Time: 20min, caller: self</t>
  </si>
  <si>
    <t>Bids of Upwork 45, Studying Flutter for 4 hours</t>
  </si>
  <si>
    <t>ID: Iganiciao, discuss about similar project, deadline, and have video call</t>
  </si>
  <si>
    <t>Bids of Upwork 25, Bids of Job 30, Study English 1 hour with resume</t>
  </si>
  <si>
    <t>id:Alon, talk about my last design, solution to the problem and discuss budget, not respond until now</t>
  </si>
  <si>
    <t>Bids of Upwork 13, Bids of Job 143</t>
  </si>
  <si>
    <t>Bids of Job 60, Bids of Upwork 10</t>
  </si>
  <si>
    <t>1: Tech call about Sr Backend Developer (Golang) at Trust Wallet : 80K - 150K, 1hr, result : passed, voice caller : 1-Boss</t>
  </si>
  <si>
    <t>Bids of Job 20, Bids of Upwork 35, complete the full stack resume 1</t>
  </si>
  <si>
    <t>Discuss the project with Coinracer project and re-booked the call on telegram</t>
  </si>
  <si>
    <t>Bids of Upwork 5, bid of job 5, Learning Digital Ocean, Circle CI, Doing CI/CD task</t>
  </si>
  <si>
    <t>Bids of Upwork 45, Bids of Job 5</t>
  </si>
  <si>
    <t>1:Perry Chance, fixed $8000, Food Engagement App Development for Restuarants, not passed</t>
  </si>
  <si>
    <t>1: Upwork task(Food Engagement App Development for Restuarants) call, price:fixed $8000, 10min, result: not passed, reason: Insufficient experience, voice caller:  CSG</t>
  </si>
  <si>
    <t>1: Intro Interview with Mathias for Protocol Blockchain Engineer at Immutable Comapany, salary:not defined, 20min, result: not passed, reason: find only Australian and Singaporian, but I am Filipino, voice caller: self , 2 YSG's voie call</t>
  </si>
  <si>
    <t>1: Call about the coinracer project at Upwork, slalary:800, 10min, result: not passed (client required me to work for 100USD a week, so, rejected)  voice caller: self</t>
  </si>
  <si>
    <t>Bids of Upwork 40, Bids of Job 20</t>
  </si>
  <si>
    <t>1: George Tweeboom, Trading Algorithm Project, waiting status, 2: Rakesh Gupta, Full Stack Development using nodered and next.js, waiting status and planned meeting</t>
  </si>
  <si>
    <t>Bids of Upwork 30, Bids of Job 25</t>
  </si>
  <si>
    <t>Bids of Upwork 10, Bids of Job 30, wrote project requirements of cryptoGPT project</t>
  </si>
  <si>
    <t>1: abisoye on Upwork(china) content:  on Upwork(USA) content: TTS bot project</t>
  </si>
  <si>
    <t>Bids of Upwork 5, Bids of Job 150</t>
  </si>
  <si>
    <t xml:space="preserve">1:kevin on Upwork(Taiwan), content: CryptoGPT construction and deploy </t>
  </si>
  <si>
    <t>Bids of Upwork 20, Bids of Job 30,develop test project of chatGPT for java library development</t>
  </si>
  <si>
    <t xml:space="preserve">      1: Intro interview with Dashrath for AI Engineer at InterviewKickstart,  salary: not defined, time : 7 min, result: waiting client's email, voice caller:  self,  </t>
  </si>
  <si>
    <t>intro interview with Vita Tech for FPGA/ASIC Design Engineer, salary: 140K,  time: 10min, result: During phone call, the telephone connection is so bad, so we also used SMS chat. But not respond to the last question until now, not sure,  caller: self</t>
  </si>
  <si>
    <t>1: Lakesh Gupta of Upwork, add NodeRed with Next.js(skill: NodeRed, Next.js)</t>
  </si>
  <si>
    <t>Bids of Upwork 30, Do test task(Trading Analysis)</t>
  </si>
  <si>
    <t>1: Zhen Tao of Upwork, looking for Senior/Lead AI developer(skill:AI, computer vision) 2:Holden of Upwork, looking for marketing consultant(skill: data analysis)</t>
  </si>
  <si>
    <t>Bid of Upwork 38</t>
  </si>
  <si>
    <t>2-5-KHJ's voice caller</t>
  </si>
  <si>
    <t xml:space="preserve"> 20min, result: passed and waiting next step, KJS1's caller</t>
  </si>
  <si>
    <t>Bids of Job 30(indeed)</t>
  </si>
  <si>
    <t>job bid 10 (indeed, cryptojobs.com)</t>
  </si>
  <si>
    <t>Job bid 57(wellfound, Indeed)
upwork bid 8, Fixed resume</t>
  </si>
  <si>
    <t>Id: Teresa B.
Content: Exchange USD into USDT(crytocurrency)
If client send me money through Upwork, I will exchange this into crytocurrency and pay AI developer instead her.</t>
  </si>
  <si>
    <t>TASK 2 - Online-Chess Development Complete Lambda Deploy and Research total project workflow(1%)</t>
  </si>
  <si>
    <t>Task 1 - website development,  UI design - 6%, Coding - 5%</t>
  </si>
  <si>
    <r>
      <t xml:space="preserve">caller:self , </t>
    </r>
    <r>
      <rPr>
        <sz val="11"/>
        <color rgb="FFFF0000"/>
        <rFont val="Calibri"/>
        <family val="2"/>
        <scheme val="minor"/>
      </rPr>
      <t xml:space="preserve">1: Company - chez Réseau Cameleon inc. (Canadian Job),Description - Full Stack Development: Collect SD/HD video data from cameras and convert them  into 4K video then, provide clients by web, 6 months fixed contract, Salary - unknown,Time - 20min
, result - skype and google meeting connection was unstable so not passed, 2: ID - Khaled Hasna, 
Company - Penn West Plaza(Canada Job), Description - WordPress Developer, 8 month contract in Winnipeg MB (remote), Time - 5 min, Result - communication with Microsoft Teams was unstable so not passed., </t>
    </r>
    <r>
      <rPr>
        <sz val="11"/>
        <color theme="1"/>
        <rFont val="Calibri"/>
        <family val="2"/>
        <scheme val="minor"/>
      </rPr>
      <t>3: ID -  Inês Correia, Company - LandingJob Company (Portugues Job), Description - Job invitation, Time - 10 min, Result - Due to poor connection, convert communication to text chatting and she will inform me later</t>
    </r>
  </si>
  <si>
    <t>ID - Emily, description - job introduction call, Salary: 100k-130K$, Time: 10min, result - he will inform me later, caller: self</t>
  </si>
  <si>
    <t>Introduction call for AWS and SaaS developer, passed, 25min by self, waiting schedule for next interview</t>
  </si>
  <si>
    <t>Word Num</t>
  </si>
  <si>
    <t>Bids of Upwork 40, Bids of Job 50, update AI resume, upload 4 repo on Github</t>
  </si>
  <si>
    <t>1: Slayer Ali(US), website development for restaurent, salary: $200, type: one-time project, skill: front-end, result: schedule a call but rejected because all of the call machines were active</t>
  </si>
  <si>
    <t>Bids of Job 10, Work on CJB task(develop osmosis gateway contract)</t>
  </si>
  <si>
    <t>CJB's Task 25%</t>
  </si>
  <si>
    <t>Bids of Job 20, resume update</t>
  </si>
  <si>
    <t xml:space="preserve">1: kustaf, task: Defi app, result: no response </t>
  </si>
  <si>
    <t xml:space="preserve"> Bids of upwork 10, Bids of Job 30</t>
  </si>
  <si>
    <t>Bids of Upwork 20, Bids of Job 50</t>
  </si>
  <si>
    <t>1: Mahtab Alam, ChatGPT API integration, waiting status</t>
  </si>
  <si>
    <t>Bids of Upwork 50, Bids of Job 10</t>
  </si>
  <si>
    <t>Bids of Upwork 10, Bids of Job 40, developed budget optimization project</t>
  </si>
  <si>
    <t>Bids of Upwork 15, Bids of Job 100</t>
  </si>
  <si>
    <t>1: daniel on Upwork(singapore) content:  pronunciation error detection problem</t>
  </si>
  <si>
    <t>Bids of Upwork 10, Bids of Job 30,develop test project of chatGPT for java library development</t>
  </si>
  <si>
    <t>1: Joseph of Upwork, Make a website(skill:Next.js, Node.js)</t>
  </si>
  <si>
    <t>Bids of Upwork 40, Bid of Job 20</t>
  </si>
  <si>
    <t>Bid of Upwork 40, Bid of Job 10</t>
  </si>
  <si>
    <t>1: Jason Wolf of Upwork, Chrome Extension development(skill:react, svelte)</t>
  </si>
  <si>
    <t>Bids of Job 64, Prepare for Resume 3</t>
  </si>
  <si>
    <t>About the Youtube Selling in Discord, 4500$, Client required iPhone, Rejected</t>
  </si>
  <si>
    <t>Bids of Job 48, Bids of Upwork 7, Prepare for Interview (0:00am - 0:30am), Study English (1:00pm - 3:30pm)</t>
  </si>
  <si>
    <t>Bids of Job 25, Bids of Upwork 45, Modify Github profile 1, Turing testing(4)</t>
  </si>
  <si>
    <t>Turing Tech Stack Testing (1: ReactJS Testing 30min, 2: Frontend Testing 30min, Recoil Testing 15min), Coding Testing (1: Turing coding challenge 30min, pass: not passed, reason: because of the network latency)</t>
  </si>
  <si>
    <t>Upwork: 30, Job: 20</t>
  </si>
  <si>
    <t>1. Certification(Python), Time: 20min, State: Passed, 2. Certification(Java Junior), Time: 20min, State: Passed, 3. Certification(Java Advanced), Time: 20min, State: Passed, 4. Certification(React Junior), Time: 20min, State: Passed, 5. Certification(React Advanced), Time: 20min, State: Passed, 6. Certification(Leadership Skill), Time: 2hr, State: Passed</t>
  </si>
  <si>
    <t>Study openbrush, Study ink!, Develope food delivery smart contract</t>
  </si>
  <si>
    <t>CJB's Task(ink! Smart contract milestone 1) 90%</t>
  </si>
  <si>
    <t>Upwork: 150</t>
  </si>
  <si>
    <t>1.Upwork(maklin ), Type:Hourly(30), Skill: postgre stripe integration</t>
  </si>
  <si>
    <t xml:space="preserve">Bids of Upwork 15, Bids of Job 50, </t>
  </si>
  <si>
    <t>develop 1 page for user management with Google App Scripts in 1 hour, budget $100</t>
  </si>
  <si>
    <t>Ronay(USA), develop 1 page for user management with Google App Scripts in 1 hour, budget $100, I didn't complete in deadline</t>
  </si>
  <si>
    <t>work style test(11 min)-indeed</t>
  </si>
  <si>
    <t>upwork bid 20, job bid 15, prepare local upwork environment (1.5 hour),</t>
  </si>
  <si>
    <t>Webi, India, Fast API and Angular developer, bidded with thought long term project and give up because of low budget</t>
  </si>
  <si>
    <t>Bids of Upwork 45, Bids of Job 10</t>
  </si>
  <si>
    <t>1:Mohamed, fixed $5000, Develop Agricultural Information Management System, not passed, 2:Anchati, fixed $100000, Develope backtesting and auto trading platform, not passed, 3: Tini Vini, Fetching NFT sales data from OpenSea marketplace, hourly $50, waiting</t>
  </si>
  <si>
    <t>1: Technical Interview with CTO for Protocol Blockchain Engineer at Quadrant, salary:not defined, 15min, result: waiting, voice caller: CJB</t>
  </si>
  <si>
    <t>Bids of Upwork 20, Learning Digital Ocean, Circle CI, Complete and hand off CI/CD task</t>
  </si>
  <si>
    <t>1:Hand off task(develop CI/CD pipelines of NextJS App and deploy to DigitalOcean), price:fixed 175$, 20min, result:waiting, voice caller:self</t>
  </si>
  <si>
    <t>UI implementation with React(Vogic AI Task)</t>
  </si>
  <si>
    <t>Vogic AI Task-milestone 1 almost finished, fixing some issues</t>
  </si>
  <si>
    <t>Daily Call for Vogic AI Task, boss did, 5min</t>
  </si>
  <si>
    <t>UI implementation with React(Coaching Website Task), bid for UpWork 5</t>
  </si>
  <si>
    <t>Coaching Website Task-milestone2-60%</t>
  </si>
  <si>
    <t>Bids of Job 45, Bids of Upwork 20</t>
  </si>
  <si>
    <t>client : discord client, task description : convert slate-react library from react to preact, fixed: 300$, deadline 2 days, he sent me upfront 25$.</t>
  </si>
  <si>
    <t>upwork client, description: make database from medical sugerment tool images, fixed budget: 3000$, deadline: less than 1 month, result: I sent the message to client, but after that, account is suspended, so task is canceled.</t>
  </si>
  <si>
    <t>40 upwork bids, performing test task with Ri Il Gwang, have a chat with a client</t>
  </si>
  <si>
    <t>Upwork: Leonard Lang, web task(wordpress task)</t>
  </si>
  <si>
    <t>Bids of Upwork 10</t>
  </si>
  <si>
    <t>Bids of Upwork 23</t>
  </si>
  <si>
    <t>1:andreas of upwork,testing for Dapp,salary:30/hr, 1-3month,receive requirment doc and waiting</t>
  </si>
  <si>
    <t>Bids of Upwork 18, Bids of Job 13</t>
  </si>
  <si>
    <t>1: musa of telegram: 20min call, AI consultant, 8 hrs a week, $25/hr: joined telegram group and planned to start from next week, caller:self</t>
  </si>
  <si>
    <t>Bids of Upwork 15, Bids of Job 5, study english using "English-Conversation-Premiun" in 1 hour.</t>
  </si>
  <si>
    <t>Bids of Upwork 2, job bit: 5, devloping test project to be hired for over 3 hours, solve test problems to enter company over 1 hour</t>
  </si>
  <si>
    <t>Bids of Upwork 5, Bids of Job 20, update resume and portfolio for 3 hours</t>
  </si>
  <si>
    <t>Bids of Upwork 10, Bids of Job 40, develop backend of upwork assistant site</t>
  </si>
  <si>
    <t>Bids of Upwork 40, Bids of Job 50, create resume(full-stack)</t>
  </si>
  <si>
    <t>Bids of Upwork 30, Bids of Job 150</t>
  </si>
  <si>
    <t>Bids of Job 7, Rust challenge test</t>
  </si>
  <si>
    <t>Rust challenge test 100%</t>
  </si>
  <si>
    <t>1: Intro interview with Nick for Blockchain Engineer position at BlockX Company, salary: not defined, 15min, result: failed because he wants to pay through equity, voice caller: self</t>
  </si>
  <si>
    <t>Bids of Upwork 30, Bids of Job 50, modify portfolio 1</t>
  </si>
  <si>
    <t>1: Errald, email automation using python; 2: Jenchy, Real-time Audio processing local application</t>
  </si>
  <si>
    <t xml:space="preserve"> Bids of upwork 10, Bids of Job 70</t>
  </si>
  <si>
    <t xml:space="preserve">1: Ben from Upwork, fix php website bugs; </t>
  </si>
  <si>
    <r>
      <t>1: interview with Bem from Upwork for fixing his php website bug, salary: $25/hr, 20min, result: task accepted, voice caller: self;</t>
    </r>
    <r>
      <rPr>
        <sz val="11"/>
        <color rgb="FFFF0000"/>
        <rFont val="Calibri"/>
        <family val="2"/>
        <scheme val="minor"/>
      </rPr>
      <t xml:space="preserve"> 2: interview with Bem from Upwork for fixing his php website bug, salary: $25/hr, 20min, result: failed because poor English skill(because there was no caption) and php coding skill, voice caller: self</t>
    </r>
  </si>
  <si>
    <t>job bid 3 (indeed)</t>
  </si>
  <si>
    <t>Task - website development
UI design 5%
Coding 5%</t>
  </si>
  <si>
    <t>job bid 76
Upwork bid 6
account 1</t>
  </si>
  <si>
    <t>Bids of Upwork 9, Bids of Job 50</t>
  </si>
  <si>
    <t>1. Intro interview for Blockchain Developer at Lion Gaming Group, Salary: not defined, 35min, result: passed and waiting next step, Caller:Boss</t>
  </si>
  <si>
    <t>Bids of Upwork 34, Bids of Job 40</t>
  </si>
  <si>
    <t xml:space="preserve">1: Sushil Barwal,  Develop short url web app, 2: Laiba Ahmed, Data analysis using RapidMiner tool </t>
  </si>
  <si>
    <t>1. Intro interview for Senior Software Engineer at Protocol Labs, Salary: 159K~202K, 20min, result: waiting next step, Caller: Boss</t>
  </si>
  <si>
    <t>Bids of Job 70, Developing blockchain task</t>
  </si>
  <si>
    <t>Bids of Upwork 20, Bids of Job 20</t>
  </si>
  <si>
    <t>1. Upwork : Full-stack development, James smith, hourly $20</t>
  </si>
  <si>
    <t>Bids of Job 55, Blockchain snapshot backup service fixed</t>
  </si>
  <si>
    <t>Bids of Job 40, Bids of Upwork 10</t>
  </si>
  <si>
    <t xml:space="preserve">1. Upwork, Stef Fourie, Customization and Feature Addition for PWA App using Bootstrap and Laravel, 2. Upwork, Rakesh, Integrate NodeRed as a multi-tenanted environment into a NextJS project </t>
  </si>
  <si>
    <t>job bid 40, upwork 20, write resume</t>
  </si>
  <si>
    <t>Blockchain NFT audit: 0%</t>
  </si>
  <si>
    <t>1: (discussing specs) Blockchain NFT auditing project</t>
  </si>
  <si>
    <t>Bids of Upwork 12, Bids of Job 20, do ongoing project, study introduction english, study stock marketing</t>
  </si>
  <si>
    <t>Stock market RL: 50%</t>
  </si>
  <si>
    <t>1: (ongoing project)Building RL model that automatically acts on stock market</t>
  </si>
  <si>
    <t>Bids of Job 60, study english cv letter</t>
  </si>
  <si>
    <t>1: site: upstart.com, client: Adam Roy, content: finding a Fulls stack developer, 2: site: experis.com, client: Anurag Raj, content: finding a Fulls stack developer, 3: site: workable, client: Coalition Technologies, content: finding a Front End developer</t>
  </si>
  <si>
    <t>1. Job intro call : Blockchain/Rust Engineer, $120000/y, Recruiter: Blockchain Staffing Ninja Recruiter Team member,  Company Location: USA, fully remote,  time:40min, result: go on with Telegram and Chat, caller: BOSS</t>
  </si>
  <si>
    <t>1. Job :  introcall for blockchain developer position at TokenMinds company, recruiter :  Anchor Chan, result : declined, reason : Didn't prepare for the interview well. so Didn't answer about the simple tech question. Caller: self</t>
  </si>
  <si>
    <t>study english with interview questions for 1 hour
develop android assessment project
upwork bid 5
make prototype of agriculture system.</t>
  </si>
  <si>
    <t>Bids of Upwork 51, Dev smart Farm architecture ppt for 3 hours</t>
  </si>
  <si>
    <t>1. ID: Muhamad,  discuss about smart farm architecture, require me prototype, promise call in the future.  2: ID: Teronze, Discuss about how can I enhance his game and connecting cypto wallet and paypal. State: onProgress</t>
  </si>
  <si>
    <t>Bids of Upwork 27, Bids of Job 35, Study English 1 hour with resume</t>
  </si>
  <si>
    <t>ID - TSC freelance, description - job introduction call, full-stack, time - 15 min, result - passed , salary - not specifyed, Voicecaller - self</t>
  </si>
  <si>
    <t>task call with morivaciri for Java Code generation using chatGPT,  salary: not defined, time : 10 min, result: showed text task result and passed to next step, voice caller:3-2-RIG</t>
  </si>
  <si>
    <t>complete test task, upwork bid 8</t>
  </si>
  <si>
    <t>Bids of Upwork 5, Bids of Job 40, doing ongoing project, study introduction english</t>
  </si>
  <si>
    <t>Stock market RL: 45%</t>
  </si>
  <si>
    <t>1: Discussion on test project, 50min, result: drop low salary, voice caller:  self</t>
  </si>
  <si>
    <t>Bids of Job 40, upwork bid 10</t>
  </si>
  <si>
    <t>1: site: experis.com, client: Sachine, content: finding a Fulls stack developer</t>
  </si>
  <si>
    <t>job bid 20, upwork 30, write resume</t>
  </si>
  <si>
    <t>site: upwork, client: Dino Knezovic from US, content: Looking for an AI developer to create a cold calling bot</t>
  </si>
  <si>
    <t>site: upwork, client: Dino Knezovic from US, content: Looking for an AI developer to create a cold calling bot, result: request proposal, caller: RUB</t>
  </si>
  <si>
    <t>Bids of Upwork 8, Bids of Job 40, do ongoing project, study introduction english, study stock marketing</t>
  </si>
  <si>
    <t>Bids of Job 60, upwork bid 1, study english cv letter</t>
  </si>
  <si>
    <t>1: site: discord, client: Daniel, content: finding a trading expert</t>
  </si>
  <si>
    <t>1. site:discord, client: Daniel, content: finding trading expert, result: request proposal, caller: self</t>
  </si>
  <si>
    <t>wating: 1: site: workable.com, client: coaliation Techonlogies inc, content: 90 minutes front end development test, 2: site: workable.com, client: coaliation Techonlogies inc, content: 60 minutes Laravel Development test, 3: site: workable.com, client: coaliation Techonlogies inc, content: 60 minute Magento Development Test</t>
  </si>
  <si>
    <t>Bids of Upwork 60</t>
  </si>
  <si>
    <t>1: Quinn of Upwork, AI restaurant recommendation website(skill: React, Node.js, Bot development, Natural Language Processing); 2: Ibrasm of Upwork, Text Mining with RapidMiner(skill: Text mining, RapidMiner) 3: Joseph of Upwork, Add recaptcha to Angular 14 website(skill: AngularJS, recaptcha)</t>
  </si>
  <si>
    <t>Quinn of Upwork Call, task: AI restaurant recommendation system,  time: 15 min, salary: fixed-$500, skill: MERN stack, NLP, result: waiting, voice caller:  self</t>
  </si>
  <si>
    <t>Bid of Upwork 40, Update Upwork Autumating Code</t>
  </si>
  <si>
    <t>Bids of Upwork 20, Bids of Job 40,</t>
  </si>
  <si>
    <t>1: Anton on Upwork(USA) content:  Unstructed text analysis</t>
  </si>
  <si>
    <t>1: David on Upwork(USA) content:  AI phone call bot development</t>
  </si>
  <si>
    <t>Bids of Upwork 20, Bids of Job 200, write a project proposal about AI bot development</t>
  </si>
  <si>
    <t>1: Bush on Upwork(USA) content:  Image fushion project, 2: Carlos on Upwork(USA) content:  openAI API key sale</t>
  </si>
  <si>
    <t xml:space="preserve">1: task call with morivaciri for Java Code generation using chatGPT,  salary: not defined, time : 20 min, result: set the budget to 2000$ and sent NDA sign, voice caller:  self (KGB's call),  </t>
  </si>
  <si>
    <t>1:Noah, hourly $40-75, Develop Fair Game include roulette, plinko etc, waiting, 2:Sasho, fixed $2000, Add new features into companies mobile platform, not passed</t>
  </si>
  <si>
    <t>Bids of Upwork 50, Learning Helm chart.</t>
  </si>
  <si>
    <t>1:Ansher, hourly 40$, Set up nextJS on Windows Server and make CI/CD pipelines, not passed</t>
  </si>
  <si>
    <t>Bids of Job 40, Bids of upwork 5</t>
  </si>
  <si>
    <t xml:space="preserve">1: ashna, task: Data science project using EAS enterprise project, result: no response,2: shashish, task:tts , result: tomorrow video call contact 3: andres, task: face recognition, result:after video call, no response
</t>
  </si>
  <si>
    <t xml:space="preserve"> Bids of upwork 10, Bids of Job 20</t>
  </si>
  <si>
    <t xml:space="preserve">Bids of Upwork 20,  Bids of Job 50, </t>
  </si>
  <si>
    <t xml:space="preserve">MVP project for chatbot using ExtraGPT and Whisper API, budget:Upfront $100, duration: 2 days, </t>
  </si>
  <si>
    <t>Lucas(France), MVP project for chatbot using ExtraGPT and Whisper API, budget: Upfront $100, duration: 2days.</t>
  </si>
  <si>
    <t>client: Lucas(France), discussion about the project and my skills, project plan, result: hired me and accepted the task, time: 10min</t>
  </si>
  <si>
    <t>upwork bid 25, job bid 15</t>
  </si>
  <si>
    <t>msg1 : Makhan, India, Hourly Intermediate, 1 to 3 months, Figma plugin developer, give up becuase not related with code ; msg2 : Nazirah, Malaysia, Hourly $25 - $50, 1 to 3 months, Python/Django Image Creation, failed with late response due to VPS broken ; msg3 : Quinn Li, US, Fixed $500, MVP now and possible to be ongoing, AI restaurant recommendation system, had a call</t>
  </si>
  <si>
    <t xml:space="preserve">Quinn Li(US), 15min, self-done, gave positive impression and wait for response until client finishes all of interviews. </t>
  </si>
  <si>
    <t>c++ testing, data structure project development like map, pass</t>
  </si>
  <si>
    <t>Bids of Upwork 25, Prepare for Interview (11:10pm - 5:00pm)</t>
  </si>
  <si>
    <t>Bids of Job 58, Bids of Upwork 7, Prepare for Interview (11:10pm - 12:00pm)</t>
  </si>
  <si>
    <t>Bids of Job 40, Bids of Upwork 43,</t>
  </si>
  <si>
    <t>1: Tech call about AI +Blockchain Engineer with tech lead team at Flock, salary: 80K-150K, 30min, result:passed, voice caller: 1-Boss</t>
  </si>
  <si>
    <t>UI implementation with React(Vogic AI Task), bid for job 10</t>
  </si>
  <si>
    <t>Vogic AI Task-milestone 1 finished</t>
  </si>
  <si>
    <t>Offline Testing, Frontend Developer, Japan Company, 30min, interview questions, simple javascript code, waiting for response</t>
  </si>
  <si>
    <t>Coaching Website Task-milestone2-90%</t>
  </si>
  <si>
    <t>40 upwork bids, have chat with clients</t>
  </si>
  <si>
    <t>Upwork: Nicolay, AI task, Upwork: Tomson, web task(implement SEO)</t>
  </si>
  <si>
    <t>1: description: show testing task to a client, 30min, result: The client is going to send upfront pay and now we are waiting, voice caller: self and Ri Il Gwang helped me.</t>
  </si>
  <si>
    <t>30 upwork bids, 30 job bids, have chat with clients</t>
  </si>
  <si>
    <t>Upwork: Husein, web task(traveling site development), Upwork: Adams, web task(full stack development)</t>
  </si>
  <si>
    <t>organization: Gold Alliance, type: online, contents: simple and diffcult maths, program, English grammar problems, result: sent the result to the company and now waiting</t>
  </si>
  <si>
    <t>Node.js Proxy Task 30% and get salary $500.</t>
  </si>
  <si>
    <t>1: Chad of Upwork: websites for real time message sites: $25-40: Waiting, 2: Anton of Upwork: Job homepage: $30/hr: Waiting.</t>
  </si>
  <si>
    <t>Bids of Upwork 26</t>
  </si>
  <si>
    <t>Bids of Upwork 5, Bids of Job 25</t>
  </si>
  <si>
    <t>Bids of Job 30, Bids of Upwork 20</t>
  </si>
  <si>
    <t>Upwork client: Justin, task: automate trading bot on blockchain, budget: not confirmed, had voice call and chatted discord, but other candidate is hired.</t>
  </si>
  <si>
    <t>Upwork client: Justin, task: automate trading bot on blockchain, I didn't explain well how to perform project. So task was cancelled.</t>
  </si>
  <si>
    <t>Bids of Upwork 30, Bids of Job 30, Make a new profile and resume</t>
  </si>
  <si>
    <t>1: Upwork client: Yuta, task: developing poker game online website using Unity and node.js, budget: fixed $3000, had voice call, result: canceled because of the unknown Japanese 2: Upwork client: Emma, task: joining blockchain development team, budget: $10 ~ 20/hour, result: keep chatting now</t>
  </si>
  <si>
    <t>Upwork client: Yuta, task: developing poker game online website using Unity and node.js, budget: fixed $3000, result: canceled because of the unknown Japanes</t>
  </si>
  <si>
    <t>bids for upwork 35, bods of job 10, update resume, doing accepted task</t>
  </si>
  <si>
    <t>upwork client, visha description: Find Ruby on Rails expert who joined his team,  budget: hourly 30$,  result: He gave me test task, and he will evaluate me with code.</t>
  </si>
  <si>
    <t>Make Ruby on Rails project that accept form request and responed to that.</t>
  </si>
  <si>
    <t>Bids of Upwork 15, Bids of Job 0, order task for 10 hours</t>
  </si>
  <si>
    <t>title: web scraping, fixed: $150, period: 10 hours, required skills: selenium, bs4, scrapy, chrome extension</t>
  </si>
  <si>
    <t>1. (with: upwork client, about: job description, result: failed) 2. (with: upwork client, about: job description, result: accepted)</t>
  </si>
  <si>
    <t>with: upwork client, about: job description and period, fixed: $150, time: 10min, result: accepted, caller: self</t>
  </si>
  <si>
    <t>Bids of Upwork 3, Job bid: 1, Do test task: over 12 hours using canvas, blender and three.js</t>
  </si>
  <si>
    <t>with: eyejack.io, about: WebGL game developer position, result: schedule a meeting next week</t>
  </si>
  <si>
    <t>study agricultural supply chain using blockchain and make prototype for it
fake git repository 15
make resume 1
upwork bid 30</t>
  </si>
  <si>
    <t xml:space="preserve"> Jonathan Malda: job interview for Full Stack React/.Net Developer position. asked about my previous experience in .net and react and skill rating. asked if i have linkedin account or github profile. then told me to send my github profile and previous projects using .net and react. told me to keep in touch by email. result: waiting for response, time: 15min,  caller: cjb</t>
  </si>
  <si>
    <t>Bids of Upwork 38, studying flutter for 4 hour</t>
  </si>
  <si>
    <t>ID: Muamad, Description: present my design of smart farm, he require dashboard design, I said that I will send soon. Result: keep going, Time: 30min , Caller: self</t>
  </si>
  <si>
    <t>upwork bid 30, job bid 20, study english for introduction for 1 hour</t>
  </si>
  <si>
    <r>
      <t xml:space="preserve">1. intro interview with TSCfreelance for Full Stack develop, salary: not defined, 20 min, result: waiting response, voice caller: self. </t>
    </r>
    <r>
      <rPr>
        <sz val="11"/>
        <color rgb="FFFF0000"/>
        <rFont val="Calibri"/>
        <family val="2"/>
        <scheme val="minor"/>
      </rPr>
      <t xml:space="preserve">2. intro interview with Dexian - DISYS for Design verification engineer: salary: 70/h, 20 min, result: not passed, reason: not have canada phone number, voice caller: self, </t>
    </r>
    <r>
      <rPr>
        <sz val="11"/>
        <color theme="1"/>
        <rFont val="Calibri"/>
        <family val="2"/>
        <scheme val="minor"/>
      </rPr>
      <t>3. intro interviwe with Immutable for solidity develop, salary: 70K~100K, 20 min, result: waiting response, voice caller: CJB</t>
    </r>
  </si>
  <si>
    <t>1. Upwork : Full-stack development, Ruis Pualo, hourly $20, 2. Upwork : PHP development, Ziao Petrov, fixed :$400, 3. Upwork : AI music generation, Andrey Melchok, hourly $15;</t>
  </si>
  <si>
    <t>Bids of Job 40, bids of upwork 20</t>
  </si>
  <si>
    <t>Bids of Job 20, Bids of Upwork 10</t>
  </si>
  <si>
    <t xml:space="preserve">1. Upwork, Debaprasad Das, electrical power system development &amp; fabrication for a ROV, 2. Upwork, Florin Kiss, ROS Robot arm movement, 3. Upwork, Stef Fourie, Customization and Feature Addition for PWA App using Bootstrap and Laravel, 4. Upwork, Faisal Musa, Replicating a site for a project, </t>
  </si>
  <si>
    <t>Bids of Upwork 50, Bids of Job 30</t>
  </si>
  <si>
    <t>1:Sam Finance, Options Trading project using AI and datascience, waiting, 2: Dino, AI chatbot project, cancelled</t>
  </si>
  <si>
    <t>1: Dino, Upwork task call for AI project building AI chatbot, 10 min, AI and ML models, caller:self, cancelled because the client did not want to get out of upwork</t>
  </si>
  <si>
    <t>Bids of Upwork 40, Bids of Job 15</t>
  </si>
  <si>
    <t>1: Ian Wright, AI project that optimize job seekers's resumes, waiting status; 2: Cerpus, AI + Blockchain project for medical application, waiting</t>
  </si>
  <si>
    <t>1. Upwork task: Replicating a site for a project, 15min, client : Faisal Musa, result : waiting for tommorrow, caller : self</t>
  </si>
  <si>
    <t>Bids of Upwork 30, Bids of Job 70</t>
  </si>
  <si>
    <t>Bids of Upwork 40, Bids of Job 50, perform test task for wellfound</t>
  </si>
  <si>
    <t>1. Jibi on Telegram, develop landing page</t>
  </si>
  <si>
    <t>Bids of Upwork 50, Bids of Job 50</t>
  </si>
  <si>
    <t>1. Noah Fischer on Upwork, Develop casino game; Jampierre Cabera-Reyes on Upwork, recreate google chrome extension; 3. Mohammed on Upwork,create shopify website; 4. Nick Campos on upwork, develop AI-generate human interview; 5. Lamos on Upwork, develop webflow page;</t>
  </si>
  <si>
    <t>CJB's task(develop osmosis gateway contract) 30%</t>
  </si>
  <si>
    <t>Bids of Job 60, modify Rust challenge test</t>
  </si>
  <si>
    <t>1: Intro interview with Ben for Full Stack Engineer position at Stockfish Company, salary: not defined, 15min, result: waiting for next interview, voice caller: self</t>
  </si>
  <si>
    <t xml:space="preserve">1: Makan from Upwork, Figma plugin development; </t>
  </si>
  <si>
    <t>1: Intro interview with Makan from Upwork for Figma plugin development, salary: $30/hr, 30min, result: failed because he wants to pay through upwork, voice caller: self</t>
  </si>
  <si>
    <t xml:space="preserve"> Bids of upwork 10, Bids of Job 50</t>
  </si>
  <si>
    <t xml:space="preserve">1: Drapetsona from Upwork, wordpress plugin development; </t>
  </si>
  <si>
    <t>1: Intro interview with Fidelity for Full Stack Engineer position at Tech system Company, salary: not defined, 30min, result: waiting for next interview, voice caller: self</t>
  </si>
  <si>
    <t>Bids of Upwork 6, Bids of Job 50, Anaysing blockchain project(cjb)</t>
  </si>
  <si>
    <t>Bids of Upwork 31, Bids of Job 30, Anaysing blockchain project(cjb)</t>
  </si>
  <si>
    <t>1: Shiva Prasad Makuri, building dashboards in humio log scale tool, 2: Melvinn Laurent, train gpt3.5 on my real estate database, 3: Saiju George, integrate saml authentication to python flask</t>
  </si>
  <si>
    <t>1. Upwork call for training gpt3.5 on my real estate database, Salary: not defined, 10min, result: waiting until prepare training data, Caller: self</t>
  </si>
  <si>
    <t>Bids of Job 40, Developing blockchain task</t>
  </si>
  <si>
    <t>CJB's Task(Anaysing blockchain project-token management) 0%</t>
  </si>
  <si>
    <t>Upwork: 30, Job: 50</t>
  </si>
  <si>
    <t>1. Upwork(Jagdish Harsh), Type:Houly(35), Skill: GoLang Blockchain, 2. Upwork(Melissa Cruz), Type:Hourly(30), Skill: NFT and Crypto</t>
  </si>
  <si>
    <t>CJB's Task(ink! Smart contract milestone 1) 100%</t>
  </si>
  <si>
    <t>Upwork: 100</t>
  </si>
  <si>
    <t>1.Upwork(adam), Type:Hourly(30), Skill: data analytic,2.Upwork(cris ), Type:Hourly(30), Skill: elastic search ,3.Upwork(khurram), Type:fix(500), Skill: payoneer intergeation</t>
  </si>
  <si>
    <t>Bids of Job 30(indeed), make new portfolio, singagpore resume, review online-chess project</t>
  </si>
  <si>
    <t>review Online-Chess project</t>
  </si>
  <si>
    <t>ID - Anthony Russell(Director),Company - Josephharry(UK React Job),Time - 15min,Type: Intro Call,Result - The job mostly require London candidates so not passed.(my cv is Irish.)</t>
  </si>
  <si>
    <t>Id: Mike Morney, company name:traxreally, Job Type: Full Stack Developer, Interview type: Intro call, Time: 15 min, Result: Recruiter said me to wait.
Salary:unkown</t>
  </si>
  <si>
    <t>Task ID - website development, result - client decided to work with other developer.</t>
  </si>
  <si>
    <t>Build AWS Lambda Corgnito User pool, Buid unity development environment and firebase project environment.</t>
  </si>
  <si>
    <t>1: Sohail Abdi, blockchain task. f1-750</t>
  </si>
  <si>
    <t>Bids of Upwork 40, Bids of Job 70</t>
  </si>
  <si>
    <t>CJB's Task(develop osmosis gateway contract) 80%</t>
  </si>
  <si>
    <t>UI implementation with React(Vogic AI Task), bid for job 10, bid for UpWork 15</t>
  </si>
  <si>
    <t>Vogic AI Task-milestone 2 started</t>
  </si>
  <si>
    <t>UI implementation with React(Coaching Website Task),bid for job 10, bid for UpWork 20</t>
  </si>
  <si>
    <t>Coaching Website Task-milestone2-finished, and milestone 3 started</t>
  </si>
  <si>
    <t>study English</t>
  </si>
  <si>
    <t>Bids of Upwork 5, Bids of Job 40, do ongoing project, study stock marketing</t>
  </si>
  <si>
    <t>Stock market RL: 70%</t>
  </si>
  <si>
    <t>Bids of Job 20, study english daily conversation</t>
  </si>
  <si>
    <t>1, site:upwork, client: Knezovic, content: upwork client, 2: site:unknown</t>
  </si>
  <si>
    <t>Discord: About frontend developer job in startup company client is not responding; Upwork: About moblie flutter app 1500$ client is not responding</t>
  </si>
  <si>
    <t>Bids of Job 58, Bids of Upwork 25, Study English (2:00am - 4:00am)</t>
  </si>
  <si>
    <t>Bids of Job 20, Bids of Upwork 54, studying English (2:30pm - 4pm)</t>
  </si>
  <si>
    <t>Discuss about the Wheel of Fortune game project</t>
  </si>
  <si>
    <t>Bids of Upwork 15, Bids of Job 10, learn imacros for an hour, study english using "English Conversation-Premium" for an hour</t>
  </si>
  <si>
    <t>Bids of Upwork 2, Job bid: 5, Do test task: over 9 hours using blender and three.js</t>
  </si>
  <si>
    <t>Bids of Upwork 5, Bids of Job 15, develop website for order task of 3-5-RRC for over 8 hours</t>
  </si>
  <si>
    <t>Bids of Upwork 30</t>
  </si>
  <si>
    <t>1: Shaquille Gonsalves of Upwork: PDF viewer using PDF.js : $30/hr: waitting, 2: Bennett Cohen of Upwork: Marketing website : $30/hr:waitting.</t>
  </si>
  <si>
    <t>Bids of Upwork 32</t>
  </si>
  <si>
    <t>1: Anyan of Upwork: AI soft/website design: $30-50: kicked of fake account in chatting</t>
  </si>
  <si>
    <t>Bids of Upwork 5, Bids of Job 20</t>
  </si>
  <si>
    <t>1: Mark of Indeed, full stack developer position, 30min, intro and tech call, waiting response, caller: myself</t>
  </si>
  <si>
    <t>Bids of Upwork 40, Bids of Job 100</t>
  </si>
  <si>
    <t>1: Ryan Linch, AI + Website project, waiting status; 2: Kitty Tso, AI voice cloning project, rejected due to account suspend</t>
  </si>
  <si>
    <t>1: Jiancong Xie of Upwork, hompage refactor(skill: Vue3, tailwindcss); 2: Shahin Somrat, Tecdoc API integration for website(skill: Tecdoc API, next.js); 3: Karl of Upwork, Update websites(skill: laravel)</t>
  </si>
  <si>
    <t>Mehran of Upwork, Make a video chatting room(skill: MERN stack, Socket.io)</t>
  </si>
  <si>
    <t>Bids of Upwork 20, Bid of job 20</t>
  </si>
  <si>
    <t>Bids of Upwork 50, Bids of Job 20, Prepare Fair game project introduction</t>
  </si>
  <si>
    <t>1:Francis, hourly $1200, Develop Volumizer bot for web3 wallet, not passed, 2:Poholev, fixed $200, Develop Django project for startup company, not passed, 3:Oleksandr, hourly $30, Build a prototype of web-app with MERN, not passed</t>
  </si>
  <si>
    <t>Bids of Upwork 50, Bid of job 50, Learning Helm chart, starship bug fix</t>
  </si>
  <si>
    <t>1:Michael Zbeetnoff, fixed 175$, Set up NextJS app on CircleCI and Digital Ocean Kubernetes</t>
  </si>
  <si>
    <t>Bids of Upwork 50, Bid of job 50</t>
  </si>
  <si>
    <t>Set up NextJS app on CircleCI and Digital Ocean Kubernete(100%)</t>
  </si>
  <si>
    <t>Shahin Somrat of Upwork, Tecdoc API integration for website(time: 5min, price: $40/hr, skill: Tecdoc API, next.js) result: failed because the upwork account was suspended after a call</t>
  </si>
  <si>
    <t>Upwork: 50</t>
  </si>
  <si>
    <t>Study openbrush, Develope food delivery smart contract</t>
  </si>
  <si>
    <t>1.Upwork(Danny ), Type:Hourly(30), Skill: commerce,2.Upwork(maikel), Type:Hourly(30), Skill: chatbot,3.Upwork(bhatt ), Type:Hourly(30), Skill: ERP,4.Upwork(John), Type:Hourly(30), Skill: Ethereum,5.Upwork(chad ), Type:fixed(1000), Skill: chat solution,6.Upwork(syed), Type:fixed(500), Skill: website autogeneration,</t>
  </si>
  <si>
    <t>Bids of Upwork 30, Bids of Job 20,resume update 1</t>
  </si>
  <si>
    <t>1. Upwork : Video streaming using AI, Ruis Pualo, hourly $40;</t>
  </si>
  <si>
    <t>analysis of Cosmos SDK especially inflation, Study Front End full copying</t>
  </si>
  <si>
    <t>Bids of Upwork 30, Working for task</t>
  </si>
  <si>
    <t xml:space="preserve">1. Upwork, Shahab Dehghani Najvani, Senior Front-End Developer Syncfusion Vue.js, Tailwind CSS, and CRM Systems, 2. Upwork, Tebogo Tebogo, Direct Neural Network Controller for a state-space model on MATLAB, 3. Upwork, Faisal Musa, Replicating a site for a project, </t>
  </si>
  <si>
    <t>Bids of Job 50, Bids of upwork 40</t>
  </si>
  <si>
    <t xml:space="preserve">voice caller: Hong dae yun, 1:kashishi, task:Text to speech, length: 20min, result:no response because client haven't decide yet with hiring me and no chat with other freelancer. Budget: 250$
</t>
  </si>
  <si>
    <t xml:space="preserve"> Bids of upwork 20, Bids of Job 20</t>
  </si>
  <si>
    <t>1: Eyo Nsa, task: Blockchain Consulting, result: go to call</t>
  </si>
  <si>
    <t>1: Eyo Nsa, Blockchain Consulting, result: good, caller: by myself, budget: 150$</t>
  </si>
  <si>
    <t>Bids of Upwork 20,  develop Chatbot project</t>
  </si>
  <si>
    <t xml:space="preserve"> Hassan, Pakistan, TecDoc API integration, Hourly $30, Ongoing, not response yet and account suspended </t>
  </si>
  <si>
    <t>Bids of Job 10, Bids of Upwork 30</t>
  </si>
  <si>
    <t>1. Upwork client: David, task: make chrome extension, hourly $20, responsed after 30 mins, so cancelled. 2. Upwork client: Abdulrahman, task: make dapp on Corda, hourly $12, discussing about task, 3. Upwork client: Oleksandr, task: make website, budget: $1.5k, responsed immediately but no answer.</t>
  </si>
  <si>
    <t>Bids of Upwork 30, Bids of Job 50,</t>
  </si>
  <si>
    <t>Upwork client: Anthony, task: mobile projects for teachers with langchain : on-going, result: keep going contract , caller: Sin Sung Won</t>
  </si>
  <si>
    <t>bids of upwork 20, bids of job 120, doing accepted task</t>
  </si>
  <si>
    <t>client check my task, and he said this task is not need to him, and he want to stop this task, so he paid 25$ for work and task is ended</t>
  </si>
  <si>
    <t>upwork client, Mark Brown, description: Joined team as a Front-end developer role,  budget: hourly 30$,  result: responed after 1 hours, so client is gone and task is canceled.</t>
  </si>
  <si>
    <t>Mobile app with Langchain Task: Design Architecture of project and discuss about that in call with client.20/h, after 1week 30/h</t>
  </si>
  <si>
    <t>40 upwork bids, have chat with a client</t>
  </si>
  <si>
    <t>Upwork: Victor Ciccarelli, AI task(Interactive Voice to OpenAI Software Development, Python)</t>
  </si>
  <si>
    <t>1: description: explain about the project, 1 hour, result: The client is preparing a document for paying(maybe $700), voice caller: self and Ri Il Gwang helped me.</t>
  </si>
  <si>
    <t>30 upwork bids, 30 job bids, update 2 resumes, have a test</t>
  </si>
  <si>
    <t>organization: FullStackRemote, type: online, contents: 1 SQL problem, 1 Python/Javascript problem, 1 AI problem(30 sub problems), result: passed and booked an interview on June 21</t>
  </si>
  <si>
    <t>15 upwork bids, 50 job bids, make 1 resume, have chat with a client</t>
  </si>
  <si>
    <t>Upwork: John, Blockchain task(Ethereum)</t>
  </si>
  <si>
    <t>Bids of Upwork 30, Bids of Job 50, develop django rest api for wellfound task</t>
  </si>
  <si>
    <t>1. Austin Guinners on Upwork, develop landing page</t>
  </si>
  <si>
    <t>1. Intro call with Jiaohao sun for blockchain developer, salary: undefined,  20min,  result: failed due to device error, voice caller: self</t>
  </si>
  <si>
    <t>My mistake is that I didn't check my device in advance.</t>
  </si>
  <si>
    <t>Bids of Upwork 40, Bids of Job 50</t>
  </si>
  <si>
    <t>1. Gotech Agency on Upwork, drum website development; 2. art Deerey on Upwork, landing page development</t>
  </si>
  <si>
    <t>Bids of Upwork 30, Bids of Job 10, create new portfolio for full-stack developer</t>
  </si>
  <si>
    <t>Bids of Upwork 20, Bids of Job 70, modify portfolio 2</t>
  </si>
  <si>
    <t xml:space="preserve"> Bids of upwork 70</t>
  </si>
  <si>
    <t xml:space="preserve">1: Jason from Upwork, eCommerce web scrapping development; </t>
  </si>
  <si>
    <t>Bids of Job 40(indeed), Fix and deploy portfolio, fix Ireland resume</t>
  </si>
  <si>
    <t>upwork bid 1
job bid 9 (indeed)</t>
  </si>
  <si>
    <t>Task - website development
design - 20%
coding-10%</t>
  </si>
  <si>
    <t>Learn about AWS services - just Lambda, Cognito, API Gateway and RDS/DynamoDB.
Analyse Backend functions and frontend API sockets.</t>
  </si>
  <si>
    <t>Analyse Backend Functions and Frontend API Sockets.
Deploy Admin pages and sign in component.</t>
  </si>
  <si>
    <t>ID - Everett, Company - Momenta(Full Stack Job), Time - 45min, Type: Intro Call, Salary - $70k-$150k, Result - at the end of interview, recruiter instructed one testing problem(Output fiboarrary using React) and required the result by email, but took along too much time, so not passed.</t>
  </si>
  <si>
    <t>Bids of Upwork 20, Study OpenAI documentation</t>
  </si>
  <si>
    <t>1:Ethan Paulson, ChatGPT, 2: Hanah Humair, WordPress task,</t>
  </si>
  <si>
    <t>1: Intro interview with Miri Hertz for Senior Software Engineer, Smart Contracts position at EigenLayer Company, salary: not defined, 25min, result: passed and waiting next step, voice caller: Boss</t>
  </si>
  <si>
    <t>Bids of Upwork 22, Bids of Job 30</t>
  </si>
  <si>
    <t>1: Mario Tapangea, Database Optimizing, 2: nitesh A, NextJS and NodeJS website Development</t>
  </si>
  <si>
    <t>Bids of Upwork 15, Bids of Job 40, Developing blockchain task</t>
  </si>
  <si>
    <t>1: Blockchain fork network, 50% of first task, 2: Blockchain build dash platform, reseach method, plan to continue next Monday.</t>
  </si>
  <si>
    <t>make resume 3, job apply 100, upwork bid 10,
develop casino game site</t>
  </si>
  <si>
    <t>Bids of Upwork 43, studying flutter and kotlin for 3 hours</t>
  </si>
  <si>
    <t>android app about SEO. Price 200 and ongoing project</t>
  </si>
  <si>
    <t>1: Gain, Description: discuss about SEO android app, and task accpted  2: Alexandra , Gave him my previous work, discuss about  real estate app, waiting response</t>
  </si>
  <si>
    <t>job bid 31, study english for introduction for 1 hour</t>
  </si>
  <si>
    <t>Bids of Upwork 10, Bids of Job 10, develop json conversion project</t>
  </si>
  <si>
    <t>1: Thomas on Discord(USA) content:  audio predicting project</t>
  </si>
  <si>
    <t>1: Thomas on Discord(USA) content:  Json converstion project, 2: David on gmail(USA) content: AI bot developing project, 3: Rosh Pritmani on Upwork(Canada) content : AI art QR generator</t>
  </si>
  <si>
    <t>1: task call with kashish for Metahuman project,  salary: $250, time : 30 minutes, result: client said to wait for result, voice caller:  self (1-7 CH's call)</t>
  </si>
  <si>
    <t>Bids of Upwork 20, Bids of Job 20, dataset uploading on google colab</t>
  </si>
  <si>
    <t>1: Ilona on Upwork(Philand) content: file uploading on google colab, 2: Korey on Upwork(USA) content:  feed generating project,  3:Andrew  on Upwork(USA) content:  Data scientist job</t>
  </si>
  <si>
    <r>
      <t xml:space="preserve">1: task call with mori caviri,  salary: $2000 , time : 30 minutes, result: client said to send $800, voice caller:  self (KGB's call),  </t>
    </r>
    <r>
      <rPr>
        <sz val="11"/>
        <color rgb="FFFF0000"/>
        <rFont val="Calibri"/>
        <family val="2"/>
        <scheme val="minor"/>
      </rPr>
      <t>2: Job interview with kristina for Data scientist at Expression Networks,  salary: not defined, time : 3 minutes, result: client required US citizen, so quit the call, voice caller : self</t>
    </r>
  </si>
  <si>
    <t>1. Job_intro_call  :  site: flock.io, job_name : AI+Blockchain engineer,client : Jia Hao Sun, result:Next step: Monday Techincal Interview-&gt; Wen day Tech call</t>
  </si>
  <si>
    <t>client : Upwork(Faisal Musa) ,Title : Replicating a site for a project Type : Fixed $300,Deadline : 3days</t>
  </si>
  <si>
    <r>
      <t>1: Rashid, Job Technical Interview for Bitquery company, 45min, Blockchain and GoLang, waiting status, caller CJB; 2: JiaHaoSun</t>
    </r>
    <r>
      <rPr>
        <sz val="11"/>
        <color rgb="FFFF0000"/>
        <rFont val="Calibri"/>
        <family val="2"/>
        <scheme val="minor"/>
      </rPr>
      <t>, Job Introduction Interview for Flock company, 15min, Blockchain and AI, waiting status, caller self ;</t>
    </r>
    <r>
      <rPr>
        <sz val="11"/>
        <color theme="1"/>
        <rFont val="Calibri"/>
        <family val="2"/>
        <scheme val="minor"/>
      </rPr>
      <t xml:space="preserve"> </t>
    </r>
    <r>
      <rPr>
        <sz val="11"/>
        <color rgb="FFFF0000"/>
        <rFont val="Calibri"/>
        <family val="2"/>
        <scheme val="minor"/>
      </rPr>
      <t>3: Consuelo Toro, Job Introduction Interview for Pocket Network company, 15min, Blockchain, waiting status, caller: self</t>
    </r>
  </si>
  <si>
    <t>1: Ganelle, Job Technical Interview for LeapTools company and live coding test, 1h, Python and Javascript,  next week waiting status, caller self</t>
  </si>
  <si>
    <t>1:Andres,length:1 minutes, voice caller:Hong Dae Yun, task:  face recognition; result: medium beacause he had another meeting</t>
  </si>
  <si>
    <r>
      <t xml:space="preserve">Call 1: Discussing AI task with a client, salary: not defined, 20min, result: The client agreed and planned to make a contract, caller: RIG, </t>
    </r>
    <r>
      <rPr>
        <sz val="11"/>
        <color rgb="FFFF0000"/>
        <rFont val="Calibri"/>
        <family val="2"/>
        <scheme val="minor"/>
      </rPr>
      <t>Call 2: Discussing chrome extension task with a client, salary: fixed, $1200, 5min, result: The client required demo video. caller: self</t>
    </r>
  </si>
  <si>
    <t>1: Intro interview with Sebastian for Data Analyst at Futurae Company, salary: $75K+, 30min, result: passed and online test in this week, voice caller:  self; 2 Wayne of Upwork, Forex Data Analysis(time: 20min, price: $2.5K, skill: data analysis, python, R, buddyboss) result: discussing on Skype</t>
  </si>
  <si>
    <t>Wayne of Upwork, Forex Data Analysis(price: $2.5K, skill: data analysis, python, R, buddyboss, time: 20days)</t>
  </si>
  <si>
    <r>
      <rPr>
        <sz val="11"/>
        <color rgb="FFFF0000"/>
        <rFont val="Calibri"/>
        <family val="2"/>
        <scheme val="minor"/>
      </rPr>
      <t>1: Intro interview with Alex for Full-Stack Developer at iContact, salary: not defined, 15min, result: waiting client's email, voice caller:  self,</t>
    </r>
    <r>
      <rPr>
        <sz val="11"/>
        <color theme="1"/>
        <rFont val="Calibri"/>
        <family val="2"/>
        <scheme val="minor"/>
      </rPr>
      <t xml:space="preserve">  2: Task interview with Kevin for cryptoGPT implementation on upwork, salary: 10K, 10min, result: passed and discussing in chat, voice caller:  RIG</t>
    </r>
  </si>
  <si>
    <r>
      <t xml:space="preserve">  </t>
    </r>
    <r>
      <rPr>
        <sz val="11"/>
        <color rgb="FFFF0000"/>
        <rFont val="Calibri"/>
        <family val="2"/>
        <scheme val="minor"/>
      </rPr>
      <t xml:space="preserve">    1: Intro interview with nate for AI Engineer at Facet,  salary: not defined, time : 5 min, result: waiting client's email, voice caller:  self,    </t>
    </r>
    <r>
      <rPr>
        <sz val="11"/>
        <color theme="1"/>
        <rFont val="Calibri"/>
        <family val="2"/>
        <scheme val="minor"/>
      </rPr>
      <t xml:space="preserve">   2: task call with morivaciri for Java Code generation using chatGPT,  salary: not defined, time : 10 min, result: showed text task result and passed to next step, voice caller:  self (KGB's call),  </t>
    </r>
  </si>
  <si>
    <r>
      <t>1: job interview with Tara for Full stack developer at Thomas Company,  salary: not defined, time : 5 min, result: reschedule the interview due to communication problem, voice caller:  self ,</t>
    </r>
    <r>
      <rPr>
        <sz val="11"/>
        <color rgb="FFFF0000"/>
        <rFont val="Calibri"/>
        <family val="2"/>
        <scheme val="minor"/>
      </rPr>
      <t xml:space="preserve"> 2: task interview with Dino for phone call AI bot project at Office Opti,  salary: not defined, time : 10 min, result: client request to send him project proposal, voice caller:  self </t>
    </r>
  </si>
  <si>
    <t>Bids of Upwork 68</t>
  </si>
  <si>
    <t>Discord: About new positon in startup company, 5000US$ per month, scammer, rejected; Discord: About AI/Django Developer position, no budget, rejected; Upwork: About Android Flutter Project, Fixed 2000$, no response since I replied late; Upwork: About Wordpress Project, Hourly 50$, no response since I replied late; Upwork: Upwork.: About Web dev Project, Fixed 250$, no response since I replied late;</t>
  </si>
  <si>
    <t>Bids of Job 23, Bids of Upwork 14, Study English (3:00am - 5:00am)</t>
  </si>
  <si>
    <t>About NFT workflow task ; $250 ; meet google meeting at 2:30pm +8</t>
  </si>
  <si>
    <t>Bids of Upwork 35</t>
  </si>
  <si>
    <t>Discuss about the 'convert to responsive design' project on upwork, $20/hr rejected (he hired me but he can only pay via Upwork)</t>
  </si>
  <si>
    <t xml:space="preserve">1: Mick from Upwork, Python Full Stack development; </t>
  </si>
  <si>
    <t>Bids of Upwork 55</t>
  </si>
  <si>
    <t xml:space="preserve"> Bids of upwork 51</t>
  </si>
  <si>
    <t xml:space="preserve">1: Jason from Upwork, web scrapping development; </t>
  </si>
  <si>
    <t>UI implementation with React(Vogic AI Task), bid for UpWork 20</t>
  </si>
  <si>
    <t>Vogic AI Task-milestone 2 10%</t>
  </si>
  <si>
    <t>upwork-bid-40, job-bid-3</t>
  </si>
  <si>
    <t>Cybertize Technologies Pvt Ltd (WebSite Development)</t>
  </si>
  <si>
    <t xml:space="preserve">1: Shaquille Gonsalves of Upwork: wordpress site: $20/hr:waiting,  2: Brian E of Upwork: Woocommerce payments plugin: $30/hr: waiting, </t>
  </si>
  <si>
    <t>Bids of Upwork 15</t>
  </si>
  <si>
    <t>1: task from CJB,details: implement aptos blockchain chatroom</t>
  </si>
  <si>
    <t>Upwork: 30</t>
  </si>
  <si>
    <t>CJB's Task(ink! Smart contract milestone 2) 10%</t>
  </si>
  <si>
    <t>Upwork: 60</t>
  </si>
  <si>
    <t>1.Upwork(Auda), Type:Fixed(1600), Skill: app testing, 2.Upwork(Chais), Type:Hourly(30), Skill: Nodejs</t>
  </si>
  <si>
    <t>Bids of Upwork 20, Bids of Job 40</t>
  </si>
  <si>
    <t>CJB's Task(develop osmosis gateway contract) 85%</t>
  </si>
  <si>
    <t>Bids of Upwork 20</t>
  </si>
  <si>
    <t>1. Upwork client: Milcan, task: tos trading bot, budget: $1k, explained about how to make tos trading bot, but client said that he call me after interviewed all freelancers, so cancelled.</t>
  </si>
  <si>
    <t>Bids of Upwork 30, doing accepted task</t>
  </si>
  <si>
    <t>doing accepted task : class diagram Design for langchain project</t>
  </si>
  <si>
    <t>bids of upwork 15, bids of job 10</t>
  </si>
  <si>
    <t>Bids of Upwork 50,  maintain and  Chatbot project</t>
  </si>
  <si>
    <t>upwork bid 15, do web scrapping task about 2 hours</t>
  </si>
  <si>
    <t>Web scrapping with browse.ai hourly $30~$55</t>
  </si>
  <si>
    <t xml:space="preserve">Danny Quick, US, Web scrapping, hourly $30~$55, hired and done, but missed the further milestones due to social website access problem. however the client promised opportunity with future work. </t>
  </si>
  <si>
    <t>Bids of Job 40 Bids of upwork 20</t>
  </si>
  <si>
    <t xml:space="preserve"> Bids of upwork 20</t>
  </si>
  <si>
    <t>1:Frank, fixed $2000, Develop Restaurant Website with MERN, not passed, 2:Naveen, fixed $1000, Develop a custom website using JS and Java/Python for educational purposes, waiting</t>
  </si>
  <si>
    <t>Bids of Upwork 40, Bid of job 50</t>
  </si>
  <si>
    <t>Bids of Upwork 15, Bid of job 10</t>
  </si>
  <si>
    <t>Bids of Upwork 12, Bids of Job 0, study english using "English Conversation-Premium" for an hour</t>
  </si>
  <si>
    <t>Bids of Upwork 4, Job bid: 2, Do test task: over 9 hours using blender and three.js</t>
  </si>
  <si>
    <t>test task: 70%</t>
  </si>
  <si>
    <t>Need to study video course, already downloaded under permission but there are no scripts, so receiver is essential</t>
  </si>
  <si>
    <t>Bids of Upwork 5, Bids of Job 10, develop website for order task of 3-5-RRC for over 8 hours</t>
  </si>
  <si>
    <t>order task: 80%</t>
  </si>
  <si>
    <t>1. Stefan Vasiliev on Upwork, Vue frontend development; 2. Premer Makerting on upwork, WordPress development; 3. Teemu Airmamo on Upwork, Django + TailwindCSS web development;</t>
  </si>
  <si>
    <t>1. Sarah Baldwin on Upwork, Wordpress bug fix; 2. Osia Tv on Upwork, web development; 3. Rosnane Avila on Upwork, Backend Development;</t>
  </si>
  <si>
    <t>Bids of Upwork 10, Do accepted Task</t>
  </si>
  <si>
    <t>Valtiv of Discord, Monitoring site and extract data(price:$500, time:none, skill:Node.js)</t>
  </si>
  <si>
    <t>Bids of Upwork 10, Do accepted Task(Forex Data Analysis)</t>
  </si>
  <si>
    <t>Ibrahim of Upwork, Data mining using RapidMiner(price:$50, skill:Data Mining, RapidMiner, time: 2 days)</t>
  </si>
  <si>
    <t>1: Wayne of Upwork, Forex Data Analysis(price: $2.5K, skill: data analysis, python, R, buddyboss, time: 20days) - Upfront $100; 2: 1-8-CH is performing RapidMiner task</t>
  </si>
  <si>
    <t>Bid of Upwork 30</t>
  </si>
  <si>
    <t>Noone of Upwork, Smart Contract(Skill: smart contract, solidity)</t>
  </si>
  <si>
    <t>Bids of Upwork 20, Bids of Job 10</t>
  </si>
  <si>
    <t>1: Aidan Pupil, AI forex trading bot development project, waiting status; 2: Devneel Vaidya, AI image generation project, waiting status</t>
  </si>
  <si>
    <t>Bids of Upwork 10, Bids of Job 10, develop model streaming test project</t>
  </si>
  <si>
    <t>1: Thomas on Discord(USA) content:   model streaming test project</t>
  </si>
  <si>
    <t>Bids of Upwork 15, Bids of Job 80</t>
  </si>
  <si>
    <t>1: Thomas on Discord(USA) content:  model streaming test project, 2: Tom  on Upwork(USA) content: AI prediction project</t>
  </si>
  <si>
    <t>Bids of Upwork 10, Bids of Job 30</t>
  </si>
  <si>
    <t>1: mori kaviri on Upwork(USA) content: java Code Generation project</t>
  </si>
  <si>
    <t>1: task call with mori kaviri,  salary: $2000 , time : 20 minutes, result: client required source code and after discussing sent the source code , voice caller:  self (KGB's call)</t>
  </si>
  <si>
    <t>KGB's Task</t>
  </si>
  <si>
    <t>1. Upwork : isan Habalres, Bug Fixing Word press website on AWS, hourly $20; 2. Upwork :  2. Upwork : Tom B, Build a Responsive Woo Commerce webstied development, hourly $35;</t>
  </si>
  <si>
    <t>Bug Fixing about Word press website deployment, time: 15min,result: wating the client's decision,caller : self</t>
  </si>
  <si>
    <t>analysis of Cosmos SDK especially inflation</t>
  </si>
  <si>
    <t>Bids of Upwork 20, Working for task</t>
  </si>
  <si>
    <t xml:space="preserve">1. Upwork, Dheeman Paul, IQ Modulator for FM Transmission, 2. Upwork, Faisal Musa, Replicating a site for a project, </t>
  </si>
  <si>
    <t>To discuss task requirements and show task process, time : 30mins, results : keep going and Meet again on June 19, 11 Am, caller : self</t>
  </si>
  <si>
    <t>ID - Everett, Company - Momenta(Full Stack Job)
Time - 45min
Type: Intro Call
Salary - $70k-$150k
Result - at the end of interview, recruiter instructed one testing problem(Output fiboarrary using React) and required the result by email, but took along too much time, so not passed.</t>
  </si>
  <si>
    <t>Bids of Upwork 30, Study OpenAI documentation</t>
  </si>
  <si>
    <t>1: Iurii Chudnov, Elasticsearch task.</t>
  </si>
  <si>
    <t>1: Mario Tapangea, Optimize MariaDB database hosted on AWS, 2: Ali Mo, Build a enumeration and privilege escalation tool with python, 3: Teemu Airamo, Django / react developer for media project</t>
  </si>
  <si>
    <t>1: Pasquale Lorubbio, backend task, 2: John D, blockchain task.</t>
  </si>
  <si>
    <t>upwork bid: 20, job apply 20, develop java project for bitcoinwallet address finder, develop nextjs+tailwindapp</t>
  </si>
  <si>
    <t>tailwind+nextjs+docker basic project</t>
  </si>
  <si>
    <t>1. stephany: he needs to build casual hybrid game using unity. He wanted to see my past experience, and I listed some sample projects in playstore. He was wondered that the games i listed were developed by other person. I answered he is my co worker and have been working for 2 years. He understood and we discussed about business strategy. He would give me design, and asked if i can do it by  design. I answered a little late and he didnt responded yet.
2. William K. : He wanted very simple project using Nextjs + tailwindcss + docker containizaton. I applied this job cuz it posted as ongoing. I was hired and received job offer in upwork. I completed it and he said thank you. I said I wanted to work more and withdraw offer this time.
3. Steve Giorgi: He need to optimize chatgpt memory usage using long term/short term memory. We discussed about project, and I suggested summarizing text + introducing gates for forgetting/remembering method. He was very satisfied, and I was chosen as a best candidate. Still chatting to work outside of upwork.
4. GJ: He need to run and convert bitcoin address finder project(java) to windows app. I ran it, and called him. But he didnt responded. 5. alexsandra: he wanted ios/android app development for real estate management. We listed our previous projects first. then waiting for his response</t>
  </si>
  <si>
    <t>upwork bid:40, develop seo android project for 2hour</t>
  </si>
  <si>
    <t>1. stephany: he needs to build casual hybrid game using unity. He wanted to see my past experience, and I listed some sample projects in playstore. He was wondered that the games i listed were developed by other person. I answered he is my co worker and have been working for 2 years. He understood and we discussed about business strategy. He would give me design, and asked if i can do it by  design. I answered a little late and he didnt responded yet.
2. alexsandra: he wanted ios/android app development for real estate management. We listed our previous projects first. then waiting for his response</t>
  </si>
  <si>
    <t>Bids of Job 20, upwork bid 20, study english daily conversation</t>
  </si>
  <si>
    <t>1, site:upwork, client:Armit, content:data migration task</t>
  </si>
  <si>
    <t>client name: William K.
task description:
develop basic nextjs app using tailwindcss with routing (Home and About) and running on the docker container.
budget: $40, fixed
period: 1 hour</t>
  </si>
  <si>
    <t>20 upwork bids, have chat with a client</t>
  </si>
  <si>
    <t>Upwork: Elias, AI task(use python and machine learning, no result)</t>
  </si>
  <si>
    <t>1: description: explain about the project and discuss budget, 15min, result: nothing special and continue to discuss the project in the future, voice caller: self and Ri Il Gwang helped me.</t>
  </si>
  <si>
    <t>20 upwork bids, update job sites with new resumes</t>
  </si>
  <si>
    <t>10 upwork bids, 30 job bids</t>
  </si>
  <si>
    <t xml:space="preserve">Bids of Upwork 30,  maintain and  Chatbot project, </t>
  </si>
  <si>
    <t>discussion about chatbot project more detail, 10min, caller: self, result: specify requirements</t>
  </si>
  <si>
    <t>upwork bid 25, study on bid strategy</t>
  </si>
  <si>
    <t>Bids of Upwork 40, update porfolio, create 4 github repositories</t>
  </si>
  <si>
    <t>1. Sipra sinha on Upwork, dashboard development</t>
  </si>
  <si>
    <t>1. Tomz Lubczyk on Upwork, Android development; 2.Loife Law Group on Upwork, React Development; 3.Efram Shek on Upwork, shopify store development;</t>
  </si>
  <si>
    <t>Bids of Upwork 30, job bid 50, modify portfolio</t>
  </si>
  <si>
    <t>1. Tomas Lubszyk on Upwork, Android Development</t>
  </si>
  <si>
    <t>Bids of Job 30, Bids of upwork 20</t>
  </si>
  <si>
    <t>doing data science task using rapidminer tool, help KSG's data analyst tech exam.</t>
  </si>
  <si>
    <t xml:space="preserve"> Bids of upwork 50, make an introduction again</t>
  </si>
  <si>
    <t>1: Hy Cheng Ming, Running their git repo, result: he said his computer wasn't working well today, 2: Harry Nelson, implement blockchain payment system, result: he couldn't pay 500$ for me, so I rejected his proposal. 3: Ka Yan Wong, flutter app using AWS,  result: no response</t>
  </si>
  <si>
    <t>Bids of Job 50(indeed), upwork bid 1</t>
  </si>
  <si>
    <t>upwork bid 7
job bid 3 (web3.career, wellfound)</t>
  </si>
  <si>
    <t>Task - website development
This project is no more in progress.
I have finished working with him
result - for the work till now, he paid as an upfront at first.</t>
  </si>
  <si>
    <t>Study about AWS services(API Gateway, IAM roles, Realtionship between User pool and Identity pool, Invoke Lmabda functions)
Analyse the Websocket APIs in the project and reset environment AWS services to start to develop code.</t>
  </si>
  <si>
    <t>Project Analysis 80%</t>
  </si>
  <si>
    <t>20 upwork bids</t>
  </si>
  <si>
    <t>20 upwork bids, 10 job bids, make a new resume and account</t>
  </si>
  <si>
    <t>Upwork: Ahmed, web task(Forex Trading)</t>
  </si>
  <si>
    <t>Bids of Upwork 12, Bids of Job 13, study english using "English Conversation-Premium" for 30 minutes, update introduction for seeking job for an hours</t>
  </si>
  <si>
    <t>1. with: upwork client, about: job description, result: failed because he doesn't agree to work outside of upwork 2. with: upwork client, about: job description, result: failed because he doesn't agree to work outside of upwork 3. with: upwork client, about: job description, result: failed because of budget</t>
  </si>
  <si>
    <t>with: upwork client, about: job description, time: 15min, result: failed because of budget</t>
  </si>
  <si>
    <t>Bids of Upwork 4, Job bid: 1, Do test task: over 10 hours using blender and three.js</t>
  </si>
  <si>
    <t>test task: complete</t>
  </si>
  <si>
    <t>with: upwork, about: task and prev works, result: waiting</t>
  </si>
  <si>
    <t>with:ROCHE, about: job, position: WebGL UI Developer, time: 5min, result: schedule a call with manager</t>
  </si>
  <si>
    <t>Bids of Upwork 5, Bids of Job 10, order task of 3-5-RRC for over 3 hours, update 6 resumes for an hour, update 2 portfolio for an hour, seek sample projects for an hour</t>
  </si>
  <si>
    <t>Bids of Upwork 40, Bids of Job 13</t>
  </si>
  <si>
    <t xml:space="preserve">1: James from Upwork, Radial Basis neural network MATLAB implementation; 2: Bob from Upwork, Flask web app development; </t>
  </si>
  <si>
    <t>1: interview with Jason from UpWork for Django voice model devlopment, salary: not defined, 20min, result: failed because he wants to pay through Upwork, voice caller: self</t>
  </si>
  <si>
    <t>Bids of Upwork 45, Bids of Job 31</t>
  </si>
  <si>
    <t xml:space="preserve"> Bids of upwork 43</t>
  </si>
  <si>
    <t xml:space="preserve">1: Jason from Upwork, Django voice model development; </t>
  </si>
  <si>
    <t>Bids of Upwork 56</t>
  </si>
  <si>
    <t>1) Discord: Remote Job in startup company, no reply; 2) Discord: About Rust smart contract project, 300$, rejected coz lack of the knowledge in Rust; 3) Upwork: React Web Development, 350$, no reply;</t>
  </si>
  <si>
    <t>Bids of Job 3, Bids of Upwork 28, Studying English (4:30am - 6:00am)</t>
  </si>
  <si>
    <t>1) Niftory API, $250, discussing budget, rejected(budget is too low); 2)ERC-20 token develop, $30/hr(about 3 days, full-time), rejected(only in Upwork); 3)3 tron API func, $500, ongoing;</t>
  </si>
  <si>
    <t>1: Call about niftory API NFT developing, 20min, result: passed, more discuss about budget in discord, voice caller:self</t>
  </si>
  <si>
    <t>Bids of Job 10, Bid sof upwork 52, Studying English (3:00pm - 4:00pm)</t>
  </si>
  <si>
    <t>1) Upwork: Frontend developing(Vue, nuxt, graphql) $1000, negotitating progress; 2) Upwork: Multi Staf recruiting and management system development task, $1000, negotitating progress</t>
  </si>
  <si>
    <t>upwork bid: 30, job bid: 20</t>
  </si>
  <si>
    <t>1. Yatsuu: she is recruitor. I uploaded my resume a few days ago, and she called me. Asked some questions about my experience about frontend dev and smart contract. In the end, she shared zoom link with CEO and asked me to check out their game, will discuss about it with CEO in the interview. Not decided exact interview time yet. waiting her response
2. Kaunain Rizvi: I applied for react developer role. And received test project about react, redux and react router.</t>
  </si>
  <si>
    <t>Bids of Upwork 12, developing seo android project for 5 hours</t>
  </si>
  <si>
    <t>upwork bid 5,  study english for introduction for 1 hour</t>
  </si>
  <si>
    <t>UI implementation with React(Vogic AI Task), bid for UpWork 12</t>
  </si>
  <si>
    <t>Vogic AI Task-milestone 2 15%</t>
  </si>
  <si>
    <t>upwork-bid-40, php-studying</t>
  </si>
  <si>
    <t>Bids of Upwork 40, Bids of Job 15, Study Next.js project</t>
  </si>
  <si>
    <t>Bids of Upwork 45, Bid of job 7</t>
  </si>
  <si>
    <t>Bids of Upwork 32, bid of jobsite 21</t>
  </si>
  <si>
    <t>Bids of Upwork 19</t>
  </si>
  <si>
    <t>1: Josh Shank, AI project for Voice Cloning, waiting status</t>
  </si>
  <si>
    <t>Bids of Upwork 10, Do accepted Task(Monitoring site and extract data )</t>
  </si>
  <si>
    <t xml:space="preserve"> Do accepted Task(Forex Data Analysis), Do the Job test(4hours)</t>
  </si>
  <si>
    <t>Data Analyst/Software Developer Position of Futurae Company, test type: offline, testing contents:Data Analysis, Data Visualization(problem:3, time: 4hours, skill: python, tableau), result: waiting</t>
  </si>
  <si>
    <t>Job Test Url(https://github.com/lovelysweet1017/DataAnalysis-Visualization)</t>
  </si>
  <si>
    <t>Bid of Upwork 40</t>
  </si>
  <si>
    <t>Arda of Upwork, Web Scrapping(price:$1000, time: 20min, skill:php, python), result: waiting(client said he will contact 4am JST)</t>
  </si>
  <si>
    <t>1.Upwork(Andre), Type:hourly(30), Skill: bypass captcha</t>
  </si>
  <si>
    <t>study English, upwork bid 5</t>
  </si>
  <si>
    <t>Bids of Job 40, upwork bid 20, study english daily conversation</t>
  </si>
  <si>
    <t>1. Upwork, Faisal Musa, Replicating a site for a project</t>
  </si>
  <si>
    <t>Bids of Upwork 10, Bids of Job 20</t>
  </si>
  <si>
    <t>1. Upwork client: Sipira Sinha, task: full stack developer recruit, long term, sent resume and waiting for answer, 2. Upwork client: Garry, task: API bug fix using Fiddler, hourly: $35, only working on upwork, so cancelled.</t>
  </si>
  <si>
    <t>Bids of Upwork 30, Bid for Job 30, Prepare for test assignment</t>
  </si>
  <si>
    <t>Laugchain task was canceled because for misaggrement of payment method and design method</t>
  </si>
  <si>
    <t>Test task for joining company: Thorgate(Estonia), stack: React + Django, description: making simple project management tool with React + Django, OS: Linux, Deploy: using Docker, period: a week</t>
  </si>
  <si>
    <t>1: Upwork client - Andjelija Malinic, task - join the creative team and working as a token creator graphic designer. She gave me 2 pictures and make new picture with that, but task is design task, so canceled. 2: Upwork client - Garry wordsworth, task - install the Fiddler on his client project, result - He don't want work out of upwork, so task is canceled.</t>
  </si>
  <si>
    <t>1: Nicholas Jordan, Audio classification task.</t>
  </si>
  <si>
    <t>1: Intro interview with Tony La for Intermediate Full Stack Developer(Rails) at Honk Company, salary: 100~130K, 35min, result: passed and waiting technical call, voice caller: BOSS3</t>
  </si>
  <si>
    <t>Bids of Upwork 40, Bids of Job 30</t>
  </si>
  <si>
    <t>1: Kay Jay, Splunk data automation, 2: Harsh Kanani,  Django Application deployed on AWS ec2, 3: Hominids Raphael, development of a mobile metaverse on blockchain, 4: Ross Dakin, build out marketplace on blockchain</t>
  </si>
  <si>
    <t>Bids of Upwork 10, Bids of Job 10</t>
  </si>
  <si>
    <t>Upwork Task(improve performance of react project) 0%</t>
  </si>
  <si>
    <t>1: Sanchit Sharma(India), description: improve performance of react project, type: ongoing, salary: $100, skill: react, google dev tools, deadline: 2 days</t>
  </si>
  <si>
    <t>1: Sanchit Sharma(India), description: improve performance of react project, type: ongoing, salary: $100, skill: react, google dev tools</t>
  </si>
  <si>
    <t>Bids of Job 20, Work on CJB task(develop osmosis gateway contract)</t>
  </si>
  <si>
    <t>CJB's Task(develop osmosis gateway contract) 87%</t>
  </si>
  <si>
    <t>Bids of Upwork 15, develop Java code generation project</t>
  </si>
  <si>
    <t>1: To finish the POC and determine the guideline of total project, salary: 1200, 60min, result: still debating, voice caller: RIG(with KGB)</t>
  </si>
  <si>
    <t>mori kaviri on Upwork(USA) content: java Code Generation project-milestone 1</t>
  </si>
  <si>
    <t>Upwork Task(improve performance of react project) 30%</t>
  </si>
  <si>
    <t>Bids of Upwork 20, Voice Call with CTO from Bookipi company</t>
  </si>
  <si>
    <t>1: Sanchit Sharma(India), description: working on Azure VM hosted site, type: ongoing, salary: $100, skill: react, google dev tools</t>
  </si>
  <si>
    <t>Bids of Job 20, Complete Blockchain Resume, Work on CJB task(develop osmosis gateway contract)</t>
  </si>
  <si>
    <t>CJB's Task(develop osmosis gateway contract) 88%</t>
  </si>
  <si>
    <t>Bids of Upwork 50, Bids of Job 10, Study Next.js project</t>
  </si>
  <si>
    <t>1: Technical Interview with CTO for Protocol Blockchain Engineer at Quadrant, salary:not defined, 30min, result: waiting, voice caller: CJB</t>
  </si>
  <si>
    <t>Bids of Upwork 40, Bid of job 10, Learning VMware vCenter and vSAN</t>
  </si>
  <si>
    <t>1: Michel Houtermans, hourly 30$, Develop Open edX, waiting; 2: Rohan, hourly 50$, VMWare vCenter and vSAN Solution Engineering, waiting; 3: Arnaud, fixed 600$, deploy chatGPT-ui in docker, waiting</t>
  </si>
  <si>
    <t>Bids of Upwork 56, Bid of job 8</t>
  </si>
  <si>
    <t>UI implementation with React(Vogic AI Task), bid for Job 10</t>
  </si>
  <si>
    <t>Vogic AI Task-milestone 2-75%</t>
  </si>
  <si>
    <t>upwork-bid-50, message-3</t>
  </si>
  <si>
    <t>Sang Nguyen-Canada(2website from figma), Sushil Sahni,-India(school manage software), XUE LI CHEN-Belgium(restaurant site)</t>
  </si>
  <si>
    <t>stopped Coaching website task because of the Budget(too small)</t>
  </si>
  <si>
    <t>Upwork: 50, prepare interview</t>
  </si>
  <si>
    <t>1.Upwork(Tom), Type:hourly(50), Skill: web, discord</t>
  </si>
  <si>
    <t>Study openbrush, Study Astar, Develope food delivery smart contract</t>
  </si>
  <si>
    <t>1: Technical interview with John Sun for Front-end Develop at Bookipi Company, salary: not defined, 30min, caller: 1-7-HSM, description: live coding test via call, result: rejected (reason: because of sudden test via call, HSM suggested to reschedule a call to the client, and client declined the apply)</t>
  </si>
  <si>
    <t>Bids of Upwork 43</t>
  </si>
  <si>
    <t xml:space="preserve">1: Alen from Upwork, chatbot website development; 2: Nelson from Upwork, Django web app development; </t>
  </si>
  <si>
    <t>1: meeting with Bob from Discord for casino website devlopment, salary: not defined, 20min, result: failed because he wants to pay by stock, voice caller: self</t>
  </si>
  <si>
    <t>Bids of Upwork 31, Bids of Job 50</t>
  </si>
  <si>
    <t xml:space="preserve">1: D.M from Upwork, AWS devops development; 2: Nick from Upwork, webscrapping bot development; </t>
  </si>
  <si>
    <t>1: meeting with Matheu from UpWork for chatbot devlopment, salary: not defined, 20min, result: failed because he wants to pay through Upwork, voice caller: self, 2: interview with James from BlockX for lead software developer, salary: not defined, 20min, result: failed because it was onsite position, voice caller: self</t>
  </si>
  <si>
    <t xml:space="preserve"> Bids of upwork 21, Develped Node API bot</t>
  </si>
  <si>
    <t>Pacal's Task(Develped Node API bot)100%</t>
  </si>
  <si>
    <t>Develped Node API bot</t>
  </si>
  <si>
    <t xml:space="preserve">1: Bob from Upwork, Python market API bot development; 2: John from Upwork, Lalavel website development; </t>
  </si>
  <si>
    <t>Wocommerce plugin, $500, one week, start.</t>
  </si>
  <si>
    <t xml:space="preserve">1: Andrew of Upwork: Project Manager: $15/hr : plan interview tommorow
1: Andrew of Upwork: Project Manager: $15/hr : plan interview tommorow
</t>
  </si>
  <si>
    <t>Bids of Upwork 29</t>
  </si>
  <si>
    <t>Bids of Upwork 15, Bids of Job 25, update introduction for seeking a job for an hours, study pixi.js for an hour</t>
  </si>
  <si>
    <t>1. with: upwork client, about: job description, result: failed because he doesn't response anymore</t>
  </si>
  <si>
    <t>Bids of Upwork 2, Job bid: 4, three.js tutorial study for 2 hours</t>
  </si>
  <si>
    <t>with: upwork, about: task result: move to voice call</t>
  </si>
  <si>
    <t>1: {with:ROCHE, about: job, position: WebGL UI Developer, time: 3min, result: paused because of bad voice matters, trying reschedule, caller: self}, 2: {with:upworok, about: milestone of task, time: 15min, result: waiting, caller: self}</t>
  </si>
  <si>
    <t>Bids of Upwork 10, Bids of Job 10, find CodeReviewer projects for over 3 hours</t>
  </si>
  <si>
    <t>1. with: upwork client, about: order task, result: account suspended</t>
  </si>
  <si>
    <t xml:space="preserve"> Bids of upwork 40</t>
  </si>
  <si>
    <t>completed data science task using rapidminer,Bids of upwork 7, make 2 resumes</t>
  </si>
  <si>
    <t>data science task using rapidminer</t>
  </si>
  <si>
    <t xml:space="preserve"> Bids of upwork 60</t>
  </si>
  <si>
    <t>1: Arnaud, Deploying project in Microsoft Azure, result: bad because I missed his message during our breakfast time 2: Benjamin , Fast Api Python task, result: bad because I missed his message during my sleeping time</t>
  </si>
  <si>
    <t>upwork bid 30
study english(make interview intro material, study it) for 1 hour
study react interveiw questions for 2 hours</t>
  </si>
  <si>
    <t>Bids of Upwork26, developing seo project for 2 hour, studying kotlin for 2 hour</t>
  </si>
  <si>
    <t>upwork bid 30, study english(make interview intro material, study it) for 1 hour,
study react interveiw questions for 2 hours</t>
  </si>
  <si>
    <t>SEO android project 90%</t>
  </si>
  <si>
    <t>Bids of Upwork 20, Analysing music-search project</t>
  </si>
  <si>
    <t>Music-Search Project(AI, frontend)10%</t>
  </si>
  <si>
    <t>Music-Search Project, Client: Nicholas Jordan, required skills:AI, frontend, price:f-650, ongoing, 1 week</t>
  </si>
  <si>
    <t>Bids of Upwork 34, Bids of Job 20</t>
  </si>
  <si>
    <t>1: Ross Dakin, NFT web3 task, 2: Hominids Raphael, implement unreal engine on blockchain, 3: Reima Trent, General Translation Services</t>
  </si>
  <si>
    <t>Bids of Upwork 15, Bids of Job 10</t>
  </si>
  <si>
    <t>Blockchain Task (blockchain) 60%</t>
  </si>
  <si>
    <t>1: Website Automation, 2: PHP chat site development</t>
  </si>
  <si>
    <t>Bids of Upwork 50, Bids of Job 20</t>
  </si>
  <si>
    <t>Bids of Upwork 40, Perform test task for upwork</t>
  </si>
  <si>
    <t>1: Konstantin, Upwork call for AI semantic search project, 15min, machine learning, waiting, caller:self</t>
  </si>
  <si>
    <t>Bids of Upwork 20, Do accepted Task(Monitoring site and extract data-40%)</t>
  </si>
  <si>
    <t xml:space="preserve"> Do accepted Task(Forex Data Analysi(Backend:10%, Frontend: 20%))</t>
  </si>
  <si>
    <t>Bid of Upwork 50</t>
  </si>
  <si>
    <t>Bids of Upwork 10, Bids of Job 40</t>
  </si>
  <si>
    <t>Bids of Upwork 10, Bids of Job 30, develop java code generation project</t>
  </si>
  <si>
    <t>1: task call with mori kaviri,  salary: $2000 , time : 20 minutes, result: explain about project and client sent data for training  , voice caller:  self (KGB's call)</t>
  </si>
  <si>
    <t>Bids of Upwork 40, update porfolio</t>
  </si>
  <si>
    <t>1. Hernan Laguyas on Upwork, webpage enhancement</t>
  </si>
  <si>
    <t>1. Peter Pavel on Upwork, Django+React+Vue.js; 2. Haim Arazy on Upwork, Next.js Development; 3. Losa Edmunds on Upwork, Credit repair; 4. Isassc Herrick on Upwork, Wheel spin prize website;</t>
  </si>
  <si>
    <t>Bids of Upwork 40, job bid 30</t>
  </si>
  <si>
    <t>Bids of Upwork 30, job bid 30, update resume</t>
  </si>
  <si>
    <t xml:space="preserve">Natishi(USA), develop project management system, declined because network was disconnected over 1 hour while discussing </t>
  </si>
  <si>
    <t>quilgo.com, 50min, job test, detect english level, sent result to client and I can't see the result</t>
  </si>
  <si>
    <t>upwork bid 25, job bid 10, study on bid strategy</t>
  </si>
  <si>
    <t>Guy Bader(France), build draw &amp; caculation system, estimate the budget is 1800$ but It is still chatting.</t>
  </si>
  <si>
    <t>task: discuss about requirements for buil draw &amp; calculation system, time: 25 min, result: continue chatting on upwork, caller: self</t>
  </si>
  <si>
    <t>1. ID: Anna Hermane
Company: Hatch Innovations
Description: Full stack Engineer(Full time) -- Inroduction
Salary: $7k - $8k/month
Time: 30 min
Result: Passed and received 1 assessment. After then will be tech call.
2. ID: Alma Tang
Company: Onlea
Description: Senior Software developer -- Introduction(pre-screen interview)
Salary: not specified.
Time: 30min
Result: Alma said that she will send me tech assessment. but no responding yet.
3. ID: Joseph Nguyen
Company: Improving
Description: Full Stack Developer -- Introduction
Time: 30 min
Salary: $7000/month
Result: He said that will provide chatting with tech members but not responding yet.</t>
  </si>
  <si>
    <t>upwork bid 10 
create account 6
job bid 5 (indeed)</t>
  </si>
  <si>
    <t>Develop Login, and reset AWS Services
Job bid 20 
Upwork bid 10
Upwork account 11</t>
  </si>
  <si>
    <t>1: budget neotiation with a client from upwork, task(fixed $200, less than one month, passport generation website development), result: increase budget to $1000, voice-caller: self</t>
  </si>
  <si>
    <t>1. Upwork, Ross Dakin, NFT Expert needed, hourly $30;    2. Upwork, Sarika Yadav, Django project , hourly $20, result : chatting with client;  3. Upwork, Petar pavel, Full-stack development, hourly $40, result : chatting with client;</t>
  </si>
  <si>
    <t>analysis of Cosmos SDK especially inflation, coq blockchain bug finding</t>
  </si>
  <si>
    <t>1. cascadia dev weekly team meeting, introduce myself briefly, mentioned next week tasks, caller:myself, time: 1hour</t>
  </si>
  <si>
    <t>1. Upwork, Sajjad Ur Rehman, MCNP Serpent specialist Required, 2. Upwork, BHARGAV G, MATHEMATICAL MODELING OF GENERATOR</t>
  </si>
  <si>
    <t>1. Job : intro interivew for Front End Developer at Bookipi.com, Caller : self, Salary : $5000~$6500(monthly), Recruiter : Peter Park, Time : 20 minutes, Results : Declined, Reason : Recruiter known that My current name and Resume name are different at the last of the interview</t>
  </si>
  <si>
    <t>ID - Elliy
company - rutter.io
salary - $130000/yr
Time: 30min
description - senior backend developer
result - failed becaause didn't answer some tech questions...</t>
  </si>
  <si>
    <t>25 upwork bids</t>
  </si>
  <si>
    <t>ChatGPT task(with Java Code) 40%</t>
  </si>
  <si>
    <t>Upwork: Lauren Rosenberg, AI Engineer &amp; Graphic Designer</t>
  </si>
  <si>
    <t>40 upwork bids, have a chat with a client</t>
  </si>
  <si>
    <t>Upwork: Roman Husemann, web task(Shopify)</t>
  </si>
  <si>
    <t>Bids of Upwork 120, Build Resume 4</t>
  </si>
  <si>
    <t>1) Upwork: Convert Upwork payment to crypto, 250usdt per 150$, I asked him paypal, but he didn't agree, rejected; 2) Upwork: Python script for Figma readable json, 500$, I asked him paypal, but he didn't agree, rejected; 3) Upwork: React UI Test, hourly 30$, I asked him raise the budget, but he didn't agree, rejected</t>
  </si>
  <si>
    <t>1: Introduction call about Blockchain Infrastructure engineer role in Omni, salary: 120K-150K, result: passed, voice caller: self</t>
  </si>
  <si>
    <t>Bids of Job 10, Bids of Upwork 48, Create fake git repository 1</t>
  </si>
  <si>
    <t>1)Upwork: Crypto Trading Tutor, $30/hr, Rejected (Client only in Upwork); 2)Discord: Logistic Website Developing, $7K, discussing</t>
  </si>
  <si>
    <t>Bid sof upwork 62, Update Introdunction document</t>
  </si>
  <si>
    <t>Doing Test assignment, Prepare for call, Learn Docker, Bid for Upwork 10</t>
  </si>
  <si>
    <t>Test task for joining company: Thorgate(Estonia), stack: React + Django, description: making simple project management tool with React + Django, OS: Linux, Deploy: using Docker, period: a week,                   process of task----Test assignment(React+Django): finish install enviorment of developement, understand the requirements of the task, start the test assignment</t>
  </si>
  <si>
    <t>Bids of Upwork 30, Bids for job 15</t>
  </si>
  <si>
    <t>process of task----Test assignment(React+Django): finish install enviorment of developement, understand the requirements of the task, start the test assignment</t>
  </si>
  <si>
    <t>1-5-RGJ's caller</t>
  </si>
  <si>
    <t>1. Job Intro call, 15min, caller: KimHyonJin and JoGwang, company: BlockchainStaffingNinja, role: blockchain developer who has deep understanding cryptography, he required to understand of cryptography white paper, so I made doc file contain my understanding of white paper and sent. but he require my linkedin. so cancelled. 2. same Job call with other account, 15min, caller: YangTaeHyok and JoGwang, I asked something I want. And sent fake linkedin. I think this interview will cancell. But by asking some question I want, it helps me future interviews.</t>
  </si>
  <si>
    <t>1: Job, client: Phlip, role: tech leader &amp; vice president of Numora company, intro call, 30min, passed for recruiter and wating for interview with hiring manager 2: Job, client: Canada Company(Ottawa), role: Full Stack Engineer, intro call, passed for recruiter and waiting for next step with hiring manager, 30min</t>
  </si>
  <si>
    <t>job bid 10, upwork bid 30</t>
  </si>
  <si>
    <t>1: site:upwork, client: Bo Gomil from Bulgaria, content:Prompt Engineer &amp; AI Expert, 2: ZipRecruiter, client: Mark G. from RIFFTECH , content: receive test task.</t>
  </si>
  <si>
    <t>Bids of Job 40, study english daily conversation</t>
  </si>
  <si>
    <t>1. site:indeed, client: Infosys, content: full stack developer job, 2. site: indeed, client: hopps inc, content full stack developer job</t>
  </si>
  <si>
    <t>WooCommerce Plugin development</t>
  </si>
  <si>
    <t>10%, Find Similar xWallet Plugin</t>
  </si>
  <si>
    <t>Bids of Upwork 6, developed wallet connect on aptos blockchain</t>
  </si>
  <si>
    <t>job bid 10, upwork bid 25</t>
  </si>
  <si>
    <t>1: site:upwork, client: Jared from US, content: object detection (barcode), 2: telegram, client: Vecna , content: Figma design</t>
  </si>
  <si>
    <t>Bids of Job 40, study english daily conversation, write resume</t>
  </si>
  <si>
    <t>1: site:upwork, client: Hiro from US, content: AI Prompt Engineer(GPT4) with statisticis, 2: upwork, client: Mark G. from US , content: make prompt using API key</t>
  </si>
  <si>
    <t>KHR's call</t>
  </si>
  <si>
    <t>Bids of Job 3, Bids of Upwork 84, Practise for interview</t>
  </si>
  <si>
    <t>1: NTE call for turing developers, salary: 40US$/hr, result: passed, voice caller: self</t>
  </si>
  <si>
    <t>Bids of Job 6, Bids of Upwork 26, Update Self Introduction</t>
  </si>
  <si>
    <t>1) Upwork: Swap Crypto, $30, Rejected(Client only in Upwork); 2) Upwork: Smart Contract develop, $100, Rejected(Reply delay); 3) Upwork: Sell 3 apps, $16000, Rejected(Client only in Upwork)</t>
  </si>
  <si>
    <t>1) Upwork: Web Frontend Design, $30/hr, negotitating progress; 2) Upwork: AWS/TypeScript developer, $30/hr, negotitating progress; 3) Upwork: Nextjs+GraphQL Task, negotitating progress; 4) Audio chatting site developing; 500$, misunderstanding the requirement, so blocked</t>
  </si>
  <si>
    <t>site:upwork, client: Bo Gomil from Bulgaria, content:Prompt Engineer &amp; AI Expert, 20min, next task-test task, waiting, caller:RUB</t>
  </si>
  <si>
    <t>Bids of Upwork 30, job bid 30, update resume, rewrite introduction</t>
  </si>
  <si>
    <t xml:space="preserve">Alison(USA), help with chatgpt prompt, declined </t>
  </si>
  <si>
    <t>upwork bid 20, chat, work on test task - Online Draw App</t>
  </si>
  <si>
    <t>Bids of Upwork 30, Bids of Job 5</t>
  </si>
  <si>
    <t>Upwork client: Antonios, task: voice chat website, budget: 500, I required at least 1.5k, but his max budget was 500, so cancelled.</t>
  </si>
  <si>
    <t>Doing Test assignment, Prepare for call, Learn Docker</t>
  </si>
  <si>
    <t>Test assignment(React+Django): complete 80% of the test assignment</t>
  </si>
  <si>
    <t>1: Job, client: Rego, time : 30 mins role: Full Stack Engineer of Kinto(Japan) company, intro call, passed for recruiter and wating for interview with hiring manager 2: Job, time : 30 mins client: Philippins recruiter, role: Full Stack Engineer, intro call, passed for recruiter and waiting for next step with hiring manager</t>
  </si>
  <si>
    <t>Bids of Upwork 20, Bids of job 15</t>
  </si>
  <si>
    <t>Bids of Upwork 33, Bids of Job 30</t>
  </si>
  <si>
    <t xml:space="preserve">1: sofy from Upwork, SQL database update; 2: John from Upwork, create zoho form from pdf; 3: bart from Upwork, typebot integration with placid app; 4: Razvan from Upwork, PHP website add feature; 5: Michael from Upwork, calendar website template development; </t>
  </si>
  <si>
    <t>Bids of Upwork 51, Bids of Job 30</t>
  </si>
  <si>
    <t>1: meeting with Mick from keyrock for rust engineer position, salary: not defined, 50min, result: will send review later, voice caller: self</t>
  </si>
  <si>
    <t xml:space="preserve"> Bids of upwork 13, Develped react web development test project</t>
  </si>
  <si>
    <t>react web development test project 30%</t>
  </si>
  <si>
    <t xml:space="preserve">1: Raka from Upwork, React rechart development; 2: Nick from Upwork, Lalavel website development; </t>
  </si>
  <si>
    <t>1: meeting with uppal from upwork for react web development, salary: not defined, 20min, result: received test project, voice caller: self</t>
  </si>
  <si>
    <t>1: Ann Meighan, hourly 15-20$, Python expert with experience in Cloud formation and DynamoDB, waiting; 2: Yev Marsenko, hourly 30-50$, find Engineering Product Manager with blockchain technology, not passed; 3: Zaid Makani, not defined, Create Multiplayer games on the web, waiting;</t>
  </si>
  <si>
    <t>1: Upwork Task Call with Zamid for game integration task, salary:not defined, 20min, result: waiting, voice caller: self</t>
  </si>
  <si>
    <t>Bids of Upwork 30, Make resume 1, Learning ESXi, vSAN, vCenter</t>
  </si>
  <si>
    <t>1: Yev Marusenko, hourly 40$, Engineering product manager(technology, blockchain), waiting; 2:Robust Haven, hourly 40$, deploy several apps using terraform and ansible to GCP, waiting; 3:Jason McCloy, fixed 2000$, Update AWS AMI, waiting; 4: Kristy Alballero, hourly 30$, update and deploy website, waiting; 5: Amina Dollart, 40$ hourly, DevOps Engineer Needed, waiting;</t>
  </si>
  <si>
    <t>Bids of Upwork 35, Bid of job 8</t>
  </si>
  <si>
    <t>Bids of upwork 30</t>
  </si>
  <si>
    <t>1: M.sh, task: Biomedical signal system prediction system dev using transformer, result:bad because I didn't fully understand client's requirement during chatting, 2: mikle, task: data extraction over 500 excel files using ML model, result: bad because work time I suggested was longer than client required, 3: seley, task: OCR, result:bad beacause she was a scammer.</t>
  </si>
  <si>
    <t>1: Iba Coniker, task: connecting crypto wallet to banking wallet, result: bad because he was going to pay for me only through upwork, 2: Vlad Conovalov, task: Developing customized Microsoft Zoom meeting, result: no response because I replied lately, 3: Mukhibilla Djuraev, task: blockchain development, result: now chatting</t>
  </si>
  <si>
    <t>Study openbrush, Study Astar, Modify food delivery smart contract of milestone1</t>
  </si>
  <si>
    <t>Upwork: 20,Study Mern</t>
  </si>
  <si>
    <t>Bids of Upwork 16, Bids of Job 30, prepare to do upwork task for an hour, study how to set the bloom effect in three.js for an hour</t>
  </si>
  <si>
    <t>1. with: upwork client, about: job description, result: wait</t>
  </si>
  <si>
    <t>with: upwork client, about: he explained task by sharing his screen, time: 10 mins, result: waiting</t>
  </si>
  <si>
    <t>Bids of Upwork 2, Do order task over 2 hours</t>
  </si>
  <si>
    <t>order task: 10%</t>
  </si>
  <si>
    <t>title: 3D landing page, budget: unknown, time: a day, needed skills: blender, three.js</t>
  </si>
  <si>
    <t>1: {with: upwork, about: task detail, result: task accepted}, 2: {with: DeoVR company, about: expected salary, result: waiting}</t>
  </si>
  <si>
    <t>Bids of Upwork 10, Bids of Job 10, find CodeReviewer projects for 1 hours, chat with client &amp; find 3d models for intro for over 3 hours</t>
  </si>
  <si>
    <t>title: 3D design, budget: unknown, time: a day, needed skills: blender</t>
  </si>
  <si>
    <t>1. with: upwork client, about: order task, result: waiting, 2. with: upwork client, about: order task, result: get task</t>
  </si>
  <si>
    <t>UI implementation with React(Vogic AI Task), bid for Job 15</t>
  </si>
  <si>
    <t>Vogic AI Task-milestone 2-85%</t>
  </si>
  <si>
    <t>upwork-bid-40</t>
  </si>
  <si>
    <r>
      <rPr>
        <sz val="11"/>
        <color rgb="FF00B050"/>
        <rFont val="Calibri"/>
        <family val="2"/>
        <scheme val="minor"/>
      </rPr>
      <t>1:{with: upwork client, about: task and my experience, salary: $5000, time: 20min, result: waiting, caller: self},</t>
    </r>
    <r>
      <rPr>
        <sz val="11"/>
        <color theme="1"/>
        <rFont val="Calibri"/>
        <family val="2"/>
        <scheme val="minor"/>
      </rPr>
      <t xml:space="preserve"> </t>
    </r>
    <r>
      <rPr>
        <sz val="11"/>
        <color rgb="FFFF0000"/>
        <rFont val="Calibri"/>
        <family val="2"/>
        <scheme val="minor"/>
      </rPr>
      <t>2: {with: stollvongati.com, about: suggestion call, salary: unknown, time: 20min, result: waiting, caller: self}</t>
    </r>
  </si>
  <si>
    <t>1:{with: upwork client, about: task and my experience, salary: $5000, time: 20min, result: waiting, caller: self}</t>
  </si>
  <si>
    <t>cosmos sdk module test, job bid 20</t>
  </si>
  <si>
    <t>Bids of Upwork 45</t>
  </si>
  <si>
    <t>1. Upwork, Sajjad Ur Rehman, MCNP Serpent specialist Required, 2. Upwork, BHARGAV G, MATHEMATICAL MODELING OF GENERATOR, 3. Upwork, Liam Smith, Pythongdeveloper needed, 4. Upwork, Lauryn Jobs, Arduino Biped Robot</t>
  </si>
  <si>
    <t>1:Interview with Founder &amp; CTO of Zappsec, 50$ hourly, 30min, result: not passed, reason: insufficient experience, voice caller: self; 2:Interview with recruiter of Honeypot, not sure, 30min, result:not passed, reason: find only European, but I am Hong Kong person, voide caller: self</t>
  </si>
  <si>
    <t>Upwork: Hiro Garuno, AI task(chat gpt LLM)</t>
  </si>
  <si>
    <t>30 upwork bids, have chat with clients</t>
  </si>
  <si>
    <t>Upwork: Ann Meighan, Python task, Upwork: Antonio Docal, Web AI task(web based audio chat)</t>
  </si>
  <si>
    <t>1: description: interview to join the Full StackRemote Team Network, 15min, result: I registered my information such as years of experience, tech stack, working industry, resident place and now waiting for next step, voice caller: self</t>
  </si>
  <si>
    <t>Bids of Upwork 50, job bid 10, create git repository</t>
  </si>
  <si>
    <t>Bids of Upwork 50, job bid 14</t>
  </si>
  <si>
    <t>1. Administrador Jag on Upwork, CSS development; 2. Christian Scherbell on Upwork, web scraping;</t>
  </si>
  <si>
    <t>Bids of Upwork 40, job bid 30, modify resume</t>
  </si>
  <si>
    <t>1. Bernard Clevens on Upwork, Microsoft Power BI; 2. Vinicius Persoli; fix the flask project bug; 3. Ahamd Fraz, Convert PDF to Text; 4. Paul Beglinger, Develop Linkedin profile extractor;</t>
  </si>
  <si>
    <t>Bids of Upwork 20, Do accepted Task(Monitoring site and extract data-50%)</t>
  </si>
  <si>
    <t xml:space="preserve"> Do accepted Task(Forex Data Analysi(Backend:15%))</t>
  </si>
  <si>
    <t>Do accepted Task(CJH)(Monitoring site and extract data-50%)</t>
  </si>
  <si>
    <t>Forex Data Analysi(Backend:15%)</t>
  </si>
  <si>
    <t>Monitoring site and extract data-50%</t>
  </si>
  <si>
    <t>Bids of Upwork 10, Bids of Job 35</t>
  </si>
  <si>
    <t>1: kewin on Discord(USA) content:   OpenAI GPT 4 model key</t>
  </si>
  <si>
    <t>Bids of Upwork 15, Bids of Job 30</t>
  </si>
  <si>
    <t>1: Scott on Upwork(USA) content:   pdf to work converstion project, 2 : Eric on Upwork(USA) content : python AI expert job</t>
  </si>
  <si>
    <t>1: job interview with Tom Poole on Market Sense, Job type : python AI developer, Skill : python AI, GPT, Data Science, salary: 40$/h, period : 3 months, time : 10min, result: waiting client's answer, voice caller: self</t>
  </si>
  <si>
    <t>Bids of Upwork 10, Develop java code generation project</t>
  </si>
  <si>
    <t>1: task call interview with Mori Caviri on Upwork, Task decription : Java code generation, Skill : python, AI, GPT, Langchain, salary: $1200, time : 20min, result: client gave a task of fine-tuning, voice caller: self(KGB's call), 2: task call interview with Mark Mason on Upwork, Task decription :chatbot development, Skill : python, AI, GPT salary: $40/h, period : not defined, time : 10min, result: client gave same data to analyze, voice caller: self(KGB's call)</t>
  </si>
  <si>
    <t>Bids of Job 30(indeed), upwork bid 3, testing for Job(not tech), complete job test assessment-Full Stack (EA position)</t>
  </si>
  <si>
    <t>upwork bid 20
job bid 5 (indeed, cybercode)</t>
  </si>
  <si>
    <t xml:space="preserve">ID - michael
description - blockchain NFT smart contract development
</t>
  </si>
  <si>
    <t>Job bid 10
Upwork bid 20</t>
  </si>
  <si>
    <t xml:space="preserve">1
id: Kyle M
content:  complete his blockchain project
2
Id: Oliver D
content: Finding full stack developer to complete her marketing web project.
</t>
  </si>
  <si>
    <t>ID: Michael Peels,Company: Enquizit Incorporated,Description: Backend Engineer - tech interview(There are 5 steps required to the application process for the job and this call is the second one.),Salary: $120K,Time: 30min,Result: Not sure just waiting</t>
  </si>
  <si>
    <t>Bids of Upwork 10, Developing Audio classificaition code</t>
  </si>
  <si>
    <t>Music-Search Project(AI, frontend)50%</t>
  </si>
  <si>
    <t>1:nitesh A, NextJS and NodeJS website development</t>
  </si>
  <si>
    <t>1: Shiva Prasad Makuri, Splunk developement and Data visulization</t>
  </si>
  <si>
    <t>Bids of Upwork 25, Bids of Job 40, Developing blockchain code</t>
  </si>
  <si>
    <t xml:space="preserve">Blockchain Task - milestone 1 (blockchain) 60% </t>
  </si>
  <si>
    <t>develop react test project, upwork bid: 20</t>
  </si>
  <si>
    <t>build a website similar to temp mail + temp phonenubmer which can us/uk phone numbers and receive sms. still discussing about project detail, design and budget. Discuss about payment method</t>
  </si>
  <si>
    <t>1. MT bytes: he provides a opportunity of co-founder. He expressed interest to me and I gave him my email address and ee said let's keep in touch.
2. moneyman4000: discussed about project, design and budget. he expects first project to be finished within 8 weeks, and would give further ones. received upfront $300 by bitcoin. still discussing about project details and budget</t>
  </si>
  <si>
    <t>Bids of Upwork 41, developing seo project for 2 hour, studying kotlin for 1 hour</t>
  </si>
  <si>
    <t>SEO android prject 100%</t>
  </si>
  <si>
    <t>upwork bid: 20, job bid: 30, make a resume, develop vue component</t>
  </si>
  <si>
    <t>Data Science,  10 problems, offline 90min,  Pass, Nelson Corporation</t>
  </si>
  <si>
    <t>Bids of job 20, do ongoing project</t>
  </si>
  <si>
    <t>Bids of Job 10, upwork bid 10, study english introduction, rewrite resume, portfolio, github</t>
  </si>
  <si>
    <t>1. site:discord, client:Black Chungus, content: looking for an AI engineer for trading, result: Waiting for next step</t>
  </si>
  <si>
    <t>Monitoring site and extract data(Failed)-faced website security problem and tried to do it but didn't solve</t>
  </si>
  <si>
    <t xml:space="preserve"> Do accepted Task(Trading Analysis(Backend:20%))</t>
  </si>
  <si>
    <t>Trading Analysis Task(Backend:20%)</t>
  </si>
  <si>
    <t>Wayne Macdonell, Trading Analysis Task(price:$2.5K, time:20min, skill:data analysis, trading, python), result: this project is in progress so only discussed about the project(frontend part)</t>
  </si>
  <si>
    <t>1.Upwork(Christina Lopes), Type:hourly(30), Skill: Shopfy, 2. Upwork(Sriram M), Type: fixed(deploy). Skill: full stack</t>
  </si>
  <si>
    <t>Study swanky, Study Astar, Deploy Food Delivery Smart Contact on Astar.network</t>
  </si>
  <si>
    <t>Upwork: 30,Study Mern,Study English(Introduction)</t>
  </si>
  <si>
    <t>1.Upwork(David). type:fixed(3000),skill:flutter</t>
  </si>
  <si>
    <t xml:space="preserve"> Bids of upwork 30</t>
  </si>
  <si>
    <t>Bids of upwork 32</t>
  </si>
  <si>
    <t>1:Shamir M, task: Backend-Development using django,python(with machine learning), result: no response</t>
  </si>
  <si>
    <t>Bids of Upwork 40, job bid 30, update new upwork account profile 2, did test task(django)</t>
  </si>
  <si>
    <t>Addah(USA), develop medical project using gpt, will discuss tommorw (from 13 to 14 with interview)</t>
  </si>
  <si>
    <t>upwork bid 20, construct bid advise environment, profile 3</t>
  </si>
  <si>
    <t>Bids of Upwork 30, Learning K6</t>
  </si>
  <si>
    <t>1:Silvia Ho, 40$ hourly, Join team as a Senior DevOps Engineer, waiting</t>
  </si>
  <si>
    <t>Bids of Upwork 47, Bid of job 11</t>
  </si>
  <si>
    <t>UI implementation with React(Vogic AI Task), bid for Job 12</t>
  </si>
  <si>
    <t>Vogic AI Task-milestone 2-95%</t>
  </si>
  <si>
    <t>upwork-bid-35</t>
  </si>
  <si>
    <t>Ashish Sukaralia(chrome extension),Lias Jones(responsive talet view), Manpreet maan(landing page)</t>
  </si>
  <si>
    <t>Bids of Upwork 10, Bids of Job 5, Do the task from the client(FrontEnd)</t>
  </si>
  <si>
    <t>1: Edwin, AI LLM(NLP) project, the client hired other one</t>
  </si>
  <si>
    <t>Bids of Upwork 40, job bid 10</t>
  </si>
  <si>
    <t>cosmos sdk module test, ignite tool study and test</t>
  </si>
  <si>
    <t>Bids of Upwork 40, Add repository 10</t>
  </si>
  <si>
    <t>1. Upwork, Micheal John, Wordpress Developer, 2. Upwork, Shahab Dehghani Najvani, Senior Front-End Developer Syncfusion Vue.js, Tailwind CSS, and CRM Systems, 3. Upwork, Cherry Goh, Full-Time Flutter Developer - Build Marketplace App, 4. Upwork, JD P, HTML &amp; Javascript for Digital Business Card download</t>
  </si>
  <si>
    <t>Bid of Job 6, Bids of Upwork 74, Update Resume and Bid template(Reserched for it)</t>
  </si>
  <si>
    <t>1) Upwork: Chatbot integration to social media, hourly 30$, Scheduled an interview; 2) Upwork: Shopify Developer, monthly 400$(planning to raise up), scheduled an interview</t>
  </si>
  <si>
    <t>Bids of Job 8, Bids of Upwork 20, Create fake git repository 1</t>
  </si>
  <si>
    <t>1) Upwork: Making trading bot, $30/hr, Rejected(Client offers incorrect meeting ID); 2) Upwork: React trading bot, $30/hr, Rejected(Delay Reply); 3) Upwork: Backtesting analyzing, $50, Debugging; 4) Upwork: Smart Contract Develop/Deploy, $500, Rejected(Immediately declined when I offered project link); 5) Discord: Develop 2 Sites, $5000, Test task(Complete, Client doesn't response yet);</t>
  </si>
  <si>
    <t>Bids of Upwork 48, Studying English (3:00pm - 4:00pm)</t>
  </si>
  <si>
    <t>1) Upwork: AWS/TypeScript developer, $30/hr, booked the call but because of my impatience I was blocked.</t>
  </si>
  <si>
    <t>Upwork Task(updates a sql database off a spreadsheet and vice versa) 50%</t>
  </si>
  <si>
    <t>1: john ikolin(Germany), description: updates a sql database off a spreadsheet and vice versa, type: one-time, salary: $40/hr, skill: python, docker, mysql, deadline: 10h</t>
  </si>
  <si>
    <t>Upwork Task(improve performance of react project) 70%</t>
  </si>
  <si>
    <t>Bids of Job 20, Create Blockchain Resume, Work on CJB task(develop osmosis gateway contract)</t>
  </si>
  <si>
    <t>CJB's Task(develop osmosis gateway contract) 90%</t>
  </si>
  <si>
    <t>Bids of Upwork 10, do order task for over 12 hours</t>
  </si>
  <si>
    <t>Do order task over 12 hours</t>
  </si>
  <si>
    <t>order task: 90%</t>
  </si>
  <si>
    <t>with: yesterday's client, about: task requirements, result: task requirements update</t>
  </si>
  <si>
    <t>with: eyejack, about: introduction, position: three.js developer, time: 15min, result: waiting, caller: self</t>
  </si>
  <si>
    <t>Bids of Upwork 10, Bids of Job 0, order task for over 12 hours</t>
  </si>
  <si>
    <t>Bids of Upwork 40, job bid 10, modify portfolio page</t>
  </si>
  <si>
    <t>1. A on Telegram; backend api development;</t>
  </si>
  <si>
    <t>Bids of Upwork 55, job bid 10, create 3 resumes</t>
  </si>
  <si>
    <t>1. Nikki Ace on Upwork, wordpress development;</t>
  </si>
  <si>
    <t>1. Paul Tee on Upwork, UX/UI Designer for wordpress websites and chlickfunnel; 2. Sriram M on Upwork, Urban Piper or Pet Pooja software development; 3. Pual Brian on Upwork; Wordpress website development;</t>
  </si>
  <si>
    <t>Bids of Upwork 25, Developing Audio classificaition code, modify resume 1</t>
  </si>
  <si>
    <t>1: Aiman Jaafar, Create website with react, 2: Kyle McDougal, Dead Crypto Project, 3: Gabriel Carrillo, Install Prerender Solution on VTEX IO Store, 4: Tal Grynbaum, Wallet Admin Dashboard</t>
  </si>
  <si>
    <t>1: Cherine Kubair, Web development</t>
  </si>
  <si>
    <t>Bids of Upwork 30, Updating introduction statement</t>
  </si>
  <si>
    <t>Doing Test assignment, Prepare for job call, bid for Upwork 5, bid for Job 20 , make new profile and resume</t>
  </si>
  <si>
    <t>Test assignment(React+Django): completed</t>
  </si>
  <si>
    <t>1: Job, client: Peter, time : 30 mins role: Full Stack Developer of Bookipi(Australia) company, intro call, passed for recruiter and receive tech test(150min)</t>
  </si>
  <si>
    <t>Bids of Upwork 20, Bids of job 20, Make 1 security engineer resume</t>
  </si>
  <si>
    <t>Job tech test, stack: Backend Development, node.js, 150min, result waiting</t>
  </si>
  <si>
    <t xml:space="preserve">Client name : Kewin on Upwork, Task name : Bark model optimization, Skill : Python, Pytorch, TTS, NLP, AI, Budget : $40/h, Period : 1 week, </t>
  </si>
  <si>
    <t>1: Edwin on Upwork(USA) content:  Bark model optimization</t>
  </si>
  <si>
    <t>1: task call  with Kewin on Upwork, Task decription : chatGPT 4 API key, Skill : python, AI, GPT, budget: $100, time : 10min, result: failed because client set the budget too low, voice caller: self</t>
  </si>
  <si>
    <t>Bids of Upwork 10, Bids of Job 0, develop chatbot using twilio, build 1 resume</t>
  </si>
  <si>
    <t>1: Nate on Upwork(USA) content:   chatbot development using twilio</t>
  </si>
  <si>
    <t>Bids of Upwork 5, Develop java code generation project</t>
  </si>
  <si>
    <t>1: task call interview with Mori Caviri on Upwork, Task decription : Java code generation, Skill : python, AI, GPT, Langchain, salary: $1200, time : 10min, result: client gave a new task of fine-tuning, voice caller: self(KGB's call), 2: job interview with Laura Thomson on Air Apps. Job type : Machine Learning Engineer, Skill : python, AI, NLP, LLM salary: $50/h, period : not defined, time : 30min, result: waiting client's email, voice caller: self</t>
  </si>
  <si>
    <r>
      <t>1. Discord, John hart, developing the mobile app, result: discussing the budget;</t>
    </r>
    <r>
      <rPr>
        <sz val="11"/>
        <color rgb="FFFF0000"/>
        <rFont val="Calibri"/>
        <family val="2"/>
        <scheme val="minor"/>
      </rPr>
      <t xml:space="preserve"> 2. upwork, Petar pavel, React and Django project, hourly $40, result: decliend; reason: the client don't agree to pay with PayPal;</t>
    </r>
  </si>
  <si>
    <t>WooCommerce Plugin development, Bids of Upwork 20</t>
  </si>
  <si>
    <t>15%, develop and test in the site.</t>
  </si>
  <si>
    <t>Bids of Upwork 42</t>
  </si>
  <si>
    <t>1: Biscon of upwork, CMS develpement,  $7000, chatting</t>
  </si>
  <si>
    <t>developed wallet connect on aptos blockchain</t>
  </si>
  <si>
    <t>Bids of Upwork 23, study react programming</t>
  </si>
  <si>
    <t>Bids of Upwork 31, Bids of Job 20</t>
  </si>
  <si>
    <t>Develped react web development test project</t>
  </si>
  <si>
    <t>react web development test project 100%</t>
  </si>
  <si>
    <t>uppal from netlink company at UK, react web development, salary: $20/hr</t>
  </si>
  <si>
    <t>1: meeting with uppal from upwork for react web development, salary: $20/hr, 20min, result: received test project, voice caller: self; 2: meeting with uppal from upwork for react web development, salary: $20/hr, 30min, result: received test project, voice caller: self</t>
  </si>
  <si>
    <t>Bids of Upwork 30, develope dex project for 3 hours</t>
  </si>
  <si>
    <t>CJB's Task(Dex Project Front End) 30%</t>
  </si>
  <si>
    <t>1. Anubhav: he is a web3/blockchain recruitor and asked about my work experience and contract details. I sent him my cv and linkedin address. waiting for response
2. James: He wants to develop android app, especially frontend. He said he didn't connect voice command action yet. And asked about my previous experience and projects. I listed some. Then he didn't respond.</t>
  </si>
  <si>
    <t xml:space="preserve">
Jessica: Job intro call for Full Stack Engineer. Asked about my previous work experience, graphql, react, kafka and kubertness experience. She said she would pass my info to dev team and informed me. Waiting for response.  Time: 20min, Caller:self
</t>
  </si>
  <si>
    <t>Bids of Upwork 39, developing dex project for 3 hours</t>
  </si>
  <si>
    <t>1. James: He wants to develop android app, especially frontend.And asked about my previous experience and projects. I listed some. Not respond   2. Wikity: He wants to develop android app which interact with Due app. Discuss about project and hava a call. wait responding.</t>
  </si>
  <si>
    <t>Wikity: he explain about the project requirement and asked me the solution for making android app which interact with Due app. I explain solution briefly and promise to keep in touch through skype but not responding. Time: 38min, Caller:self</t>
  </si>
  <si>
    <t>Bids of upwork 20, apply job 30, develop roulette backend, develop vue component</t>
  </si>
  <si>
    <t xml:space="preserve">Id: Grant Wilkinson, discuss about front-end web development task,
sent introduction video and waiting for response.
</t>
  </si>
  <si>
    <t>Bids for Jobsite 20, Bids of Upwork 20</t>
  </si>
  <si>
    <t>Bids of Upwork 30, English study for a call</t>
  </si>
  <si>
    <t>15%, Chat GPT to generate Java Code(step 2)</t>
  </si>
  <si>
    <t>Bids for Jobsite 20, Bids of Upwork 10, developing Node.js Proxy Server(step 2)</t>
  </si>
  <si>
    <t>60%, Node.js Proxy Server(step 2)</t>
  </si>
  <si>
    <t>Bids of Job 30(indeed), upwork bid 1, prepare resume1(upwork)</t>
  </si>
  <si>
    <t>upwork bid 20
job bid 3 (indeed)</t>
  </si>
  <si>
    <t>ID - Anna
description - introduction call for Eric game developer
Time - 10min
result - She asked me to send my work permission doc in Canada, so I failed</t>
  </si>
  <si>
    <r>
      <t xml:space="preserve">1:Id - Jennifer Catano, Company - Airiam, Description -  Full Stack Developer with .net, Angular 15, and AngularJS , Time - 20min, Result - Provided her my available times for tech interview and now just waiting for her interview invitation.
</t>
    </r>
    <r>
      <rPr>
        <sz val="11"/>
        <color rgb="FFFF0000"/>
        <rFont val="Calibri"/>
        <family val="2"/>
        <scheme val="minor"/>
      </rPr>
      <t>2:
Id - Melina
Company - Remotesome.com
Time - 10min
Description - Introduction call for her to choose suitable company according to my experience and skills
Result - She required my linkedin so not passed.</t>
    </r>
    <r>
      <rPr>
        <sz val="11"/>
        <color theme="1"/>
        <rFont val="Calibri"/>
        <family val="2"/>
        <scheme val="minor"/>
      </rPr>
      <t xml:space="preserve">
</t>
    </r>
  </si>
  <si>
    <t>AI-powered Flight Booking Site Development Project(in front end development progress), 5% done</t>
  </si>
  <si>
    <t>1: Kai James, AI-powered Flight Booking Site Development Project, budget $5000</t>
  </si>
  <si>
    <t>1: Kai James, Discord Call for being paid client and discussing about further progress, 30min, result: paid</t>
  </si>
  <si>
    <t>AI-powered Flight Booking Site Development Project(in front end development progress), 10% done, client: Kai James</t>
  </si>
  <si>
    <t>Job bid 15, Upwork bid 23</t>
  </si>
  <si>
    <t>Task: Online Chess, Build AWS environment for development and deploy backend functions on AWS Lambda(1%)</t>
  </si>
  <si>
    <t>1, id: Kyle M,content:  complete his blockchain project,2,Id: Oliver D,content: Finding full stack developer to complete her marketing web project.</t>
  </si>
  <si>
    <t>Bids of Upwork 20, Bids of Job 10, Develop Bark optimization project</t>
  </si>
  <si>
    <t>Bids of Upwork 20,  develop chatbot using twilio, build 1 python developer resume</t>
  </si>
  <si>
    <t>1: Nate on Upwork(USA) content:   chatbot development using twilio, 2: Matt on Upwork(USA) content:   NLP based food odering system</t>
  </si>
  <si>
    <t>1: job interview with Amuruta  on Stripe company . Job type : Data Scientist, Skill : python, AI, Data science, Machine Learning,  salary: $55/h, period : not defined, time : 13min, result: waiting client's email, voice caller: self, 2: task call with Radar on Upwork. Task Description : develope chatbot using GPT model, Skill : python, AI, chatGPT, LLM,  salary: fixed, $1700, period : not defined, time : 20min, result: waiting client's email, voice caller: self(1-6 KCU's call)</t>
  </si>
  <si>
    <t>Upwork: 50, Do test task</t>
  </si>
  <si>
    <t>1.Upwork(Christopher), Type:fixed(4000), Skill: Web App</t>
  </si>
  <si>
    <t>Upwork Task(updates a sql database off a spreadsheet and vice versa) 50% (stopped, reason: payment conflict with client)</t>
  </si>
  <si>
    <t>Upwork Task(improve performance of react project) 70% (stopped, reason: payment conflict with client)</t>
  </si>
  <si>
    <t>Bids of Upwork 25, Updating upwork bid template</t>
  </si>
  <si>
    <t>Upwork client: Garvin Chen, budget: $400, ongoing project, task detail: website development, I need to call with client on 6/24</t>
  </si>
  <si>
    <t>Bids of Upwork 20, Bids of job 20, update my portfolio, update resume, make new full-stack developer resume</t>
  </si>
  <si>
    <t>Upwork client: Chris, seeking a full-stack developer, test task 20$, task detail: connect ethereum wallet to his project, result: I answered but client is gone because of long response.</t>
  </si>
  <si>
    <t>Bids of Upwork 23, bids of job 15</t>
  </si>
  <si>
    <t>1: Mick from Upwork, job bid automation bot development;</t>
  </si>
  <si>
    <t>sherman from Upwork at US, cloning music mastering website, $150</t>
  </si>
  <si>
    <t>1: Sherman from Upwork, music mastering website clone; 2: Bruce from Upwork, music marketplace development; 3: Paul from Upwork, python backend developer</t>
  </si>
  <si>
    <t>1: meeting with Sherman from upwork for cloning music mastering website, salary: $150, 20min, result: accepted project, voice caller: self;</t>
  </si>
  <si>
    <t>Develped react web development project</t>
  </si>
  <si>
    <t xml:space="preserve">1: meeting with uppal from upwork for react web development, salary: $20/hr, 20min, result: accepted project, voice caller: self; </t>
  </si>
  <si>
    <t>UI implementation with React(Vogic AI Task), bid for Job 5</t>
  </si>
  <si>
    <t>Fixed Issues</t>
  </si>
  <si>
    <t xml:space="preserve"> Kiran Rao(Responsiveness), Paul Bett(CSS)</t>
  </si>
  <si>
    <t>Bids of Upwork 80, Build Resume 2</t>
  </si>
  <si>
    <t>1) Upwork: php laravel frontend responsive design task, $30/hr, for 3 hours, budget was too low so rejected</t>
  </si>
  <si>
    <t>1) Upwork: Blockchain expert, $30/hr, Test task</t>
  </si>
  <si>
    <t>Questions ChatGPT can't solve, 20 problems, Maths</t>
  </si>
  <si>
    <t>Bids of Upwork 10,</t>
  </si>
  <si>
    <t>Build Authentication Service using FastAPI and PostgreSQL, fixed: $700, duration: 5 days, can passed into ongoing project and more tasks</t>
  </si>
  <si>
    <t xml:space="preserve">text1:Paul(Romania), Build Authentication Service using FastAPI and PostgreSQL, task accepted; text2: Anton(USA), develop medical service using GPT and AWS service, until chatting </t>
  </si>
  <si>
    <t>discuss requirements of project, caller: self, time: 20 min, result: hired and understand about project</t>
  </si>
  <si>
    <t>Webflow Twilio OTP verification integration, hourly $50, ~2 hour, can be passed into ongoing project.</t>
  </si>
  <si>
    <t xml:space="preserve"> Stefan, Serbia, Webflow Twilio OTP verification integration, hourly $50, ~2 hour, not start yet because client is so busy, but invited into Slack, plan to talk tomorrow. can be passed into ongoing project.</t>
  </si>
  <si>
    <t>Bids of Upwork 12, develope dex project for 7 hours</t>
  </si>
  <si>
    <t>CJB's Task(Dex Project Front End) 90%</t>
  </si>
  <si>
    <t xml:space="preserve">
Miri: job intro call for senior software engineer, smart contract developer position. she first asked about my smart card id. I didn't know what it was, so I pretended not to hear her. He thought the connection was breaking, and asked about my previous work experience. I told her my exprience for 5~7 mins. She said she would pass them to dev team, and let me know the result. waiting her response. time:20min, caller: self
</t>
  </si>
  <si>
    <t>Bids of Upwork 15, developing dex project for 7 hours</t>
  </si>
  <si>
    <t>Bids of upwork 40, apply job 12, develop vue component</t>
  </si>
  <si>
    <t>Bids of Upwork 10, Bids of Job 10, do order task for about 3 hours</t>
  </si>
  <si>
    <t>Do order task over 3 hours, study three.js over 3 hours, upwork bid: 1</t>
  </si>
  <si>
    <t>order task: done</t>
  </si>
  <si>
    <t>with: prev client, about: payment, result: pay on Monday and further contract</t>
  </si>
  <si>
    <t>Bids of Upwork 10, Bids of Job 10, find 3d models for intro for over 12 hours</t>
  </si>
  <si>
    <t>order task1: 100%, order task2: 10%</t>
  </si>
  <si>
    <t>Bids of Upwork 25, modify resume 1</t>
  </si>
  <si>
    <t>1: Abdulaziz Alqurashi, Learning analytics platform</t>
  </si>
  <si>
    <t>Bids of Upwork 34, Bids of Job 15</t>
  </si>
  <si>
    <t>1: Tyler Cox, AI chat box creation, 2: Shiva Makuri, Real-time Data Analysis using humio</t>
  </si>
  <si>
    <t>1. Upwork interview for Real-time Data Analysis using humio, Salary: 40$/hour, 10min, result: waiting, Caller: self</t>
  </si>
  <si>
    <t>1: Olivia Spencer, Business website</t>
  </si>
  <si>
    <t>Bids of Upwork 30, job bid 10</t>
  </si>
  <si>
    <t>Bids of Upwork 35, job bid 5, create 3 resumes</t>
  </si>
  <si>
    <t>1. Bharat Jain on Upwork, Fillable PDF convert;</t>
  </si>
  <si>
    <t>WooCommerce Plugin development, Bids of Upwork 40, Bids of Job 20</t>
  </si>
  <si>
    <t>20%, develop and test in the site.</t>
  </si>
  <si>
    <t>1: Chayya of Upwork: CMS development : $30/hr: waiting</t>
  </si>
  <si>
    <t>Bids of Upwork 31</t>
  </si>
  <si>
    <t xml:space="preserve"> 1: Cheynne of Wellfound, 30 min, salary : 100K/year, AI Engineer for healthcare system, waiting for next step, caller: self</t>
  </si>
  <si>
    <t>bids on upwork 40, do the task from the client(Flight Booking Site)</t>
  </si>
  <si>
    <t>AI-powered Flight Booking Site development project(client: Kai James, 15% done)</t>
  </si>
  <si>
    <t>1: Kai James, AI-powered Flight Booking Site</t>
  </si>
  <si>
    <t>1: Anna Doniec, Job Introduction Call for Omni company, 15min, GoLang and Blockchain, waiting status, caller:self</t>
  </si>
  <si>
    <t>bids on upwork 20, do the task from the client(Flight Booking Site)</t>
  </si>
  <si>
    <t>upwork bid 35, study english(Expressing doubts and uncertainty)</t>
  </si>
  <si>
    <t>site:upwork, client: sazmad from US, content:NLP expert to transform blog data into structured ML data</t>
  </si>
  <si>
    <t>Bids of job 20, upwork bid 8, do ongoing project</t>
  </si>
  <si>
    <t>Bids of Job 50, upwork bid 10, study english introduction speech 1 hours</t>
  </si>
  <si>
    <t>site:indeed, client:Nikita , content:Finding an senior Applied ML engineer to join company, site:indeed, client:Natalia, content:Finding an senior ML engineer to join company</t>
  </si>
  <si>
    <t>30%, Chat GPT to generate Java Code(step 2)</t>
  </si>
  <si>
    <t>10 upwork bids, 100 job bids</t>
  </si>
  <si>
    <t>30 job bids, perform task</t>
  </si>
  <si>
    <t>Bids of Upwork 50, Bids of Job 13</t>
  </si>
  <si>
    <t>1: Samuel, hourly 75-95$, Develop shopping management system, waiting;</t>
  </si>
  <si>
    <t>Bids of Upwork 34, Bid of job 7</t>
  </si>
  <si>
    <t>1: Abdulaz of Upwork, Data Engineering for Learning Analysis Platform(skill: data engineering, postgresql); 2: Shahzad of Upwork, NLP expert to transform blog data(skill: NLP, bot development);</t>
  </si>
  <si>
    <t>Wayne Macdonell, Trading Analysis Task(price:$2.5K, time:20min, skill:data analysis, trading, python), result: this project is in progress so only discussed about the project(frontend part) - everyday call for a week</t>
  </si>
  <si>
    <t>Bids of Upwork 20, job bid 20</t>
  </si>
  <si>
    <t>Bids of Job 30(indeed), upwork bid 9</t>
  </si>
  <si>
    <t>upwork bid 15</t>
  </si>
  <si>
    <t xml:space="preserve">ID- Avi Sdaley
description - salesforce/Odoo developement &amp; Data migration
ID - Thuan Truon
description - download DRM protected video using python
</t>
  </si>
  <si>
    <t>Job bid 14
Upwork Bid 16</t>
  </si>
  <si>
    <t>Task: Online Chess,Analysed backend code and Designed DB schema.process 10% of first step</t>
  </si>
  <si>
    <r>
      <rPr>
        <sz val="11"/>
        <color rgb="FFFF0000"/>
        <rFont val="Calibri"/>
        <family val="2"/>
        <scheme val="minor"/>
      </rPr>
      <t>1: ID - Tom McNeill, Company - inspirepeople.net, Description - Introductino call for Software Development Engineer In Test (SDET), Time - 10min, Result - The role requires relocation to England so not passed.</t>
    </r>
    <r>
      <rPr>
        <sz val="11"/>
        <color theme="1"/>
        <rFont val="Calibri"/>
        <family val="2"/>
        <scheme val="minor"/>
      </rPr>
      <t xml:space="preserve">
2:
ID - Shreya Nandi
Company -  AgileEngine
Description - Introduction call for Senior Angular Front End Engineer application(USA)
Salary - $100000
Time - 20min
Result - She said she would send me an angle test assessment, but not yet.
</t>
    </r>
  </si>
  <si>
    <t>ID- Avi Sdaley (Upwork), description - salesforce/Odoo developement &amp; Data migration, Price: $30/hr, Result - no response</t>
  </si>
  <si>
    <t>Id: Jaclyn Mellon , Perform: myself,Call Type: Intro call - voice call , Company: Touchbistro, Salary: unkown , Time: 15 min, Description: This is intro interview for full stack developer position. Recriuter asked me about my work experience and javascript, react, and others. I couldn't hear last questions, so I couldn't answer.
Result: unpassed. because I didn't answer all questions.</t>
  </si>
  <si>
    <t>1: Y Mordani, task: DevOps &amp; System Administrator, result: good
2: Noam Cohen, task: Windows PenTester, result: bad, reason: because of camera is not workin well, didn't join meeting.
3: Nishant AmbeKar, task: DevOps(load balance server setup), result: bad, reason: late to chat.</t>
  </si>
  <si>
    <t>Bids of upwork 32, study ans use of AWS</t>
  </si>
  <si>
    <t>1: andre, task: Time Series analysis using RNN, result: schedule meeting</t>
  </si>
  <si>
    <t xml:space="preserve"> Bids of upwork 20, English studying</t>
  </si>
  <si>
    <t>1: Simony, task: cryptocurrency expert, result: no response</t>
  </si>
  <si>
    <t>.NET coding test for Full Stack Developer Role with Indigo Beam, 1h, Result: Sent assessment and waiting.</t>
  </si>
  <si>
    <t>ID- Avi Sdaley, description - salesforce/Odoo developement &amp; Data migration</t>
  </si>
  <si>
    <t>Bids of Upwork 15, Bids of Job 60, order task for about an hour.</t>
  </si>
  <si>
    <t>with: upwork client, about: task description, result: once accepted but after it failed because I didn't finish his test task.</t>
  </si>
  <si>
    <t>upwork bid:1, job bid: 1, study three.js over 3 hours, make templates for three.js over 3 hours, study blender over 2 hours</t>
  </si>
  <si>
    <t>Bids of Upwork 0, Bids of Job 0, find 3d models for intro for over 12 hours</t>
  </si>
  <si>
    <t>order task: 50%</t>
  </si>
  <si>
    <t>UI implementation with React(Vogic AI Task), bid for UpWork 15</t>
  </si>
  <si>
    <t>learn FastAPI and uvicorn. Doing Task: 30% of milestone 1(backend-cors, verification)</t>
  </si>
  <si>
    <t>upwork bid 20, doing task: 70%</t>
  </si>
  <si>
    <t>Bids of upwork 50</t>
  </si>
  <si>
    <t>price: milestone1: 150$,  task: article generating using TTS, during: undefined</t>
  </si>
  <si>
    <t>1:Joshua, task:article generating using TTS, result: offer, 2:vlad Tamas, task: implement and deploying using AWS, result: no response, 3:mansi chourey, task:tutoring databricks, result: ignore client because I can't teaching, 4:Florin Ilia, task:SPRT, result:bad beacuse I don't know about that, 5: Robert hoffman, task: implement search engine using LLM model, result: bad because when he send offer me, I asked for sending offer to another account, and then he remove offer, 6: rebecca caroe, task: GA4 migratioin, result: no response.</t>
  </si>
  <si>
    <t xml:space="preserve"> Bids of upwork 30, English conversation studying 20 mins, Blockchain(terms and smart contract) studying 30 mins</t>
  </si>
  <si>
    <t>1: Singaporean, task: developing voice denoising model, result: bad because he had asked me to complete in a day but that is impossible</t>
  </si>
  <si>
    <t>upwork bid 30, job apply 30, fake git repo 30, develop portfolio page 1</t>
  </si>
  <si>
    <t>Lunar Portals: showed him my previous web3 projects. he gave me crypto trading dashboard website sourcecode and told me to run it. I did it and discussing about project now.</t>
  </si>
  <si>
    <t>Bids of Upwork 42, Studying Swift for 2 hours</t>
  </si>
  <si>
    <t xml:space="preserve">1: Checik, he require me Figma design to Flutter app, he suggest 2 projects, I choose one. Waiting his response. 2: Joel, Discuss about Image Classification App, Schedule Call on next Monday. 3:Fansesco, He require intergrating push notificiation function to existing app. discuss in detail through call. waiting his respose. </t>
  </si>
  <si>
    <t>ID:Fansesco, description: I explain about steps for implementing push notification, discuss about budget. H e said that he would let me know after asking his friend, Waiting his response. Time:25min, Caller: self</t>
  </si>
  <si>
    <t>upwork bid: 35, job bid: 10, develop vue project</t>
  </si>
  <si>
    <t>Bids of Job 30(indeed), upwork bid 15, study react and interview questions</t>
  </si>
  <si>
    <t>upwork bid 30
job bid 2 (indeed)</t>
  </si>
  <si>
    <t>job bid 12
upwork bid 25</t>
  </si>
  <si>
    <t xml:space="preserve">
Task: Online Chess
Redsign DB, create DB
process 13%</t>
  </si>
  <si>
    <t>id: Florin I
content: Implemen SPRT on Company data</t>
  </si>
  <si>
    <t>Bids of Upwork 10, Do Accepted Task(Trading Analysis-frontend)</t>
  </si>
  <si>
    <t>Trading Analysis-frontend(40%)</t>
  </si>
  <si>
    <t>Do Accepted Task(Trading Analysis-backend)</t>
  </si>
  <si>
    <t>Trading Analysis-backend(30%)</t>
  </si>
  <si>
    <t>Layn of Telegram, Automating Instagram Registration(price:$500, skill:python, time: 3 days) description: automate Instagram Registration based on github code</t>
  </si>
  <si>
    <t>Task- Automating Instagram Registration(price:$500, skill:python) - the client paid $100 as upfront</t>
  </si>
  <si>
    <t>Bids of Upwork 10, Do Accepted Task(Monitoring site and extract data)</t>
  </si>
  <si>
    <t>Monitoring site and extract data(30%) - this task was failed but PJC found solution so he countinues the task</t>
  </si>
  <si>
    <t>upwork bid 50, study english(Expressing opinions, likes and dislikes)</t>
  </si>
  <si>
    <t>1:site:upwork, client: walter oden from US, content:Celebrity Voice Over using AI,2:site:upwork, client:Addam E from US, content: Artificial Intelligence project support, 3:site:upwork, client: Florin Ilia from Romania, content:  Sequential Probability Ratio Test (SPRT) for advertising campaigns in our SaaS product, 4: discord, client: Mahathi from India, content: building a Generative AI product in the Advertising space</t>
  </si>
  <si>
    <t>Bids of job 40, upwork bid 5, do ongoing project</t>
  </si>
  <si>
    <t>Bids of Job 50, study english daily conversation 1 hours</t>
  </si>
  <si>
    <t>1. site:indeed, client:Deepa, content:Finding an senior ML engineer to join company, 2. site:indeed, client:Alireza, content:Finding an senior ML engineer to join company, 3. site:indeed, client:Justin, content:Finding an senior ML engineer to join company</t>
  </si>
  <si>
    <t>1. site: wellfound, client: Alizera, content: AI engineer programming exam</t>
  </si>
  <si>
    <t>bids on upwork 20</t>
  </si>
  <si>
    <t>1: Gary Swindell, Image Transformation project, cancelled because of payment method</t>
  </si>
  <si>
    <t>bids on upwork 30, preparing  AI demo projects</t>
  </si>
  <si>
    <t>1: Samuel, AI image extraction and shadow generation project, waiting , 2: Katy, Voice Cloning project, waiting, 3: Radar Admin, AI ChatBot project waiting</t>
  </si>
  <si>
    <t>1: Radar Admin, Upwork call for AI ChatBot Project, 20 min, NLP and LLM, waiting</t>
  </si>
  <si>
    <t>Bids of Upwork 20, made resume 1</t>
  </si>
  <si>
    <t>1: Vishal Bolarm, Python|OpenAI|ChatGPT| Developer</t>
  </si>
  <si>
    <t>1: Zighed Abderraouf, cosmetics supply chains using blockchain, 2: Florin Ilia, Statistical Analysis, 3: Addam E, Artificial Intelligence</t>
  </si>
  <si>
    <t>Bids of Upwork 30, english study(frequency sentences)</t>
  </si>
  <si>
    <t>Test for job, https://coderbyte.com/challenges# , 40 min, 1 problem, 100% Pass.</t>
  </si>
  <si>
    <t>1: ChainSafe systems company introductory call(blockchain solutions engineer), caller: CJB, result: bad because they need only North American but I'm Singaporean,10sec.</t>
  </si>
  <si>
    <t>Bids of Upwork 40, Bids of Job 40, Create Full-stack Resume</t>
  </si>
  <si>
    <t>Bids of Job 10, Work on CJB task(develop osmosis gateway contract for router chain)</t>
  </si>
  <si>
    <t>CJB's Task(develop osmosis gateway contract for router chain) 91%</t>
  </si>
  <si>
    <t>Bids of Upwork 13, study golang</t>
  </si>
  <si>
    <t>1: Mark from Upwork, Django api project bug fixing;</t>
  </si>
  <si>
    <t>Bids of Upwork 21, design music audio homepage</t>
  </si>
  <si>
    <t>cloning music mastering website 10%</t>
  </si>
  <si>
    <t>1: Blad from Upwork, marketplace web scraping system; 2: Samash from Upwork, Angular Dashboard development; 3: Alex from Upwork, AI audio app backend development</t>
  </si>
  <si>
    <t>1: meeting with Samash from upwork for cloning music mastering website, salary: $1000, 20min, result: received test project, voice caller: self;</t>
  </si>
  <si>
    <t>Developing react IOT website development</t>
  </si>
  <si>
    <t>react IOT website development 50%</t>
  </si>
  <si>
    <t>Bids of Upwork 25, job bid 10</t>
  </si>
  <si>
    <t>1. Mattew on Upwork, python scraping task; 2. Lunar on Discord, blockchain integration;</t>
  </si>
  <si>
    <t>Bids of Upwork 45, job bid 5</t>
  </si>
  <si>
    <t>1. Ronak Mundra on Upwork, blockchain voting contract development;</t>
  </si>
  <si>
    <t>1. Xcoder on Upwork, csharp develoment; 2. Laurin Faeller on upwork, email automation with mySQL, Docker; 3.Enrico Rubolli on upwork, slack chatbot development;</t>
  </si>
  <si>
    <t>40 upwork bids</t>
  </si>
  <si>
    <t>40%, Chat GPT to generate Java Code(step 2)</t>
  </si>
  <si>
    <t>Upwork: Nicolai, AI task(AI platform for AI course video), Upwork: Vishal Bolarum, AI task(Python | OpenAI | ChatGPT | GPT-3)</t>
  </si>
  <si>
    <t>1: discussing the task with the client, salary: not defined, 15min, result: waiting until Monday, voice caller: Ri Ui Bom, I assisted, 2: discussing the task with the client, salrary: not defined, 30min, result: waiting for the client's response, voice caller: Ri Ui Bom, I assisted</t>
  </si>
  <si>
    <t>30%, develop and test in the site.</t>
  </si>
  <si>
    <t>1: Been hiba of upwork, $500, social chat app design using PHP, miss because of upwork account suspend</t>
  </si>
  <si>
    <t>developed wallet sign in on aptos blockchain</t>
  </si>
  <si>
    <t>Bids of Upwork 25, Studying blockchain using reference book</t>
  </si>
  <si>
    <t>Upwork client: Jesmin, hourly $30, long-term, task detail: React, Python developer, chatting</t>
  </si>
  <si>
    <t>Upwork Client: us client, budget: $400, ongoing project, task detail: wesite development, 15 mins, had meeting 3 times, but cancelled because Lesiba error and network delay</t>
  </si>
  <si>
    <t>Bid for Upwork 20, Bid for Job 40</t>
  </si>
  <si>
    <t>Upwork client: Us client, budget: hourly $30 ~ 40, task detail: AI, text image caputre and convert to doc file, result: canceled because for receiving mesaage late</t>
  </si>
  <si>
    <t>Bids of Upwork 20, Bids of job 60</t>
  </si>
  <si>
    <t>Upwork client: Stwoth, Find Fron-end developer, cost, hourly 25$, task detail: Update SaaS platform, result:After chatting, I know he is scammer, so ended</t>
  </si>
  <si>
    <t>1. dicussion for upwork task, task info(hourly $30, microsoft sdk utilization, less than one month), result: mostly failed(I didn't understand requirements clearly and couldn't respond well),voice caller: self;</t>
  </si>
  <si>
    <t>Bids of Upwork 63</t>
  </si>
  <si>
    <t>1) Upwork: e-commerce website update task, discussing</t>
  </si>
  <si>
    <t>Bids of Upwork 46</t>
  </si>
  <si>
    <t>1) Upwork: Seeking strong Webflow Expert to design and develop Ecom site, $800, Rejected(Reply late)</t>
  </si>
  <si>
    <t>Bids of Upwork 51, BIds of Job 5</t>
  </si>
  <si>
    <t>1) Upwork: NextJS Web Dev requried for MVP web app, $8000, negotitating progress; 2) Upwork: UI designer and frontend developer, $1200, booked the call on 6/28</t>
  </si>
  <si>
    <t>Bids of Upwork 40, Bids of Job 5</t>
  </si>
  <si>
    <t>1:Peter, hourly 40$, Optimize AWS billing plan, not passed;</t>
  </si>
  <si>
    <t>Bids of Upwork 41</t>
  </si>
  <si>
    <t>1: Henry Martin, hourly 40$, Full Stack Developer ReactJS/NodeJS, doing test task;</t>
  </si>
  <si>
    <t>Upwork: 30, Develop MERN project, Develop NextJS with PostgreSQL project</t>
  </si>
  <si>
    <t>Study swanky, Study Astar, Develope test code of Food Delivery Smart Contact</t>
  </si>
  <si>
    <t>1.Upwork(Yuechen), Type:Hourly(30), SKill: AI, 2.Upwork(SYED), Type: Hourly(30), SKill:DevOps</t>
  </si>
  <si>
    <t>1.Upwork(Yuechen), Type: Hourly(30), SKill: AI, Time: 30min, Caller: 2-2-RUB, State: pass, 2.Upwork(SYED), Type:Hourly(30), Skill:DevOps, Time:30min, Caller: 1-Boss, State: waiting</t>
  </si>
  <si>
    <t xml:space="preserve"> Bids of Job 10, Develop Bark optimization project</t>
  </si>
  <si>
    <t>Bids of Upwork 6,  bids on job 70, build 1 full stack developer resume</t>
  </si>
  <si>
    <t>1: Jacek on Upwork(Poland) content:   develop Audio recognition and diarization project, 2: Matt on Upwork(USA) content:   NLP based food odering system</t>
  </si>
  <si>
    <t>1: task call with Jacek on Upwork. Task Description : develope speech recognition and diarization project, Skill : python, AI, STT, LLM,  salary: $40/h, period : not defined, time : 30min, result: client requested to send project proposal, voice caller: RIG</t>
  </si>
  <si>
    <t>Bids of Upwork 5,  Develop java code generation project</t>
  </si>
  <si>
    <t>1: job interview with Mikaela  on Teramind company . Job type : Software engineer, Skill : python, AI,  salary: $50/h, period : not defined, time : 20min, result: waiting client's email, voice caller: self, 2: task call with Mori caviri on Upwork. Task Description : Java code generation project, Skill : python, AI, chatGPT, LLM,  salary: fixed, $1200, period : not defined, time : 30min, result: discussed the project with client, voice caller: self(2-6 KGB's call) 3: task call with Jacek on Upwork. Task Description : develope speech recognition and diarization project, Skill : python, AI, STT, LLM,  salary: $40/h, period : not defined, time : 30min, result: client requested to send project proposal, voice caller: self(3-2 KSS's call)</t>
  </si>
  <si>
    <t>1. site:upwork, client: Vishal, content: finding AI engineer, result: waiting next step(KGB's call), 2. site:upwork, client: Sheg, content: finding AI engineer, result: waiting next  step(CGS's call)</t>
  </si>
  <si>
    <t>cosmos sdk module test, bids of job 40</t>
  </si>
  <si>
    <t>CJB's task(working as a operation engineer in Cascadia dev team from 6.14 to 6.23)</t>
  </si>
  <si>
    <t>Upwork bid 25</t>
  </si>
  <si>
    <t>1. Upwork, Agnes R, Backpropagation Neural Network Controller for Active Suspension with Quarter Car Model. 2, Dexter DSB, ViaHire, C# UWP Developer Needed for Real-Time Spectrum Frequencies Animation. 3, Liam Smith, Pythongdeveloper needed</t>
  </si>
  <si>
    <t>Upwork: 10, Develop MERN project, Develop NextJS with PostgreSQL project</t>
  </si>
  <si>
    <t>Study Swanky, Study Astar, Study Rust Macro, Develope test code of Food Delivery Smart Contact</t>
  </si>
  <si>
    <t>Upwork: 30, made 1 resume</t>
  </si>
  <si>
    <t>1.Upwork(sandeep), Type:fixed(500), Skill:elastic search</t>
  </si>
  <si>
    <t>Bids of job 20, upwork bid 10, do ongoing project</t>
  </si>
  <si>
    <t>Bids of Job 30</t>
  </si>
  <si>
    <t>1. site:indeed, client:Justin, content:Finding an AI engineer, 2. site:indeed, client:Nikita, content:Finding a ML engineer to join company</t>
  </si>
  <si>
    <t>Bids of Upwork 10, Bids of Job 10, study english using 'English-Conversation-Premium' for an hour</t>
  </si>
  <si>
    <t>upwork bid:1, study three.js over 4 hours, make templates for three.js over 1 hours</t>
  </si>
  <si>
    <t>35%, develop and test in the site.</t>
  </si>
  <si>
    <t>1: Garam of Upwork: Django and React front end development : $30/hr: prepare call</t>
  </si>
  <si>
    <t>1: Rohan of upwork, $1500, report of ASIC and FPGA, kicked  because of background check</t>
  </si>
  <si>
    <t>Done Bark optimization project(30%)</t>
  </si>
  <si>
    <t>Bids of Upwork 10,  Develop java code generation project</t>
  </si>
  <si>
    <t>1: Alex on Upwork(USA) content:  PDF summarization using claude</t>
  </si>
  <si>
    <t xml:space="preserve">1: task call with david sandas on Upwork. Task Description : health chatbot using langchain, Skill : python, AI, chatGPT, LLM,  salary: $40/h, period : 1~3 months, time : 20min, result: continuous to new call again, voice caller: self(1-4 JSM's call) </t>
  </si>
  <si>
    <t xml:space="preserve"> bid for UpWork 35</t>
  </si>
  <si>
    <t>Max Rahman(Website Development with MERN stack)</t>
  </si>
  <si>
    <t xml:space="preserve"> bid for UpWork 40</t>
  </si>
  <si>
    <t>Monisha Singgh(Frontend),Max Rahman(build replica of an website),harish G(Node.js, React.js, Mysql)</t>
  </si>
  <si>
    <t>Bids of Upwork 7, study golang, Django project bug fixing</t>
  </si>
  <si>
    <t>Django project api bug fix 10%</t>
  </si>
  <si>
    <t>Mark from Upwork, Django project api bug fix, $25/hr</t>
  </si>
  <si>
    <t>Bids of Upwork 27</t>
  </si>
  <si>
    <t>1: Alec from Upwork, speech recognition computer using OpenAI Whisper; 2: Sankalp from Upwork, Full Stack marketing platform development; 3: Martin from Upwork, v7labs development</t>
  </si>
  <si>
    <t>1: meeting with Sankalp from upwork for Full Stack marketing platform development, budget: $1000, 20min, result: received project, voice caller: self;</t>
  </si>
  <si>
    <t>react IOT website development 70%</t>
  </si>
  <si>
    <t xml:space="preserve"> Full Stack marketing platform development, budget: $1000,</t>
  </si>
  <si>
    <t>developing tasking(Authentication service) and complete milestone 1</t>
  </si>
  <si>
    <t>upwork bid 10, chatting, done task, income $100 because I complete the task</t>
  </si>
  <si>
    <t>Bids of Upwork 4, PHP Development(for new task)</t>
  </si>
  <si>
    <t>US Client, Add sorting function to existing page, PHP Laravel, hourly $30</t>
  </si>
  <si>
    <t>1) Skype(from Upwork): About new task, US Client, Add Sorting function to existing page, hourly $30; 2) Upwork: About Perfect Developer/Administrator position, Germany Client</t>
  </si>
  <si>
    <t>1) Upwork: NFT game developer, $800, Discussing</t>
  </si>
  <si>
    <t>Bids of Upwork 27, setup the dev enviornment for php laravel project</t>
  </si>
  <si>
    <t>1) Upwork: PHP Laravel project upgrade task: $30/hr, chatting on skype (discuss the project)</t>
  </si>
  <si>
    <t>Bids of Upwork 55, job bid 20</t>
  </si>
  <si>
    <t>1. Wer Man on Upwork, Interior Design Test; 2. Dan Josa on Upwork, OpenAI ticket service; 3. Marquin Alsawa on upwork, customer service website development; 4. Gurinder on Upwork, landing page;</t>
  </si>
  <si>
    <t>1. Discussion on the project, task($300, fixed, less than one month), result(success, give good impression and continue to next stage on dicussion), voice caller: self;</t>
  </si>
  <si>
    <t>Bids of Upwork 50, job bid 15</t>
  </si>
  <si>
    <t>1. Harish G on Upwork; React+node website development; 2. Mable Manuel on Upwork, Wordpress development; 3. Ronak Mundra on Upwork, smart contract development;</t>
  </si>
  <si>
    <t>Bids of Upwork 40, job bid 12</t>
  </si>
  <si>
    <t>1. Emilio Arias on Upwork, Puppeteer development;</t>
  </si>
  <si>
    <t>10 upwork bids</t>
  </si>
  <si>
    <t>100%, Chat GPT to generate Java Code(step 2), prepare a call for finishing step 2</t>
  </si>
  <si>
    <t>200 job bids</t>
  </si>
  <si>
    <t>1:Violet miller, hourly 40$, Looking for Blockchain Engineer to join team, waiting;</t>
  </si>
  <si>
    <t>Bids of Upwork 30, Learning Grafana, Prometheus</t>
  </si>
  <si>
    <t>1:Vincent de Vlugt, hourly 40$, Install OpenStack on 3 baremetal nodes, waiting; 2:Kiran Sharma, hourly 20$, Create boto3 script on AWS, waiting;</t>
  </si>
  <si>
    <t>Bids of Upwork 13</t>
  </si>
  <si>
    <t>Design  Twilio OTP verification and validation process using webflow, hourly $50, accepted 2023.06.23</t>
  </si>
  <si>
    <t xml:space="preserve"> Bids of upwork 30, Bids of job 20</t>
  </si>
  <si>
    <t xml:space="preserve"> working with TTS task</t>
  </si>
  <si>
    <t>TTS task 60%</t>
  </si>
  <si>
    <t>Upwork client: Heshan(Srilanka), budget: $300, ongoing project, task detail: parallel C++ code for AES256 encryption</t>
  </si>
  <si>
    <t>Upwork client: Heshan(Srilanka), budget: $300, ongoing project, task detail: parallel C++ code for AES256 encryption, 30mins, he said that will work with me, but don't have contract yet.</t>
  </si>
  <si>
    <t>Bid for Upwork 10, Bid for Job 20</t>
  </si>
  <si>
    <t>Bids of Upwork 30, Bids of job 10</t>
  </si>
  <si>
    <t xml:space="preserve">1: Upwork client: Monish Singha ALCOR SOLUTIONS INC, US, Find Full-time backend developer, cost, hourly 25$, task detail: Find solid back end develoepr for their company, result:responed late, still no responed, now waiting, 2: Upwork client:harish G
Artists Affiliated Pvt Ltd,India
(Node.js, React.js, Mysql), budget : fixed 800$, task description: find full-stack web developer. result - he said connect tomorrow, but the account is ended. so task is ended.   </t>
  </si>
  <si>
    <t>Trading Analysis-frontend(60%)</t>
  </si>
  <si>
    <t>Trading Analysis-backend(35%)</t>
  </si>
  <si>
    <t>Wayne, Trading Analysis(price:$2.5k, time: 10min, skill: trading, data analysis, python), result: show the frontend part and got feedback and discuss the backend details</t>
  </si>
  <si>
    <t>Do Accepted Task(Monitoring site and extract data)</t>
  </si>
  <si>
    <t>Monitoring site and extract data(70%)</t>
  </si>
  <si>
    <t>Bids of Upwork 20, job bid 10</t>
  </si>
  <si>
    <t>Discord: bot development test task, from 1:00 AM  - 3:00 AM</t>
  </si>
  <si>
    <t>1. Upwork client name : David Sanders , task description : health chatbot, budget : hourly $40,  time: 1 -3 month, result : continuous call    2. Upwork client name : Antar Kahlon, task description : Chat GPT Bot to Conduct Legal Case Law Research-AI, budget : hourly $30, time length 1 - 3 month, result : scheduling a call</t>
  </si>
  <si>
    <t>1. UPwork, client name : david Sanders, task description : health chatbot, result : continuous new scheduling a call; caller : 3-2-RIG</t>
  </si>
  <si>
    <t xml:space="preserve">cosmos sdk module test, interacting test using hardhat </t>
  </si>
  <si>
    <t>Upwork bid 25, Job bid 20</t>
  </si>
  <si>
    <t>1. Upwork, Dante Lavigne, Silimind, 3D Skill Tree for Python Application. 2, Haylie Howell, Miller and Sons, Looking For IOS Game Mobile Application.</t>
  </si>
  <si>
    <t>Bids of Job 20(indeed), upwork bid 15, create portfolio</t>
  </si>
  <si>
    <t>ID - Naffa
Description - Look for BTC, USDT or robot mining or web software
ID - Shilley Tom
Description - Btc binance for crypto running project</t>
  </si>
  <si>
    <t>upwork bid 43</t>
  </si>
  <si>
    <t>ID - Mykola
Description - Django project deploy on heroku
Price - $30~$50 / hr
result - test failed.</t>
  </si>
  <si>
    <t>upwork bid 25
job bid 10</t>
  </si>
  <si>
    <t xml:space="preserve">
Task: Online Chess
Create DB on AWS RDS
15%</t>
  </si>
  <si>
    <t>id: Estrella Anderson
content: Convert Image to Doc
Id Albert.s. Maryellen
Content: Data entry</t>
  </si>
  <si>
    <t>Bids of Upwork 30, Bids of Job 10, Update 2 Full-stack Resume</t>
  </si>
  <si>
    <t>1: Furkan Kulaber(Turkey), Description: Symfony 4 Developer - Proxy Management System, type: one-time, salary: $250, skill: php, symfony, proxy, result: discussing about contract</t>
  </si>
  <si>
    <t>Bids of Job 10</t>
  </si>
  <si>
    <t>Bids of Upwork 30, study English(Prepare interview)</t>
  </si>
  <si>
    <t>1: Fredrik, Provide high level flowchat of existing Python scripts for AI chatbot</t>
  </si>
  <si>
    <t>1: Florin Ilia, Detecting fraudulent transactions using Statistical Hypothesis testing</t>
  </si>
  <si>
    <t>Bids of Upwork 30,  Bids of Job 30</t>
  </si>
  <si>
    <t>1: Asa Skur, C# develop 2: Moniha Thingh, Backend Develop(python/django) 3: Muhammad Ameen, Blockchain NFT</t>
  </si>
  <si>
    <t>bids on upwork 25</t>
  </si>
  <si>
    <t>1: Heshan Basnayaka(Sri Lanka),  AES256 algorithm optimization task(Upwork), Budget $330, skills: AES256 algorithm, python, parallelization programming, C</t>
  </si>
  <si>
    <t>1: I OSV, (Upwork) Numerical Maths problem solving, waiting; 2: Heshan Basnayaka,(Upwork) AES256 algorithm optimization task, accepted, 3: Jack O Suveillian, (Upwork) AI-enabled e-commerce site development, waiting</t>
  </si>
  <si>
    <t>bids on upwork 40</t>
  </si>
  <si>
    <t>upwork bid: 20, job apply: 30, fake git repo: 20, develop crypto dashboard for 2 hours</t>
  </si>
  <si>
    <t>upwork bid: 32, Develop flutter project for 1 hour</t>
  </si>
  <si>
    <t>ID: Markwin, Description: Edit existing Figma design and have to implement UI using Flutter. Price: 400, type: Ongoing, Period: 5 days</t>
  </si>
  <si>
    <t>1. Markwin: Discuss about Flutter project, I handout him prototype for his project, so task accepted.</t>
  </si>
  <si>
    <t>upwork bid: 25, create fake git repository 3</t>
  </si>
  <si>
    <t>ID: Kaye Miller, description: fix the website error, price $30/hr, failed because of requiring Linkedin</t>
  </si>
  <si>
    <t>developing tasking(Authentication service) and complete milestone 2</t>
  </si>
  <si>
    <t>Build Authentication Service using FastAPI and PostgreSQL, fixed: $700, accepted 2023.06.23, there are 4 milestones</t>
  </si>
  <si>
    <t>upwork bid 10, chatting, done task</t>
  </si>
  <si>
    <t>Bids of Upwork 20, Bids of Job 10, optimized order task code for an hour, study react-three-fiber using tutorial for an hour</t>
  </si>
  <si>
    <t>upwork bid:2, job bid: 8, study three.js over 3 hours, make templates for three.js over 2 hours, complete intro call preparation</t>
  </si>
  <si>
    <t>with: prev client, about: payment, result: pay in 1~2 days</t>
  </si>
  <si>
    <t>Bids of Upwork 0, Bids of Job 0, order task for over 12 hours</t>
  </si>
  <si>
    <t>order task: 85%</t>
  </si>
  <si>
    <t>with: Faheem, about: task requirements, result: task requirements update</t>
  </si>
  <si>
    <t xml:space="preserve"> Bids of Job 30, Develop Bark optimization project</t>
  </si>
  <si>
    <t>Bids of Upwork 10, Bids on Job 120</t>
  </si>
  <si>
    <t>1: Mori on Upwork(USA) content: Java code generation, 2: Edwin on Upwork(USA) content : 3D artist</t>
  </si>
  <si>
    <t xml:space="preserve">1: task call with Mori on Upwork. Task Description : Java code generation using chatGPT, Skill : python, AI, chatGPT, LLM,  salary: $1200, period : not defined,  time : 20min, result: discussed project and set the direction, voice caller: self(2-6 KGB's call) </t>
  </si>
  <si>
    <t>1: Kiran Sharma(US), Description: create python boto3 script to pull  all the details  from an alb, type: one-time, salary: $20/hr, skill: python, AWS, result: declined, reason: client required to call, but there was not alive call machine at 2.30 am                                 2: Bryan Sugar(US), Description: create a bot with face and voice which is same as a person, type: one-time, salary: $30/hr, skill: AI, Web development, result: client is thinking about budget, reason: I required 5k for budget and client said there is other freelancer who can do that in only 1k</t>
  </si>
  <si>
    <t>1: Carson Spivey(US), Description: duplicate workflows in smartsheet, type: one-time, salary: $30/hr, skill: python, smartsheet, api, javascript, call-time: 20min, result: declined, reason: client required to make contract, and I replied to contract with other real account due to my fake upwork account</t>
  </si>
  <si>
    <t>1: Darren Barndt(US), Description: Add Wordpress Plugin functions, type: one-time, salary: $30/hr, skill: wordpress, backend, result: discussing about the contract</t>
  </si>
  <si>
    <t>Bids of Job 10, Bids of Upwork 10</t>
  </si>
  <si>
    <t>CJB's Task(complete milestone1)</t>
  </si>
  <si>
    <t>bids on upwork 50, do the task from the client(Kai James)</t>
  </si>
  <si>
    <t>AI-powered Flight Booking Site development project(client: Kai James, 25% done)</t>
  </si>
  <si>
    <t>bids on upwork 40, do the task from the client(Kai James)</t>
  </si>
  <si>
    <t>Done Bark optimization project (50%)</t>
  </si>
  <si>
    <t>Done java code generation project(80%)</t>
  </si>
  <si>
    <t>Do Accepted Task(Trading Analysis-frontend)</t>
  </si>
  <si>
    <t>Trading Analysis-frontend(90%)</t>
  </si>
  <si>
    <t>Do Accepted Task(Trading Analysis-backend, frontend)</t>
  </si>
  <si>
    <t>Trading Analysis-backend(40%), Trading Analysis-frontend(90%)</t>
  </si>
  <si>
    <t>Monitoring site and extract data(90%)</t>
  </si>
  <si>
    <t>Wayne, Trading Analysis(price:$2.5k, time: 10min, skill: trading, data analysis, python), result: show the frontend part and got feedback again-fix</t>
  </si>
  <si>
    <t>Fixing Some Issues of Vogic AI Task, bid for UpWork 25</t>
  </si>
  <si>
    <t>Fixing some issues in milestone 2, start milestone 3</t>
  </si>
  <si>
    <t>Joseph Damilare(MERN Stack web dev), Dahha Maniel(Website dev with webflow)</t>
  </si>
  <si>
    <t xml:space="preserve"> bid for UpWork 30</t>
  </si>
  <si>
    <t>40%, develop and test in the site.</t>
  </si>
  <si>
    <t>1: Arhait of Upwork: 2  sites integrate : $30/hr: waiting</t>
  </si>
  <si>
    <t>1: quest of upwork, $4000, Big In-game Currency and Boost Provider, waiting response</t>
  </si>
  <si>
    <t>Upwork: 30, Made 1 Resume, Made 1 Portfolio</t>
  </si>
  <si>
    <t>CJB's Task(ink! Smart contract milestone 2) 30%</t>
  </si>
  <si>
    <t>1.Upwork(michael), Type:Hourly(40), Skill:dll making, 2.Upwork(shaui), Type:Hourly(20), Skill:matlab simulink, 3.Upwork(synott), Type:fixed(3200), Skill:segment website</t>
  </si>
  <si>
    <t>Bids of Upwork 50, job bid 20</t>
  </si>
  <si>
    <t>Bids of Upwork 40, job bid 0</t>
  </si>
  <si>
    <t>1. Hong Tang on upwork, iPhone app; 2. Fatima on upwork, Data process; 3. Kiran Sharma  on upwork, Create python boto3; 4.Ryan Hutchinson on upwork, SCPDC Match original waypoints with returned reordered ones with OSRM and Trip;</t>
  </si>
  <si>
    <t>Bids of Upwork 30, Bids of job 15, Learning Grafana, Prometheus</t>
  </si>
  <si>
    <t>1:Tom Laster, hourly 20$, Developing bash tool, not passed; 2:Pratyay, hourly 35$, implement AWS infrastruture for AI/ML operations, not passed;</t>
  </si>
  <si>
    <t>1:Introduction Interiew with CEO for DevOps Engineer at Shorai company, salary: 45k, 30min, result:waiting, voice caller:CJB</t>
  </si>
  <si>
    <t>Bids of Upwork 18, Add 15 repositories to Github</t>
  </si>
  <si>
    <t>upwork bid 30, job apply 30, fake git repo 5, fix and deploy betfi-game</t>
  </si>
  <si>
    <t>1: idan bachar: he wanted to convert cordova app to msix for uploading to windows app store. He gave me code and let me check whether i could do it or not. I skimmed code and answered that i could do it. but he didn't respond
2: alan walker: he needs a chat application similar to facebook messenger which can be used in web browser and by app. He asked me which option he had to choose, using existing one or developing new one. I explained pros and cons, listed some existing open source apps including rocket.chat. He got it and said he did some research and let me know result. I gave him my email.
3: chad miller: he wanna develop a pool maintenence app. I was only interviewing candidate, and he said that he would give some detail to my email. I gave him my email address.</t>
  </si>
  <si>
    <t>skill test for full stack developer position, 3 problems (coding test 1), time:10min, online test, passed,waiting for next step</t>
  </si>
  <si>
    <t>upwork bid: 30, Studying Swift for 3 hours</t>
  </si>
  <si>
    <t>1. Muhammad: discuss about website development, He require me prototype of his project, now I'm design Figma UI, keep in touch with him</t>
  </si>
  <si>
    <t>upwork: 35, job bid: 30, study english with react interview question during one hour</t>
  </si>
  <si>
    <t xml:space="preserve">1. ID: Bilas Mohammad
description: develop car rental website price: $500, website is designed using Dutch so it failed.
2. ID: Dom KA
description: insert some features on their website but after reinstall system in VPS, this account was removed.
3. ID: Li Tung shing
description: develop website product insetion automation tool using pyautogui, now discussing price
</t>
  </si>
  <si>
    <t>Bids of Upwork 17, Django project bug fixing</t>
  </si>
  <si>
    <t>1: James from Upwork, Amazon account setting automadation bot development;</t>
  </si>
  <si>
    <t>1: James from Upwork, Data syncronization bot development; 2: Farah from Upwork, school website development</t>
  </si>
  <si>
    <t>1. Upwork client name : Robert Dguyen, task description :spyder IDE development : hourly $30,  time: 6 month, result : scheduling call    2. Upwork client name : Harry O'Conery, task description : reinforcement robot development, budget : $800, time length 1 - 3 month, result : declined because of receiving the message lately.</t>
  </si>
  <si>
    <t>cosmos sdk module test, interact with frontend dev</t>
  </si>
  <si>
    <t>Upwork bid 40, Job bid 20</t>
  </si>
  <si>
    <t>1. Upwork, Liam Smith, Python developer needed. 2. Upwork, Muhammad Owais, MOH, MIMO OFDM Related MATLAB Coding. 3. Upwork, Michael Synnott, Creating dll files mt5. 4. Upwork, Vincenzo Perruolo, Automatik srls, Rebuild a web page in html/css. 5. Upwork, Haylie Howell, Miller and Sons, Looking For IOS Game Mobile Application.</t>
  </si>
  <si>
    <t>Upwork introduction call with Vishal Bolarum, 30min, salary: not define, result: passed and waiting next step</t>
  </si>
  <si>
    <t>Bids of Upwork 25, Bids of Job 30, Developed code(Upwork)</t>
  </si>
  <si>
    <t>Upwork Task(Recommendation system using word embedding)100%</t>
  </si>
  <si>
    <t>Name: Ian Zaqueu, Recommendation system using Word Embedding, f-50, 2hr, ongoing</t>
  </si>
  <si>
    <t>1: Ian Zaqueu, Recommendation system using NLP, 2: Ankita Dwivedi, Data Engineer for startup</t>
  </si>
  <si>
    <t>Bids of Upwork 30,  Bids of Job 30, English study(reading)</t>
  </si>
  <si>
    <t>1. Muhammad Ameen, Blockchain 2. Monisha Singgh, Backend(python)  3. Diana Erika Lukacs, Web Development</t>
  </si>
  <si>
    <t>Bids of Upwork 12, Test Task(Oursky Developer Pre-Test), Hackerrank Test(2 hrs)</t>
  </si>
  <si>
    <t>1) Upwork: OAuth2.0 Implementation to existing website, Sweden Client, hourly $70/hr, Had a call, he said let me know the result(I asked him share source code and he hesitated it)</t>
  </si>
  <si>
    <t>with Upwork client, OAuth2.0 Implementation to existing website, Sweden Client, hourly $70/hr, he said let me know the result(I asked him share source code and he hesitated it), voice caller:self</t>
  </si>
  <si>
    <t>Hackerrank test for Web Developer in Create Inc. 70K-120K/yr, 2hrs, backend(express, node.js) and frontend(javascript, react)</t>
  </si>
  <si>
    <t>1) Upwork: NFT game developer, $1000, Discussing about requirements</t>
  </si>
  <si>
    <t>Bids of Upwork 45, Bids of Job 12</t>
  </si>
  <si>
    <t>1) Discord: Full Stack Web Developer(Job) , $35/hr - $70/hr, Negotitating progress; 2) Skype: Laravel PHP project, $30/hr, discussed about the project and he doesn't reply; 3) Upwork: Web Frontend Developer, $30/hr, rejected(I replied 10hr later)</t>
  </si>
  <si>
    <t>Arc.dev Introductoin call for future job applications, salary: more than $60k/year, result: passed, voice caller:self</t>
  </si>
  <si>
    <t xml:space="preserve"> Bids of upwork 30, deploy and study kali linux for about 4 hours</t>
  </si>
  <si>
    <t xml:space="preserve"> Bids of upwork 30, preparation for an interview, Bids of job 10</t>
  </si>
  <si>
    <t>1: Nguyen, task: Developing MVP for a testing platform, result: bad because my upwork account suspended</t>
  </si>
  <si>
    <t>1: Introductory call for Flashbots company(Senior blockchain engineer), result: bad because I joined meeting 10 mins lately due to network error</t>
  </si>
  <si>
    <t>Bids of Upwork 30, studying of blockchain using reference</t>
  </si>
  <si>
    <t>Upwork client: David(US), hourly $30, ongoing project, task detail: insert google map on website, he wanted me to guide through zoom meeting, so cancelled.</t>
  </si>
  <si>
    <t>Upwork client: David(US), hourly $30, ongoing project, 5min, task detail: insert google map on website, he wanted me to guide through zoom meeting, so cancelled.</t>
  </si>
  <si>
    <t>Bid for Upwork 20, Bid for Job 50</t>
  </si>
  <si>
    <t>Basic Test for Programmer(15min), 15 problems, basic warm-up test for programmer, wait for result</t>
  </si>
  <si>
    <t xml:space="preserve">1: Upwork client: canada client, fixed budget : 800$ but can be discussable, task detail: Convert Figma design into React page, result : I answered but he blocked me, so cancelled.  </t>
  </si>
  <si>
    <t>Job call : Company name - International headhunt, time- 40 mins, Role - Front-end Developer, budget - 50K~60K$, call description - ask some front-end developer tech questions. Result - waiting for the result.</t>
  </si>
  <si>
    <t>upwork bid 35, study English(Striking up a conversation)</t>
  </si>
  <si>
    <t>1: site:upwork, client: Bryan Sugar from the US, content: advanced AI technology, you can chat, uncover their unique traits, and even listen to their voices, 2: site:upwork, client:wale from UK, content: Expert at using Risk in Excel for Decision Analytics</t>
  </si>
  <si>
    <t>Bids of Job 40</t>
  </si>
  <si>
    <t>Bids of Job 20(indeed), upwork bid 15, fix 2 portfolio and Deploy them, create 7 git repository, create new resume for upwork</t>
  </si>
  <si>
    <t>upwork bid 25
job bid 3 (indeed)</t>
  </si>
  <si>
    <t>job bid 15
upwork bid 30</t>
  </si>
  <si>
    <t>Task: Online-Chess
create AWS DB and set DB environment
and fixed some backend functions - just connection of DB and other functions.
process 18%</t>
  </si>
  <si>
    <t>id Oculussus Q
content: Developing blockchain boosting and game contract project</t>
  </si>
  <si>
    <t>Webflow Twillio API integration and  UI development, hourly $30, accepted 2023.06.23-complete</t>
  </si>
  <si>
    <t>100 job bids, 10 upwork bids</t>
  </si>
  <si>
    <t>Description: intro call for the full stack job, 30min, Result: wait for the next step, Voice caller: Self</t>
  </si>
  <si>
    <t>20 job bids, perform task</t>
  </si>
  <si>
    <t>80%, Node.js Proxy Server(step 2)</t>
  </si>
  <si>
    <t>1: Description: explain the completed task, 15min, Result: have to wait for the next call, Voice caller: Ri Il Gwang</t>
  </si>
  <si>
    <t>Team</t>
  </si>
  <si>
    <t>Week Num</t>
  </si>
  <si>
    <t>Study Swanky, Study Astar, Develope test code of Food Delivery Smart Contact, Upwork:20</t>
  </si>
  <si>
    <t>Upwork Task</t>
  </si>
  <si>
    <t>Upwork(zheng), Type:hourly(30) on-going, Description: Analysis data using AI via radar chart</t>
  </si>
  <si>
    <t>1: Nick(US), Description: Take OCR result from live video per 30s, type: one-time, salary: $1000, skill: OCR, OpenCV, Nodejs, result: waiting for result, reason: client is going to ask his boss</t>
  </si>
  <si>
    <t>Bids of Upwork 60, Bids of Job 10</t>
  </si>
  <si>
    <t>1: Lindsay(US), Description: Shopify Development with 3rd party integration, type: one-time, salary: $30/hr, skill: figma, ecommerce, result: waiting for contract                                                                                           2: Nick(US), Description: Take OCR result from live video per 30s, type: one-time, salary: $1000, skill: OCR, OpenCV, Nodejs, result: waiting for result, reason: client is going to ask his boss                                 3: Edward Randerson(US), Description: Develop Woocommerce site, type: one-time: salary: $30/hr, skill: figma, woocommerce, result: waiting for response</t>
  </si>
  <si>
    <t>Bids of Job 10, CJB's Task(develop osmosis gateway contract for router chain), 2 Voice Calls</t>
  </si>
  <si>
    <t>CJB's Task(develop osmosis gateway contract for router chain) 92%</t>
  </si>
  <si>
    <t xml:space="preserve">1: Technical interview with Yaroslav for Web3 Rust Smart Contract Developer at Coreum Company, salary: 80k-140k, 45min, caller: CJB, skill: Golang, Rust, Cosmwasm, result: waiting for result                                                          2: Intro interview with Mike Williams for Senior Backend Engineer at Flashbots Company, salary: undefined, 30min, caller: CJB, skill: Ethereum, Golang, result: waiting for result </t>
  </si>
  <si>
    <t>50%, develop and test in the site.</t>
  </si>
  <si>
    <t>1: Humarke of Upwork: Odoo developer for CMS : $200: kick because low price</t>
  </si>
  <si>
    <t>1: auto-trading,$500, 2 weeks</t>
  </si>
  <si>
    <t>1: simon of upwork, $500, auto-trading, accepted</t>
  </si>
  <si>
    <t xml:space="preserve">developing tasking(Authentication service) and study introduction for 1 hour </t>
  </si>
  <si>
    <t>discuss frontend requirements with client for task(Authentication service), time: 15min, caller: self</t>
  </si>
  <si>
    <t>upwork bid 20, study MERN stack for 2 hours</t>
  </si>
  <si>
    <t>Solomon, US, hourly $35-55, 1-3 month, develop a platform similar to upwork, gave up because client asked to use Bubble.io that is nc development tool</t>
  </si>
  <si>
    <t>Bids of Upwork 21, Create AI Resume 3</t>
  </si>
  <si>
    <t>Bids of Upwork 34, Create AI Resume 1</t>
  </si>
  <si>
    <t>1) Upwork: NFT game developer, $1000, From Upwork to Discord; 2) Upwork: Smart Contract Audit, $300, Discussing about project(still on Upwork); 3) Upwork: Data Pipeline Rust Engineer, $30/hr, Booked Call (6/28 4:30am - 4:45am)</t>
  </si>
  <si>
    <t>Bids of Upwork 43, Create AI Resume 1, Fake github repos 3</t>
  </si>
  <si>
    <t>1) Upwork: Hiring 10 freelancers, 20~30$/hr, on the shortlist, waiting for the tech interview time; 2) Discord: Full Stack Web Developer, passed interview, joined to client's discord server and discussing about the project, salary: not clarified yet</t>
  </si>
  <si>
    <t>Bids of Upwork 40, job bid 5</t>
  </si>
  <si>
    <t>1. Upwork client name : Roger Samuel, task description :Rasa Langchain assistant : hourly $30,  time: less than a  month, result : scheduling call</t>
  </si>
  <si>
    <t>1. Upwork, client :  Antar kahlon,call description : Law Chatbot development, result : waiting the client's decision, 2. Upwork, client : Roger Samuel, call description : RaSa Langchain assistant,result :  waiting the client's decision</t>
  </si>
  <si>
    <t>cosmos sdk module test</t>
  </si>
  <si>
    <t>1. cascadia dev weekly team meeting, detail: reported on last week's work results and have been provided direction for this week's development, time:50min</t>
  </si>
  <si>
    <t>Upwork bid 50</t>
  </si>
  <si>
    <t>1. Upwork, Muhammad Owais, MOH, MIMO OFDM Related MATLAB Coding. fixed:$250 2. Upwork, Michael Synnott, Creating dll files mt5. fixed:$500</t>
  </si>
  <si>
    <t>1. Job Call : intro interview for Fullstack Developer at Bookipi Company, Recruiter : Peter Park, Salary : $50000~$65000, Time : 20mins, Result : Passed and recieved the skill test for technical interview</t>
  </si>
  <si>
    <t>Bids of Upwork 10, Bids of Job 10, update resume for an hour, learn english using "English Conversation Premium" for an hour</t>
  </si>
  <si>
    <t>(title: web project, budget: 150$, timeline: a day, skill: MERN stack), (title: make text effects, budget: 175$, timeline: 6 hours, skill: canvas, fabric.js)</t>
  </si>
  <si>
    <t>(with: upwork client, about: task description, result: accepted), (with: upwork client, about: task description, result: accepted)</t>
  </si>
  <si>
    <t>(with: upwork client, about: task description, result: accepted, time: 20 mins, caller: self), (with: upwork client, about: task description, result: accepted, time: 20 mins, caller: self)</t>
  </si>
  <si>
    <t>upwork bid:3, job bid: 20, study three.js over 1 hours</t>
  </si>
  <si>
    <t>with: prev client, about: payment and next step, result: pay in 1~2 days</t>
  </si>
  <si>
    <t>Bids of Upwork 10, Bids of Job 20, create 1 portfolio for 3 hours</t>
  </si>
  <si>
    <t>1: {where: turing, time: 40 min, num of problems: 57, description: briefing test for full stack developer job, difficulty: easy, result: passed and waiting for reply from company side}, 2: {where: turing, time: 20 min, num of problems: 18, description: briefing test for react developer job, difficulty: medium, result: passed and waiting for reply from company side}</t>
  </si>
  <si>
    <t>Bids of Upwork 40, job bid 150, create 2 resume</t>
  </si>
  <si>
    <t>1. Jacques Moolman on Upwork, UX/UI design task; 2. Muklin Alsawa on Upwork, website development; 3. Gurinder Pal Singh on Upwork, full-stack web development + shopify;</t>
  </si>
  <si>
    <t>Bids of Upwork 20, job bid 40</t>
  </si>
  <si>
    <t>Bids of Upwork 40, job bid 10, create resume</t>
  </si>
  <si>
    <t>Fixing Some Issues of Vogic AI Task, bid for UpWork 20, job bid 10</t>
  </si>
  <si>
    <t>milestone 3 - 10%</t>
  </si>
  <si>
    <t>Jonas Mueller(Website Dev), Bharati Soni(Flutter, React-Native), Stanislav A(Bootstrap5 Grid)</t>
  </si>
  <si>
    <t>100%, Chat GPT to generate Java Code(step 2), waiting for the result salary</t>
  </si>
  <si>
    <t>Description: discussing the result salary, 15min, Result: wating for the result salary, Voice caller: Ri Il Gwang</t>
  </si>
  <si>
    <t>50 job bids, 10 upwork bids</t>
  </si>
  <si>
    <t>90%, Node.js Proxy Server(step 2)</t>
  </si>
  <si>
    <t>Bids of Upwork 30, Add github repository 1</t>
  </si>
  <si>
    <t>1: chatbot development</t>
  </si>
  <si>
    <t>Bids of Upwork 23, Bids of Job 30, English study(reading)</t>
  </si>
  <si>
    <t>Bids of Upwork 30,  Bids of Job 40, English study(reading)</t>
  </si>
  <si>
    <t>1: Web development, 2:Nom Ara, Web development</t>
  </si>
  <si>
    <t>upwork bid 50, job bid 30</t>
  </si>
  <si>
    <t>1. Maxim Zelard: He wants to make a mobile app similar to cerberous with server(web) and client(android app). He's gonna hire 5 developers including me. We discussed about project and I gave project detail. He said he would inform me details within 1~2 weeks.
2. ColorMeshed, maranatha: They plan developing action rpg game similar to outer worlds or starfield. I included in development team and discussing about project.</t>
  </si>
  <si>
    <t>upwork bid: 45, Studying Flutter for 2 hour</t>
  </si>
  <si>
    <t>1. Bryce: Discuss about developing android app project, budget, deadline. I gave him my opinion but he is not responding.</t>
  </si>
  <si>
    <t>Benjel: Upwork call, Discussing about React Native project which connecting BLE devices. But I'm failed because I didn't ask his question properly. Time: 28min, Caller: self</t>
  </si>
  <si>
    <t>upwork bid: 60, develop betFi website backend</t>
  </si>
  <si>
    <t>client: Jonas Mueller, time: 5min, Website Requirements, result: Failed, reason: so many noises in the zoom meeting so can't undertand client's speaking(cjb2-machine)</t>
  </si>
  <si>
    <t>upwork bid 40, study English(Showing the way)</t>
  </si>
  <si>
    <t>1: site:upwork, client: Christopher Mersinger from the US, content: data anaylsis, 2: site:upwork, client:Luke Birch from UK, content: AI ad generating expert, 3:site:upwork, client: Moshe grisphan from israel, content: Image Quality Assessment</t>
  </si>
  <si>
    <t>making trading bot(60%) building environment</t>
  </si>
  <si>
    <t>Bids of Job 50</t>
  </si>
  <si>
    <t>1: site:indeed, client: Recruitee, content: finding AI engineer, 2: site:indeed, client:Accede LLC, content: finding AI engineer, 3:site:indeed, client: COCOLEVIO, content: finding computer vision researcher</t>
  </si>
  <si>
    <t>1. site: discord, client: zach, content: finding an AI engineer to join company, result: waiting for the next step, 2: site: upwork,client: Moshe grisphan, content: finding an AI engineer to develop face recognition engine(KHR's message), result: submit plan and wait for response, 3: site:upwork, client: Christopher Mersinger, content: finding an AI engineer to develop OCR engine(KHR's message), result: waiting for next step.</t>
  </si>
  <si>
    <t>1, site:indeed, client: COCOLEVIO, content: 40 minute AI engineer skill test, result: submit test and waiting for response.</t>
  </si>
  <si>
    <t>Bids of Job 50(indeed), upwork bid 15, study interview questions</t>
  </si>
  <si>
    <t>upwork bid 30</t>
  </si>
  <si>
    <t>ID- nicole
description - php development
result - in progress
price - $20~$30 / hr</t>
  </si>
  <si>
    <t>Upwork Bid 34
Job bid 53</t>
  </si>
  <si>
    <t>Id: Kiriti K.
content: Deploy nextjs project on AWS
Id: Dmitriy Solodukha 
Content: Develop Data management project</t>
  </si>
  <si>
    <t>1:Id - Pragati Solanki,Company - Fullscript,Description - Introduction call for Senior JavaScript Engineer(Canada Remote),Time - 20min,Salary - $80000,Result - not sure just waiting, 2:Id - Monica, Company - Stago, Description - Introduction call for, software Developer(Canada), Time - 20min, Salary - $80000, Result - not sure just waiting</t>
  </si>
  <si>
    <t>Bids of Upwork 50, updating bid templates</t>
  </si>
  <si>
    <t>Bid for Upwork 40, Bid for Job 30</t>
  </si>
  <si>
    <t>Upwork, client: Raza(India), task description: Web Scraping Linkedin site, budget: $550, result: canceled because of Pay method</t>
  </si>
  <si>
    <t>1: Call for Job, Senior Software Engineer, client: Daniel, company: Oncrops Inc(US), Intro call, 30min, result: wait for next step, 2: Call for Job, Full Stack Web Developer, client: Tikiti, company: Pathrise(US), Tech call, 30 min, result: wait for next step</t>
  </si>
  <si>
    <t>Bids of upwork 40</t>
  </si>
  <si>
    <t>Bids of Upwork 30, Bids of job 50</t>
  </si>
  <si>
    <t>1:Technical Interview with Hiring Manager for DevOps Engineer at Art Blocks, salary:95k, 45min, result:waiting, voice caller:CJB</t>
  </si>
  <si>
    <t>Bids of Upwork 21, Add 10 repositories to Github</t>
  </si>
  <si>
    <t>1: Introduction Interview with Recruiter for Senior Solidity Engineer at Ubar, salary: 120k, 30min, result:not passed, reason: Linkedin profile is not prepared and English is not fluent, voice caller: self</t>
  </si>
  <si>
    <t>bids on upwork 50, do the task from the client(Alanoud)</t>
  </si>
  <si>
    <t>1: Mathematical Modelling for wireless communication task(client: Alanoud Mohammed 100% done);2: AI face recognition and attractiveness rating project(client: Samg Naguyen, upfront paid, 0% done)</t>
  </si>
  <si>
    <t>1: Alanoud Mohammed, Mathematical Modelling for wireless communication($300); 2: Sang Naguyen, AI face recognition and attractiveness rating project(budget: $400)</t>
  </si>
  <si>
    <t>1: AI-powered Flight Booking Site development project(client: Kai James, 28% done)</t>
  </si>
  <si>
    <t>1: Alanoud Mohammed, Upwork call for dicussing about the project about Mathematical Modelling for wireless communication, 10min, task accepted, caller: self; 2: Ash Pumma, Job Introduction call for KeyRock company, 10min, Blockchain and Rust, waiting status, caller: self;</t>
  </si>
  <si>
    <t>Do Accepted Task(Trading Analysis-frontend), Bid of Upwork 30</t>
  </si>
  <si>
    <t>Trading Analysis-frontend(100%)</t>
  </si>
  <si>
    <t>Payment: Trading Analysis(First milestone was ended)</t>
  </si>
  <si>
    <t>Trading Analysis-backend(40%), Trading Analysis-frontend(100%)</t>
  </si>
  <si>
    <t>Monitoring site and extract data(100%)</t>
  </si>
  <si>
    <t>Bids of Upwork 32, Django project bug fixing</t>
  </si>
  <si>
    <t>Django project api bug fix 20%</t>
  </si>
  <si>
    <t>Bids of Upwork 31, develop and design wesite</t>
  </si>
  <si>
    <t>develop and design wesite 50%</t>
  </si>
  <si>
    <t>1: Sarah from Upwork, marketing strategy mentoring</t>
  </si>
  <si>
    <t>react IOT website development 89%</t>
  </si>
  <si>
    <t>Bids on Upwork 10, Bids of Job 20, Develop Bark optimization project</t>
  </si>
  <si>
    <t>Done Bark optimization project (70%)</t>
  </si>
  <si>
    <t>1: Edwin on Upwork(USA) content:  Bark model optimization, 2: Kevin on Upwork(Taiwan) content:  cryptoGPT project</t>
  </si>
  <si>
    <t>Bids of Upwork 10, chatGPT project using twilio, develop frontend of bark optimization project</t>
  </si>
  <si>
    <t>Done chatPGT project using twilio (50%), Done Bark optimization project (70%)</t>
  </si>
  <si>
    <t xml:space="preserve">task content : chatbot using twilio API and OpenAI API, Price : $150, Period : 1 day, </t>
  </si>
  <si>
    <t>1: Nate on Skype(USA) content:  chatbot using twilio API</t>
  </si>
  <si>
    <t>Bids of Upwork 15, Bids on Job 50, Develop java code generation project</t>
  </si>
  <si>
    <t>Done java code generation project(85%)</t>
  </si>
  <si>
    <t xml:space="preserve">1: Mori on Upwork(USA) content: Java code generation, 2: NIck on Telegram(USA) content : develop, chat project, </t>
  </si>
  <si>
    <t>1: task call with Mori on Upwork. Task Description : Java code generation using chatGPT, Skill : python, AI, chatGPT, LLM,  salary: $1200, period : not defined,  time : 80min, result: discussed project and client said to send budget, voice caller: self(2-6 KGB's call) , 2: task call with Nick on Upwork. Task Description : develop chatting website , Skill : python, React. Javascript.  salary: $2000, period : not defined,  time : 60min, result: discussed project and continue to next call, voice caller: self</t>
  </si>
  <si>
    <t xml:space="preserve"> Bids of upwork 20, studying DevOps about 5 hours</t>
  </si>
  <si>
    <t>Bids of upwork 15</t>
  </si>
  <si>
    <t xml:space="preserve">1:tom moore, task:ETL transformation, result: no response, 2: rebecaa, task:GA migration, result: bad because another freelancer hired, 3:alexa, task:Google sheet integration, result:no response.
</t>
  </si>
  <si>
    <t xml:space="preserve"> Bids of upwork 30, preparation for an interview</t>
  </si>
  <si>
    <t>1: Introductory call for Uplift company(Senior DevOps engineer), result: good and waiting for next interview ,length: 20 mins</t>
  </si>
  <si>
    <t>Upwork Task(Recommendation system using word embedding)</t>
  </si>
  <si>
    <t>Wayne, Trading Analysis(price:$2.5k, time: 10min, skill: trading, data analysis, python), result: discussed about backend part, ongoing task</t>
  </si>
  <si>
    <t xml:space="preserve">Develop task(Authentication service) for milestone 3, 80% completed  and Practice English reading and listening for 1 hour </t>
  </si>
  <si>
    <t xml:space="preserve">upwork bid 15 </t>
  </si>
  <si>
    <t xml:space="preserve"> Eric Porta, France, Create a fullstack Blog with SolidStart, fixed $500, attached similar project and waiting for client's response</t>
  </si>
  <si>
    <t xml:space="preserve">Develop task(Authentication service) for milestone 3, 80% </t>
  </si>
  <si>
    <t>WooCommerce Plugin development, bids pf upwork 10, developing pass recaptcha</t>
  </si>
  <si>
    <t>80%, develop and test in the site.</t>
  </si>
  <si>
    <t>30%, auto-trading</t>
  </si>
  <si>
    <t>developed wallet integration with aptos blockchain</t>
  </si>
  <si>
    <t>Bids of Upwork 10, Bids of Job 70, do order task for 6 hours</t>
  </si>
  <si>
    <t>done task for making text effects</t>
  </si>
  <si>
    <t>(with: previous upwork client, about: task progressing, result: done task), (with: previous upwork client, about: task description, result: ongoing)</t>
  </si>
  <si>
    <t>upwork bid:2, job bid: 30, job intro call prepare for over 1 hour</t>
  </si>
  <si>
    <t>with: upwork, about:budget, result: failed, reason: too low budget</t>
  </si>
  <si>
    <t>Fixing Some Issues of Vogic AI Task, job bid 10</t>
  </si>
  <si>
    <t>milestone 3 - 20%</t>
  </si>
  <si>
    <t>upwork-bid-40, job-bid-5</t>
  </si>
  <si>
    <t>Bids of Upwork 50, 1 Voice Call</t>
  </si>
  <si>
    <t>Shopify Test Project(develop shopify theme) 5%</t>
  </si>
  <si>
    <t>1: Gannon(US), description: build shopify theme same as in Figma, type: ongoing, salary: $30/hr, skill: figma, ecommerce</t>
  </si>
  <si>
    <t xml:space="preserve">1: Intro interview with Jonas for Nextjs Developer at AI stratup company, salary: $25-$100/hr, 20min, caller: 2-2-RUB, skill: Nextjs, Figma, result: waiting for result   </t>
  </si>
  <si>
    <t>Bids of Upwork 20, Bids of Job 10, Create 2 Github account, Upload 30 repositories onto Github, 1 Voice Call</t>
  </si>
  <si>
    <t>1: Gannon(US), Description: discuss about testing process for Shopify Development position, type: on-going, salary: $30/hr, skill: figma, ecommerce, result: ongoing test process</t>
  </si>
  <si>
    <t xml:space="preserve">1: Upwork interview with Gannon(US) for Shopify Developer position, type: on-going, salary: $30/hr, 20min, caller:1-5-KTU, skill: figma, ecommerce, result: tesing process       </t>
  </si>
  <si>
    <t>Bids of Job 10, CJB's Task(develop osmosis gateway contract for router chain), 1 Voice Call</t>
  </si>
  <si>
    <t>CJB's Task(develop osmosis gateway contract for router chain) 93%</t>
  </si>
  <si>
    <t xml:space="preserve">1: Intro interview with Cynthia for entering Arc.dev job site, 20min, caller: 1-5-RDS, skills: Rust, Cosmwasm, result: waiting for result                                                          </t>
  </si>
  <si>
    <t>upwork bid 38</t>
  </si>
  <si>
    <t>site:upwork, client:oden from US, content: obamas voice cloning</t>
  </si>
  <si>
    <t>Bids of job 50, upwork bid 5, do ongoing project</t>
  </si>
  <si>
    <t>making trading bot(65%) building environment</t>
  </si>
  <si>
    <t>Bids of Job 20, study english listening</t>
  </si>
  <si>
    <t>1. site: indeed, client: Natalia, content: finding an AI engineer to register the talent pool, result: registered and waiting for response from client, 2: site: indeed,client: Nikita Jain, content: finding an AI/ML instructor for fullstackacademy, result: get a task from client but abandon task due to security security, KTU's caller, JSM's caller-pass</t>
  </si>
  <si>
    <t>Bids of Upwork 27, Django project bug fixing</t>
  </si>
  <si>
    <t>1: Mark from Upwork, chatGPT powered website development; 2: David from Upwork, React Native app development; 3: John from Upwork, Nextjs based web development;</t>
  </si>
  <si>
    <t>develop and design wesite 100%</t>
  </si>
  <si>
    <t>sharrel from upwork, personal website design, salary: $150</t>
  </si>
  <si>
    <t>1: Mark from Upwork, robot engine development</t>
  </si>
  <si>
    <t>react IOT website development 95%</t>
  </si>
  <si>
    <t xml:space="preserve"> Bids of upwork 30, studying JenKins about 4 hours</t>
  </si>
  <si>
    <t>1:Brian Frick, task: GA4 migration, result: no response,2: jackson, task:EEG, result: no response.</t>
  </si>
  <si>
    <r>
      <rPr>
        <sz val="11"/>
        <color rgb="FFFF0000"/>
        <rFont val="Calibri"/>
        <family val="2"/>
        <scheme val="minor"/>
      </rPr>
      <t xml:space="preserve">1: Introductory call for SuperVisas company(Senior Software engineer), result: very bad because my profile is banned from wellfound website,length: 1 min, </t>
    </r>
    <r>
      <rPr>
        <sz val="11"/>
        <color theme="1"/>
        <rFont val="Calibri"/>
        <family val="2"/>
        <scheme val="minor"/>
      </rPr>
      <t>2: Introductory call for MAGPIE Company(Software Engineer), result: good and accepted coding task, length: 20mins, 3: Introductory call for LI.FI company(Smart Contract Developer), caller: CJB, result: waiting result, length: 20 mins</t>
    </r>
  </si>
  <si>
    <t>Upwork: Sebastien Peterson, python task, Upwork: Bogac GURGUN, chatGPT api task, Upwork: Chris Purcell, Slak Bot workflow task</t>
  </si>
  <si>
    <t>25 upwork bids, 30 job bids</t>
  </si>
  <si>
    <t>Upwork: Jay Soni, webflow task, Upwork: Isabelle Back, webflow task</t>
  </si>
  <si>
    <t>10 job bids, perform task</t>
  </si>
  <si>
    <t>upwork bid 10, develop betfi-dex, betfi-protocol</t>
  </si>
  <si>
    <t>upwork bid: 36, developing -protocol Front End, betfi-dex</t>
  </si>
  <si>
    <t xml:space="preserve">upwork bid: 20, develop betfi backend, study english with react interview question
</t>
  </si>
  <si>
    <t>bids on upwork 30, do the task from the client(Kai James)</t>
  </si>
  <si>
    <t>1: AI-powered Flight Booking Site development project(client: Kai James, 32% done)</t>
  </si>
  <si>
    <t>1: Kai James, AI-powered Flight Booking Site project(Budget: $5000)</t>
  </si>
  <si>
    <t>1: Saad, Job Introduction Call for Nuggets Company, 15min, Blockchain and Rust, failed(stack is not correct)</t>
  </si>
  <si>
    <t>bids on upwork 20, do the task from the client(Sang Naguyen)</t>
  </si>
  <si>
    <t>1: AI face recognition and attractiveness rating project(client: Sang Naguyen, 50% done)</t>
  </si>
  <si>
    <t>1: Sang Naguyen, AI face recognition and attractiveness rating project(budget: $400), face detection, skin color detection, eye color detection required</t>
  </si>
  <si>
    <t>1: Cynthia Bolasina, Job Intoroduction call for company, 15min, Blockchain and Solidity, waiting</t>
  </si>
  <si>
    <t>Bids on Upwork 15, Bids of Job 20, Develop Bark optimization project</t>
  </si>
  <si>
    <t>Done Bark optimization project (75%)</t>
  </si>
  <si>
    <t>1: Edwin on Upwork(USA) content:  Bark model optimization, 2: Charan on Upwork(USA) content: Setup GPU for deep learning on AWS</t>
  </si>
  <si>
    <t>1: task call with Edwin on Upwork. Task Description : Bark model inference speed optimization  , Skill : python, GPU, TTS, AI.  salary: $800, period : not defined,  time : 10min, result: discussed project and continue to next call, voice caller: self</t>
  </si>
  <si>
    <t>Bids of Job 180, develop frontend of bark optimization project</t>
  </si>
  <si>
    <t>Done chatPGT project using twilio (70%), Done Bark optimization project (75%)</t>
  </si>
  <si>
    <t>1: Job interview with Shayna on RodyStocker, Job Description : Senior Web Designer (AI focus), Skill : python, React. Javascript.  salary: not defined, period : not defined,  time : 20min, result: waiting client's reaction, voice caller: self</t>
  </si>
  <si>
    <t>Bids of Upwork 10, Bids on Job 150, Develop java code generation project</t>
  </si>
  <si>
    <t>1: Mori on Upwork(USA) content: Java code generation, 2: NIck on Telegram(USA) content : develop, chat project, 3: Vistao on Upwork(France) content : golf swing analysis using AI</t>
  </si>
  <si>
    <t>1. Upwork(Tyler), Type: Hourly(32$), Skill: Polkadot Smart Contract. 2. Upwork(Charan), Type: Hourly(80$), Skill: AWS, 3. Upwork(David), Type: Hourly(80$), Skill: Node.js Bug fix.</t>
  </si>
  <si>
    <t>Upwork:50, Make 1 resume</t>
  </si>
  <si>
    <t>Upwork Task, make 1 portfolio</t>
  </si>
  <si>
    <t>1. Upwork client: Jastin(US), hourly $30, long term, task description: seeking blockchain developer for creating blockchain based gaming project, he required me to install his basic game exe file while chatting, but I rejected(security problem) so cancelled. 2. Upwork client: US client, budget: $2k, task description: creating website, I responded right away but no reply. cancelled. 3. Upwork client: Rene(US), budget: $300, task description: video scraping on specific website, chatting. 4. Upwork client: Jonathan(singapore), budget: $250, task description: embedding chatgpt on website, chatting</t>
  </si>
  <si>
    <t>Bid for Upwork 40, Bid for Job 30, updating the profile</t>
  </si>
  <si>
    <t>Upwork, client: Dmittri(Piland), task description: Develop an API that extracts all the unique URLs, emails, and subdomains found on the website pages and within their source code, budget: hourly expert, result: on chatting now</t>
  </si>
  <si>
    <t>1: Call for Job, Full Stack Developer, client: Amanda, company: Myticas(Canada), Intro call, 30 min, result: canceled because of her requirement to move to Ottawa</t>
  </si>
  <si>
    <t>Bids for upwork 50</t>
  </si>
  <si>
    <t>1. Upwork client: Meltem Cen (Trukey), task description : Make Physiotherapy website , budget : in job posting hourly 30$, result : during chatting client want to pay 100$ for work, so cancelled. 2. Upwork client : Mark Benett, task description : Convert PDF file to HTML file, budget : fixed 100$, result : I respond late and client is gone, 3. Upwork client : Jeremiah Wu, Task description : Make role based access control API, budget : fixed 150$, result : task deadline is 1 month, so we discuss about budget. Now on chatting</t>
  </si>
  <si>
    <t>Bids of Job 40(indeed), upwork bid 2, study interview questions</t>
  </si>
  <si>
    <t>ID: Saiday Mulbah, Company: Ascend, Description - introduction call with CEO to find suitable role, Time - 20min, Result - hand on the survey after meeting</t>
  </si>
  <si>
    <t>upwork bid 20, job bid 1 (discord)</t>
  </si>
  <si>
    <t>ID - Geraldo, description - implementing PowerSchool API, result - in progress, price - $30 / hr</t>
  </si>
  <si>
    <t>Job bid 56(Indeed, Dice), Upwork bid 26</t>
  </si>
  <si>
    <t xml:space="preserve"> CJB's Task(betfi-dex 30%, Fix 7 bugs in Betfi-protocol)</t>
  </si>
  <si>
    <t xml:space="preserve"> CJB's Task(betfi-dex 40%, Fix 5 bugs in Betfi-protocol)</t>
  </si>
  <si>
    <t xml:space="preserve"> CJB's Task(Fix 6 bugs in Betfi-protocol backend)</t>
  </si>
  <si>
    <t>Bids of Upwork 10, Bids of Job 82, Update Portfolio and Resume for Blockchain Developer</t>
  </si>
  <si>
    <t>CTO position in Ngage4good(Singapore startup company), salary: 2000$ in first month for now, 3000$, 4000$, ... increasing for further months</t>
  </si>
  <si>
    <t>1) Discord: About Signning NDA related to CTO position in Singapore startup company, 2000$ for first month, waiting for reply</t>
  </si>
  <si>
    <t>Google Meeting: with Founder of Ngage4good(Singapore startup company) about CTO position, salary: 2000$ in first month for now, 3000$, 4000$, ... increasing for further months, result: passed, voice caller: self</t>
  </si>
  <si>
    <t>Bids of Upwork 13, Prepare for Interview(4:15am - 5:00am, 4:10pm - 5:00pm)</t>
  </si>
  <si>
    <t>1) Upwork: NFT game developer, $1000, Discussing on Discord; 2) Upwork: Smart Contract Audit, $300, Discussing about budget(still on Upwork); 3) Upwork: Golang Developer, $200, Rejected(Budget is too low); 4) Upwork: Technical Interviewer, $30/hr, Rejected(Not Developing); 5) Upwork: Django Developer, $30/hr, Booked a call;</t>
  </si>
  <si>
    <t>Upwork Call, Data pipeline Rust Engineer, $30/hr, He said let me know the result after finishing with other candidates, voice caller: 1-Boss</t>
  </si>
  <si>
    <t>Bids of Upwork 30, Bids of Job 15, Fake github repos 5, Study English (3pm-3:30pm)</t>
  </si>
  <si>
    <t>1) Upwork: Website Development, $15/hr, rejected (reply after 8 hrs); 2) Telegram: after the v-call (UI designer and frontend developer, upwork call) get the test task</t>
  </si>
  <si>
    <t>Upwork Call, UI designer and frontend developer, $1200, result: passed and get the client to the telegram, voice caller: self</t>
  </si>
  <si>
    <t>Bids of Upwork 20, job bid 5</t>
  </si>
  <si>
    <t>1. task name : AI Finetuning and improving accuracy, from : upwork, budget :$500,from : 6/28 - 6/29</t>
  </si>
  <si>
    <t>1. Upwork client name : Mike Lieberman, task description :AI Finetuning and improving accuracy : $500,  time: less than a  month, result : accepted 2. Upwork: Asigh parhan, task description : SAAS deployment, $5000, waiting the client;</t>
  </si>
  <si>
    <t>1. Upwork, client :  Mike Lieberman,call description : AI FineTuning and improving performance, result : Accepted, caller: 2-2-RUB</t>
  </si>
  <si>
    <t>CJB's task(cascadia gov module test-done)</t>
  </si>
  <si>
    <t>Upwork bid 45</t>
  </si>
  <si>
    <t>1. Upwork, Pat Carpinteri, John Deere Greenstar software fixed:$5000</t>
  </si>
  <si>
    <t>1. Job Call : intro interview for Backend Tech Lead at Biconomy Company, Recruiter : Christian Slaney, Salary : $70k~$200k, Time : 20mins, Result : Declined, Reason : poor meeting skill, caller:self</t>
  </si>
  <si>
    <t>Bids of Upwork 40, Bids of Job 11</t>
  </si>
  <si>
    <t>1:Amtripal Singh, fixed 5000$, develop protype project like SuperOps.ai, not passed; 2: Vistao, hourly 40$, golf swing analysis by computer vision, waiting</t>
  </si>
  <si>
    <t>Bids of Upwork 30, Bids of job 20</t>
  </si>
  <si>
    <t>1:Edurdo, hourly 20$, find kubernetes expert, waiting; 2: Simao, hourly 30$, deploy microservices to kubernetes cluster, waiting</t>
  </si>
  <si>
    <t>1:Introduction interview with development team CTO and CEO, hourly 20$, find kubernetes expert to join team, result: waiting, voice caller:CJB</t>
  </si>
  <si>
    <t>Bids of Upwork 42, Bids of job 14</t>
  </si>
  <si>
    <t>1: Ste Gia, hourly $40, AI Program</t>
  </si>
  <si>
    <t>Do Accepted Task(Trading Analysis-frontend(milestone-2)), Do job test</t>
  </si>
  <si>
    <t>Trading Analysis-frontend(milestone-2)(20%)</t>
  </si>
  <si>
    <t>Do Accepted Task(Trading Analysis-backend(milestone-2))</t>
  </si>
  <si>
    <t>Trading Analysis-backend(milestone-2)(50%)</t>
  </si>
  <si>
    <t>Wayne, Trading Analysis(price:$2.5k, time: 10min, skill: trading, data analysis, python), result: this is ongoing project and discussed about backend part again</t>
  </si>
  <si>
    <t>orgnanization name:Timewise, test type: online, testing contents: React+Laravel, results : waiting now</t>
  </si>
  <si>
    <t>Bids of Upwork 40, job bid 40</t>
  </si>
  <si>
    <t>1. Chris on Upwork, Automating actions on Spotify;2. Henrique Rodrigues on Upwork, Create NextJS pages and components from Figma Design;</t>
  </si>
  <si>
    <t>Bids of Upwork 25, Add github repository 3</t>
  </si>
  <si>
    <t>1: chatbot deployment, 2: Data Science Entry-level job</t>
  </si>
  <si>
    <t>Bids of Upwork 32, Bids of Job 20, English study(reading)</t>
  </si>
  <si>
    <t>1: Grant Hamilton, BI/Predictive Analytics Expert - RETAIL</t>
  </si>
  <si>
    <t>Bids of Upwork 10,  Bids of Job 20, Developed Code(upwork-HTML project)</t>
  </si>
  <si>
    <t>Upwork-HTML 5%</t>
  </si>
  <si>
    <t>Noman Arain, Upwork, f-500, United States, Shopify</t>
  </si>
  <si>
    <r>
      <t xml:space="preserve">1, 2: Upwork call, Noman Arain, Shopify HTML task, 20min, 15min, accepted, </t>
    </r>
    <r>
      <rPr>
        <sz val="11"/>
        <color rgb="FFFF0000"/>
        <rFont val="Calibri"/>
        <family val="2"/>
        <scheme val="minor"/>
      </rPr>
      <t>3: Upwork call, MERN project, Australia, 15min, failure</t>
    </r>
    <r>
      <rPr>
        <sz val="11"/>
        <color theme="1"/>
        <rFont val="Calibri"/>
        <family val="2"/>
        <scheme val="minor"/>
      </rPr>
      <t xml:space="preserve">, 4: introduction call of Kasugai company, Data engineering, Japan, 30min, processing. </t>
    </r>
  </si>
  <si>
    <t>1. Upwork(Demon), Type: Hourly(50$), Skill: Amazon Store.</t>
  </si>
  <si>
    <t>Upwork:70</t>
  </si>
  <si>
    <t>1.Upwork(Xavier), Type: Hourly(30), SKill: illastrator for needed for clothing brand</t>
  </si>
  <si>
    <t>Upwork task, Made Portfolio, Upwork bid 20</t>
  </si>
  <si>
    <t>Bids of Upwork 30, Bids of Job 10, Prepare for Interview(12:00pm-1:30pm)</t>
  </si>
  <si>
    <t>1) Discord: about CTO position in Singapore startup company, continue to yesterday</t>
  </si>
  <si>
    <t>Google Meeting: with Founder of Ngage4good(Singapore startup company) about CTO position, he required me to show ID Card on a call and I said I can show it within a week, maybe this is hopeless even I signed NDA with fake ID; Google Meeting: with Assistant in Pathrise company, about help in further job search, introduction call</t>
  </si>
  <si>
    <t>Python, Yelp Data Scraping(Convert JSON to CSV), $120</t>
  </si>
  <si>
    <t>1) Upwork: Python, Yelp Data Scraping, $120, Accepted</t>
  </si>
  <si>
    <t>Bids of Upwork 40, Bids of Job 10, Develop python code (KJG's yelp dataset scrapping task)</t>
  </si>
  <si>
    <t>Google Meeting: with Assistant in Pathrise company, about help in further job search, introduction call</t>
  </si>
  <si>
    <t xml:space="preserve">develop betfi-dex frontend, study english with interview intro material for 1 hour
</t>
  </si>
  <si>
    <t xml:space="preserve"> CJB's Task(betfi-dex 100%)</t>
  </si>
  <si>
    <t>upwork bid: 26, developing  betfi-dex front end</t>
  </si>
  <si>
    <t xml:space="preserve">upwork bid: 50, study English with React interview questions for 1 hour
</t>
  </si>
  <si>
    <t>Bids of Job 10, CJB's Task(develop osmosis gateway contract for router chain)</t>
  </si>
  <si>
    <t>CJB's Task(develop osmosis gateway contract for router chain) 94%</t>
  </si>
  <si>
    <t>Complete task(Authentication service) for milestone 3 and start milestone 4 about 40%</t>
  </si>
  <si>
    <t>upwork bid 15, chatting with 2-2-khr's client, study on upwork bid strategy</t>
  </si>
  <si>
    <t>Tyler, US, Scraping and automation, hourly $30, Suggested price quote and waiting for response</t>
  </si>
  <si>
    <t>Milestone 3 of Vogic AI Task, job bid 20</t>
  </si>
  <si>
    <t>milestone 3 - 30%</t>
  </si>
  <si>
    <t>upwork-bid-50</t>
  </si>
  <si>
    <t>Jekaterina(npm run on Cpanel),  Grant Jordan(Fullstack Typescript), Cezar Martinez(React/Web3), Diana Erika(Site Dev)</t>
  </si>
  <si>
    <t>Diana Erika, 15min, discussing business spec of Project, Failed because of English Skill</t>
  </si>
  <si>
    <t xml:space="preserve"> Bids of upwork 30, understanding devOps task about 4 hours</t>
  </si>
  <si>
    <t>1:Shang Nyen, task:image classification, result: no response, 2: Kiran Sharma, task: python scripting using jinja2, result: good</t>
  </si>
  <si>
    <t xml:space="preserve">1:kiran sharma, task: python scripting using jinja2,length: 5 mins result: no response.
voice caller: Sin sung won.
</t>
  </si>
  <si>
    <t>1: Sharpalov, task: Kubernetes, docker image, result: no response and I replied too lately</t>
  </si>
  <si>
    <t>100%, Chat GPT to generate Java Code(step 2), discussing the task</t>
  </si>
  <si>
    <t>Upwork: zach smith, AI task(code semantic search), Upwork: Resham Singh, Ai expert sepcialised LLM model development</t>
  </si>
  <si>
    <t>Description: discuss the Upwork task(AI task-LLM task), 10min, Result: wait for the result, Voice caller: Ri Il Gwang</t>
  </si>
  <si>
    <t>Upwork: Ram, web task(React task)</t>
  </si>
  <si>
    <t>Description: discuss the Upwork task, 15min, Result: wait for the result, Voice caller: self</t>
  </si>
  <si>
    <t>Bids of Upwork 10, Bids of Job 30, study english using "English Conversation Premium" for an hour</t>
  </si>
  <si>
    <t>upwork bid:6, job bid: 2, job interveiw q&amp;a for 2 hour, study three.js over 1 hour</t>
  </si>
  <si>
    <t>1: {with: upwork, about: task requirements, result: failed, reason: suggesting chat outside of upwork}, 2: {with: upwork, about: task requirements, result: failed, reason: slow speed of anydesk}</t>
  </si>
  <si>
    <t>with: discord, about: project acception, time: 10min, result: on discussing, caller: self</t>
  </si>
  <si>
    <t>job title: project manager, time: unknown, hourly: 15, skills: project management, mentoring, description: to be cient's son's project manager to teach him project management</t>
  </si>
  <si>
    <t>1: {with: Lamide (upwork client), about: task requirements, result: task accepted and discuss on work time}, 2: {with: Oba (Lamide's son), about: his understanding about project management, result: planned to start project from tmrw}, 3: {with: upwork client, about: pdf binary analyse project, result: waiting for reply}</t>
  </si>
  <si>
    <t>Bids on Upwork 5, Bids of Job 10, Develop Bark optimization project</t>
  </si>
  <si>
    <t>Done Bark optimization project (80%)</t>
  </si>
  <si>
    <t>1: Job interview with Isaiah on Intelliga Health, Job Description : AI developer, Skill : python, AI, LLM, NLP, STT.  salary: not defined, period : not defined,  time : 30min, result: waiting client's reaction, voice caller: self</t>
  </si>
  <si>
    <t>Bids of Upwork 30, Bids on Job 30, develop frontend of bark optimization project, build 1 frontend developer resume</t>
  </si>
  <si>
    <t>Done chatPGT project using twilio (70%), Done Bark optimization project (80%)</t>
  </si>
  <si>
    <t>1: Kevin on Skype(Taiwan), content : cryptoGPT project, 2: Nate on Skype(USA), content : chatbot using Twilio, 3: Hali on Upwork(USA), content: Graphic Convolutional Network and LLM project, 4 : Alvi on Upwork(USA, content : Binary PDF summarization project</t>
  </si>
  <si>
    <t>1: task call with Hali on Upwork. Task Description : GCN and LLM project  , Skill : python, AI, GCN, LLM. salary: $40/h, period : not defined,  time : 10min, result: failed due to lack knowledge of GCN, voice caller: self</t>
  </si>
  <si>
    <t>Bids of Upwork 5, Bids on Job 50, Develop java code generation project</t>
  </si>
  <si>
    <t>1: Mori on Upwork(USA) content: Java code generation</t>
  </si>
  <si>
    <t>1: task call with Luis on Upwork. Task Description :fine-tuning LLM project  , Skill : python, AI, fine-tuning, LLM. salary: $40/h, period : not defined,  time : 10min, result: waiting client's reaction, voice caller: self(2-6 KGB's call)</t>
  </si>
  <si>
    <t>Bids of Upwork 40, job bid 150</t>
  </si>
  <si>
    <t>Bids of Upwork 50, job bid 40</t>
  </si>
  <si>
    <t>Bids of Upwork 40, job bid 100</t>
  </si>
  <si>
    <t>1. Sunil Singh on Upwork, Yelp Data;2. Suryo Adi Nugroho on Upwork, Full Stack MERN Developer</t>
  </si>
  <si>
    <t>Django project bug fixing, Create resume 1</t>
  </si>
  <si>
    <t xml:space="preserve"> Django project api bug fix 100%</t>
  </si>
  <si>
    <t>Bids of Upwork 29, Bids of web3 career 20</t>
  </si>
  <si>
    <t>1: Macheal from Upwork, Shopify website development;</t>
  </si>
  <si>
    <t>react IOT website deploying 10%</t>
  </si>
  <si>
    <t>upwork bid 25, job bid 1 (indeed)</t>
  </si>
  <si>
    <t>ID - Cottlin, description - implementing VIRTUAL AI ASSISTANT via phone, result - in progress, price - $1200              ID - Joseph , description - duplicate T-shirt website  result - failed  price - $1000</t>
  </si>
  <si>
    <t>Job bid 20(Indeed, Dice), Upwork bid 15</t>
  </si>
  <si>
    <t>Bids of Upwork 20, study Dialogflow</t>
  </si>
  <si>
    <t>1: chatbot deployment using Dialogflow</t>
  </si>
  <si>
    <t>1: Upwork call, 20min, chatbot development using DialogFlow, h-10, passed</t>
  </si>
  <si>
    <t>Bids of Upwork 33, Bids of Job 30, English study(reading)</t>
  </si>
  <si>
    <t>1: BigData achitecture redesign</t>
  </si>
  <si>
    <t>1: Upwork call, 10min, f-300, BigData architecture redesign, US, failed.</t>
  </si>
  <si>
    <t>Bids of Upwork 10,  Bids of Job 20</t>
  </si>
  <si>
    <t>1: Noman Arain, Shopify, JQuery, US, broken contract while increase project and discuss pay</t>
  </si>
  <si>
    <t>Do Accepted Task(Trading Analysis-frontend(milestone-2))</t>
  </si>
  <si>
    <t>Trading Analysis-frontend(milestone-2)(40%)</t>
  </si>
  <si>
    <t>Trading Analysis-backend(milestone-2)(60%)</t>
  </si>
  <si>
    <t>Do Accepted Task(Monitoring site and extract data), Bid of Upwork 20</t>
  </si>
  <si>
    <t xml:space="preserve"> do the task from the client(Kai James)</t>
  </si>
  <si>
    <t>1: AI-powered Flight Booking Site development project(client: Kai James, 37% done)</t>
  </si>
  <si>
    <t>bids on upwork 3, do the task from the client(Sang Naguyen)</t>
  </si>
  <si>
    <t>1: AI face recognition and attractiveness rating project(client: Sang Naguyen, 100% done)</t>
  </si>
  <si>
    <t>1: Sang Naguyen, AI face recognition and attractiveness rating project(budget: $530, rised), face detection, skin color detection, eye color detection etc. and attractiveness rating</t>
  </si>
  <si>
    <t>1: Fabzip Spoto, Upwork call for Web scrapting task, 40min, web scraping(scrapy, beautiful soup), waiting, caller:self</t>
  </si>
  <si>
    <t>1: site: upwork, client: Shai, content: c# selenium bug fix, 2: site: upwork, client: Ohai, content: drone automation with AI, computer vision, Rasberry pi</t>
  </si>
  <si>
    <t>making trading bot(70%) building environment, design network</t>
  </si>
  <si>
    <t>Bids of Job 50, study english listening</t>
  </si>
  <si>
    <t>Bids of Upwork 10, job bid 15, The acceptedtask finished</t>
  </si>
  <si>
    <t>Upwork bid 40, React Study</t>
  </si>
  <si>
    <t>1. Job Test : Full stack Develper, Company : Bookipi, Site : HackRank, Time : 150mins, Results : waiting for recruiter response.</t>
  </si>
  <si>
    <t>1. Upwork, client :  Mike Lieberman,call description : Explaining about the project to the client, result : projrcy finished,caller 2-2-RIUBOM</t>
  </si>
  <si>
    <t>Upwork client: David(US), hourly $30, task description: development of database backend for website, chatting</t>
  </si>
  <si>
    <t>Bid for Upwork 40, Bid for Job 10, making a new profile</t>
  </si>
  <si>
    <t>1: Upwork, client: Dmittri(Finland), task description: Develop an API that extracts all the unique URLs, emails, and subdomains found on the website pages and within their source code, budget: $2400, result: canceled because of payment problem, 2: Andrew(US), task description: Web Game development, budget: hourly 15~30$, result: keep chatting</t>
  </si>
  <si>
    <t>1. Upwork client : Vladislav Tsmokaliuk, task description : Connect payment system on their website, budget : hourly 30$, result : Now on chatting</t>
  </si>
  <si>
    <t>WooCommerce Plugin development, bids pf upwork 20, developing pass recaptcha</t>
  </si>
  <si>
    <t>90%, develop and test in the site.</t>
  </si>
  <si>
    <t>Bids of Upwork 22</t>
  </si>
  <si>
    <t>40%, auto-trading</t>
  </si>
  <si>
    <t>finished wallet integration with aptos blockchain</t>
  </si>
  <si>
    <t>Bids of Upwork 35, Bids of Job 6</t>
  </si>
  <si>
    <t>1:Lucas, hourly 70$, Seeking Engineer with ChatGPT experience, waiting; 2: Oleg, hourly 30$, develop obstacle avoiding system for drone, not passed; 3: Ashely, fixed 500$, develop TicketMaster Automation Login bot, not passed</t>
  </si>
  <si>
    <t>1:Druno, hourly 30$, find SRE for deploying, maintaining and monitoring WordPress site, result:not passed, 2:Tom Yom, hourly 40$, find SRE with knowledge SLI/SLOs to attend team, waiting</t>
  </si>
  <si>
    <t>Bids of Upwork 32, Bids of job 7, Add 5 repositories in Github</t>
  </si>
  <si>
    <t>1: Romeo Juliet, fixed $400, Selenium with python for scraping, waiting; 2: Dim Jim, hourly $30, Web Scraping, waiting; 3: Daniel Sims, hourly $40,Web Developer - AI-Enabled Itinerary Generator, waiting</t>
  </si>
  <si>
    <r>
      <rPr>
        <sz val="11"/>
        <color rgb="FFFF0000"/>
        <rFont val="Calibri"/>
        <family val="2"/>
        <scheme val="minor"/>
      </rPr>
      <t xml:space="preserve">1:Upwork Task Call with Druno for deploying, maintaining and monitoring WordPress site task, salary: hourly 30$, 15min, result:not passed, reason:required stack is not matched, voice caller:self; </t>
    </r>
    <r>
      <rPr>
        <sz val="11"/>
        <color theme="1"/>
        <rFont val="Calibri"/>
        <family val="2"/>
        <scheme val="minor"/>
      </rPr>
      <t>2: Upwork Task Call with Eduard for joining Development team as a Kubernate expert, salary: hourly 20$, 20min, result: passed, voice caller: CJB</t>
    </r>
  </si>
  <si>
    <t>1.JSM's call</t>
  </si>
  <si>
    <t>complete WooCommerce Plugin development, developing pass recaptcha</t>
  </si>
  <si>
    <t>50%, auto-trading</t>
  </si>
  <si>
    <t>Bids of Upwork 12, Bid of jobsite 40</t>
  </si>
  <si>
    <t>1.Job(Fam), Salary:Unknown, Type:Blockchain Developer, Time:30min, State:pass, Caller:1-boss, 2.Job(ROCKETPOOL), Salary:Unknown, Type:Software Engineer, Time:30min, State:pass, Caller:1-boss</t>
  </si>
  <si>
    <t>Upwork:70, Modifiy 2 resume</t>
  </si>
  <si>
    <t>Upwork task</t>
  </si>
  <si>
    <t>1: Leo Feng(HK), Description: AI wav2lip synchronization, type: one-time, salary: $50/hr, skill: AI, result: waiting for result</t>
  </si>
  <si>
    <t>Bids of Upwork 40, Bids of Job 10, Create 2 full stack resumes</t>
  </si>
  <si>
    <t>CJB's Task(develop osmosis gateway contract for router chain) 95%</t>
  </si>
  <si>
    <t>Milestone 3 of Vogic AI Task, job bid 30, resume * 2, English Study * 3h</t>
  </si>
  <si>
    <t>milestone 3 - 50%</t>
  </si>
  <si>
    <t>upwork-bid-15, job-bid-20, interview-preparing-1</t>
  </si>
  <si>
    <t>upwork bid 50</t>
  </si>
  <si>
    <t>1: site: upwork, client: Christopher, content: tts model customization, 2: site: upwork, client: Temari, content: PineScipt bug fixing</t>
  </si>
  <si>
    <t>Bids of job 50, upwork bid 15, do ongoing project</t>
  </si>
  <si>
    <t>making trading bot(75%) building environment, design network</t>
  </si>
  <si>
    <t>Bids of Job 50, do Test</t>
  </si>
  <si>
    <t>1. site: indeed, client: unkown, content:20 minute working style test, result: submit result and waiting for response.</t>
  </si>
  <si>
    <t xml:space="preserve"> do the task from the client(Kai James), bids on upwork 10, bids on jobsite 50</t>
  </si>
  <si>
    <t>1: AI-powered Flight Booking Site development project(client: Kai James, 40% done)</t>
  </si>
  <si>
    <t>1: Kai James, Call for getting paid for the task, 20min, paid $500, caller: self; 2: Nathan, Upwork Call for AI ChatBot development project, 20min, AI and ChatBot, waiting, caller:self;</t>
  </si>
  <si>
    <t>do the task from the client(Sang Naguyen), bids on upwork 10</t>
  </si>
  <si>
    <t>1: AI face recognition and attractiveness rating project(client: Sang Naguyen, 100% done, some modification that the client asks)</t>
  </si>
  <si>
    <t>Trading Analysis-frontend(milestone-2)(70%)</t>
  </si>
  <si>
    <t>Trading Analysis-backend(milestone-2)(70%)</t>
  </si>
  <si>
    <t>1: Aldy from Smart Apartment Data company, Intro Interview(position: Tableau Developer, salary: 3K~4K/month, time: 30min, skill: data analytics, data visualization, Tableau) result: waiting result; 2: Three Experts from Futurae Company, Technical Interview(position: Data Analyst/Software Developer, salary: 70K~130K/year, time:90min, skill: data analysis, backend technology, python, go, ruby, tableau, spark) result: waiting result</t>
  </si>
  <si>
    <t>Bids of Upwork 35, Think of Next Month's Plan(12.00pm - 2.00pm), Prepare for Interview(10:00pm-11:30pm)</t>
  </si>
  <si>
    <t>1) Upwork: Notaring iOS App, 300$, client said about sharing source code but no reply</t>
  </si>
  <si>
    <t>1) Upwork: Yelp Data, $80, About payment</t>
  </si>
  <si>
    <t>Bids of Upwork 54</t>
  </si>
  <si>
    <t>1) Upwork: One github repo into 4 github repos using containers, $100, reply after 4 hrs</t>
  </si>
  <si>
    <t xml:space="preserve">complete the project </t>
  </si>
  <si>
    <t>Authentication service using FastAPI and Next.js, 700$</t>
  </si>
  <si>
    <t xml:space="preserve"> msg1 : Dean, US, Google automated integration, $500, kicked due to payment problem; msg2 : Nina, Philippine, Notarizing apps in Mac, $250, kicked because didn't accept Slack invite due to proxy problem</t>
  </si>
  <si>
    <t>1:Shanahan, task: telegram bot devlopment, result: no response.</t>
  </si>
  <si>
    <t xml:space="preserve"> Bids of upwork 50</t>
  </si>
  <si>
    <t>Bids of Upwork 30, job bid 15, English study(introduction reading)</t>
  </si>
  <si>
    <t>cosmos sdk module test, english study(introduction pronounciation improving)</t>
  </si>
  <si>
    <t>Upwork bid 50, React Study, english study(indroduction reading)</t>
  </si>
  <si>
    <t>Bids of Upwork 20, Bids of Job 40, do order task for 2 hours</t>
  </si>
  <si>
    <t>order task: 30%</t>
  </si>
  <si>
    <t>1: {with: upwork, about: budget and timeline, result: upfront and set milestone}, 2: {with: upwork, about: task description, result: failed, reason: late reply}, 3: {with: upwork, about: task description, result: failed, reason: late reply}, 4: {with: upwork, about: task description, result: failed, reason: late reply}</t>
  </si>
  <si>
    <t>upwork bid:2, job bid: 3, learn three.js over 2 hours</t>
  </si>
  <si>
    <t>with: upwork, about: job description and budget, result: failed, reason: low budget</t>
  </si>
  <si>
    <t>Bids on Upwork 5, Bids of Job 20, Develop Bark optimization project</t>
  </si>
  <si>
    <t>Done Bark optimization project (83%)</t>
  </si>
  <si>
    <t>1: Job interview with Courtney on Intelliga Health, Job Description : AI developer, Skill : python, AI, LLM, NLP, STT.  salary: not defined, period : not defined,  time : 10min, result: waiting client's reaction, voice caller: self, 2: task call with Richard on Upwork. Task Description : document writing project using GPT  , Skill : python, AI, GPT. salary: fixed - $1000, period : not defined,  time : 30min, result: waiting client's reaction, voice caller: self(1-2 CSG's call)</t>
  </si>
  <si>
    <t>Bids of Upwork 30, Bids on Job 20, develop frontend of bark optimization project</t>
  </si>
  <si>
    <t>Done chatPGT project using twilio (75%), Done Bark optimization project (83%)</t>
  </si>
  <si>
    <t>1: Kevin on Skype(Taiwan), content : cryptoGPT project, 2: Emil on Upwork(USA), content: Azure OpenAI project</t>
  </si>
  <si>
    <t>Bids of Upwork 10, Bids on Job 20, Develop java code generation project</t>
  </si>
  <si>
    <t>Done java code generation project(88%)</t>
  </si>
  <si>
    <t>1: Mori on Upwork(USA) content: Java code generation, 2: Nathan on Upwork(USA) content:chatbot development using chatGPT</t>
  </si>
  <si>
    <t>1: task call with Mori on Upwork. Task Description :Java Code Generation project , Skill : python, AI, fine-tuning, LLM, chatGPT. salary: fixed - $1200, period : not defined,  time : 20min, result: waiting client's reaction, voice caller: self(2-6 KGB's call)</t>
  </si>
  <si>
    <t>Bids of Upwork 50, job bid 130</t>
  </si>
  <si>
    <t>1. Edward on Upwork, Casino gama development using NFT;</t>
  </si>
  <si>
    <t>Bids of Upwork 40, job bid 240</t>
  </si>
  <si>
    <t>Bids of Upwork 40, job bid 130</t>
  </si>
  <si>
    <t>1.Elliot on Upwork, Make strategy out of indicator with PineScript on TradingView;</t>
  </si>
  <si>
    <t>Bids of Upwork 19, create portfolio 1</t>
  </si>
  <si>
    <t>1: Mark from Upwork, react native app development</t>
  </si>
  <si>
    <t>Bids of Upwork 31, create portfolio 1</t>
  </si>
  <si>
    <t>1: Michael from Upwork for shopify website development, salary: $20/hr, 30min, result: wait for another schedule, voice caller: self; 2: intro interview with jane from FAM for Blockchain Developer position, salary: $8000/month, 30min, result: wait for another schedule, voice caller: self</t>
  </si>
  <si>
    <t>Bids of Upwork 20, Developing react IOT website development</t>
  </si>
  <si>
    <t>react IOT website deploying 50%</t>
  </si>
  <si>
    <t>1: Cartal from Upwork, website development with bubble.io; 2: John from Upwork, QR code generator development; 3: Cater from Upwork, frontend development</t>
  </si>
  <si>
    <t>1:Mattehew, hourly 70$, Looking for principal to analysis their existing chatbot project, waiting; 2: Richard, fixed 1000$, develop chatbot website with GPT, waiting; 3: Leo Feng, hourly 50$, implement lip sync algorithm to chatbot, waiting</t>
  </si>
  <si>
    <t>1:Upwork Task Call with Richard for developing Chatbot App with GPT task, salary: fixed 1000$, 30min, result:waiting, voice caller:HDY</t>
  </si>
  <si>
    <t>Bids of Upwork 30, Bids of job 15</t>
  </si>
  <si>
    <t>1: Haris, hourly 40$, find solution for deploying appliation to GCP, not passed.</t>
  </si>
  <si>
    <t>1:Upwork task call with Tom Yom for finding SRE with knowledge SLI/SLOs to join team, salary : hourly 40$, 20min, result: not passed, reason: experience is not enough, voice caller: self</t>
  </si>
  <si>
    <t>Bids of Upwork 35, Bids of job 10</t>
  </si>
  <si>
    <t>1: Leo Feng, hourly 50$, implement lip sync algorithm to chatbot, waiting</t>
  </si>
  <si>
    <t>Bids of Upwork 50, studying of blockchian trend</t>
  </si>
  <si>
    <t>Bid for Upwork 40, Bid for Job 20</t>
  </si>
  <si>
    <t>call description: Job call, clientL Kenjio(Austrailia), company: Bookipi, Intro call, 30 min, result: give me online test(150 min)</t>
  </si>
  <si>
    <t>test description: Online test for Backend Developer, tech stack: node.js, 150 min, problems: 4, result: waiting</t>
  </si>
  <si>
    <t>Bids for upwork 65</t>
  </si>
  <si>
    <t>1. Upwork client : Johan(Colombia), task description : Develop multiple data update function on their falsk project, budget : hourl 15$, result : He want to finish is task within 2 hours, and budget is so low, so canceled</t>
  </si>
  <si>
    <t>1 : Job call, client - Hilary (Canva company, Australia), Role - Senior Backend Developer, intro + tech call, time : 20 min, result : Network is so slow, so it's harad to understand, and Hilary said take reschedule. 2: Upwork client : Johan(Colombia)  task description : Develop multiple data update function on their falsk project, budget : hourl 15$, time - 15 mins, result - canceled because of budget problem, 3: Job call : France(International Headhuncting), time - 45 mins, caller- Jong Yong Song, Yang Tae Hyok, description - ask about front-end development skills, result - waiting for result.</t>
  </si>
  <si>
    <t>Bids of Job 40(indeed), upwork bid 35</t>
  </si>
  <si>
    <t>upwork bid 20, job bid 1 (indeed)</t>
  </si>
  <si>
    <t>Job bid 76(Indeed, Dice), Upwork bid 29</t>
  </si>
  <si>
    <t>Bids of Upwork 30, study Dialogflow</t>
  </si>
  <si>
    <t>chatbot deployment using Dialogflow 40%</t>
  </si>
  <si>
    <t>chatbot deployment using Dialogflow, h-10, Skillset:Daialogflow, chatbot</t>
  </si>
  <si>
    <t>1: chatbot task, 2: chatbot task</t>
  </si>
  <si>
    <t>Bids of Upwork 30, Bids of Job 30, English study(reading)</t>
  </si>
  <si>
    <t>Bids of Upwork 40,  Bids of Job 20, Made bids</t>
  </si>
  <si>
    <t>100%, ChatGPT  for generating Java Code</t>
  </si>
  <si>
    <t>20 upwork bids, chat with a client, have a call, 10 job bids</t>
  </si>
  <si>
    <t>Upwork: Henry, web task(Vue, Nuxt.js)</t>
  </si>
  <si>
    <t>Description: intro call for full stack job, 15min, Result: waiting for the next resut, Voice Caller: self</t>
  </si>
  <si>
    <t>20  job bids, perform task</t>
  </si>
  <si>
    <t>90%, Node proxy server</t>
  </si>
  <si>
    <t xml:space="preserve">upwork bid 45, study react for 1 hour
</t>
  </si>
  <si>
    <t xml:space="preserve">lsfmigdadv: she had a problem with notarizing electron app in macos. she gave me her apple account and electron app, and asked for help to check it. I tried to do it, but as I don't have macos, I couldn't do it. So stopped task
</t>
  </si>
  <si>
    <t xml:space="preserve">Lauren Tokica: job intro call for senior software engineer. detail: at first she asked about my experience. suddenly she hang up the call. I asked reason through email and she said she had found it was long distance call and I was not in Ontaria, CA. so failed, duration: 5min. caller: self </t>
  </si>
  <si>
    <t>upwork bid: 42, studying React interview questions for 2 hours</t>
  </si>
  <si>
    <t>1: Lineo: The project is Cater mobile app development and he ask me the price. I answer my budget and told about my ability, but not respond.  2: Janado: He could provide me Junior Flutter Developer and reuqire gitbub link. I gave him but not respond</t>
  </si>
  <si>
    <t>Mumamad: I present my prototype of agriculture management system, and he require presentation material, and said me we would start work in 7 days. I'm waiting his respond. Time: 38min, Caller: self</t>
  </si>
  <si>
    <t xml:space="preserve">upwork bid: 50, study english with introduction for 1 hour, create github repository
</t>
  </si>
  <si>
    <t>Id: Roy Chaltee, he require some data about project and I sent personal data via Google doc and waiting response</t>
  </si>
  <si>
    <t>Joniel, description: intro interview for react frontend developer, salary: $30~$50, result: passed and waiting interview next week, time: 30, voice caller: self</t>
  </si>
  <si>
    <t>(originally it was 120 but client sent it twice because of my fault - email address issue - so only 80 received)</t>
  </si>
  <si>
    <t>Study Fields in Resume, Find Projects fit to Resume in GitHub, Study for Interview, Write Experience(10pm-12pm)</t>
  </si>
  <si>
    <t>1) Discord: About CTO Position with CEO in Singaporean Startup Company, No reply</t>
  </si>
  <si>
    <t>Bids of Upwork 23, Study English (4:00pm - 6:00pm)</t>
  </si>
  <si>
    <t>1) Upwork: Vehicle Route Problem Algorithms, $100, Discussing about project</t>
  </si>
  <si>
    <t>Upwork: 30, Job Bid: 100</t>
  </si>
  <si>
    <t>Upwork:30, Make 1 resume, Job:10</t>
  </si>
  <si>
    <t>Bids of Upwork 20, Bids of Job 20, Upwork Task(develop shopify theme)</t>
  </si>
  <si>
    <t>Upwork Task(develop shopify theme): 1%</t>
  </si>
  <si>
    <t>1: Develop Shopify Theme milestone1, type: ongoing, deadline: 4d, salary: fixed, $400</t>
  </si>
  <si>
    <t>Bids of Job 30, CJB's Task(develop osmosis gateway contract for router chain)</t>
  </si>
  <si>
    <t>Bids of Upwork 30, job bid 15</t>
  </si>
  <si>
    <t>1. upwork,client :  Harry wein,task description : crypto wallet connecting to the web project, hourly $30, result : waiting the client</t>
  </si>
  <si>
    <t>cosmos sdk module test, English reading study(pronouncation)</t>
  </si>
  <si>
    <t>Upwork bid 40, Done AES task</t>
  </si>
  <si>
    <t xml:space="preserve"> Bids of upwork 30, Studying Nginx about 3 hours</t>
  </si>
  <si>
    <t>1:tanya duncan, task: Looker studio report, result: no response.</t>
  </si>
  <si>
    <t>bids on upwork 30, bids on jobsite 20</t>
  </si>
  <si>
    <t>do the task from the client(Sang Naguyen), bids on upwork 20</t>
  </si>
  <si>
    <t>Questify Website Backend(Italian Client, Stack: Express.js, MongoDB, Add Questify Part to Existing Page, 100% Done)</t>
  </si>
  <si>
    <t>Questify Website Frontend(Italian Client, Stack: Reactjs, MUI, Add questify components and functionsto the existing page, 100% Done)</t>
  </si>
  <si>
    <t>prepare introduction call, upwork bid 10, update resume, study english</t>
  </si>
  <si>
    <t>prepare introduction call, modify resume, update portfolio, study on mern stack, reinstall os of vps</t>
  </si>
  <si>
    <t>milestone 3 - 65%</t>
  </si>
  <si>
    <t>upwork-bid-30, job-bid-5</t>
  </si>
  <si>
    <t>Hayden Hamilton(HTML), Harry Kavanagh(Responsive)</t>
  </si>
  <si>
    <t xml:space="preserve">upwork bid 40, study english </t>
  </si>
  <si>
    <t>1: site: upwork, client: Cris Tat, content: Make  Integrate ChatGPT with Microsoft Excel.</t>
  </si>
  <si>
    <t>Bids of Upwork 25, Bids of Job 7</t>
  </si>
  <si>
    <t>CJB Task (responsive frontend development of betting game)</t>
  </si>
  <si>
    <t>1:Ravi Kumar, hourly 20$, visualize excel data by using python pandas library, not passed</t>
  </si>
  <si>
    <t>Upwork Task Call with Ravi Kumar for visualizing excel data with python pandas library, salary: hourly 20$, 20min, result:not passed, reason: the budget is so low than expected, voice caller: self</t>
  </si>
  <si>
    <t>Bids of Upwork 20, Bids of job 50</t>
  </si>
  <si>
    <t>CJB Task (Running xnet blockchain network)</t>
  </si>
  <si>
    <t>Bids of Upwork 21, Bids of job 5</t>
  </si>
  <si>
    <t>Do Accepted Task(Trading Analysis-frontend(milestone-2)), Bid of Upwork 20</t>
  </si>
  <si>
    <t>Trading Analysis-frontend(milestone-2)(80%)</t>
  </si>
  <si>
    <t>Do Accepted Task(Trading Analysis-backend(milestone-2)), Make a resume 1</t>
  </si>
  <si>
    <t>Trading Analysis-backend(milestone-2)(75%)</t>
  </si>
  <si>
    <t>Technical Interview(position: Data Analyst/Software Developer, salary: 70K~130K/year, time:90min, skill: data analysis, backend technology, python, go, ruby, tableau, spark) on June 30 was failed</t>
  </si>
  <si>
    <t>Bid of Upwork 45</t>
  </si>
  <si>
    <t>Bids of Upwork 25</t>
  </si>
  <si>
    <t>1. Upwork client: Jeff(UK, CEO of ginaco digital), budget: $250(not confirmed), long term, task description: seeking full stack developer who can lead two members team, had a meeting, promised to meet later, but I think it was canceled. 2. Upwork client: Jey(US), hourly: $30, task description: seeking flask tutor for his son, waiting his response.</t>
  </si>
  <si>
    <t>Upwork client: Jeff(UK, CEO of ginaco digital), budget: $250(not confirmed), long term, 20 mins, task description: seeking full stack developer who can lead two members team, promised to meet later, but I think it was canceled.</t>
  </si>
  <si>
    <t>Bid for Upwork 40</t>
  </si>
  <si>
    <t>Bids of Upwork 15, Studying English</t>
  </si>
  <si>
    <t>Upwork client : Raj, task description : make Django admin panel for there iOS project. Budget: fixed 650$, result - now on chatting</t>
  </si>
  <si>
    <t>Upwork: namuri, Computer Vision and AI Expert, Upwork: Darren Choong, Botpress chatbot integrated with Freshdesk API</t>
  </si>
  <si>
    <t>Description: explain the upwork task, 15min, Result: not good and the client blocked me, Voice caller: Ri Il Gwang</t>
  </si>
  <si>
    <t>20 upwork bids, 10 job bids</t>
  </si>
  <si>
    <t>Upwork: Dave, web game task, Upwork: Bradon, web styling task</t>
  </si>
  <si>
    <t>20 job bids</t>
  </si>
  <si>
    <t>100%, Node.js Proxy Server(step 2)</t>
  </si>
  <si>
    <t>2-6 JYS's task</t>
  </si>
  <si>
    <t>developing pass recaptcha, bids of upwork 30</t>
  </si>
  <si>
    <t>Bids of Upwork 24</t>
  </si>
  <si>
    <t>55%, auto-trading</t>
  </si>
  <si>
    <t xml:space="preserve"> Bid of jobsite 50</t>
  </si>
  <si>
    <t>(CJB)</t>
  </si>
  <si>
    <t>Bids of Upwork 10, Bids of Job 20, prepare an introduction for 2 hours, study material ui in mui.com for an hour</t>
  </si>
  <si>
    <t>job bid: 12, job interveiw q&amp;a for 1 hour, study three.js over 1 hour</t>
  </si>
  <si>
    <t>Done Bark optimization project (86%)</t>
  </si>
  <si>
    <t>1: Edwin on Upwork(USA) content:  Bark model optimization,2: Courtney  on Upwork(USA) content:  AI developer Job</t>
  </si>
  <si>
    <t>Bids of Upwork 5, Bids on Job 280, develop frontend of bark optimization project</t>
  </si>
  <si>
    <t>Done chatPGT project using twilio (78%), Done Bark optimization project (86%)</t>
  </si>
  <si>
    <t>1: Kevin on Skype(Taiwan), content : cryptoGPT project, 2: Bo Gomil on Upwork(USA), content:comment writter using chatGPT</t>
  </si>
  <si>
    <t>Bids of Upwork 10, Bids on Job 100, Develop java code generation project</t>
  </si>
  <si>
    <t>1: Nathan on Upwork(USA) content:chatbot development using chatGPT</t>
  </si>
  <si>
    <t>1: task call with Namuri on Upwork. Task Description :distance estimation based on the photo , Skill : python, AI, Computer Vision. salary: $40/h, period : not defined,  time : 10min, result: failed because client required high performance, voice caller: self(2-6 KGB's call)</t>
  </si>
  <si>
    <t>Bids of Upwork 30, job bid 180</t>
  </si>
  <si>
    <t>1. David SE on Upwork, HTML5 and jquery development;</t>
  </si>
  <si>
    <t>Bids of Upwork 20, job bid 70</t>
  </si>
  <si>
    <t>1. Parham Farhi on upwork, api scraping development;</t>
  </si>
  <si>
    <t>Bids of Upwork 30, job bid 50</t>
  </si>
  <si>
    <t>Elliot' work(pinescript bug fix)</t>
  </si>
  <si>
    <t>1. pinescript bug fix using GPT;</t>
  </si>
  <si>
    <t>modify portfolio 1</t>
  </si>
  <si>
    <t xml:space="preserve">1: meeting with uppal from upwork for react web development, salary: $250, 20min, result: accepted project, voice caller: self; </t>
  </si>
  <si>
    <t>Bids of Upwork 10, Data processing(Upwork-Chatbot task)</t>
  </si>
  <si>
    <t>chatbot deployment using Dialogflow 100%</t>
  </si>
  <si>
    <t>1: Anitha Puttagunta, Object Detection task.</t>
  </si>
  <si>
    <t>Bids of Upwork 31, Bids of Job 20, English study(reading)</t>
  </si>
  <si>
    <t>1: Grant Hamilton, Microsoft Power BI, 2: Zac Matthews, Unity developer</t>
  </si>
  <si>
    <t>Bids of Upwork 30, English study(Job Interview)</t>
  </si>
  <si>
    <t>1: Rashid Nawaz, Shopify Website task.</t>
  </si>
  <si>
    <t xml:space="preserve">upwork bid 30, job apply 50,study english with react interview question for 1 hour
</t>
  </si>
  <si>
    <t>client:  Sankalp, budget: 1k fixed, task detail: build website using MERN stack which can connect famous people and their fans online
period: about 1 month</t>
  </si>
  <si>
    <t>From CJB task, Accepted 800</t>
  </si>
  <si>
    <t>upwork bid: 26, Developing React Native project for 3 hours</t>
  </si>
  <si>
    <t>Description: Developing Android App which display app lists that installed on android phone. It will auto update when user install new app or uninstall app. Budget: 300, Deadline 1 day.</t>
  </si>
  <si>
    <t>Emiga: Discuss about React Native Project, I gave him my previous project, and accepted task.</t>
  </si>
  <si>
    <t xml:space="preserve">upwork bid: 30, studying english with react interview question for 1 hour
</t>
  </si>
  <si>
    <t>Bids of Job 30(indeed), upwork bid 10</t>
  </si>
  <si>
    <t>Id - Andrew Prasetya Purnama, Description - Re-build a gameguard for PC Games, Price - $600, result - in progress</t>
  </si>
  <si>
    <t>ID - joseph campbell, Description - python script, development, price - 500$, result - in progress</t>
  </si>
  <si>
    <t>job bid 12
upwork bid 9</t>
  </si>
  <si>
    <t>accent</t>
  </si>
  <si>
    <t>Avg</t>
  </si>
  <si>
    <t>A</t>
  </si>
  <si>
    <t>B</t>
  </si>
  <si>
    <t xml:space="preserve"> </t>
  </si>
  <si>
    <t>Upwork: 20</t>
  </si>
  <si>
    <t>1. Upwork(Vince), Type: Hourly(30$), Skill: React Native</t>
  </si>
  <si>
    <t>1. Upwork(Vince), Type: Hourly(30$), Skill: React Native, 2. Upwork(Josh), Type: Fixed(400$), Skill: Node.js Backend</t>
  </si>
  <si>
    <t>1. Upwork(Vince), Type: Hourly(30), Skill: React Native, Time: 10min, State: passed, Caller: 1-boss</t>
  </si>
  <si>
    <t>CJB's task-food delivery smart contract</t>
  </si>
  <si>
    <t>bids on upwork 50</t>
  </si>
  <si>
    <t>do the task from the client(Sang Naguyen)</t>
  </si>
  <si>
    <t>Bids of Upwork 21</t>
  </si>
  <si>
    <t>1: Zac Matthews, Unity developer</t>
  </si>
  <si>
    <t>1: Diniel Lomanrtra, Python .Net task</t>
  </si>
  <si>
    <t>Bids of Upwork 12</t>
  </si>
  <si>
    <t>video editing page insertion using React</t>
  </si>
  <si>
    <t xml:space="preserve"> Bids of upwork 10</t>
  </si>
  <si>
    <t>Tetris-betting game using blockchain</t>
  </si>
  <si>
    <t>CJB's Task</t>
  </si>
  <si>
    <t>Bids of Upwork 7, Bids of Job 3</t>
  </si>
  <si>
    <t>Bids of Upwork 10, Bids of job 40</t>
  </si>
  <si>
    <t>Bids of Upwork 11</t>
  </si>
  <si>
    <t>Bids of Upwork 12, Text chat with Thomas(2.00am-5.00am)</t>
  </si>
  <si>
    <t>1) Telegram: with Thomas, about upfront of next project (500$, Social Quest function add to exisitng project)</t>
  </si>
  <si>
    <t>Bids of Upwork 16</t>
  </si>
  <si>
    <t>1) Upwork: AI Program for Insurance Rebuttals, $30/hr, Discussing about project</t>
  </si>
  <si>
    <t>upwork bid 10, edit resumes, study englsih (40min)</t>
  </si>
  <si>
    <t>upwork call, steven, usa, 30 min, he want to a page to generate new article from bodyform.com and chatgpt. We discuss about the project requirements but when I say that start communicate outside, he block me and go out.</t>
  </si>
  <si>
    <t xml:space="preserve">upwork bid 10, </t>
  </si>
  <si>
    <t>Milestone 3 of Vogic AI Task</t>
  </si>
  <si>
    <t>milestone 3 - 70%</t>
  </si>
  <si>
    <t>upwork-bid-20</t>
  </si>
  <si>
    <t>Bid for Upwork 20</t>
  </si>
  <si>
    <t>Bids for Upwork20</t>
  </si>
  <si>
    <t>Bids of Upwork 14</t>
  </si>
  <si>
    <t>django task(0%)</t>
  </si>
  <si>
    <t>1. django file transfer feature, hourly $10;</t>
  </si>
  <si>
    <t>API task(0%)</t>
  </si>
  <si>
    <t>1. calender API development, fixed $50;</t>
  </si>
  <si>
    <t>1. Austin Perry on Upwork, SEO improvement;</t>
  </si>
  <si>
    <t>Bids of Upwork 17</t>
  </si>
  <si>
    <t>1: Norman from Upwork, ecommerce website development; 2: Alexander from Upwrok, Reverse Engineering TikTok; 3: Tom from Upwork, web scrapping</t>
  </si>
  <si>
    <t xml:space="preserve">1: meeting with Norman from upwork for ecommerce web development, salary: $1000, 20min, result: failed because he wants to pay through Upwork, voice caller: self; </t>
  </si>
  <si>
    <t>react IOT website deploying 100%</t>
  </si>
  <si>
    <t>Upwork bid 10</t>
  </si>
  <si>
    <t>upwork bid 10</t>
  </si>
  <si>
    <t>Upwork bid 24</t>
  </si>
  <si>
    <t>id: Amritpal Singh, content: Ceate PSA tool with Java,reactjs,Ai,Machine learning,  Id: Mujib Nawabi content: optmize the exsiting website for car sales.</t>
  </si>
  <si>
    <t xml:space="preserve">Type: Upwork Call, Id: Mujib Nawabi, Time: 15 min, Task description: optmize the exsiting website for car sales. Salary: $200, Result: Waiting for the reply.
</t>
  </si>
  <si>
    <t xml:space="preserve">upwork bid: 30, study react interview question for 30 min, job apply 30
</t>
  </si>
  <si>
    <t>client: moneyman400, UK
budget: $2.5k fixed
period: unlimited yet
detail: he needs experienced ai engineer. train 1000000+ instagram reels saved in db so that it could generate new videos. not modify content, only modify caption and concept. use gpt4 to generate concept</t>
  </si>
  <si>
    <t xml:space="preserve"> Tom Carr: he wanted to fetch data from backend whose website is not owned to him. especially he wanted to know a designer's private information. i tried to meet her requirments, but i couldn't. He simply expressed thank-you for my effort, and asked for my contact information for future job.</t>
  </si>
  <si>
    <t>upwork bid: 26</t>
  </si>
  <si>
    <t xml:space="preserve">upwork bid: 20
</t>
  </si>
  <si>
    <t>ID: Daniel Linden
Description: require Bubble development team, price: $30/hr of 3~5 members, discuss work environment and work time but not responding</t>
  </si>
  <si>
    <t>Upwork Task(develop shopify theme)</t>
  </si>
  <si>
    <t>Upwork Task(develop shopify theme): 5%</t>
  </si>
  <si>
    <t>CJB's Task(develop osmosis gateway contract for router chain)</t>
  </si>
  <si>
    <t>complete CJB's Task milestone 2</t>
  </si>
  <si>
    <t>400$, node.js proxy task</t>
  </si>
  <si>
    <t xml:space="preserve">upwork bid 10, study english </t>
  </si>
  <si>
    <t>studying AI</t>
  </si>
  <si>
    <t>cosmos sdk module test(some bug fix)</t>
  </si>
  <si>
    <t>Upwork bid 15, Done AES task</t>
  </si>
  <si>
    <t>upwork bid: 3, job bid: 15, study three.js over 2 hour</t>
  </si>
  <si>
    <t>with: prev client, about: payment, result: paid but still not checked</t>
  </si>
  <si>
    <t>Bids of Upwork 10, Bids of Job 0</t>
  </si>
  <si>
    <t>with: Shove. about: budget and deadline, result: finding vulnerabiliies to be hired</t>
  </si>
  <si>
    <t>Done Bark optimization project (90%)</t>
  </si>
  <si>
    <t>Done chatPGT project using twilio (78%), Done Bark optimization project (90%)</t>
  </si>
  <si>
    <t>1: Task description : helthcare web app development using chatGPT, Client : Asad on Upwork, Skill : react, Javascript, Python, chatGPT, python, Price : $50/h, Period : 1 month, 2 : Task description : cryptocurrency trading bot using chatGPT, Client : Kevin on Upwork, Skill :  Python, AI, LLM, chatGPT, ML. Price : fixed - $12000, Period : 1~2 month</t>
  </si>
  <si>
    <t xml:space="preserve">1: Asad on Upwork(USA), content :  helthcare web app development using chatGPT, </t>
  </si>
  <si>
    <t>1: task call with Tom on Upwork. Task Description : Code symantic search based on the paper , Skill : python, AI, Data Science, ML. salary: $60/h, period : not defined,  time : 5 min, result: client had a holiday, so continued to wednsday, voice caller: self(2-6 KGB's call)</t>
  </si>
  <si>
    <t xml:space="preserve"> Bid of Upwork 20</t>
  </si>
  <si>
    <t>Bid of Job 20</t>
  </si>
  <si>
    <t>Bid of Upwork25</t>
  </si>
  <si>
    <t>with: Shove, time: 10min, about: to get infinite coins and access in yoworld.com, result: claimed possibilities, caller: self</t>
  </si>
  <si>
    <t xml:space="preserve"> 3D landing page</t>
  </si>
  <si>
    <t>title: web game hacking, budget: 700, duration: a week, description: get infinite coins and access in yoworld.com, skill: selenium, bs;   paid description-3D landing page</t>
  </si>
  <si>
    <t>Paid contents</t>
  </si>
  <si>
    <t>Self</t>
  </si>
  <si>
    <t>iOS environment setup</t>
  </si>
  <si>
    <t>Upwork 5, Create 20 Upwork Account</t>
  </si>
  <si>
    <t xml:space="preserve">manage google account with recovery phone number and recovery gmail, upwork bid 10, update resume, english study (10) </t>
  </si>
  <si>
    <t>make upwork profile(1), upwork bid 10</t>
  </si>
  <si>
    <t>Bids of Job 13</t>
  </si>
  <si>
    <t>1. upwork client : Benjamin, description : wordpress development using Chat GPT, hourly rate : $40, result : waiting client,</t>
  </si>
  <si>
    <t>Done AES task</t>
  </si>
  <si>
    <t>Bids of Upwork 5, Bids of Job 10</t>
  </si>
  <si>
    <t>Bids of Upwork 1, Bids of Job 8, project bug fix: for 3 hours</t>
  </si>
  <si>
    <t>with: prev client, about: bug fix, result: on going</t>
  </si>
  <si>
    <t>Bids of Upwork 0, Bids of Job 3, build VPS environment for over 3 hours, try to upload campus data for 1 hour</t>
  </si>
  <si>
    <t>Bids of Upwork 15, performing upwork task</t>
  </si>
  <si>
    <t>1. Austin Piva on Upwork, Javascript Function fix; 2. Tony Balwen on upwork, security certificate config; 3. Parham on upwork, api request bot; 4. Edward Mcinotch on upwork, wordpress;</t>
  </si>
  <si>
    <t>Bids of Upwork 5, Modify a resume(Singapore)</t>
  </si>
  <si>
    <t>ID: J Consulting, Description: Django/Python payroll module, Payments: $800, Result: waiting for requirements of project</t>
  </si>
  <si>
    <t>Bids of Upwork 5</t>
  </si>
  <si>
    <t>Bids of Upwork 8, Bids of Job 9</t>
  </si>
  <si>
    <t>Bids of Upwork 12, Bids of Job 5, Develop chatbot with privateGPT</t>
  </si>
  <si>
    <t>Bids of Upwork 18</t>
  </si>
  <si>
    <t>1: Edwin Igbinezaka, hourly $40, Speech-to-Text Optimization Developer, waiting</t>
  </si>
  <si>
    <t>Bids of Upwork 4</t>
  </si>
  <si>
    <t>1: Lucas of Upwork: Shopify tracking : $2000: waiting, 2: Lina of Upwork: Backend Developer: $32/hr: find another freelancer kicked</t>
  </si>
  <si>
    <t>Lucas of Upwork: Shopify tracking : 20 minutes $2000: waiting, self</t>
  </si>
  <si>
    <t>Bids of Upwork 5, Django Project Bug Fix</t>
  </si>
  <si>
    <t>Django Project Bug Fix 10%</t>
  </si>
  <si>
    <t>Django Project Bug Fix</t>
  </si>
  <si>
    <t>Bids of Upwork 35, Bids of Job 38</t>
  </si>
  <si>
    <t>Bids of Upwork 30, Modify Resume 1</t>
  </si>
  <si>
    <t>1: Don from Upwork, eCommerce website development; 2: Matt from Upwork, Google Doc API integration</t>
  </si>
  <si>
    <t>Bids of Upwork 2</t>
  </si>
  <si>
    <t>1: Jordan Clarke, AI Program for Insurance Rebuttals, 2: Jack Nevin, Database design for Airtable</t>
  </si>
  <si>
    <t>1: Upwork interview for Database design for Airtable, Salary: 50$/hour, 10min, result: waiting, Caller: self</t>
  </si>
  <si>
    <t>Bids of Upwork 3</t>
  </si>
  <si>
    <t>Bids of Upwork 10, Create Upwork profile 2</t>
  </si>
  <si>
    <t>Perform task</t>
  </si>
  <si>
    <t>Upfront for Questify Website Backend(Italian Client, Stack: Express.js, MongoDB, Add social quest function to Existing Page, 0% Done)</t>
  </si>
  <si>
    <t>Update of Questify Website Backend(Italian Client, Stack: Express.js, MongoDB, Add social quest function to Existing Page, still discussing)</t>
  </si>
  <si>
    <t>Bids of Upwork 6</t>
  </si>
  <si>
    <t>Upfront for Questify Website Frontend(Italian Client, Stack: Reactjs, MUI, Add social quest function to the existing page, 0% Done)</t>
  </si>
  <si>
    <t>Update of Questify Website Frontend(Italian Client, Stack: Reactjs, MUI, Add social quest function to Existing Page, still discussing)</t>
  </si>
  <si>
    <t>Job bid 30, resume 1</t>
  </si>
  <si>
    <t>Full Stack Job Intro Call, 2min, Fail, I am a Canadian, but the IP of Call Machine is Hong Kong's. So, CEO has gone.</t>
  </si>
  <si>
    <t>upwork-bid-30</t>
  </si>
  <si>
    <t>Thor Odinson (React, GraphQL),Sunny Dhaliwal(Google Sheets)</t>
  </si>
  <si>
    <t>do ongoing project</t>
  </si>
  <si>
    <t>Preparing Interview</t>
  </si>
  <si>
    <t>Upwork Task(develop shopify theme): 10%</t>
  </si>
  <si>
    <t>Upwork bid: 10</t>
  </si>
  <si>
    <t>Search for several kinds of projects' url, update Bid proposal</t>
  </si>
  <si>
    <t>Study English</t>
  </si>
  <si>
    <t>Bids of Job 20,Develop Bark optimization project</t>
  </si>
  <si>
    <t>Done Bark optimization project (90%, self)</t>
  </si>
  <si>
    <t>Edwin in telegram(USA) content : telegram AI bot developing</t>
  </si>
  <si>
    <t>Bids of Upwork 5, Bids of Job 15</t>
  </si>
  <si>
    <t>Done chatPGT project using twilio (78%, self), Done Bark optimization project (90%, HDY comrade's task)</t>
  </si>
  <si>
    <t>Abab in telegram(USA) content : telegram AI bot developing</t>
  </si>
  <si>
    <t>Done java code generation project(88%, KGB comrade's task)</t>
  </si>
  <si>
    <t xml:space="preserve">1: Gal Oved on Upwork(Israel) content: AI chatbot based on website 2: Alexander on Upwork(USA) content: purchase GPT4 OpenAI account 3: Jeffrey on Upwork(USA) content: analysis of financial data 4: Eric on Upwork(USA) content: python data science forecasting job </t>
  </si>
  <si>
    <t>python scritping using google map api, timeline: until 7/6 price:200$</t>
  </si>
  <si>
    <t>1:arthur briant, task: GA4 Migration, result: no response, 2:Yaser, task: Ad hoc reporting Building, result: no response, 3: Richard parr, task: python scripting using google map api, result: good</t>
  </si>
  <si>
    <t>1: Clone website using React, timeline: 11 hours, budget: 200$</t>
  </si>
  <si>
    <t>1: Ulta, task: Clone Website using React, result: good, accepted</t>
  </si>
  <si>
    <t>1: Ulta, task: Clone Website using React, length: 5 mins, result: good, task accepted, caller: myself</t>
  </si>
  <si>
    <t>Bids on Upwork 10</t>
  </si>
  <si>
    <t>1: automation project using python and ChatGPT, Sang Nguyen, budget $500</t>
  </si>
  <si>
    <t>1: Steven Wang, Upwork Call for automation project using python and ChatGPT(budget $500),  30min, accepted</t>
  </si>
  <si>
    <t>Bids of Upwork 30, Done the task for the Sang Nguyen(modify the client's need for the AI face project)</t>
  </si>
  <si>
    <t>Month</t>
  </si>
  <si>
    <t>Ranking</t>
  </si>
  <si>
    <t>Bids of Upwork 30, Bids of Job 20, study bash script: 1 hour</t>
  </si>
  <si>
    <t>Bids of Upwork 20, 50% done of python scripting task</t>
  </si>
  <si>
    <t>50% done of python scripting task</t>
  </si>
  <si>
    <t>1: Sly thomposon, task: AI automated proposal response project, result: no response.</t>
  </si>
  <si>
    <t>Bids of Upwork 20, finish website cloning task from client using React(Antd)</t>
  </si>
  <si>
    <t>finished website cloning task from client using React(Antd) in 11 hours with RiSong</t>
  </si>
  <si>
    <t>Upwork bid: 30</t>
  </si>
  <si>
    <t>1. Upwork(Orlian), Type: Hourly(50USD), Skill: Full Stack, SaaS</t>
  </si>
  <si>
    <t>Upwork 5, Job 50</t>
  </si>
  <si>
    <t>Upwork task, Upwork bid 10</t>
  </si>
  <si>
    <t>Bids of Upwork 50, Create Fake Git repository 3</t>
  </si>
  <si>
    <t>Bids of Upwork 70</t>
  </si>
  <si>
    <t>Bids of Job 10, Bids of Upwork 10, CJB's Task(develop osmosis gateway contract for router chain)</t>
  </si>
  <si>
    <t>update resume and create new resume(1), upwork bid 20</t>
  </si>
  <si>
    <t>Jorsey(south africa), fixed 2000$, html, css files to react project, closed because client wants to cheaper freelancer.</t>
  </si>
  <si>
    <t>upwork bid 25,</t>
  </si>
  <si>
    <t>Pilip, Denmark, hourly $30, OpenAI api integration, gave up because client keeps everything in upwork including payment</t>
  </si>
  <si>
    <t>Bids on Upwork 16, Bids of Job 100, ,Develop Bark optimization project</t>
  </si>
  <si>
    <t>Done Bark optimization project (92%, self)</t>
  </si>
  <si>
    <t>Bids of Upwork 15, Bids of Job 200</t>
  </si>
  <si>
    <t>Done chatPGT project using twilio (83%, self), Done Bark optimization project (92%, HDY comrade's task)</t>
  </si>
  <si>
    <t>1: Job Interview with Nyla on Metrostar. Job Description :Senior Full Stack Developer , Skill : javascript, React, Node, Python. salary:not defiend, period : not defined,  time : 5 min, result: waiting client's answer, voice caller: self</t>
  </si>
  <si>
    <t xml:space="preserve">1: Nathan  on Upwork(Israel) content: AI chatbot based on website </t>
  </si>
  <si>
    <r>
      <t xml:space="preserve">1. Job Interview with Shaileja in zilliontechnologies, Job Description: NLP analyst, Skill: AI, NLP, Data science &amp; Analysis, agile, salary: 45$/hr, period: not defined, time:10 min, result: waiting for hiring manager's response, voice caller: self. 2. Job Interview with Sindhu in Symplore, Job Description: Web developer, Skill: Javascript, react, agile, salary: 40$/hr, period: not defined, time:10 min, result: waiting for hiring manager's response, voice caller: self. 3. Job Interview with lowe  in </t>
    </r>
    <r>
      <rPr>
        <sz val="11"/>
        <color rgb="FFFF0000"/>
        <rFont val="Calibri"/>
        <family val="2"/>
        <scheme val="minor"/>
      </rPr>
      <t>usertechnologies, Job Description: Python/AI engineer, Skill: AI, NLP, python, agile, salary: 45$/hr, period: not defined, time:10 min, result: failed, only European applicants, voice caller: self</t>
    </r>
  </si>
  <si>
    <t>Bids of Upwork 15, performing upwork django task, job bid 20</t>
  </si>
  <si>
    <t>self</t>
  </si>
  <si>
    <t>Bids of Upwork 40, job bid 60,  Create Fake Git repository 6</t>
  </si>
  <si>
    <t>1. Dino Santis on upwork,binance bot bug fix;</t>
  </si>
  <si>
    <t>Bids of Upwork 30, job bid 120</t>
  </si>
  <si>
    <t>Jorsey(south africa), fixed 2000$(upwork),Project: convert from Html, css static files to React project,  I discuss for the requirements with him, self, 15 min, understand requirements and pass to next step(budget) on chat</t>
  </si>
  <si>
    <t>Bids of Upwork 15, Create resume 1, Modify resume 1</t>
  </si>
  <si>
    <t>1: Technical interview with Muharem, Gorazd for Rust Engineer Position at Helix company, salary: unknown, 30min, voice caller: WGS(CJB)</t>
  </si>
  <si>
    <t>Bids of Upwork 37, Bids of Job 20</t>
  </si>
  <si>
    <t>eCommerce website development 10%</t>
  </si>
  <si>
    <t>eCommerce website development for weep product. MERN Stack</t>
  </si>
  <si>
    <t xml:space="preserve">1: Harshal from Upwork, hotel website development; </t>
  </si>
  <si>
    <t>1: Don from Upwork, eCommerce website development, $750, 40min, voice caller: self</t>
  </si>
  <si>
    <t>upwork bid: 20, develop betfi-dex, fix bugs in betfi-protocol</t>
  </si>
  <si>
    <t>CJB Task(Bug fix Betfi-Dex 8)</t>
  </si>
  <si>
    <t>Bids of Upwork 41, study flutter flow for 2 hours</t>
  </si>
  <si>
    <t>Develop driver tracking app using flutter flow. Budget:600, deadline: 7 days</t>
  </si>
  <si>
    <t>Matthew: discuss about developing Car Rental App, detail steps for this project, budget, period. And he required my previous work, so I sent, not reponding.</t>
  </si>
  <si>
    <t>upwork bid: 20,study heat exchanger in oil tank skid,
create 15 github respository</t>
  </si>
  <si>
    <t>1:  ID: Jialu Xu, Price: 600, Description: develop PCB HDMI to audio converter, discuss requirements and chip, after discussing the payment method with team, inform me the result, waiting response.
2: ID: Eric Snow, Price: $30/hr, Description: develop ground loop system for heat exchanger in oil tank skid, schedule the interview</t>
  </si>
  <si>
    <t>time: 15min,  voice caller: self, ID: Shant Sukljian, Price: $3000, Description: add EtherCAT protocol in Klipper to motion control, discuss the protocol and scope of work, after discussing other candidate, inform me. waiting for response</t>
  </si>
  <si>
    <t>20% done in django project, get paid up-front</t>
  </si>
  <si>
    <t>Job bid 40, VOGIC AI Task</t>
  </si>
  <si>
    <t>Milestone 3: 70%</t>
  </si>
  <si>
    <t>Anand kumar(Php/Laravel and Vue.Js), Robert Neir(Port SDK from React to Svelte/Vue)</t>
  </si>
  <si>
    <t>Bids of Upwork 20, Bids of Job sites 30</t>
  </si>
  <si>
    <t>Bids of Upwork 25, develpoed auto-trading</t>
  </si>
  <si>
    <t>60%, auto-trading</t>
  </si>
  <si>
    <t>1: simon of upwork, PCB design, $500, kicked because of background check</t>
  </si>
  <si>
    <t>Bids of Upwork 10, Bids of jobsite 40</t>
  </si>
  <si>
    <t>Clarify Requirements for Questify Project(12.00am-6.00am), Build Resume 1, Create Github Profile 1, Update Portfolio 1</t>
  </si>
  <si>
    <t>1) Telegram: with Thomas, About the requirements of Questify Project</t>
  </si>
  <si>
    <t>Bids of Upwork 26, BIds of Job 48, Build Resume 1</t>
  </si>
  <si>
    <t>Bids of Upwork 21, Bids of Job 25, Study English (3pm-4pm), Modify Resume 1, fake github repo 1</t>
  </si>
  <si>
    <t>Bids of Upwork 20, Bids of Job 10, update github and portfolio for 3 hours</t>
  </si>
  <si>
    <t>with: upwork client, about: job description, result: failed because zoom link he provided does not works</t>
  </si>
  <si>
    <t>Bids of Upwork 1, Bids of Job 15, order task: deploying, study three.js for over 2 hours, make a intro video</t>
  </si>
  <si>
    <t>title: Lading Page update with 3D animations, budget: fixed 300, timline: 2~3days, need skill: react, three.js</t>
  </si>
  <si>
    <t>1: {with: upwork, about: job description, result: schedule a call}, 2: {with: upwork, about: budget and project, result: accepted}, 3:{with: prev client, about: deploy project, result: deploying}</t>
  </si>
  <si>
    <t>Bids of Upwork 0, Bids of Job 3, upload campus data for over 3 hours,</t>
  </si>
  <si>
    <t>1: {with: Faheem, about: payment and further steps, result: waiting}, 2: {with: Lamide, about: whether project is proceeding, result: canceled}</t>
  </si>
  <si>
    <t>Upwork bid: 20, Studying of blockchiain using reference</t>
  </si>
  <si>
    <t>Install new system on PC, so no working time</t>
  </si>
  <si>
    <t>Bid for Upwork 30, Bid for Job 40, Update profiles and Resume, Prepare for Node.js Technical Call</t>
  </si>
  <si>
    <t>Upwork, client: Sam, United States, task description: Genius Ranking website by WordPress, budget: $500, result: keep chatting</t>
  </si>
  <si>
    <t>Call for Job, company: SmartContact(US), role: Full Stack Developer, Intro Call, 30 min, result: waiting for next step</t>
  </si>
  <si>
    <t>Bids for job 20, Study English for cybersecurity interview questions</t>
  </si>
  <si>
    <t>Bids of Upwork 15,  Bids of Job 60</t>
  </si>
  <si>
    <t>1: Sly Thompson, AI automated proposal response project</t>
  </si>
  <si>
    <t>Bids of Upwork 30, Bids of Job 20, Study English(reading)</t>
  </si>
  <si>
    <t>1: Anand Regupathy, AI Chat Bot helper</t>
  </si>
  <si>
    <t>1. Upwork interview for AI Chat Bot helper, Salary: 30$/hour, 10min, result: waiting, Caller: self</t>
  </si>
  <si>
    <t>Bids of Upwork 20, Study blockchain, Study English(conversation)</t>
  </si>
  <si>
    <t>1: Alex, C++ task</t>
  </si>
  <si>
    <t xml:space="preserve">1. upwork client : RIchard abear, description :Langchain ChatGPT development, hourly rate : $40, result : waiting client,    2 upwork,client : albert claus, description : Finetuning AI model,fixed :500$, result :declined with payment method </t>
  </si>
  <si>
    <t>cosmos sdk module upgrade(some bug fix)</t>
  </si>
  <si>
    <t>1. upwork, client : Simi Ssisi, Task : Full adder based on neuran network and crossbar memory arrays, Fixed Buget : $250, result : Declined, 2 upwork, client : Shant Sukljian, Task : Website Developer needed - No e-commerce or login (Server + NGINX currently ready for deployment), hourly rate : $30/hr, result : waiting</t>
  </si>
  <si>
    <t>1. upwork, client : Simi Ssisi, Task : Full adder based on neuran network and crossbar memory arrays, Fixed Buget : $250, caller : self, Time : 15mins result : Declined, reason : lack of skills</t>
  </si>
  <si>
    <t>Bids of Upwork 20, Bids of Job 12, Develop chatbot with privateGPT</t>
  </si>
  <si>
    <t>1: Robin, hourly $30, Looking for AI Engineer for Innovative Muti-sensor sports anaytics project, waiting</t>
  </si>
  <si>
    <t>Bids of Upwork 10, Bids of job 300</t>
  </si>
  <si>
    <t>Bids of Upwork 32, Bids of job 5</t>
  </si>
  <si>
    <t>1: Tsz Ngong Ko, fixed $500, OpenAI GPT API Expert for Building Custom Translation System in Python, waiting</t>
  </si>
  <si>
    <t>1: Introduction interview with recruiter for Golang backend developer at Livechat, salary: 100k, result: not passed, reason: ask to relocate to Poland, voice caller: self</t>
  </si>
  <si>
    <t>Bids of Upwork 20, Done the task for the Fabrizion Spoto(python web scraping project)</t>
  </si>
  <si>
    <t>1: Fabrizio Spoto, Upwork python web scraping task for software products, budget: $700</t>
  </si>
  <si>
    <t>1: Fabrizio Spoto, Upwork Call for python web scraping project,  30min, accepted, caller:self; budget: $700</t>
  </si>
  <si>
    <t>Bids of Job 5, Do accepted task(Trading Analysis(milestone2-backend))</t>
  </si>
  <si>
    <t>Do accepted task(Trading Analysis(milestone2-backend)) - 75%</t>
  </si>
  <si>
    <t>Bids of Upwork 5, Bids of Job 50, Modify a resume(Singapore, Canada)</t>
  </si>
  <si>
    <t>upwork bid 30, job bid 20</t>
  </si>
  <si>
    <t>ID - Clint Fillingim, Price - 100$, description - deploy Django, and Next project, result - in progress  ID - James Hayward, Price - $25~$50/hr, 1~3 month description-  multi-vendor shop with bitcoin integration and escrow services</t>
  </si>
  <si>
    <t>Bids of Upwork 29, Bids of Job 76(indeed, Ziprecuirter, dice.com)</t>
  </si>
  <si>
    <t>Upwork: Kiriti, web task</t>
  </si>
  <si>
    <t>Description: discuss the task with Upwork client, 30min, Result: wait and now chatting, Voice caller: self</t>
  </si>
  <si>
    <t>job bids 60, do ongoing project</t>
  </si>
  <si>
    <t>Bids of Upwork 40, study English</t>
  </si>
  <si>
    <t>1: electrixz from discord, content: job seeking,2: site:upwork, client: amir from United Arab Emirates, content: building private GPT, 3: site:upwork, client: charles tai from China, content: AI content creation, 4: site:upwork, client: Nugyen from Vietnam, content: AI expert job, 5:srajith from discord, content: improve accuracy of interior project using stable diffusion and semantic segmentation</t>
  </si>
  <si>
    <r>
      <rPr>
        <sz val="11"/>
        <color rgb="FFFF0000"/>
        <rFont val="Calibri"/>
        <family val="2"/>
        <scheme val="minor"/>
      </rPr>
      <t xml:space="preserve">1. site:unknown, client: Blake Lin, content: AI engineer job interview, result: need to be in US, </t>
    </r>
    <r>
      <rPr>
        <sz val="11"/>
        <color theme="1"/>
        <rFont val="Calibri"/>
        <family val="2"/>
        <scheme val="minor"/>
      </rPr>
      <t>2. site:wellfound, client: Diana , content: AI engineer job interview, result: waiting for next step, 3. site:indeed, client: Laura Thompson, content: AI engineer job interview, result: waiting for next step.</t>
    </r>
  </si>
  <si>
    <t>Bids of Upwork 19, Bids of Job sites 31</t>
  </si>
  <si>
    <t>Bids of Upwork 42, develpoed auto-trading</t>
  </si>
  <si>
    <t>65%, auto-trading</t>
  </si>
  <si>
    <t>Bids of Upwork 48</t>
  </si>
  <si>
    <t>Bids of Job 30, Do accepted task(Trading Analysis(milestone2-backend))</t>
  </si>
  <si>
    <t>Job bid 35, VOGIC AI Task, English study for 2 hours</t>
  </si>
  <si>
    <t>Fixing Some Issues</t>
  </si>
  <si>
    <t>Kamal Azari(Build a website)</t>
  </si>
  <si>
    <t>Bids of Upwork 40, Voice Call for AI engineer position</t>
  </si>
  <si>
    <t>1: Client Info:undefined(from discord), description: AI engineer position, salary: $3000/month, skill: ML, Chatbot, caller: 3-2-HDY, result: waiting for result</t>
  </si>
  <si>
    <t>Bids of Job 10, Bids of Upwork 20, CJB's Task(develop osmosis gateway contract for router chain)</t>
  </si>
  <si>
    <t>cosmos sdk module upgrade(some bug fix), test net deployment of cascadia</t>
  </si>
  <si>
    <t>1. upwork, wordpress task, client: David zim, budget:$25/h-50h/w</t>
  </si>
  <si>
    <t>1 upwork, client : Shant Sukljian, Task : Website Developer needed - No e-commerce or login (Server + NGINX currently ready for deployment), hourly rate : $30/hr, result : waiting</t>
  </si>
  <si>
    <t>Upwork bid: 30, Build MacOs environment, setup React Native environment</t>
  </si>
  <si>
    <t xml:space="preserve">1. Upwork(Rhys), Type: Fixed(600USD), Skill: Scraping, 2. Upwork(Will Yu), Type: Hourly(30USD), Skill: ChatGPT, Web, </t>
  </si>
  <si>
    <t>1. Upwork(Rhys), Type: Fixed(600USD), Skill: Scraping, 2. Upwork(Will Yu), Type: Hourly(30USD), Skill: ChatGPT, Web, 3. Upwork(Bob), Type: Hourly(30USD), Skill: Full Stack</t>
  </si>
  <si>
    <t>1. Upwork(Rhys), Type: Fixed(600USD), Skill: Scraping, caller:1-6-KSY, Time:15min, state:pass, 2. Upwork(Will Yu), Type: Hourly(30USD), Skill: ChatGPT, Web,  caller:2-1-RHS, Time:15min, state:pass</t>
  </si>
  <si>
    <t>Upwork 20, Job 50</t>
  </si>
  <si>
    <t>Upwork 30, Job 50</t>
  </si>
  <si>
    <t>create 10 job site profiles, upwork bid 20</t>
  </si>
  <si>
    <t>upwork bid 25, study on API integration</t>
  </si>
  <si>
    <t>Will Xu, China, ChatGPT integration, hourly $30, failed because client wants only trading on upwork, and our real account has not my name.</t>
  </si>
  <si>
    <t>KUH's Web Scraping Task, 20min</t>
  </si>
  <si>
    <t>Bids of Upwork 30, Bids of Job 20, study web server(load balancer): 1 hour</t>
  </si>
  <si>
    <t>Bids of Upwork 30, 70% done python scripting using google maps</t>
  </si>
  <si>
    <t>70% done of python scripting task</t>
  </si>
  <si>
    <t>1: Peter, task: GA4 migration, result: no response.</t>
  </si>
  <si>
    <t>Bids of Upwork 15, Bids of job 80</t>
  </si>
  <si>
    <t>Bids of Upwork 20, Bids of job 20</t>
  </si>
  <si>
    <t xml:space="preserve">1: Alan from Upwork, shopify website development; 2: Tomas from Upwork, web scrapping tool development; 3: Melisa from Upwork, backend development; </t>
  </si>
  <si>
    <t>Bids of Upwork 50, Bids of job 30</t>
  </si>
  <si>
    <t xml:space="preserve">1: Ds from Upwork, nextjs website development; 2: Sandy from Upwork, house management website development; </t>
  </si>
  <si>
    <t>1: Introduction interview with Charlley for full stack developer position at nutrition kitchen company, salary: $20/hr, result: wait for another interview</t>
  </si>
  <si>
    <t xml:space="preserve">Bids of Upwork 20, Bids of Job 45, prepare introduction for seeking job for an hour
</t>
  </si>
  <si>
    <t>with: blaze text, position: full-stack developer, salary: $70~130k annual, about: tech call, time: 1 hour, result: pass, caller: boss of class 3</t>
  </si>
  <si>
    <t>Bids of Upwork 3, Bids of Job 20, study three.js over 3 hours</t>
  </si>
  <si>
    <t>with: upwork, title: WebAR project, about: schedule a call, result: did call and discuss budget</t>
  </si>
  <si>
    <t>with: upwork, title: WebAR project, time: 20min, about: task description and budget, result: further discussing about budget, caller: self</t>
  </si>
  <si>
    <t>10 Upwork bid, 70 Job bid, upload campus data for over 4 hours, study Engish for nearly 3 hours</t>
  </si>
  <si>
    <t>job bids 50, upwork bids 10, do ongoing project</t>
  </si>
  <si>
    <t>job bid 50, study English</t>
  </si>
  <si>
    <t>1. RGJ's call, 2. site:unknown, client:leise, content: finding an AI engineer, result: waiting for result.</t>
  </si>
  <si>
    <t>1: site:upwork, client:Joshua Wex from the US, content: AI voice clonning,2: site:upwork, client:GMF from the US, content: using generative AI for Saas product</t>
  </si>
  <si>
    <t>Bids of Upwork 45, performing upwork task(django, docker), job bid 120</t>
  </si>
  <si>
    <t>upwork django task(docker) 30% done</t>
  </si>
  <si>
    <t>Bids of Upwork 40, job bid 60,  Create Fake Git repository 2, performing upwork task(wordpress bug fixing)</t>
  </si>
  <si>
    <t>upwork task(wordpress bug fixing) 50% done</t>
  </si>
  <si>
    <t>1. Alex on Upwork, wordpress development;</t>
  </si>
  <si>
    <t>Bids of Upwork 50, job bid 220</t>
  </si>
  <si>
    <t>Bids of Upwork 50, Done the task from Steven Wang(ChatGPT and web automation project, budget$500)</t>
  </si>
  <si>
    <t>1: Steven Wang, Upwork ChatGPT and web automation project, budget $500, 20% done</t>
  </si>
  <si>
    <t>1: Steven Wang, Upwork ChatGPT and web automation project, budget $500</t>
  </si>
  <si>
    <t>Bids of Upwork 20, Done the task from Sang Nguyen(AI face recognition&amp;rating project, $500), Done the task from Fabrizion(python web scraping project, budget: $700)</t>
  </si>
  <si>
    <t>1: python web scraping task for software products(client: Fabrizio Spoto, budget: $700), 40% done; 2: AI face recoginition&amp;rating project(client: Sang Nguyen, budget: $500), 100% done(going on the long term project, new project budget: $350 , upfront paid)</t>
  </si>
  <si>
    <t>1: Fabrizio Spoto, Upwork python web scraping task for software products, budget: $700; 2: Sang Nguyen, Upwork AI face recoginition&amp;rating project, budget: $500</t>
  </si>
  <si>
    <t>Bids of Upwork 30,  Study AI Trending</t>
  </si>
  <si>
    <t>Bids of Upwork 31, Bids of Job 20, Study English(reading)</t>
  </si>
  <si>
    <t xml:space="preserve">1: Sushil Barwal,  Develop sports tuning AI, 2: Laiba Ahmed, data mining tool </t>
  </si>
  <si>
    <t>1: Upwork interview for sports tuning AI, Salary: h-20, 10min, result: waiting, Caller: self</t>
  </si>
  <si>
    <t>Bids of Upwork 30, Study blockchain</t>
  </si>
  <si>
    <t>1: Chalro, AI text-to-image task</t>
  </si>
  <si>
    <t>1: Upwork interview for Text-to-Image integration, h-30, 40min, result: negotiating price, Caller: RIG</t>
  </si>
  <si>
    <t>Bids of Upwork 15, Bids of Job 15</t>
  </si>
  <si>
    <t>1: Upwork Task Call with Robin for Action Recognition system with IMUs, salary: hourly $30, 30min, result: waiting, voice caller: self</t>
  </si>
  <si>
    <t>Bids of Upwork 10, Bids of job 30</t>
  </si>
  <si>
    <t>Bids of Upwork 28, Bids of job 5</t>
  </si>
  <si>
    <t>1: Grant, hrouly $40, Mandarin Speech Recognition, waiting</t>
  </si>
  <si>
    <t>1: Upwork Task Call with Grant for Mandarin speech recognition, salary: hourly $40, 30min, result: passed, voice caller: self</t>
  </si>
  <si>
    <t>Done Bark optimization project (94%, self)</t>
  </si>
  <si>
    <t>1: Edwin in telegram(USA) content : telegram AI bot developing, 2: nate in skype(USA) content : twilio chatbot development, 3: Favio  on Upwork(USA) content : twilio voice response system</t>
  </si>
  <si>
    <t>1.Task Call with Undefined in Discord,  Task Description: chatbot development, salary:not defined, period: not defined, time:15 min, result: waiting for the client's reaction, voice caller: self(1-5 KTU's call).</t>
  </si>
  <si>
    <t>Done chatPGT project using twilio (85%, self), Done Bark optimization project (94%, HDY comrade's task)</t>
  </si>
  <si>
    <t>1: Abab in telegram(USA) content : telegram AI bot developing, 2: Kevin in telegram(Taiwan) content :cryptoGPT development, 3: Anbel on Upwork(USA) content : speech chatbot developing,  4: Tyson on Upwork(USA) content : call center development,  5: Odaniel  on Upwork(USA) content: SaaS implemantation using chatGPT</t>
  </si>
  <si>
    <t xml:space="preserve">Bids of Upwork 20, Bids of Job 10, </t>
  </si>
  <si>
    <t>1: Nathan  on Upwork(Israel) content: AI chatbot based on website , 2: Tao Che  on Upwork(China) content: Sales AI applications project,  3: Michale  on Upwork(USA) content: Multi charts code generator project, 4: Odaniel  on Upwork(USA) content: SaaS implemantation using chatGPT</t>
  </si>
  <si>
    <t>1.Task Call with Carlos in Upwork, Task Description: text-to-image integration into website, salary: $30/h, period: not defined, time:30 min, result: passed and discussing salary, voice caller: self(3-6 KJW's call).</t>
  </si>
  <si>
    <t xml:space="preserve">Bids of Upwork 25, Bids of Job 20, </t>
  </si>
  <si>
    <t>Bids of Upwork 20, Bids of job 10</t>
  </si>
  <si>
    <t>Job bid 53(Ideed, ziprecuriter, Dice, remote.co) Upwork bid 18</t>
  </si>
  <si>
    <t>id: Richard cotent: developing back-end using AWS services. and then build AI model to predict weather</t>
  </si>
  <si>
    <t>Bids of Upwork 12, Study Hugo(web frontend framework) and Update portfolio(8.30am-9.00am, 12pm-6pm), Update Github Profile</t>
  </si>
  <si>
    <t>1) Telegram: with Thomas, About the requirements of Questify Project($1000)</t>
  </si>
  <si>
    <t>Bids of Upwork 27, Bids of Job 57</t>
  </si>
  <si>
    <t>1) Upwork: Questionnare with MC and SC, $100, rejected(didn't understand requirements)</t>
  </si>
  <si>
    <t>Rust Engineer, $50K - $150K, Keyrock Company, Not passed(didn't know about trading), Self</t>
  </si>
  <si>
    <t>Bids of Upwork 25, Bids of Job 15, Build Portfolio(using AngularJS), fake github repository1, Study English (6pm-6:30pm)</t>
  </si>
  <si>
    <t>1) HackerRank Test (CSS, 20min online); 2) HackerRank Test (JavaScript, 90min online)</t>
  </si>
  <si>
    <t>upwork bid 50, job bid 10, fix issues in betfi-protocol, developer outcasters website</t>
  </si>
  <si>
    <t>outcasters website(30%) done</t>
  </si>
  <si>
    <t>upwork bid 39, study flutter flow for 2 hours</t>
  </si>
  <si>
    <t>upwork bid: 20
study heat exchange system for the project in the afternoon</t>
  </si>
  <si>
    <t>ID: Muni,
price: $100
description: discuss about editing some source code to load data in Raspberry Pi and after prepare the device he will contact me. Now I am waiting for his response.</t>
  </si>
  <si>
    <t>Bids for job 30, Study English for Blockchain interview questions</t>
  </si>
  <si>
    <t>Bid for Upwork 30, Bid for Job 40</t>
  </si>
  <si>
    <t>Bids for Upwork 40</t>
  </si>
  <si>
    <t>Upwork Client : Qasim Ch(Pakistan), task description : Integrate Binance P2P API to the admin portal and user manage web project, budget : fixed 1000$, result : Now chatting on</t>
  </si>
  <si>
    <t>Bids for job 30</t>
  </si>
  <si>
    <t>1. app.dropship.io Page Scraping 40%, 2. storyblocks.com Page Scraping 0%</t>
  </si>
  <si>
    <t>Task to scrap data from storyblocks.com($400)</t>
  </si>
  <si>
    <t>Study English grammer and speaking</t>
  </si>
  <si>
    <t>Done Bark optimization project (95%, self)</t>
  </si>
  <si>
    <t>1: Favio  on Upwork(USA) content : twilio voice response system</t>
  </si>
  <si>
    <t>Study English interview, Bids on Upwork 1</t>
  </si>
  <si>
    <t>Done chatPGT project using twilio (85%, self), Done Bark optimization project (95%, HDY comrade's task)</t>
  </si>
  <si>
    <t>1: Abab in telegram(USA) content : telegram AI bot developing,</t>
  </si>
  <si>
    <t xml:space="preserve">Bids of Upwork 3, Bids of Job 10, </t>
  </si>
  <si>
    <t xml:space="preserve"> Bids for job 10</t>
  </si>
  <si>
    <t>Scraping data from app.dropship.io 70%</t>
  </si>
  <si>
    <t>Bids of Upwork 8, Update Portfolio</t>
  </si>
  <si>
    <t>1) Telegram: About the bug fix of Questify Project</t>
  </si>
  <si>
    <t>Bids of Upwork 12, Study English (3:00pm - 5:00pm)</t>
  </si>
  <si>
    <t>Bids of Upwork 5, Bids of Job 11, Prepare the interview (9pm-10pm), Study English (1pm - 3pm)</t>
  </si>
  <si>
    <t>1) Telegram: About the full stack developer job at wild-world.io from web3.career, $30/hr, send my CV and booked the call, but she didn't join; 2) Telegram: About the issues of ongoing project(Questify app project)</t>
  </si>
  <si>
    <t>Bids of Upwork 0, Bids of Job 10, learn three.js using tutorial video for 3 hours</t>
  </si>
  <si>
    <t>Bids of Job 3, order task: study three.js for 1 hours</t>
  </si>
  <si>
    <t>Bids of Upwork 10, Bids of Job 0, study English for over 3 hours</t>
  </si>
  <si>
    <t>Upwork bid: 5, setup iOS environment</t>
  </si>
  <si>
    <t>Upwork 5, Study English(2 hours)</t>
  </si>
  <si>
    <t>Job bid 5, Resume change</t>
  </si>
  <si>
    <t>Job-bid-10</t>
  </si>
  <si>
    <t>upwork-bid-5</t>
  </si>
  <si>
    <t>Bids of Upwork 3, learning english(business english pod)</t>
  </si>
  <si>
    <t>Bids of Upwork 4, learning english(business english pod)</t>
  </si>
  <si>
    <t>upwork task(wordpress bug fixing) 60% done</t>
  </si>
  <si>
    <t>Bids of Upwork 3, learning full-stack( django)</t>
  </si>
  <si>
    <t>Upwork bid: 10, Studying of blockchain using reference</t>
  </si>
  <si>
    <t>Prepare for node.js techincal interview</t>
  </si>
  <si>
    <t>Upwork bid 5, Chat with client</t>
  </si>
  <si>
    <t>Upwork Client : Tan Mo(US), task description : Make automate ticket buying bot, budget : fixed 25000$, result : Now chatting on</t>
  </si>
  <si>
    <t>developed xFaucet scripts</t>
  </si>
  <si>
    <t>10%, xFaucet scripts</t>
  </si>
  <si>
    <t>Bids of Upwork 7, develpoed auto-trading</t>
  </si>
  <si>
    <t>Bids of Upwork 3, Bids of Jobsite 12</t>
  </si>
  <si>
    <t>CJB's Task(develop osmosis gateway contract for router chain) 97%</t>
  </si>
  <si>
    <t>study english(listen) - 1 hour, upwork bid 5</t>
  </si>
  <si>
    <t>study english, create upwork account</t>
  </si>
  <si>
    <t>Bids of Upwork 7</t>
  </si>
  <si>
    <t>Uppal from Upwork, IOT website development</t>
  </si>
  <si>
    <t>Uppal from Upwork, IOT website development 100%</t>
  </si>
  <si>
    <t xml:space="preserve">1: Uppal from Upwork, IOT website development; </t>
  </si>
  <si>
    <t>doing ongoing project, study English</t>
  </si>
  <si>
    <t>job bid 10, study English</t>
  </si>
  <si>
    <t>Bids of Upwork 5, study English</t>
  </si>
  <si>
    <t>Do accepted task(Trading Analysis(milestone2-backend)) - 77%</t>
  </si>
  <si>
    <t>Done the task from Fabrizio</t>
  </si>
  <si>
    <t>Done the python web scraping project(client: Fabrizio, budget:$700), 50% done</t>
  </si>
  <si>
    <t xml:space="preserve">1: python web scraping task for software products(client: Fabrizio Spoto, budget: $700), 40% done; </t>
  </si>
  <si>
    <t>Study Large Language Models</t>
  </si>
  <si>
    <t>1: Hysam Elkalban, OpenAI Developer, 2: Tan Mo, Data scraping task</t>
  </si>
  <si>
    <t>Bids of Upwork 2, Study English</t>
  </si>
  <si>
    <t>Bids of Upwork 1, Prepare Upwork bid</t>
  </si>
  <si>
    <t>Carlo, AI api integraion to web site, United States, f-150</t>
  </si>
  <si>
    <t>1: Blockchain-Web3 task</t>
  </si>
  <si>
    <t>Bids of Upwork 10, Bids of Job 5</t>
  </si>
  <si>
    <t>Bids of Upwork 10, Bids of job 20</t>
  </si>
  <si>
    <t>1: DevOps,  analyze kubernetes system and hand off documentation, salary:hourly 15$, 20 hours, ongoing, Client: Eduard in Austria</t>
  </si>
  <si>
    <t>1:Interview with CEO and CTO of candidatis GmbH company for writing documentation task, salary: hourly 15$, 30min, result: passed, voice caller:self</t>
  </si>
  <si>
    <t>Bids of Upwork 12, Bids of job 3</t>
  </si>
  <si>
    <t>1: Grant Miller, fixed $4800, Mandarin Pronunciation Assessment, waiting</t>
  </si>
  <si>
    <t>1. upwork client : Victor Godern, description :Generative AI development for SASS , hourly rate : $40, result : waiting client,    2 upwork,client : albert claus, description :web scraping using selenium:declined withreceiving the message later</t>
  </si>
  <si>
    <t>cosmos sdk upgrade test, english listening study</t>
  </si>
  <si>
    <t>Bids of Upwork 5, React Study</t>
  </si>
  <si>
    <t>1. upwork, client : David, Task : Python Data Engineer, Hourly Buget : $30/hr, result : wainting, 2 upwork, client : Muhammad Asad, Task : Grid Forming Expert with MATLAB Simulink Expertise, hourly rate : $20/hr, result : Declined, 3. upwork, client : David Zim, task : Wordpress site develop, Hourly Budget : $25/hr, result : Declined</t>
  </si>
  <si>
    <t>develop outcasters site</t>
  </si>
  <si>
    <t>outcasters site, 40% done</t>
  </si>
  <si>
    <t xml:space="preserve">upwork bid 5, study flutter 3 hours 
</t>
  </si>
  <si>
    <t xml:space="preserve">study listenning english material for 2 hours.
study ground loop heat exchanger system and prepare presentation.
</t>
  </si>
  <si>
    <t>Bids of Job 3</t>
  </si>
  <si>
    <t>Bids of Upwork 1</t>
  </si>
  <si>
    <t>CJB</t>
  </si>
  <si>
    <t>1: John Yung, Upwork call for AI long term project in a company, 30min, AI and full stack development, cancelled because the client wants online job, 1-3 KUH's caller-pass</t>
  </si>
  <si>
    <t>Joseph: Job intro call for blockchain engineer at Lucia company, caller: cjb,  status: passed, supposed to have tech call today, detail: He introduced about company's features and strategies, then asked about my previous experience and asked some technical questions about loan smart contracts. passed and sent me an detailed doc about technical interview for today</t>
  </si>
  <si>
    <t>job bid 40, study English</t>
  </si>
  <si>
    <t>1. site:Wellfound, client: Maxi, country: UK, content: finding a CTO for a startup company, result: waiting for next step</t>
  </si>
  <si>
    <t>Bids of Upwork 45, study English</t>
  </si>
  <si>
    <t>Bids of Upwork 30, Bids of Job 20, doing upwork task: 5 hours</t>
  </si>
  <si>
    <t>Upwork DevOps task 0%</t>
  </si>
  <si>
    <t xml:space="preserve">post load balancer ip address, fix database configuration, migrate nginx backend server, salary: 50$/hr
</t>
  </si>
  <si>
    <t>1: David Inga, task: DevOps engineer, result: hired, salary: 50$/hr</t>
  </si>
  <si>
    <t>Bids of Upwork 10, set new requirement of python scripting using googmaps task</t>
  </si>
  <si>
    <t>study english for 2 hour with speaking material, job apply 50, upwork bid 10</t>
  </si>
  <si>
    <t>1. outocean: He offered a blockchain developer position at cosmo company. I sent him a cv and portfolio, told my previous blockchain development experience. He said me that he would let me know shortly after informing to his company.
2. joseph: I apologized about not scheduling technical interview that day, and rescheduled it.
3. Yatsu: she offered a smart contract developer position at cosmo company. I sent her  a cv and portfolio, told my previous blockchain development experience. she asked for having an interview in 1 hour, but I made an excuse to reschedule later.</t>
  </si>
  <si>
    <t>Upwork bid 33, develop Control Gambling App Project</t>
  </si>
  <si>
    <t xml:space="preserve"> control gambling app project 80% done</t>
  </si>
  <si>
    <t>Developing Control Gambling Mobile App Project, Budget: 500, period 2-3 days</t>
  </si>
  <si>
    <t>Tammie: Discuss about Control Gambling App Project, period, payment method and received design. Start contract</t>
  </si>
  <si>
    <t>upwork bid: 20,
study GLHX system and prepare presentation about it,</t>
  </si>
  <si>
    <t>budget: 30/hr, 15hr per week
description: model and program the cooling system for blockchain mining servers.</t>
  </si>
  <si>
    <t>1:Harshal Agrawal(India), Description:Develop Self Driving Car System, Salary:$50/hr, Skill:ML, Image Processing, Result:Discussing</t>
  </si>
  <si>
    <t>CJB's Task(develop osmosis gateway contract for router chain) 99%</t>
  </si>
  <si>
    <t>developed xFaucet scripts, Bids of Upwork 10</t>
  </si>
  <si>
    <t>Bids of Upwork 27, develpoed auto-trading</t>
  </si>
  <si>
    <t>Bids of Upwork 10, Bids of Jobsite 30, made a resume for computer vision engineer</t>
  </si>
  <si>
    <t>Job-bid-20, Vogic AI Task</t>
  </si>
  <si>
    <t>Milestone 3 75%</t>
  </si>
  <si>
    <t>Jamiel Sheikh(Basic web chat app), Basic web chat app(simple website)</t>
  </si>
  <si>
    <t>Bids of Upwork 20, Bids of Job 60, prepare introduction for an hour</t>
  </si>
  <si>
    <t>with: upwork client, about: task description, result: failed reason: he doesn't respond</t>
  </si>
  <si>
    <t>company: Engine Room, role: Lead Full-Stack Developer, Salary: 50K-60K, url: https://coderbyte.com/sl-candidate?promo=engineroom-kai93:frontend-develo-qbhg77r19v , result: waiting, number: 5, time: infinte, type: technical test</t>
  </si>
  <si>
    <t>Bids of Job 7, job bid: 20, study three.js for 1 hours</t>
  </si>
  <si>
    <t>with: bedrock, about: WebGL developer job intro call, time: 15min, result: waiting, caller: self</t>
  </si>
  <si>
    <t>Upwork bid: 30, setup iOS environment, scraping task 6%</t>
  </si>
  <si>
    <t>1.Upwork: Thomas, Type: Hourly(30USD), Skill: Telegram Bot, 2. Upwork: John, Type: Hourly(50USD), Skill: DevOps, 3. Upwork: Nicoly, Type: Hourly(30), Skill: DevOps</t>
  </si>
  <si>
    <t>Upwork 10, Job 50, Study Solidity(4 hours)</t>
  </si>
  <si>
    <t>Upwork task, Upwork bid 30</t>
  </si>
  <si>
    <t>1.Upwork: Anton Type:Fixed(5000) Skill: UNREAL ENGINE</t>
  </si>
  <si>
    <t>Bids of Upwork 37, Bids of Job 50</t>
  </si>
  <si>
    <t>IOT website bug fix</t>
  </si>
  <si>
    <t>IOT website bug fix 50%</t>
  </si>
  <si>
    <t>Bids of Upwork 40, logo modification</t>
  </si>
  <si>
    <t>logo modification 10%</t>
  </si>
  <si>
    <t>Don from Upwork, eCommerce website development</t>
  </si>
  <si>
    <t>1: Bigboy from Upwork, FPGA firmware development; 2: Harshal from Upwork, develop self driving car control system; 3: Punto from Upwork, Zephyr OS code development; 4: MC De Leon from Upwork, Netsuite suitcommerce development; 5: Daniel from Upwork, laravel and vue.js development; 6: Amber from Upwork, machine learning anyalytics software development</t>
  </si>
  <si>
    <t>Bids of Upwork 30, DB and Controller Design for Questify Backend, Study English for Interview</t>
  </si>
  <si>
    <t>1) Telegram: Clarify the requirements of ongoing project (Questify app new feature add)</t>
  </si>
  <si>
    <t>Bids of Upwork 26, Bids of Job 60</t>
  </si>
  <si>
    <t>1) Upwork: openTelemetry Script Developer, $30/hr, Rejected(Couldn't call)</t>
  </si>
  <si>
    <t>Bids of Upwork 21, Bids of Job 26, Update Portfolio, Study Angualr</t>
  </si>
  <si>
    <t xml:space="preserve"> Bids for job 10, Bids on Upwork 40</t>
  </si>
  <si>
    <t>Scraping data from app.dropship.io 80%</t>
  </si>
  <si>
    <t>Bids on Upwork 3, Bids on Job 20</t>
  </si>
  <si>
    <t>1: Edwin  on Slack(USA) content : bark model optimization</t>
  </si>
  <si>
    <t>1:Job interview with Courtney on Lawboss. Job Description : AI Engineer , Skill : python, AI, Data Science, ML. salary: $80000/y, period : not defined,  time : 5 min, result: passed and client sent offer document, voice caller: self</t>
  </si>
  <si>
    <t>Study English interview, Bids on Upwork 5, Bids on Job 10</t>
  </si>
  <si>
    <t>1: Abab in telegram(USA) content : telegram AI bot developing, 2: Harshal in Upwork(India) content : Self-driving car developing</t>
  </si>
  <si>
    <t>1:Job interview with Than on Stellar, Job Description : Full Stack Engineer , Skill : Javascript, React, Node, Python, blockchain, salary: not defined, period : not defined,  time : 20 min, result: waiting client's reaction, voice caller: self, 2:Task call Harshal on Upwork, Task Description : Self-driving car development, Skill : AI, Controlling System, Machine Learning, Matlab, salary: $50/h, period : 6+ months,   time : 5 min, result: waiting client's reaction, voice caller: self</t>
  </si>
  <si>
    <t>Bids of Upwork 10, Bids of Job 10, developing chatbot testing project</t>
  </si>
  <si>
    <t>Done chatbot testing project using botpress(100%, self)</t>
  </si>
  <si>
    <t>1: Nathan in Discord(USA) content : chatbot testing project using botpress, 2: Tahir  in Upwork(USA) content : integration of chatGPT and slack API, 3: Amber  in Upwork(Singapore) content : Art data analysis project</t>
  </si>
  <si>
    <t>upwork bid(60), job site profile 20</t>
  </si>
  <si>
    <t>msg1:Chrisine(Australia), 2000$, fixed, company site design and development, waiting response</t>
  </si>
  <si>
    <t xml:space="preserve"> msg1 : Armen, US, E-Com Quote Builder, part-time job, failed due to poor knowledge about quote builder and Storyblok CMS; msg2 : Atim Peter, Nigeria, Chart Dashboard exporting To PDF, hourly $25-$50, discussed a little and waiting for response; msg3 : Galin Ananiev, Bulgaria, Datadome solve with puppeteer, $200, gave up because client keeps everything on upwork </t>
  </si>
  <si>
    <t>1. David on Upwork, AI content Generator Development;</t>
  </si>
  <si>
    <t>Bids of Upwork 40, job bid 25</t>
  </si>
  <si>
    <t>1. Ian Rmmer on Upwork, website redesign;</t>
  </si>
  <si>
    <t>Bids of Upwork 30, learning full-stack( django)</t>
  </si>
  <si>
    <t>Bids of Job 20, Bids of Upwork 20</t>
  </si>
  <si>
    <t>ID - Clint joseph, Description - bug fix for nextjs project, price - $200, result - failed</t>
  </si>
  <si>
    <t>Bids of Upwork 26, Bids of Job 30</t>
  </si>
  <si>
    <t>id: EL Mehdi content: Data or Software Engineers for Short-term Architectural Evaluation and Design,  id: Handsofluxury Gulik, Content: Developing Web Shop</t>
  </si>
  <si>
    <t>Upwork bid: 40</t>
  </si>
  <si>
    <t>Upwork client: Joseph Conti(US), AI bot for game-"Dragon Ball Z: Budokai Tenkaichi 2", deadline: 2 weeks, budget: $2k(able to change deadline and budget), this game is fighting game such as VF2. he want AI bot that can train with him to improve his skill. he paid upfront($500) but I didn't confirm.</t>
  </si>
  <si>
    <t>1. Upwork client: Joseph Conti(US), AI bot for game-"Dragon Ball Z: Budokai Tenkaichi 2", deadline: 2 weeks, budget: $2k(able to change deadline and budget), this game is fighting game such as VF2. he want AI bot that can train with him to improve his skill. he paid upfront($500) but I didn't confirm. I'm chatting through discord. 2. Upwork client: Abdulluh(Saudi Arabia), Assist his Machine Learning research paper, hourly: $20, I'm chatting about his paper.</t>
  </si>
  <si>
    <t>Upwork bid: 10, Studying for node.js, Job bid: 30</t>
  </si>
  <si>
    <t>Upwork, client: US client, Job description: Exchange Crypto with Upwork budget, result: canceled because of no tech task</t>
  </si>
  <si>
    <t>Upwork bid 20, develope Chatbot using custom pdf</t>
  </si>
  <si>
    <t>1: Cory Turnbull, Chatbot Development using custom PDF</t>
  </si>
  <si>
    <t>Bids of Upwork 31, Study English(reading)</t>
  </si>
  <si>
    <t>1: Alex Carrabre, Integrate language translator for search engine, 2: Sci Tek, Trading View Pine Script Developer</t>
  </si>
  <si>
    <t>Bids of Upwork 20, build environment and develop code</t>
  </si>
  <si>
    <t>Bids of Upwork 40, Done the task from Steven Wang(ChatGPT and web automation project, budget$500)</t>
  </si>
  <si>
    <t>ChatGPT and web automation project(client: Steven Wang, budget$500), 30% done</t>
  </si>
  <si>
    <t>1: Steven Wang, Upwork ChatGPT and web automation project(budget $500)</t>
  </si>
  <si>
    <t>Done the task from Fabrizion(python web scraping project, budget: $700)</t>
  </si>
  <si>
    <t>python web scraping project(client: Fabrizio, budget:$700), 60% done</t>
  </si>
  <si>
    <t>1: Fabrizio Spoto, python web scraping task for software products( budget: $700)</t>
  </si>
  <si>
    <t>Bids of Upwork 40,  Do accepted task(Trading Analysis(milestone2-frontend))</t>
  </si>
  <si>
    <t>Do accepted task(Trading Analysis(milestone2-frontend)) - 70%</t>
  </si>
  <si>
    <t>Do accepted task(Trading Analysis(milestone2-backend)) - 80%</t>
  </si>
  <si>
    <t>Bids of Upwork 12, Bids of Job 15</t>
  </si>
  <si>
    <t>1: Alec, hourly $30, Develop OCR project, waiting</t>
  </si>
  <si>
    <t>Bids of Upwork 19, Bids of job 5</t>
  </si>
  <si>
    <t>1: Task: Mandarin Pronunciation Assessment, Skills: AI and React Project, salary: fixed $3200, 2 weeks, Client: Grant Miller in US</t>
  </si>
  <si>
    <t>Bids of Upwork 40, Deep learning study</t>
  </si>
  <si>
    <t>1. upwork client : chris balance,bug fixing bot code, fixed 300$,result :  discussing the requirements.</t>
  </si>
  <si>
    <t>Bids of Upwork 35, React Study</t>
  </si>
  <si>
    <t>1. upwork, client : Vivien Yu, Task : MATLAB App to PySimpleGui Code Translation, Hourly Rate: $25/hr, result : Declined, 2 upwork, client : AJ Shaikh, AJS Media, Task : Solve MATLAB Problems/Control Systems, Fixed Budget : $200, result : Declined, 3. upwork, client : Dhvanil Dave, task : UI/UX webflow developer with front end and back end knowledge, Fixed Budget: $1000, result : meeting</t>
  </si>
  <si>
    <t>cosmos sdk upgrade test, resume update 4, Bids of Job 30</t>
  </si>
  <si>
    <t>1. site:upwork, client: Josh, content: AI size measurement task, result: not responding</t>
  </si>
  <si>
    <t>1. site:indeed, client: Kea, country: US, content: finding a ML engineer for a company, result: waiting for next step, 2: site:wellfound, client: villens, country:US, content: finding an 3D AI engineer for startup, result: waiting for next step.</t>
  </si>
  <si>
    <t>Bids of Upwork 15, study English</t>
  </si>
  <si>
    <t>Bids on Upwork 5, Bids on Job 20</t>
  </si>
  <si>
    <t>1: Edwin  on Slack(USA) content : bark model optimization, 2: Nate  on Skype(USA) content : chatbot developing using twilio</t>
  </si>
  <si>
    <t>1:greecard discussing call with Courtney on Lawboss. Job Description : AI Engineer , Skill : python, AI, Data Science, ML. salary: $80000/y, period : not defined,  time : 5 min, result: client required to send greencard quickly, voice caller: self</t>
  </si>
  <si>
    <t>Done chatPGT project using twilio (85%, self)</t>
  </si>
  <si>
    <t>1: Abab in telegram(USA) content : telegram AI bot developing, 2: Isher in Upwork(India) content : PDF data extraction</t>
  </si>
  <si>
    <t>1:Job interview with nancy on Ceballos, Job Description : Full Stack Developer , Skill : Javascript, React, Node, Python, blockchain, salary: not defined, period : not defined,  time : 10 min, result: client needed a developer worked at governmance orgnization, so failed, voice caller: self</t>
  </si>
  <si>
    <t>Bids of Upwork 20,  developing chatbot developing project</t>
  </si>
  <si>
    <t>Done chatbot developing project using botpress(5%, self)</t>
  </si>
  <si>
    <t>1: Nathan in Discord(USA) content : chatbot testing project using botpress</t>
  </si>
  <si>
    <t>1: Jahandad Baloch(India), description:Reinforcement Learning for Traffic Signal System, skill: Reinforcement Learning, Machine Learning, Computer Vision, type: one-time,fixed, salary:$1000, result:waiting</t>
  </si>
  <si>
    <t>1: Anthony Carter(US), description:Recommendation Engine using line level POS data, skill:Machine Larning, type:one-time,hourly, salary:$30/hr, result:discussing ; 2: Reilly Brennan(US), description:Job Board Scraping, skill:Web Scraping, type:one-time,hourly, salary:$15/hr, result:waiting</t>
  </si>
  <si>
    <t>Upwork 30, Job 30</t>
  </si>
  <si>
    <t>upwork bid(20)</t>
  </si>
  <si>
    <t>msg1:Antoney(USA),hourly 30$, Recommendation system build for restaurant, not response</t>
  </si>
  <si>
    <t>upwork bid 20, study on English for 1 hour</t>
  </si>
  <si>
    <t>Job-bid-10, upwork-bid-30</t>
  </si>
  <si>
    <t>Mike Yap(Next.js+React+Web Dev)</t>
  </si>
  <si>
    <t xml:space="preserve"> Bids for job 10, Bids on Upwork 20</t>
  </si>
  <si>
    <t>Bids of Upwork 15, Bids of Job 5</t>
  </si>
  <si>
    <t>Bids of Job 3, Job bid: 5</t>
  </si>
  <si>
    <t>with: upwork, about:landing page task description, result: waiting</t>
  </si>
  <si>
    <t>with: TEKsystem. about: job-three.js developer position, time: 15 min, result: waiting, caller: self</t>
  </si>
  <si>
    <t>Bids of Upwork 20, Bids of Job 10, study English for 1 hours, upload campus data for over 2 hours</t>
  </si>
  <si>
    <t>1) Upwork: Cloning Website using MERN Stack, fixed:$150, still discussing; 2) Upwork: Solve Scrollspy issue using Next.js, hourly:$35, still discussing</t>
  </si>
  <si>
    <t>1) Upwork: ERC20 token deploying on Uniswap, $50, Discussing about project</t>
  </si>
  <si>
    <t>Bids of Upwork 20, Bids of Job 21</t>
  </si>
  <si>
    <t>developed xFaucet scripts, Bids of Upwork 20</t>
  </si>
  <si>
    <t>10%, xfaucet scripts</t>
  </si>
  <si>
    <t>1:Mike Yap of Upwork: Scrollspy: $30/hr: waiting, 2: Tab Erp of Upwork: Signal app customize: $1000: waiting</t>
  </si>
  <si>
    <t>Bids of Upwork 32, develpoed auto-trading</t>
  </si>
  <si>
    <t>Bids of Upwork 8, Bids of Jobsite 30</t>
  </si>
  <si>
    <t>Bids of Upwork 15, job bid 10</t>
  </si>
  <si>
    <t>1. Q Bakir on Upwork, Full stack developer job offering;</t>
  </si>
  <si>
    <t>Bids of Upwork 20, job bid 25</t>
  </si>
  <si>
    <t>1. Dani Tohernov on upwork, website redesign;</t>
  </si>
  <si>
    <t>Bids of Upwork 15, job bid 5, learning django(database)</t>
  </si>
  <si>
    <t>1. Jacob Ralph on upwork, shopfiy development;</t>
  </si>
  <si>
    <t>IOT website bug fix 80%</t>
  </si>
  <si>
    <t xml:space="preserve">1: Juan from Upwork, IOS web browser development; 2: Stan from Upwork, improve search functionality at their website; </t>
  </si>
  <si>
    <t>1: stan from upwork for improve search functionality at their website, price: $20/hr, time: 15min, result: negotiating, caller: self; 2: jerry from Discord for full stack developer position(agency), price: unknown, time: 20min, result: failed because he needs upfront, caller: self</t>
  </si>
  <si>
    <t>Bids of Upwork 20, Bids of Job 7</t>
  </si>
  <si>
    <t>Bids of Upwork 10, Bids of job 50</t>
  </si>
  <si>
    <t>Task Description: analyze kubernetes system and hand off documentation, Done: 30%</t>
  </si>
  <si>
    <t>1: DevOps, analyze kubernetes system and hand off documentation, salary:hourly 15$, 20 hours, ongoing, Client: Eduard in Austria</t>
  </si>
  <si>
    <t>Bids of Upwork 13, Study AWS</t>
  </si>
  <si>
    <t>cosmos sdk upgrade simulation(fix some faced problems), Bids of Job 10</t>
  </si>
  <si>
    <t>1. Upwork, Client:  Vivien(Canada), Task: the project was developed in the app designer in MATLAB and translate it to pysimplegui, Budget : $800, Deadline : July 15th.</t>
  </si>
  <si>
    <t>1. upwork, client : Vivien Yu, Task : MATLAB App to PySimpleGui Code Translation, Hourly Rate: $25/hr, result : Task Accepted 2. upwork, client : Dhvanil Dave, task : UI/UX webflow developer with front end and back end knowledge, Fixed Budget: $1000, result : waiting 3. upwork, client : Jacob Ralph, task : Need a talented web developer with Shopify, WordPress experience, Fixed Budget: $500, result : took the skill test and waiting the result</t>
  </si>
  <si>
    <t>1. Upwork Test, Site : https://hire.toggl.com/c/317mj/30v19/, Time : 28mins, Skills : JavaScript, HTML, CSS, WordPress, Shopify, Result : Declined</t>
  </si>
  <si>
    <t>Bids of Upwork 20, studying data science tools( Power BI)</t>
  </si>
  <si>
    <t>Upwork bid: 8, Doing accepted task</t>
  </si>
  <si>
    <t>Understanding of game and finding the way to solve problem</t>
  </si>
  <si>
    <t>Upwork bid: 20, Studying for node.js, Job bid: 30</t>
  </si>
  <si>
    <t>1: Upwork, Antonio: Australia client, Task description: Building Website with React.js and Next.js, budget: $1500, result: waiting for client's reply 2: Upwork, Chinese client, Task description: implementing GSM man-in-the-middle attack, budget:m $3000, result: canceled because of technical problems(impossible to do)</t>
  </si>
  <si>
    <t>Upwork client : Saul Sanchez(Spain), Task description: Web Scraping from some betting site, display in Telegram room, budget: hourly 23$, result : now on chatting</t>
  </si>
  <si>
    <t>ID - Dave Shephard, description - Full stack developement for AWS, price - $500, result - in progress</t>
  </si>
  <si>
    <t>Bids of Upwork 20, Bids of Job 1</t>
  </si>
  <si>
    <t>id: Hang Zhao, Content: developing show dashboard for pollution data</t>
  </si>
  <si>
    <t>Bid of Upwork 20, Bid of Job 10, Study LLM Course</t>
  </si>
  <si>
    <t>Bids of Upwork 30, Bid of Job 10</t>
  </si>
  <si>
    <t>1: Sol Illu, Fibre optics sensors and artificial intelligence system</t>
  </si>
  <si>
    <t>1: Robert, Linux Developer</t>
  </si>
  <si>
    <t>upwork bid 10, study english for 1 hour using speaking material</t>
  </si>
  <si>
    <t>Aubin C: He wants to add animation using framer motion at social music discovery platform. I showed my previous experiences with my specific role. He said he will share brief shortly. Waiting his response.</t>
  </si>
  <si>
    <t>upwork bid:5, develop gabling control project</t>
  </si>
  <si>
    <t>gabling control project 90% done</t>
  </si>
  <si>
    <t>study heat exchang model.</t>
  </si>
  <si>
    <t>python web scraping project(client: Fabrizio, budget:$700), 70% done</t>
  </si>
  <si>
    <t>Bids of Job 20, Do accepted task(Trading Analysis(milestone2-backend))</t>
  </si>
  <si>
    <t>Do accepted task(Trading Analysis(milestone2-backend)) - 83%</t>
  </si>
  <si>
    <t>upwork-bid-20, resume-1</t>
  </si>
  <si>
    <t>Osakue Okunwe(Backend-End), Shveta Tripathi(React and Next Js), Nico Terr(API Integration)</t>
  </si>
  <si>
    <t>upwork bid(10), study about text-to-video generator apis(synthesis and collasys)</t>
  </si>
  <si>
    <t>Ron Kyam, US, Classic puzzle generator, $500, received test task, but the client is interviewing with 7 freelancers and it would take over time to get started, so gave up</t>
  </si>
  <si>
    <t>Upwork bid: 20</t>
  </si>
  <si>
    <t>1. Upwork: Justin Marston, Type: hourly(90), Skill: AI</t>
  </si>
  <si>
    <t>Upwork 20</t>
  </si>
  <si>
    <t>Upwork task, Upwork bid 20</t>
  </si>
  <si>
    <t>Bids of Upwork 40, Done task from Steven(web automation project, budget: $500)</t>
  </si>
  <si>
    <t>web automation project(client: Steven, budget: $500), 50% done</t>
  </si>
  <si>
    <t>python web scraping project(client: Fabrizio, budget:$700), 80% done</t>
  </si>
  <si>
    <t>1) Upwork: Web Scrapping Task from Shopy Website, budget was not declared, negotiatable, Client No Reply</t>
  </si>
  <si>
    <t>1) Upwork: ChatGPT Developer, $30/hr, Discussing about estimation time</t>
  </si>
  <si>
    <t>1) Upwork: Classic Puzzle Generator, fixed $500, Discussing about the project; 2) Upwork: Pinescript Pair coding, $20/hr, Discussing about the project;</t>
  </si>
  <si>
    <t>Bids of Upwork 15, Bids of Job 3</t>
  </si>
  <si>
    <t>Bids of Job 1, Job bid: 5</t>
  </si>
  <si>
    <t>Bids of Upwork 10, Bids of Job 5, study English for 1 hours, upload campus data for over 2 hours</t>
  </si>
  <si>
    <t>title: Upload products on Instagram, duration: 1 week, cost: $30/hr, needed tech: social media management, marketing, bug fix, web development, discription: help client to use his Instagram as a product shop and bug fix, web dev further</t>
  </si>
  <si>
    <t>1: {with: upwork, about: game optimization expert job, result: submit form and waiting}, 2: {with upwork, about: social media bug fix, result: accepted offer}</t>
  </si>
  <si>
    <t xml:space="preserve"> Bids for job 5, Bids on Upwork 10</t>
  </si>
  <si>
    <t>Scraping data from app.dropship.io 90%</t>
  </si>
  <si>
    <t>Bids of Upwork 12, Bids of Job 4</t>
  </si>
  <si>
    <t>Bids of job 30</t>
  </si>
  <si>
    <t>Bids of Upwork 14, Study Linux Command</t>
  </si>
  <si>
    <t>Finding the way to slove problem by chatting other developer</t>
  </si>
  <si>
    <t>Upwork bid: 10, Studying node.js Interview Questions and Answers</t>
  </si>
  <si>
    <t>Upwork client : Emmanuel Egberuare(Canada), Task description: Make Hospital website with AI integration, Chatbot integration, data analysis integration, budget: Fixed 2500$, result : now on chatting</t>
  </si>
  <si>
    <t>job bid 30, study English</t>
  </si>
  <si>
    <t>1. RGJ's call</t>
  </si>
  <si>
    <t>Bids of Upwork 20, study English</t>
  </si>
  <si>
    <t>1. site:upwork, client: Husnain Ahmed from Pakistan, content: ML focused Web developer, result: not responding</t>
  </si>
  <si>
    <t xml:space="preserve">1: Rajard from Upwork, TG bot development; 2: Rasong from Upwork, PHP bug fix; </t>
  </si>
  <si>
    <t xml:space="preserve">1: Tara from Upwork, PCB development; 2: Jason from Upwork, website platform build; 3: Ember from Upwork, table animation development; </t>
  </si>
  <si>
    <t>Bid of Upwork 20, Study LLM Course</t>
  </si>
  <si>
    <t>1: William Cundell, Chatbot Developer, 2: Scott Fielder, OpenAI CodeGen from PDF to React Native</t>
  </si>
  <si>
    <t>1: Aydin Guc, Tracking for Lightspeed webshop</t>
  </si>
  <si>
    <t>Bids of Upwork 10, Develop code(Text-to-Image)</t>
  </si>
  <si>
    <t>Text-to-Image task(20%)</t>
  </si>
  <si>
    <t>1. scooraj: he wanted to make scraping bot using python. target website has bot protection mechanism. he asked for my possibility, timeline and budget. I scheduled a call, but discarded, failed
2. raghav arora: he wants me to make web scraping bot to scrap canadian educational sites. he wanted me to show video of my previous work. I shared him a link of webscraping bot. and still discussing about project</t>
  </si>
  <si>
    <t>upwork bid:15, studying React Native 2 hours</t>
  </si>
  <si>
    <t>build a mobile app that gives people the option to have a second phone number on their mobile phone, Budget: 1100, timeline: about 1 month</t>
  </si>
  <si>
    <t>Danglar: Discuss about Second phone number app, budget, timeline, and accepted task</t>
  </si>
  <si>
    <t>upwork bid: 20, study heat exchange modeling theory for 3 hours</t>
  </si>
  <si>
    <t>Bids on Upwork 10, Bids on Job 10</t>
  </si>
  <si>
    <t>Bids on Upwork 24, Bids on Job 10</t>
  </si>
  <si>
    <t>1: Abab in telegram(USA) content : telegram AI bot developing</t>
  </si>
  <si>
    <t>Bids on Upwork 20,  Bids on Job 10, developing chatbot developing project</t>
  </si>
  <si>
    <t>1: Ben, task: clickhouse tuning using AWS, result:bad because salary and deadline, 2: Ron, task: rebuild and repair web-based puzzle platform, result: no response, 3: RV vish, task: Tortoise TTS, result: no response.</t>
  </si>
  <si>
    <t>1: Salmon Bey,task: LLM models implementation, result: bad because my upwork profile is fake</t>
  </si>
  <si>
    <t xml:space="preserve">1. upwork client : Erik Johansson,image - text generating code development, hourly 20$, less than a month result :  discussing the total buget.   2. UPwork : Jhen Hart, AI bot development, fixed : 1000$,result : waiting the client,   3. UPwork: Anthony Farha, AI bot development. hourly : 40$, morethan a month, result : waiting the client </t>
  </si>
  <si>
    <t>cosmos sdk upgrade simulation</t>
  </si>
  <si>
    <t>1. upwork, client : Vivien Yu, Task : Website Developer needed - No e-commerce or login, Hourly Rate: $20/hr, result : Declined</t>
  </si>
  <si>
    <t>1: William of Upwork, Looking for a chatbot developer(skill: DL, NLP, Chatbot); 2: Paul of Upwork, Looking for Chatgpt expert, prompt engineer(skill: NLP, chatbot, chatgpt)</t>
  </si>
  <si>
    <t>William of Upwork, Looking for chatbot developer(price:$40/hr, time:30min, skill: NLP, chatbot) result: waiting</t>
  </si>
  <si>
    <t>20%, xfaucet scripts</t>
  </si>
  <si>
    <t>Bids of Upwork 15, Bids of Jobsite 15</t>
  </si>
  <si>
    <t>Test project for task1(Create clickhose_driver package for AWS Lambda function) completed</t>
  </si>
  <si>
    <t>1: Ben James(US), description:Clickhouse Integration with Lambda From S3, skill:AWS Lambda, Clickhouse, Python, type:one-time,fixed, salary:$250, result:waiting</t>
  </si>
  <si>
    <t>1: Lily Elliman(US), description:Automation Scrap Script for a website, skill:Web Scraping,Python,  type:one-time,fixed, salary:$600, caller:1-5-KTU, time:30min, result:waiting</t>
  </si>
  <si>
    <t>1: Harshal Agrawal(India), description:Self Driving Car System, skill:Machine Learning, Computer Vision, type:ongoing,hourly, salary:$50/hr, result:waiting</t>
  </si>
  <si>
    <t>1: Harshal Agrawal(India), description:Self Driving Car System, skill:Machine Learning, Computer Vision, type:ongoing,hourly, salary:$50/hr, caller:2-2-RUB, time:15min, result:waiting</t>
  </si>
  <si>
    <t>Bids of Upwork 10, CJB's Task(develop osmosis gateway contract for router chain)</t>
  </si>
  <si>
    <t>CJB's Task(develop osmosis gateway contract for router chain) 100%(completed)</t>
  </si>
  <si>
    <t>ID: Jenchy Hart, Description: App development, machine learning, and python, Payment: $1000, Result: From Issue about upwork account, he suggested the payment $550, so not accepted.</t>
  </si>
  <si>
    <t>1. Ron Kyam on Upwork, API development for quzz generation;</t>
  </si>
  <si>
    <t>1. Hamel Pstel on Upwork, web hook bot development;</t>
  </si>
  <si>
    <t>1. William on Upwork, Chatbot Development;</t>
  </si>
  <si>
    <t>Column Labels</t>
  </si>
  <si>
    <t>Bids of Upwork 30, English studying about 1 hour</t>
  </si>
  <si>
    <t>1:Mark, task: AI shrink office, result: no response, 2: Alleric daniel, task: deploy github project using AWS, result: good now</t>
  </si>
  <si>
    <t>1: RV,C, task:Tortoise TTS, result: no response, during:10 min, voice caller: Hong Dae Yun.</t>
  </si>
  <si>
    <t>1: Ley Bard,task: real estate website scrapping, result: good and scheduled a call</t>
  </si>
  <si>
    <t>Upwork bid: 30, Scraping task</t>
  </si>
  <si>
    <t xml:space="preserve"> Scraping task milestone1(80%)</t>
  </si>
  <si>
    <t>1. Upwork(Tomas), Type: Hourly(30), Skill: ChatGPT automation, 2. Upwork(Jhon), Type: Hourly(40), Skill: DevOps</t>
  </si>
  <si>
    <t>1. Upwork(Radwan), Time: 15mins, Type: task discussion</t>
  </si>
  <si>
    <t>Upwork: 30, Job: 30, Study Rust(2 hours)</t>
  </si>
  <si>
    <t>Radar chart task, Upwork bid 20</t>
  </si>
  <si>
    <t>on-going</t>
  </si>
  <si>
    <t>Bids of Upwork 10, CJB's Task(develop osmosis gateway contract for router chain, milestone4)</t>
  </si>
  <si>
    <t>CJB's Task(develop osmosis gateway contract for router chain, milestone4) 5%</t>
  </si>
  <si>
    <t>Bids of Upwork 40,English study</t>
  </si>
  <si>
    <t>1. upwork client : Erik Johansson,image - text generating code development, hourly 20$, less than a month result :  discussing the total buget.   2. UPwork : Jhen Hart, Generative AI from 2d image to 3d image, fixed : 750$,result : waiting the client</t>
  </si>
  <si>
    <t>cosmos sdk upgrade simulation, resume update-3, create-1, Bids of Job 15, English Listening Study(1hour, technical interview sample)</t>
  </si>
  <si>
    <t>paid for the results achieved from working as a team member for 2 weeks</t>
  </si>
  <si>
    <t xml:space="preserve">1. Telegram, Blockchain project client-Jakson Bariana, Blockchain project content rewrite task, fixed: $3000, status:currently chatting </t>
  </si>
  <si>
    <t>working for matlab task</t>
  </si>
  <si>
    <t>self, Pay for AES task</t>
  </si>
  <si>
    <t>upwork bid 30, job apply 30,
study english with blockchain interview questions for 1.5 hours</t>
  </si>
  <si>
    <t>upwork bid:10, Develop Frienzy Mobile App</t>
  </si>
  <si>
    <t>Frienzy Mobile App(20% done)</t>
  </si>
  <si>
    <t>Developing Frienzy Mobile App, Budget: 700, timeline: 7days</t>
  </si>
  <si>
    <t>1: Mulaia:Discuss about Frienzy App, timeline, budget and task accepted. 2: KingSharepie: He invited me to their project and schedule call for me.</t>
  </si>
  <si>
    <t>upwork bid: 30, study heat exchange modeling theory for 2 hours</t>
  </si>
  <si>
    <t>1: ID: Marko Syld, Description: develop embedded system that decode base64 and other encryption, he schedule a call
2: ID: Abid Ali, Description: develop trading bot, after discussing project, waiting his response
3: ID: James, Description: develop classification system on medical images, get test project</t>
  </si>
  <si>
    <t>Bids of Upwork 30, Done task from Kai James(AI-powered flight booking site-backend, total budget: $5000)</t>
  </si>
  <si>
    <t>AI-powered flight booking site-backend(client: Kai James, total $5000), 5% done</t>
  </si>
  <si>
    <t>1: Kai James, AI-powered flight booking site-backend(total budget: $5000)</t>
  </si>
  <si>
    <t>The web automation project using ChatGPT from Steven Wang is paused by the client</t>
  </si>
  <si>
    <t>python web scraping project(client: Fabrizio, total budget:$700), 90% done</t>
  </si>
  <si>
    <t>upwork bid 20, learn english(technical interview) 1 hour, make job profiles(10)</t>
  </si>
  <si>
    <t>upwork bid  20</t>
  </si>
  <si>
    <t>John Heinhz, US, Compile python github release with cython, Hourly $30, kicked because the client asks to keep everything in upwork</t>
  </si>
  <si>
    <t>1: Joshua of Upwork: 20min:SaaS Development : $30-50: waiting:caller_self</t>
  </si>
  <si>
    <t>1: jisom of Upwork: pdf convertor :$500: waiting</t>
  </si>
  <si>
    <t>Bids of Upwork 20, Bids of Jobsite 30</t>
  </si>
  <si>
    <t>UpWork-bid-20, Job-bid-60</t>
  </si>
  <si>
    <t>Standup Meeting with Client(Vogic AI Task)</t>
  </si>
  <si>
    <t>Matt Russel(website), Wayne John(Create website using wordpress)</t>
  </si>
  <si>
    <t>Bids of Upwork 4, Job bid: 10, study three.js over 2 hour, make new portfolio over 1 hour</t>
  </si>
  <si>
    <t>with: upwork, about: budget, result: still discussing</t>
  </si>
  <si>
    <t>Bids of Upwork 20, Bids of Job 5, study English for 1 hour, create figma account and config for 1 hour, install project management program for over 2 hours</t>
  </si>
  <si>
    <t>1: {title: job behavioural test, duration: 12min, numOfProblems: 54, description: indeed behavioural test for job apply, result: proficient}, 2: {title: software engineer test, duration: 13min, numOfProblems: 27, description: indeed test for software engineering job apply, result: proficient}</t>
  </si>
  <si>
    <t>Learn Chakra UI</t>
  </si>
  <si>
    <t>Learn ChakraUI, IOT website deploy</t>
  </si>
  <si>
    <t>IOT website deploy 100%</t>
  </si>
  <si>
    <t>IOT website deploy</t>
  </si>
  <si>
    <t>1: Adam from Upwork, simple joke website development; 2: Josua from Upwork, web scrapping task</t>
  </si>
  <si>
    <t>1: Micheal from Discord, chess platform development, price: unknown, time: 31min, result: schedule next call, voice caller: self</t>
  </si>
  <si>
    <t>Upwork Bid: 20</t>
  </si>
  <si>
    <t>Scraping from dropship.io 90%</t>
  </si>
  <si>
    <t>Bids of Upwork 20, Bids of Job 6</t>
  </si>
  <si>
    <t>1: Vish, fixed $800, Looking for Tortoise TTS Expert, waiting</t>
  </si>
  <si>
    <t>Bids of Upwork 10, Bids of job 100</t>
  </si>
  <si>
    <t>1:Task Description: analyze kubernetes system and hand off documentation, Done: 100%</t>
  </si>
  <si>
    <t>1: AI, OpenAI Code Set Up in R/Python, salary: fixed $200, 3 days, Client: Nela in US</t>
  </si>
  <si>
    <t>1: Nela, fixed $200, OpenAI Code Set Up in R/Python, passed</t>
  </si>
  <si>
    <t>Bid of Upwork 10, Study LLM Course</t>
  </si>
  <si>
    <t>Text-to-Image task(30%)</t>
  </si>
  <si>
    <t>Withdraw Text-to-Image task, reason: Low-price</t>
  </si>
  <si>
    <t>Do accepted task(trading analysis(milestone2-backend, frontend))</t>
  </si>
  <si>
    <t>Do accepted task(trading analysis(milestone2-backend(90%), frontend(%80)))</t>
  </si>
  <si>
    <t>Finished task(Monitoring the game site, extract the data and buy items, skill: webscrapping, python, puppet)</t>
  </si>
  <si>
    <t>Finding the way to slove problem by researching reference, Doing accepted task</t>
  </si>
  <si>
    <t>Finding the way to slove problem by researching reference</t>
  </si>
  <si>
    <t>Upwork bid: 20, Job bid for 20, Studying node.js Interview Questions and Answers</t>
  </si>
  <si>
    <t>Upwork call, client: Antonio(Australia), task description: Building frontend using React and Next.js, integrating with third-party API and backend system, budget: $1500, 20min, result: announce the result at Wednesday</t>
  </si>
  <si>
    <t>Upwork Bid: 30, Study English</t>
  </si>
  <si>
    <t>Upwork client : David(Hong Kong), Task description: penetrate testing about their website and find flaws and fix that flaws,  budget: hourly 30$, result : Client require Linkedin so task was canceled</t>
  </si>
  <si>
    <t>1: task call with RV.C on Upwork. Task Description: Optimizing Tortoise TTS model, Skill: AI, Python, ML, salary: $40/h, period: not defined, time: 15 min, result: waiting for client's response, voice caller: self(1-7 CH's call), 2: task call with Waleed on Upwork. Task Description: Generating songs from text, Skill: AI, Python, Audio Processing, salary: fixed $500, period: not defined, time: 10 min, result: failed voice caller: self(3-7 RSJ's call), 3: task call with Amit on Upwork. Task Description: Object detection, Skill: AI, Computer Vision, Image Processing, salary: not defined, period: not defined, time: 30 min, result: offered test task, voice caller: self(3-7 SG's call)</t>
  </si>
  <si>
    <t>Bids on Upwork 20, Bids on Job 40</t>
  </si>
  <si>
    <t>chatting with client in telegram bot project</t>
  </si>
  <si>
    <t>1. Job Interview with Tara on Metrostar, Job Description: Full Stack Software Engineer, Skill: Javascript, React, Node, Python, salary: not defined, period: not defined, time:5 min, result: failed due to network connection, voice caller: self</t>
  </si>
  <si>
    <t>Bids on Upwork 20,  Bids on Job 10</t>
  </si>
  <si>
    <t>1: Whiliam in Upwork(USA) content : chatbot developing,2: Battner in Upwork(German) content : chatbot developer Job</t>
  </si>
  <si>
    <t>1. Task Call with Waleed on Upwork, Task Description: AI song generator, Skill: AI, NLP, GPT, salary: 500$, period: not defined, time:20 min, result: task accepted, voice caller: self(RSJ's call), 2. Task Call with Roll on Upwork, Task Description: web scraping, Skill: web scraping, salary: 1000$, period: not defined, time:20 min, result: waiting for client's reaction, voice caller: self(KJS's call)</t>
  </si>
  <si>
    <t>ID: Alberto L, Description: BigQuery integration - SQL script to retrieve and store ral time data, Payment: $500, Result: not respond, just waiting</t>
  </si>
  <si>
    <t>Bids of Upwork 10, Online chess development progress - 5%</t>
  </si>
  <si>
    <t>Bids of Upwork 24, Bids of Job 4</t>
  </si>
  <si>
    <t>Questify Project Backend Development(30% Done), Study Cloud Computing, Study Marketing, Study English, Bids of Upwork 13</t>
  </si>
  <si>
    <t>1) Upwork: Cloning Website with a little change, hourly $30, Client no reply</t>
  </si>
  <si>
    <t>1) Upwork: DeFi&amp;CeFi Bot Developing, $30000, Discussing about budget</t>
  </si>
  <si>
    <t>Bids of Upwok 20, Bid so of Job 21</t>
  </si>
  <si>
    <t>Startup Jobs: 1) CSS test, 20 min; 2) English test 20min; 3) English IT, 20min; 4) python test, 20min; 5) MySQL test, 20min; 6) Graphic Design test, 20min</t>
  </si>
  <si>
    <t>job bid 60, study English</t>
  </si>
  <si>
    <t>Bids of Upwork 35, study English</t>
  </si>
  <si>
    <t>1. Hisham Toure on Upwork; QR code recognition;</t>
  </si>
  <si>
    <t>1. Hamel Pstel on Upwork, web hook bot development;Hemen Patal, 2. Trading-View on upwork, Webhook Bot; 3. Conso C on Upwork, WordPress; 4. Chander G on Upwork, WordPress; 5. Sir A on Upwork, Web Crawler; 6.Matt R on Upwork, website development;7. Ian R on upwork, Frontend Development; 8. Ron K on upwork, WordPress;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</si>
</sst>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19" x14ac:knownFonts="1">
    <font>
      <sz val="11"/>
      <color theme="1"/>
      <name val="Calibri"/>
      <family val="2"/>
      <scheme val="minor"/>
    </font>
    <font>
      <i/>
      <sz val="11"/>
      <color rgb="FF7F7F7F"/>
      <name val="Calibri"/>
      <family val="2"/>
      <scheme val="minor"/>
    </font>
    <font>
      <sz val="11"/>
      <color theme="0"/>
      <name val="Calibri"/>
      <family val="2"/>
      <scheme val="minor"/>
    </font>
    <font>
      <sz val="11"/>
      <name val="Calibri"/>
      <family val="2"/>
      <scheme val="minor"/>
    </font>
    <font>
      <sz val="11"/>
      <color rgb="FFFF0000"/>
      <name val="Calibri"/>
      <family val="2"/>
      <scheme val="minor"/>
    </font>
    <font>
      <sz val="11"/>
      <color rgb="FF00B050"/>
      <name val="Calibri"/>
      <family val="2"/>
      <scheme val="minor"/>
    </font>
    <font>
      <sz val="9"/>
      <color indexed="81"/>
      <name val="Tahoma"/>
      <family val="2"/>
    </font>
    <font>
      <b/>
      <sz val="9"/>
      <color indexed="81"/>
      <name val="Tahoma"/>
      <family val="2"/>
    </font>
    <font>
      <sz val="11"/>
      <color rgb="FF9C0006"/>
      <name val="Calibri"/>
      <family val="2"/>
      <scheme val="minor"/>
    </font>
    <font>
      <b/>
      <sz val="12"/>
      <color theme="0"/>
      <name val="Calibri"/>
      <family val="2"/>
      <scheme val="minor"/>
    </font>
    <font>
      <sz val="11"/>
      <color theme="1"/>
      <name val="Calibri"/>
      <family val="2"/>
    </font>
    <font>
      <b/>
      <sz val="11"/>
      <color theme="1"/>
      <name val="Calibri"/>
      <family val="2"/>
      <scheme val="minor"/>
    </font>
    <font>
      <sz val="11"/>
      <color rgb="FF000000"/>
      <name val="Calibri"/>
      <family val="2"/>
    </font>
    <font>
      <sz val="8"/>
      <name val="Calibri"/>
      <family val="2"/>
      <scheme val="minor"/>
    </font>
    <font>
      <sz val="11"/>
      <color rgb="FF006100"/>
      <name val="Calibri"/>
      <family val="2"/>
      <scheme val="minor"/>
    </font>
    <font>
      <sz val="12"/>
      <color rgb="FF000000"/>
      <name val="Calibri"/>
    </font>
    <font>
      <sz val="12"/>
      <color rgb="FF1F1F1F"/>
      <name val="Calibri"/>
    </font>
    <font>
      <sz val="9"/>
      <color indexed="81"/>
      <name val="Tahoma"/>
      <charset val="1"/>
    </font>
    <font>
      <b/>
      <sz val="9"/>
      <color indexed="81"/>
      <name val="Tahoma"/>
      <charset val="1"/>
    </font>
  </fonts>
  <fills count="32">
    <fill>
      <patternFill patternType="none"/>
    </fill>
    <fill>
      <patternFill patternType="gray125"/>
    </fill>
    <fill>
      <patternFill patternType="solid">
        <fgColor theme="8"/>
      </patternFill>
    </fill>
    <fill>
      <patternFill patternType="solid">
        <fgColor theme="5" tint="-0.499984740745262"/>
        <bgColor indexed="64"/>
      </patternFill>
    </fill>
    <fill>
      <patternFill patternType="solid">
        <fgColor rgb="FFFFFF00"/>
        <bgColor indexed="64"/>
      </patternFill>
    </fill>
    <fill>
      <patternFill patternType="solid">
        <fgColor rgb="FF0070C0"/>
        <bgColor indexed="64"/>
      </patternFill>
    </fill>
    <fill>
      <patternFill patternType="solid">
        <fgColor rgb="FF00B050"/>
        <bgColor indexed="64"/>
      </patternFill>
    </fill>
    <fill>
      <patternFill patternType="solid">
        <fgColor rgb="FFFFC7CE"/>
      </patternFill>
    </fill>
    <fill>
      <patternFill patternType="solid">
        <fgColor theme="5" tint="-0.249977111117893"/>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rgb="FF00B0F0"/>
        <bgColor indexed="64"/>
      </patternFill>
    </fill>
    <fill>
      <patternFill patternType="solid">
        <fgColor rgb="FF002060"/>
        <bgColor indexed="64"/>
      </patternFill>
    </fill>
    <fill>
      <patternFill patternType="solid">
        <fgColor rgb="FFFF0000"/>
        <bgColor indexed="64"/>
      </patternFill>
    </fill>
    <fill>
      <patternFill patternType="solid">
        <fgColor theme="4" tint="0.59999389629810485"/>
        <bgColor theme="4" tint="0.59999389629810485"/>
      </patternFill>
    </fill>
    <fill>
      <patternFill patternType="solid">
        <fgColor theme="4" tint="0.79998168889431442"/>
        <bgColor indexed="64"/>
      </patternFill>
    </fill>
    <fill>
      <patternFill patternType="solid">
        <fgColor rgb="FFC00000"/>
        <bgColor indexed="64"/>
      </patternFill>
    </fill>
    <fill>
      <patternFill patternType="solid">
        <fgColor theme="4" tint="-0.249977111117893"/>
        <bgColor indexed="64"/>
      </patternFill>
    </fill>
    <fill>
      <patternFill patternType="solid">
        <fgColor rgb="FFFFFF00"/>
        <bgColor theme="4" tint="0.79998168889431442"/>
      </patternFill>
    </fill>
    <fill>
      <patternFill patternType="solid">
        <fgColor theme="8" tint="0.79998168889431442"/>
        <bgColor theme="8" tint="0.79998168889431442"/>
      </patternFill>
    </fill>
    <fill>
      <patternFill patternType="solid">
        <fgColor theme="5" tint="-0.499984740745262"/>
        <bgColor theme="4" tint="0.79998168889431442"/>
      </patternFill>
    </fill>
    <fill>
      <patternFill patternType="solid">
        <fgColor rgb="FFFF0000"/>
        <bgColor theme="4" tint="0.59999389629810485"/>
      </patternFill>
    </fill>
    <fill>
      <patternFill patternType="solid">
        <fgColor theme="4" tint="0.79998168889431442"/>
        <bgColor theme="4" tint="0.79998168889431442"/>
      </patternFill>
    </fill>
    <fill>
      <patternFill patternType="solid">
        <fgColor rgb="FF00B050"/>
        <bgColor theme="4" tint="0.59999389629810485"/>
      </patternFill>
    </fill>
    <fill>
      <patternFill patternType="solid">
        <fgColor theme="9" tint="-0.499984740745262"/>
        <bgColor indexed="64"/>
      </patternFill>
    </fill>
    <fill>
      <patternFill patternType="solid">
        <fgColor rgb="FFFFFF00"/>
        <bgColor theme="4" tint="0.59999389629810485"/>
      </patternFill>
    </fill>
    <fill>
      <patternFill patternType="solid">
        <fgColor rgb="FFD9E1F2"/>
        <bgColor rgb="FFD9E1F2"/>
      </patternFill>
    </fill>
    <fill>
      <patternFill patternType="solid">
        <fgColor rgb="FFD9E2F3"/>
        <bgColor rgb="FFD9E2F3"/>
      </patternFill>
    </fill>
    <fill>
      <patternFill patternType="solid">
        <fgColor rgb="FF00B050"/>
        <bgColor rgb="FFD9E1F2"/>
      </patternFill>
    </fill>
    <fill>
      <patternFill patternType="solid">
        <fgColor rgb="FFC6EFCE"/>
      </patternFill>
    </fill>
    <fill>
      <patternFill patternType="solid">
        <fgColor theme="4"/>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right style="thin">
        <color theme="0"/>
      </right>
      <top style="thin">
        <color theme="0"/>
      </top>
      <bottom/>
      <diagonal/>
    </border>
    <border>
      <left style="dashed">
        <color theme="9" tint="-0.499984740745262"/>
      </left>
      <right style="dashed">
        <color theme="9" tint="-0.499984740745262"/>
      </right>
      <top style="dashed">
        <color theme="9" tint="-0.499984740745262"/>
      </top>
      <bottom style="dashed">
        <color theme="9" tint="-0.499984740745262"/>
      </bottom>
      <diagonal/>
    </border>
    <border>
      <left style="dashed">
        <color theme="4" tint="-0.24994659260841701"/>
      </left>
      <right style="dashed">
        <color theme="4" tint="-0.24994659260841701"/>
      </right>
      <top style="dashed">
        <color theme="4" tint="-0.24994659260841701"/>
      </top>
      <bottom style="dashed">
        <color theme="4" tint="-0.24994659260841701"/>
      </bottom>
      <diagonal/>
    </border>
    <border>
      <left style="dashed">
        <color theme="4" tint="-0.24994659260841701"/>
      </left>
      <right/>
      <top style="dashed">
        <color theme="4" tint="-0.24994659260841701"/>
      </top>
      <bottom style="dashed">
        <color theme="4" tint="-0.24994659260841701"/>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style="thin">
        <color theme="0"/>
      </left>
      <right style="thin">
        <color theme="0"/>
      </right>
      <top style="thin">
        <color theme="0"/>
      </top>
      <bottom style="thin">
        <color theme="0"/>
      </bottom>
      <diagonal/>
    </border>
    <border>
      <left style="thin">
        <color rgb="FFFFFFFF"/>
      </left>
      <right style="thin">
        <color rgb="FFFFFFFF"/>
      </right>
      <top style="thin">
        <color rgb="FFFFFFFF"/>
      </top>
      <bottom style="thin">
        <color rgb="FFFFFFFF"/>
      </bottom>
      <diagonal/>
    </border>
    <border>
      <left/>
      <right style="thin">
        <color rgb="FFFFFFFF"/>
      </right>
      <top style="thin">
        <color rgb="FFFFFFFF"/>
      </top>
      <bottom style="thin">
        <color rgb="FFFFFFFF"/>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dashed">
        <color theme="9" tint="-0.499984740745262"/>
      </left>
      <right style="thick">
        <color theme="9" tint="-0.499984740745262"/>
      </right>
      <top style="dashed">
        <color theme="9" tint="-0.499984740745262"/>
      </top>
      <bottom style="dashed">
        <color theme="9" tint="-0.499984740745262"/>
      </bottom>
      <diagonal/>
    </border>
    <border>
      <left style="dashDotDot">
        <color auto="1"/>
      </left>
      <right style="dashDotDot">
        <color auto="1"/>
      </right>
      <top style="dashDotDot">
        <color auto="1"/>
      </top>
      <bottom style="dashDotDot">
        <color auto="1"/>
      </bottom>
      <diagonal/>
    </border>
    <border>
      <left style="dashed">
        <color theme="4" tint="-0.24994659260841701"/>
      </left>
      <right style="dashed">
        <color theme="4" tint="-0.24994659260841701"/>
      </right>
      <top/>
      <bottom/>
      <diagonal/>
    </border>
    <border>
      <left/>
      <right style="thin">
        <color rgb="FFFFFFFF"/>
      </right>
      <top/>
      <bottom style="thin">
        <color rgb="FFFFFFFF"/>
      </bottom>
      <diagonal/>
    </border>
  </borders>
  <cellStyleXfs count="4">
    <xf numFmtId="0" fontId="0" fillId="0" borderId="0"/>
    <xf numFmtId="0" fontId="1" fillId="0" borderId="0" applyNumberFormat="0" applyFill="0" applyBorder="0" applyAlignment="0" applyProtection="0"/>
    <xf numFmtId="0" fontId="8" fillId="7" borderId="0" applyNumberFormat="0" applyBorder="0" applyAlignment="0" applyProtection="0"/>
    <xf numFmtId="0" fontId="14" fillId="30" borderId="0" applyNumberFormat="0" applyBorder="0" applyAlignment="0" applyProtection="0"/>
  </cellStyleXfs>
  <cellXfs count="98">
    <xf numFmtId="0" fontId="0" fillId="0" borderId="0" xfId="0"/>
    <xf numFmtId="0" fontId="0" fillId="0" borderId="0" xfId="0" applyAlignment="1">
      <alignment horizontal="center" vertical="center"/>
    </xf>
    <xf numFmtId="2" fontId="0" fillId="0" borderId="0" xfId="0" applyNumberFormat="1" applyAlignment="1">
      <alignment horizontal="center"/>
    </xf>
    <xf numFmtId="14" fontId="0" fillId="0" borderId="0" xfId="0" applyNumberFormat="1" applyAlignment="1">
      <alignment horizontal="center" vertical="center"/>
    </xf>
    <xf numFmtId="2" fontId="0" fillId="0" borderId="0" xfId="0" applyNumberFormat="1" applyAlignment="1">
      <alignment horizontal="center" vertical="center"/>
    </xf>
    <xf numFmtId="2" fontId="0" fillId="0" borderId="0" xfId="0" applyNumberFormat="1"/>
    <xf numFmtId="0" fontId="0" fillId="0" borderId="0" xfId="0" pivotButton="1" applyAlignment="1">
      <alignment horizontal="center" vertical="center"/>
    </xf>
    <xf numFmtId="0" fontId="2" fillId="2" borderId="0" xfId="0" applyFont="1" applyFill="1" applyAlignment="1">
      <alignment horizontal="center" vertical="center"/>
    </xf>
    <xf numFmtId="0" fontId="0" fillId="0" borderId="0" xfId="0" applyAlignment="1">
      <alignment horizontal="center" vertical="center" indent="1"/>
    </xf>
    <xf numFmtId="0" fontId="3" fillId="0" borderId="0" xfId="1" applyFont="1" applyAlignment="1">
      <alignment horizontal="center"/>
    </xf>
    <xf numFmtId="0" fontId="0" fillId="3" borderId="0" xfId="0" applyFill="1" applyAlignment="1">
      <alignment horizontal="center" vertical="center"/>
    </xf>
    <xf numFmtId="0" fontId="0" fillId="0" borderId="0" xfId="0" applyAlignment="1">
      <alignment horizontal="center" vertical="center" wrapText="1"/>
    </xf>
    <xf numFmtId="0" fontId="0" fillId="4" borderId="0" xfId="0" applyFill="1" applyAlignment="1">
      <alignment horizontal="center" vertical="center"/>
    </xf>
    <xf numFmtId="0" fontId="0" fillId="0" borderId="0" xfId="0" applyAlignment="1">
      <alignment wrapText="1"/>
    </xf>
    <xf numFmtId="0" fontId="0" fillId="3" borderId="0" xfId="0" applyFill="1" applyAlignment="1">
      <alignment horizontal="center" vertical="center" wrapText="1"/>
    </xf>
    <xf numFmtId="0" fontId="0" fillId="5" borderId="0" xfId="0" applyFill="1" applyAlignment="1">
      <alignment horizontal="center" vertical="center" wrapText="1"/>
    </xf>
    <xf numFmtId="0" fontId="0" fillId="6" borderId="0" xfId="0" applyFill="1" applyAlignment="1">
      <alignment horizontal="center" vertical="center" wrapText="1"/>
    </xf>
    <xf numFmtId="0" fontId="0" fillId="4" borderId="0" xfId="0" applyFill="1" applyAlignment="1">
      <alignment horizontal="center" vertical="center" wrapText="1"/>
    </xf>
    <xf numFmtId="0" fontId="0" fillId="5" borderId="0" xfId="0" applyFill="1" applyAlignment="1">
      <alignment horizontal="center" vertical="center"/>
    </xf>
    <xf numFmtId="1" fontId="0" fillId="0" borderId="0" xfId="0" applyNumberFormat="1" applyAlignment="1">
      <alignment horizontal="center" vertical="center"/>
    </xf>
    <xf numFmtId="0" fontId="8" fillId="7" borderId="1" xfId="2" applyBorder="1" applyAlignment="1">
      <alignment horizontal="center" vertical="center"/>
    </xf>
    <xf numFmtId="0" fontId="0" fillId="8" borderId="1" xfId="0" applyFill="1" applyBorder="1" applyAlignment="1">
      <alignment horizontal="center"/>
    </xf>
    <xf numFmtId="0" fontId="0" fillId="9" borderId="1" xfId="0" applyFill="1" applyBorder="1" applyAlignment="1">
      <alignment horizontal="center"/>
    </xf>
    <xf numFmtId="0" fontId="0" fillId="10" borderId="1" xfId="0" applyFill="1" applyBorder="1" applyAlignment="1">
      <alignment horizontal="center"/>
    </xf>
    <xf numFmtId="0" fontId="0" fillId="11" borderId="1" xfId="0" applyFill="1" applyBorder="1" applyAlignment="1">
      <alignment horizontal="center"/>
    </xf>
    <xf numFmtId="0" fontId="0" fillId="6" borderId="0" xfId="0" applyFill="1" applyAlignment="1">
      <alignment horizontal="center" vertical="center"/>
    </xf>
    <xf numFmtId="0" fontId="0" fillId="12" borderId="0" xfId="0" applyFill="1" applyAlignment="1">
      <alignment horizontal="center" vertical="center"/>
    </xf>
    <xf numFmtId="1" fontId="0" fillId="0" borderId="0" xfId="0" applyNumberFormat="1" applyAlignment="1">
      <alignment horizontal="center"/>
    </xf>
    <xf numFmtId="0" fontId="0" fillId="0" borderId="1" xfId="0" applyBorder="1" applyAlignment="1">
      <alignment horizontal="center" vertical="center"/>
    </xf>
    <xf numFmtId="1" fontId="0" fillId="0" borderId="1" xfId="0" applyNumberFormat="1" applyBorder="1" applyAlignment="1">
      <alignment horizontal="center" vertical="center"/>
    </xf>
    <xf numFmtId="2" fontId="0" fillId="0" borderId="1" xfId="0" applyNumberFormat="1" applyBorder="1" applyAlignment="1">
      <alignment horizontal="center" vertical="center"/>
    </xf>
    <xf numFmtId="0" fontId="9" fillId="13" borderId="0" xfId="0" applyFont="1" applyFill="1" applyAlignment="1">
      <alignment horizontal="center" vertical="center"/>
    </xf>
    <xf numFmtId="2" fontId="9" fillId="13" borderId="0" xfId="0" applyNumberFormat="1" applyFont="1" applyFill="1" applyAlignment="1">
      <alignment horizontal="center" vertical="center"/>
    </xf>
    <xf numFmtId="1" fontId="0" fillId="14" borderId="1" xfId="0" applyNumberFormat="1" applyFill="1" applyBorder="1" applyAlignment="1">
      <alignment horizontal="center" vertical="center"/>
    </xf>
    <xf numFmtId="0" fontId="10" fillId="0" borderId="0" xfId="0" applyFont="1" applyAlignment="1">
      <alignment horizontal="center" vertical="center"/>
    </xf>
    <xf numFmtId="14" fontId="4" fillId="0" borderId="0" xfId="0" applyNumberFormat="1" applyFont="1" applyAlignment="1">
      <alignment horizontal="center" vertical="center"/>
    </xf>
    <xf numFmtId="14" fontId="0" fillId="15" borderId="2" xfId="0" applyNumberFormat="1" applyFill="1" applyBorder="1" applyAlignment="1">
      <alignment horizontal="center" vertical="center"/>
    </xf>
    <xf numFmtId="0" fontId="11" fillId="16" borderId="1" xfId="0" applyFont="1" applyFill="1" applyBorder="1" applyAlignment="1">
      <alignment horizontal="center" vertical="center"/>
    </xf>
    <xf numFmtId="1" fontId="0" fillId="4" borderId="0" xfId="0" applyNumberFormat="1" applyFill="1" applyAlignment="1">
      <alignment horizontal="center" vertical="center"/>
    </xf>
    <xf numFmtId="0" fontId="0" fillId="0" borderId="3" xfId="0" applyBorder="1" applyAlignment="1">
      <alignment horizontal="center" vertical="center"/>
    </xf>
    <xf numFmtId="0" fontId="0" fillId="17" borderId="0" xfId="0" applyFill="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2" fillId="18" borderId="4" xfId="0" applyFont="1" applyFill="1" applyBorder="1" applyAlignment="1">
      <alignment horizontal="center" vertical="center"/>
    </xf>
    <xf numFmtId="49" fontId="0" fillId="0" borderId="0" xfId="0" applyNumberFormat="1"/>
    <xf numFmtId="0" fontId="4" fillId="4" borderId="0" xfId="0" applyFont="1" applyFill="1" applyAlignment="1">
      <alignment horizontal="center" vertical="center"/>
    </xf>
    <xf numFmtId="0" fontId="4" fillId="3" borderId="0" xfId="0" applyFont="1" applyFill="1" applyAlignment="1">
      <alignment horizontal="center" vertical="center"/>
    </xf>
    <xf numFmtId="14" fontId="4" fillId="15" borderId="2" xfId="0" applyNumberFormat="1" applyFont="1" applyFill="1" applyBorder="1" applyAlignment="1">
      <alignment horizontal="center" vertical="center"/>
    </xf>
    <xf numFmtId="164" fontId="0" fillId="0" borderId="0" xfId="0" applyNumberFormat="1" applyAlignment="1">
      <alignment horizontal="center" vertical="center"/>
    </xf>
    <xf numFmtId="0" fontId="0" fillId="19" borderId="9" xfId="0" applyFill="1" applyBorder="1" applyAlignment="1">
      <alignment horizontal="center" vertical="center"/>
    </xf>
    <xf numFmtId="0" fontId="3" fillId="4" borderId="0" xfId="0" applyFont="1" applyFill="1" applyAlignment="1">
      <alignment horizontal="center" vertical="center" wrapText="1"/>
    </xf>
    <xf numFmtId="0" fontId="0" fillId="20" borderId="4" xfId="0" applyFill="1" applyBorder="1" applyAlignment="1">
      <alignment horizontal="center" vertical="center"/>
    </xf>
    <xf numFmtId="0" fontId="0" fillId="21" borderId="9" xfId="0" applyFill="1" applyBorder="1" applyAlignment="1">
      <alignment horizontal="center" vertical="center"/>
    </xf>
    <xf numFmtId="14" fontId="0" fillId="22" borderId="2" xfId="0" applyNumberFormat="1" applyFill="1" applyBorder="1" applyAlignment="1">
      <alignment horizontal="center" vertical="center"/>
    </xf>
    <xf numFmtId="1" fontId="0" fillId="0" borderId="0" xfId="0" applyNumberFormat="1" applyAlignment="1">
      <alignment horizontal="center" vertical="center" wrapText="1"/>
    </xf>
    <xf numFmtId="2" fontId="0" fillId="17" borderId="0" xfId="0" applyNumberFormat="1" applyFill="1" applyAlignment="1">
      <alignment horizontal="center" vertical="center"/>
    </xf>
    <xf numFmtId="0" fontId="0" fillId="15" borderId="9" xfId="0" applyFill="1" applyBorder="1" applyAlignment="1">
      <alignment horizontal="center" vertical="center"/>
    </xf>
    <xf numFmtId="0" fontId="0" fillId="15" borderId="9" xfId="0" applyFill="1" applyBorder="1" applyAlignment="1">
      <alignment horizontal="center" vertical="center" wrapText="1"/>
    </xf>
    <xf numFmtId="0" fontId="0" fillId="23" borderId="9" xfId="0" applyFill="1" applyBorder="1" applyAlignment="1">
      <alignment horizontal="center" vertical="center"/>
    </xf>
    <xf numFmtId="20" fontId="0" fillId="15" borderId="9" xfId="0" applyNumberFormat="1" applyFill="1" applyBorder="1" applyAlignment="1">
      <alignment horizontal="center" vertical="center"/>
    </xf>
    <xf numFmtId="9" fontId="0" fillId="0" borderId="0" xfId="0" applyNumberFormat="1" applyAlignment="1">
      <alignment horizontal="center" vertical="center"/>
    </xf>
    <xf numFmtId="0" fontId="0" fillId="0" borderId="9" xfId="0" applyBorder="1" applyAlignment="1">
      <alignment horizontal="center" vertical="center"/>
    </xf>
    <xf numFmtId="0" fontId="0" fillId="24" borderId="9" xfId="0" applyFill="1" applyBorder="1" applyAlignment="1">
      <alignment horizontal="center" vertical="center"/>
    </xf>
    <xf numFmtId="14" fontId="0" fillId="15" borderId="0" xfId="0" applyNumberFormat="1" applyFill="1" applyAlignment="1">
      <alignment horizontal="center" vertical="center"/>
    </xf>
    <xf numFmtId="14" fontId="4" fillId="15" borderId="0" xfId="0" applyNumberFormat="1" applyFont="1" applyFill="1" applyAlignment="1">
      <alignment horizontal="center" vertical="center"/>
    </xf>
    <xf numFmtId="14" fontId="0" fillId="22" borderId="0" xfId="0" applyNumberFormat="1" applyFill="1" applyAlignment="1">
      <alignment horizontal="center" vertical="center"/>
    </xf>
    <xf numFmtId="1" fontId="4" fillId="0" borderId="0" xfId="0" applyNumberFormat="1" applyFont="1" applyAlignment="1">
      <alignment horizontal="center" vertical="center"/>
    </xf>
    <xf numFmtId="1" fontId="0" fillId="15" borderId="0" xfId="0" applyNumberFormat="1" applyFill="1" applyAlignment="1">
      <alignment horizontal="center" vertical="center"/>
    </xf>
    <xf numFmtId="1" fontId="4" fillId="15" borderId="0" xfId="0" applyNumberFormat="1" applyFont="1" applyFill="1" applyAlignment="1">
      <alignment horizontal="center" vertical="center"/>
    </xf>
    <xf numFmtId="1" fontId="0" fillId="22" borderId="0" xfId="0" applyNumberFormat="1" applyFill="1" applyAlignment="1">
      <alignment horizontal="center" vertical="center"/>
    </xf>
    <xf numFmtId="0" fontId="0" fillId="0" borderId="0" xfId="0" pivotButton="1"/>
    <xf numFmtId="3" fontId="0" fillId="0" borderId="0" xfId="0" applyNumberFormat="1"/>
    <xf numFmtId="1" fontId="0" fillId="6" borderId="0" xfId="0" applyNumberFormat="1" applyFill="1" applyAlignment="1">
      <alignment horizontal="center" vertical="center"/>
    </xf>
    <xf numFmtId="0" fontId="0" fillId="0" borderId="0" xfId="0" applyAlignment="1">
      <alignment horizontal="center"/>
    </xf>
    <xf numFmtId="0" fontId="0" fillId="26" borderId="9" xfId="0" applyFill="1" applyBorder="1" applyAlignment="1">
      <alignment horizontal="center" vertical="center"/>
    </xf>
    <xf numFmtId="0" fontId="12" fillId="27" borderId="10" xfId="0" applyFont="1" applyFill="1" applyBorder="1" applyAlignment="1">
      <alignment horizontal="center"/>
    </xf>
    <xf numFmtId="0" fontId="12" fillId="27" borderId="11" xfId="0" applyFont="1" applyFill="1" applyBorder="1" applyAlignment="1">
      <alignment horizontal="center"/>
    </xf>
    <xf numFmtId="0" fontId="10" fillId="28" borderId="9" xfId="0" applyFont="1" applyFill="1" applyBorder="1" applyAlignment="1">
      <alignment horizontal="center" vertical="center"/>
    </xf>
    <xf numFmtId="0" fontId="12" fillId="29" borderId="11" xfId="0" applyFont="1" applyFill="1" applyBorder="1" applyAlignment="1">
      <alignment horizontal="center"/>
    </xf>
    <xf numFmtId="0" fontId="0" fillId="0" borderId="0" xfId="0" applyAlignment="1">
      <alignment horizontal="right"/>
    </xf>
    <xf numFmtId="0" fontId="2" fillId="25" borderId="12" xfId="0" applyFont="1" applyFill="1" applyBorder="1" applyAlignment="1">
      <alignment horizontal="right"/>
    </xf>
    <xf numFmtId="0" fontId="2" fillId="25" borderId="12" xfId="0" applyFont="1" applyFill="1" applyBorder="1" applyAlignment="1">
      <alignment horizontal="center" vertical="center"/>
    </xf>
    <xf numFmtId="49" fontId="0" fillId="0" borderId="12" xfId="0" applyNumberFormat="1" applyBorder="1" applyAlignment="1">
      <alignment horizontal="right"/>
    </xf>
    <xf numFmtId="0" fontId="0" fillId="0" borderId="12" xfId="0" applyBorder="1"/>
    <xf numFmtId="2" fontId="0" fillId="0" borderId="13" xfId="0" applyNumberFormat="1" applyBorder="1" applyAlignment="1">
      <alignment horizontal="center" vertical="center"/>
    </xf>
    <xf numFmtId="0" fontId="14" fillId="30" borderId="14" xfId="3" applyBorder="1"/>
    <xf numFmtId="0" fontId="8" fillId="7" borderId="14" xfId="2" applyBorder="1"/>
    <xf numFmtId="0" fontId="0" fillId="0" borderId="15" xfId="0" applyBorder="1" applyAlignment="1">
      <alignment horizontal="center" vertical="center"/>
    </xf>
    <xf numFmtId="0" fontId="0" fillId="23" borderId="9" xfId="0" applyFill="1" applyBorder="1" applyAlignment="1">
      <alignment horizontal="center" vertical="center" wrapText="1"/>
    </xf>
    <xf numFmtId="0" fontId="0" fillId="14" borderId="0" xfId="0" applyFill="1" applyAlignment="1">
      <alignment horizontal="center" vertical="center"/>
    </xf>
    <xf numFmtId="0" fontId="0" fillId="0" borderId="0" xfId="0" applyAlignment="1">
      <alignment horizontal="left"/>
    </xf>
    <xf numFmtId="1" fontId="0" fillId="0" borderId="0" xfId="0" applyNumberFormat="1" applyAlignment="1">
      <alignment horizontal="left" indent="1"/>
    </xf>
    <xf numFmtId="0" fontId="15" fillId="27" borderId="16" xfId="0" applyFont="1" applyFill="1" applyBorder="1" applyAlignment="1">
      <alignment horizontal="center"/>
    </xf>
    <xf numFmtId="0" fontId="16" fillId="27" borderId="0" xfId="0" applyFont="1" applyFill="1" applyAlignment="1">
      <alignment horizontal="center"/>
    </xf>
    <xf numFmtId="0" fontId="0" fillId="31" borderId="14" xfId="0" applyFill="1" applyBorder="1" applyAlignment="1">
      <alignment horizontal="center"/>
    </xf>
  </cellXfs>
  <cellStyles count="4">
    <cellStyle name="Bad" xfId="2" builtinId="27"/>
    <cellStyle name="Explanatory Text" xfId="1" builtinId="53"/>
    <cellStyle name="Good" xfId="3" builtinId="26"/>
    <cellStyle name="Normal" xfId="0" builtinId="0"/>
  </cellStyles>
  <dxfs count="532">
    <dxf>
      <numFmt numFmtId="2" formatCode="0.00"/>
    </dxf>
    <dxf>
      <numFmt numFmtId="2" formatCode="0.00"/>
    </dxf>
    <dxf>
      <numFmt numFmtId="2" formatCode="0.00"/>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numFmt numFmtId="2" formatCode="0.00"/>
    </dxf>
    <dxf>
      <numFmt numFmtId="2" formatCode="0.00"/>
    </dxf>
    <dxf>
      <numFmt numFmtId="2" formatCode="0.00"/>
    </dxf>
    <dxf>
      <alignment vertical="center"/>
    </dxf>
    <dxf>
      <alignment vertical="center"/>
    </dxf>
    <dxf>
      <alignment vertical="center"/>
    </dxf>
    <dxf>
      <alignment vertical="center"/>
    </dxf>
    <dxf>
      <alignment vertical="center"/>
    </dxf>
    <dxf>
      <alignment horizontal="center" indent="0"/>
    </dxf>
    <dxf>
      <alignment horizontal="center" indent="0"/>
    </dxf>
    <dxf>
      <alignment horizontal="center" indent="0"/>
    </dxf>
    <dxf>
      <alignment horizontal="center" indent="0"/>
    </dxf>
    <dxf>
      <alignment horizontal="center" indent="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alignment horizontal="center"/>
    </dxf>
    <dxf>
      <numFmt numFmtId="1" formatCode="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numFmt numFmtId="2" formatCode="0.00"/>
    </dxf>
    <dxf>
      <numFmt numFmtId="2" formatCode="0.00"/>
    </dxf>
    <dxf>
      <fill>
        <patternFill patternType="none">
          <bgColor auto="1"/>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numFmt numFmtId="1" formatCode="0"/>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 formatCode="0"/>
    </dxf>
    <dxf>
      <numFmt numFmtId="1" formatCode="0"/>
    </dxf>
    <dxf>
      <numFmt numFmtId="2" formatCode="0.00"/>
    </dxf>
    <dxf>
      <numFmt numFmtId="2" formatCode="0.00"/>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font>
        <b val="0"/>
        <i val="0"/>
        <strike val="0"/>
        <condense val="0"/>
        <extend val="0"/>
        <outline val="0"/>
        <shadow val="0"/>
        <u val="none"/>
        <vertAlign val="baseline"/>
        <sz val="11"/>
        <color theme="0"/>
        <name val="Calibri"/>
        <family val="2"/>
        <scheme val="minor"/>
      </font>
      <fill>
        <patternFill patternType="solid">
          <fgColor indexed="65"/>
          <bgColor theme="8"/>
        </patternFill>
      </fill>
    </dxf>
    <dxf>
      <font>
        <b val="0"/>
        <i val="0"/>
        <strike val="0"/>
        <condense val="0"/>
        <extend val="0"/>
        <outline val="0"/>
        <shadow val="0"/>
        <u val="none"/>
        <vertAlign val="baseline"/>
        <sz val="11"/>
        <color theme="0"/>
        <name val="Calibri"/>
        <family val="2"/>
        <scheme val="minor"/>
      </font>
      <fill>
        <patternFill patternType="solid">
          <fgColor indexed="65"/>
          <bgColor theme="8"/>
        </patternFill>
      </fill>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numFmt numFmtId="2" formatCode="0.00"/>
    </dxf>
    <dxf>
      <numFmt numFmtId="2"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alignment horizontal="center" vertical="center" textRotation="0" wrapText="0" indent="0" justifyLastLine="0" shrinkToFit="0" readingOrder="0"/>
    </dxf>
    <dxf>
      <alignment horizontal="center" vertical="center" textRotation="0" wrapText="0" indent="0" justifyLastLine="0" shrinkToFit="0" readingOrder="0"/>
      <border diagonalUp="0" diagonalDown="0">
        <left style="dashed">
          <color theme="4" tint="-0.24994659260841701"/>
        </left>
        <right style="dashed">
          <color theme="4" tint="-0.24994659260841701"/>
        </right>
        <top/>
        <bottom/>
        <vertical style="dashed">
          <color theme="4" tint="-0.24994659260841701"/>
        </vertical>
        <horizontal/>
      </border>
    </dxf>
    <dxf>
      <alignment horizontal="center" vertical="center" textRotation="0" wrapText="0" indent="0" justifyLastLine="0" shrinkToFit="0" readingOrder="0"/>
      <border diagonalUp="0" diagonalDown="0">
        <left style="dashed">
          <color theme="4" tint="-0.24994659260841701"/>
        </left>
        <right style="dashed">
          <color theme="4" tint="-0.24994659260841701"/>
        </right>
        <top/>
        <bottom/>
        <vertical style="dashed">
          <color theme="4" tint="-0.24994659260841701"/>
        </vertical>
        <horizontal/>
      </border>
    </dxf>
    <dxf>
      <alignment horizontal="center" vertical="center" textRotation="0" wrapText="0" indent="0" justifyLastLine="0" shrinkToFit="0" readingOrder="0"/>
      <border diagonalUp="0" diagonalDown="0">
        <left style="dashed">
          <color theme="4" tint="-0.24994659260841701"/>
        </left>
        <right style="dashed">
          <color theme="4" tint="-0.24994659260841701"/>
        </right>
        <top/>
        <bottom/>
        <vertical style="dashed">
          <color theme="4" tint="-0.24994659260841701"/>
        </vertical>
        <horizontal/>
      </border>
    </dxf>
    <dxf>
      <alignment horizontal="center" vertical="center" textRotation="0" wrapText="0" indent="0" justifyLastLine="0" shrinkToFit="0" readingOrder="0"/>
      <border diagonalUp="0" diagonalDown="0" outline="0">
        <left style="dashed">
          <color theme="4" tint="-0.24994659260841701"/>
        </left>
        <right/>
        <top style="dashed">
          <color theme="4" tint="-0.24994659260841701"/>
        </top>
        <bottom style="dashed">
          <color theme="4" tint="-0.24994659260841701"/>
        </bottom>
      </border>
    </dxf>
    <dxf>
      <alignment horizontal="center" vertical="center" textRotation="0" wrapText="0" indent="0" justifyLastLine="0" shrinkToFit="0" readingOrder="0"/>
      <border diagonalUp="0" diagonalDown="0">
        <left style="dashed">
          <color theme="4" tint="-0.24994659260841701"/>
        </left>
        <right style="dashed">
          <color theme="4" tint="-0.24994659260841701"/>
        </right>
        <top style="dashed">
          <color theme="4" tint="-0.24994659260841701"/>
        </top>
        <bottom style="dashed">
          <color theme="4" tint="-0.24994659260841701"/>
        </bottom>
        <vertical/>
        <horizontal/>
      </border>
    </dxf>
    <dxf>
      <numFmt numFmtId="0" formatCode="General"/>
      <alignment horizontal="center" vertical="center" textRotation="0" wrapText="0" indent="0" justifyLastLine="0" shrinkToFit="0" readingOrder="0"/>
      <border diagonalUp="0" diagonalDown="0">
        <left/>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border outline="0">
        <bottom style="thin">
          <color indexed="64"/>
        </bottom>
      </border>
    </dxf>
    <dxf>
      <alignment horizontal="center" vertical="center" textRotation="0" wrapText="0" indent="0" justifyLastLine="0" shrinkToFit="0" readingOrder="0"/>
    </dxf>
    <dxf>
      <alignment horizontal="center" vertical="center" textRotation="0" wrapText="0" indent="0" justifyLastLine="0" shrinkToFit="0" readingOrder="0"/>
      <border diagonalUp="0" diagonalDown="0" outline="0">
        <left style="dashed">
          <color theme="4" tint="-0.24994659260841701"/>
        </left>
        <right style="dashed">
          <color theme="4" tint="-0.24994659260841701"/>
        </right>
        <top style="dashed">
          <color theme="4" tint="-0.24994659260841701"/>
        </top>
        <bottom style="dashed">
          <color theme="4" tint="-0.24994659260841701"/>
        </bottom>
      </border>
    </dxf>
    <dxf>
      <alignment horizontal="center" vertical="center" textRotation="0" wrapText="0" indent="0" justifyLastLine="0" shrinkToFit="0" readingOrder="0"/>
      <border diagonalUp="0" diagonalDown="0" outline="0">
        <left style="dashed">
          <color theme="4" tint="-0.24994659260841701"/>
        </left>
        <right style="dashed">
          <color theme="4" tint="-0.24994659260841701"/>
        </right>
        <top style="dashed">
          <color theme="4" tint="-0.24994659260841701"/>
        </top>
        <bottom style="dashed">
          <color theme="4" tint="-0.24994659260841701"/>
        </bottom>
      </border>
    </dxf>
    <dxf>
      <alignment horizontal="center" vertical="center" textRotation="0" wrapText="0" indent="0" justifyLastLine="0" shrinkToFit="0" readingOrder="0"/>
      <border diagonalUp="0" diagonalDown="0" outline="0">
        <left style="dashed">
          <color theme="4" tint="-0.24994659260841701"/>
        </left>
        <right style="dashed">
          <color theme="4" tint="-0.24994659260841701"/>
        </right>
        <top style="dashed">
          <color theme="4" tint="-0.24994659260841701"/>
        </top>
        <bottom style="dashed">
          <color theme="4" tint="-0.24994659260841701"/>
        </bottom>
      </border>
    </dxf>
    <dxf>
      <alignment horizontal="center" vertical="center" textRotation="0" wrapText="0" indent="0" justifyLastLine="0" shrinkToFit="0" readingOrder="0"/>
      <border diagonalUp="0" diagonalDown="0" outline="0">
        <left style="dashed">
          <color theme="4" tint="-0.24994659260841701"/>
        </left>
        <right style="dashed">
          <color theme="4" tint="-0.24994659260841701"/>
        </right>
        <top style="dashed">
          <color theme="4" tint="-0.24994659260841701"/>
        </top>
        <bottom style="dashed">
          <color theme="4" tint="-0.24994659260841701"/>
        </bottom>
      </border>
    </dxf>
    <dxf>
      <alignment horizontal="center" vertical="center" textRotation="0" wrapText="0" indent="0" justifyLastLine="0" shrinkToFit="0" readingOrder="0"/>
      <border diagonalUp="0" diagonalDown="0" outline="0">
        <left style="dashed">
          <color theme="4" tint="-0.24994659260841701"/>
        </left>
        <right style="dashed">
          <color theme="4" tint="-0.24994659260841701"/>
        </right>
        <top style="dashed">
          <color theme="4" tint="-0.24994659260841701"/>
        </top>
        <bottom style="dashed">
          <color theme="4" tint="-0.2499465926084170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style="dashed">
          <color theme="4" tint="-0.24994659260841701"/>
        </left>
        <right style="dashed">
          <color theme="4" tint="-0.24994659260841701"/>
        </right>
        <top style="dashed">
          <color theme="4" tint="-0.24994659260841701"/>
        </top>
        <bottom style="dashed">
          <color theme="4" tint="-0.2499465926084170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dashed">
          <color theme="4" tint="-0.24994659260841701"/>
        </left>
        <right style="dashed">
          <color theme="4" tint="-0.24994659260841701"/>
        </right>
        <top style="dashed">
          <color theme="4" tint="-0.24994659260841701"/>
        </top>
        <bottom style="dashed">
          <color theme="4" tint="-0.24994659260841701"/>
        </bottom>
        <vertical style="dashed">
          <color theme="4" tint="-0.24994659260841701"/>
        </vertical>
        <horizontal style="dashed">
          <color theme="4" tint="-0.24994659260841701"/>
        </horizontal>
      </border>
    </dxf>
    <dxf>
      <alignment horizontal="center" vertical="center" textRotation="0" wrapText="0" indent="0" justifyLastLine="0" shrinkToFit="0" readingOrder="0"/>
      <border diagonalUp="0" diagonalDown="0">
        <left style="dashed">
          <color theme="4" tint="-0.24994659260841701"/>
        </left>
        <right style="dashed">
          <color theme="4" tint="-0.24994659260841701"/>
        </right>
        <top style="dashed">
          <color theme="4" tint="-0.24994659260841701"/>
        </top>
        <bottom style="dashed">
          <color theme="4" tint="-0.24994659260841701"/>
        </bottom>
        <vertical style="dashed">
          <color theme="4" tint="-0.24994659260841701"/>
        </vertical>
        <horizontal style="dashed">
          <color theme="4" tint="-0.24994659260841701"/>
        </horizontal>
      </border>
    </dxf>
    <dxf>
      <numFmt numFmtId="2" formatCode="0.00"/>
      <alignment horizont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9" formatCode="m/d/yyyy"/>
      <fill>
        <patternFill patternType="solid">
          <fgColor theme="4" tint="0.59999389629810485"/>
          <bgColor theme="4" tint="0.59999389629810485"/>
        </patternFill>
      </fill>
      <alignment horizontal="center" vertical="center" textRotation="0" wrapText="0" indent="0" justifyLastLine="0" shrinkToFit="0" readingOrder="0"/>
    </dxf>
    <dxf>
      <numFmt numFmtId="19" formatCode="m/d/yyyy"/>
      <fill>
        <patternFill patternType="solid">
          <fgColor theme="4" tint="0.59999389629810485"/>
          <bgColor theme="4" tint="0.59999389629810485"/>
        </patternFill>
      </fill>
      <alignment horizontal="center" vertical="center" textRotation="0" wrapText="0" indent="0" justifyLastLine="0" shrinkToFit="0" readingOrder="0"/>
    </dxf>
    <dxf>
      <numFmt numFmtId="1" formatCode="0"/>
      <fill>
        <patternFill patternType="solid">
          <fgColor theme="4" tint="0.59999389629810485"/>
          <bgColor theme="4" tint="0.59999389629810485"/>
        </patternFill>
      </fill>
      <alignment horizontal="center" vertical="center" textRotation="0" wrapText="0" indent="0" justifyLastLine="0" shrinkToFit="0" readingOrder="0"/>
    </dxf>
    <dxf>
      <numFmt numFmtId="1" formatCode="0"/>
      <fill>
        <patternFill patternType="solid">
          <fgColor theme="4" tint="0.59999389629810485"/>
          <bgColor theme="4" tint="0.59999389629810485"/>
        </patternFill>
      </fill>
      <alignment horizontal="center" vertical="center" textRotation="0" wrapText="0" indent="0" justifyLastLine="0" shrinkToFit="0" readingOrder="0"/>
    </dxf>
    <dxf>
      <numFmt numFmtId="19" formatCode="m/d/yy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patternType="solid">
          <bgColor rgb="FFFFFF00"/>
        </patternFill>
      </fill>
    </dxf>
    <dxf>
      <fill>
        <patternFill patternType="solid">
          <bgColor rgb="FFFFFF00"/>
        </patternFill>
      </fill>
    </dxf>
    <dxf>
      <fill>
        <patternFill patternType="solid">
          <bgColor rgb="FFFFFF00"/>
        </patternFill>
      </fill>
    </dxf>
    <dxf>
      <border>
        <right style="thick">
          <color theme="9" tint="-0.499984740745262"/>
        </right>
      </border>
    </dxf>
    <dxf>
      <border>
        <right style="thick">
          <color theme="9" tint="-0.499984740745262"/>
        </right>
      </border>
    </dxf>
    <dxf>
      <border>
        <right style="thick">
          <color theme="9" tint="-0.499984740745262"/>
        </right>
      </border>
    </dxf>
    <dxf>
      <border>
        <right style="thick">
          <color theme="9" tint="-0.499984740745262"/>
        </right>
      </border>
    </dxf>
    <dxf>
      <border>
        <right style="thick">
          <color theme="9" tint="-0.499984740745262"/>
        </right>
      </border>
    </dxf>
    <dxf>
      <border>
        <right style="thick">
          <color theme="9" tint="-0.499984740745262"/>
        </right>
      </border>
    </dxf>
    <dxf>
      <border>
        <right style="thick">
          <color theme="9" tint="-0.499984740745262"/>
        </right>
      </border>
    </dxf>
    <dxf>
      <border>
        <right style="thick">
          <color theme="9" tint="-0.499984740745262"/>
        </right>
      </border>
    </dxf>
    <dxf>
      <border>
        <right style="thick">
          <color theme="9" tint="-0.499984740745262"/>
        </right>
      </border>
    </dxf>
    <dxf>
      <border>
        <right style="thick">
          <color theme="9" tint="-0.499984740745262"/>
        </right>
      </border>
    </dxf>
    <dxf>
      <border>
        <right style="thick">
          <color theme="9" tint="-0.499984740745262"/>
        </right>
      </border>
    </dxf>
    <dxf>
      <border>
        <right style="thick">
          <color theme="9" tint="-0.499984740745262"/>
        </right>
      </border>
    </dxf>
    <dxf>
      <border>
        <right style="thick">
          <color theme="9" tint="-0.499984740745262"/>
        </right>
      </border>
    </dxf>
    <dxf>
      <border>
        <right style="thick">
          <color theme="9" tint="-0.499984740745262"/>
        </right>
      </border>
    </dxf>
    <dxf>
      <border>
        <right style="thick">
          <color theme="9" tint="-0.499984740745262"/>
        </right>
      </border>
    </dxf>
    <dxf>
      <border>
        <right style="thick">
          <color theme="9" tint="-0.499984740745262"/>
        </right>
      </border>
    </dxf>
    <dxf>
      <border>
        <right style="thick">
          <color theme="9" tint="-0.499984740745262"/>
        </right>
      </border>
    </dxf>
    <dxf>
      <border>
        <right style="thick">
          <color theme="9" tint="-0.499984740745262"/>
        </right>
      </border>
    </dxf>
    <dxf>
      <border>
        <right style="thick">
          <color theme="9" tint="-0.499984740745262"/>
        </right>
      </border>
    </dxf>
    <dxf>
      <border>
        <right style="thick">
          <color theme="9" tint="-0.499984740745262"/>
        </right>
      </border>
    </dxf>
    <dxf>
      <border>
        <right style="thick">
          <color theme="9" tint="-0.499984740745262"/>
        </right>
      </border>
    </dxf>
    <dxf>
      <border>
        <right style="thick">
          <color theme="9" tint="-0.499984740745262"/>
        </right>
      </border>
    </dxf>
    <dxf>
      <border>
        <right style="thick">
          <color theme="9" tint="-0.499984740745262"/>
        </right>
      </border>
    </dxf>
    <dxf>
      <border>
        <right style="thick">
          <color theme="9" tint="-0.499984740745262"/>
        </right>
      </border>
    </dxf>
    <dxf>
      <border>
        <right style="thick">
          <color theme="9" tint="-0.499984740745262"/>
        </right>
      </border>
    </dxf>
    <dxf>
      <border>
        <right style="thick">
          <color theme="9" tint="-0.499984740745262"/>
        </right>
      </border>
    </dxf>
    <dxf>
      <border>
        <right style="thick">
          <color theme="9" tint="-0.499984740745262"/>
        </right>
      </border>
    </dxf>
    <dxf>
      <border>
        <right style="thick">
          <color theme="9" tint="-0.499984740745262"/>
        </right>
      </border>
    </dxf>
    <dxf>
      <border>
        <right style="thick">
          <color theme="9" tint="-0.499984740745262"/>
        </right>
      </border>
    </dxf>
    <dxf>
      <border>
        <right style="thick">
          <color theme="9" tint="-0.499984740745262"/>
        </right>
      </border>
    </dxf>
    <dxf>
      <border>
        <right style="thick">
          <color theme="9" tint="-0.499984740745262"/>
        </right>
      </border>
    </dxf>
    <dxf>
      <border>
        <right style="thick">
          <color theme="9" tint="-0.499984740745262"/>
        </right>
      </border>
    </dxf>
    <dxf>
      <border>
        <right style="thick">
          <color theme="9" tint="-0.499984740745262"/>
        </right>
      </border>
    </dxf>
    <dxf>
      <border>
        <right style="thick">
          <color theme="9" tint="-0.499984740745262"/>
        </right>
      </border>
    </dxf>
    <dxf>
      <border>
        <right style="thick">
          <color theme="9" tint="-0.499984740745262"/>
        </right>
      </border>
    </dxf>
    <dxf>
      <border>
        <right style="thick">
          <color theme="9" tint="-0.499984740745262"/>
        </right>
      </border>
    </dxf>
    <dxf>
      <border>
        <right style="thick">
          <color theme="9" tint="-0.499984740745262"/>
        </right>
      </border>
    </dxf>
    <dxf>
      <border>
        <right style="thick">
          <color theme="9" tint="-0.499984740745262"/>
        </right>
      </border>
    </dxf>
    <dxf>
      <border>
        <right style="thick">
          <color theme="9" tint="-0.499984740745262"/>
        </right>
      </border>
    </dxf>
    <dxf>
      <border>
        <right style="thick">
          <color theme="9" tint="-0.499984740745262"/>
        </right>
      </border>
    </dxf>
    <dxf>
      <border>
        <right style="thick">
          <color theme="9" tint="-0.499984740745262"/>
        </right>
      </border>
    </dxf>
    <dxf>
      <border>
        <right style="thick">
          <color theme="9" tint="-0.499984740745262"/>
        </right>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border>
        <left style="dashed">
          <color theme="9" tint="-0.499984740745262"/>
        </left>
        <right style="dashed">
          <color theme="9" tint="-0.499984740745262"/>
        </right>
        <top style="dashed">
          <color theme="9" tint="-0.499984740745262"/>
        </top>
        <bottom style="dashed">
          <color theme="9" tint="-0.499984740745262"/>
        </bottom>
        <vertical style="dashed">
          <color theme="9" tint="-0.499984740745262"/>
        </vertical>
        <horizontal style="dashed">
          <color theme="9" tint="-0.499984740745262"/>
        </horizontal>
      </border>
    </dxf>
    <dxf>
      <numFmt numFmtId="2" formatCode="0.00"/>
    </dxf>
    <dxf>
      <numFmt numFmtId="2" formatCode="0.0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s>
  <tableStyles count="3" defaultTableStyle="TableStyleMedium2" defaultPivotStyle="PivotStyleLight16">
    <tableStyle name="Table Style 1" pivot="0" count="0" xr9:uid="{53E43F9C-E6E6-4625-82C5-3048E533F370}"/>
    <tableStyle name="Table Style 2" pivot="0" count="0" xr9:uid="{11583670-4C48-4899-94B6-E30041FDD52E}"/>
    <tableStyle name="Table Style 3" pivot="0" count="0" xr9:uid="{74515307-F235-4F69-BF1A-C7DB2369F9F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[7-1week_v1.1(2023.7.3-2023.7.9).xlsx]Sum of paid!PivotTable1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'Sum of paid'!$B$4:$B$5</c:f>
              <c:strCache>
                <c:ptCount val="1"/>
                <c:pt idx="0">
                  <c:v>CJB</c:v>
                </c:pt>
              </c:strCache>
            </c:strRef>
          </c:tx>
          <c:spPr>
            <a:solidFill>
              <a:schemeClr val="accent1"/>
            </a:solidFill>
            <a:ln>
              <a:noFill/>
            </a:ln>
            <a:effectLst/>
          </c:spPr>
          <c:invertIfNegative val="0"/>
          <c:cat>
            <c:multiLvlStrRef>
              <c:f>'Sum of paid'!$A$6:$A$87</c:f>
              <c:multiLvlStrCache>
                <c:ptCount val="60"/>
                <c:lvl>
                  <c:pt idx="0">
                    <c:v>CSI</c:v>
                  </c:pt>
                  <c:pt idx="1">
                    <c:v>KJG</c:v>
                  </c:pt>
                  <c:pt idx="2">
                    <c:v>KJH</c:v>
                  </c:pt>
                  <c:pt idx="3">
                    <c:v>CSG</c:v>
                  </c:pt>
                  <c:pt idx="4">
                    <c:v>KTS</c:v>
                  </c:pt>
                  <c:pt idx="5">
                    <c:v>YSG</c:v>
                  </c:pt>
                  <c:pt idx="6">
                    <c:v>CGS</c:v>
                  </c:pt>
                  <c:pt idx="7">
                    <c:v>KUH</c:v>
                  </c:pt>
                  <c:pt idx="8">
                    <c:v>MIJ</c:v>
                  </c:pt>
                  <c:pt idx="9">
                    <c:v>HGS1</c:v>
                  </c:pt>
                  <c:pt idx="10">
                    <c:v>JSM</c:v>
                  </c:pt>
                  <c:pt idx="11">
                    <c:v>RGS1</c:v>
                  </c:pt>
                  <c:pt idx="12">
                    <c:v>KTU</c:v>
                  </c:pt>
                  <c:pt idx="13">
                    <c:v>RDS</c:v>
                  </c:pt>
                  <c:pt idx="14">
                    <c:v>RGJ</c:v>
                  </c:pt>
                  <c:pt idx="15">
                    <c:v>KCU</c:v>
                  </c:pt>
                  <c:pt idx="16">
                    <c:v>KSY</c:v>
                  </c:pt>
                  <c:pt idx="17">
                    <c:v>CH</c:v>
                  </c:pt>
                  <c:pt idx="18">
                    <c:v>HSM</c:v>
                  </c:pt>
                  <c:pt idx="19">
                    <c:v>PUC</c:v>
                  </c:pt>
                  <c:pt idx="20">
                    <c:v>KJW2</c:v>
                  </c:pt>
                  <c:pt idx="21">
                    <c:v>RHS</c:v>
                  </c:pt>
                  <c:pt idx="22">
                    <c:v>KHR</c:v>
                  </c:pt>
                  <c:pt idx="23">
                    <c:v>OJG</c:v>
                  </c:pt>
                  <c:pt idx="24">
                    <c:v>RUB</c:v>
                  </c:pt>
                  <c:pt idx="25">
                    <c:v>RS</c:v>
                  </c:pt>
                  <c:pt idx="26">
                    <c:v>WKH</c:v>
                  </c:pt>
                  <c:pt idx="27">
                    <c:v>CJH</c:v>
                  </c:pt>
                  <c:pt idx="28">
                    <c:v>KSG</c:v>
                  </c:pt>
                  <c:pt idx="29">
                    <c:v>PJC</c:v>
                  </c:pt>
                  <c:pt idx="30">
                    <c:v>JG</c:v>
                  </c:pt>
                  <c:pt idx="31">
                    <c:v>KHJ</c:v>
                  </c:pt>
                  <c:pt idx="32">
                    <c:v>YTH</c:v>
                  </c:pt>
                  <c:pt idx="33">
                    <c:v>JJH</c:v>
                  </c:pt>
                  <c:pt idx="34">
                    <c:v>JYS</c:v>
                  </c:pt>
                  <c:pt idx="35">
                    <c:v>KGB</c:v>
                  </c:pt>
                  <c:pt idx="36">
                    <c:v>KWS</c:v>
                  </c:pt>
                  <c:pt idx="37">
                    <c:v>RGS2</c:v>
                  </c:pt>
                  <c:pt idx="38">
                    <c:v>SSW</c:v>
                  </c:pt>
                  <c:pt idx="39">
                    <c:v>HY</c:v>
                  </c:pt>
                  <c:pt idx="40">
                    <c:v>PJS</c:v>
                  </c:pt>
                  <c:pt idx="41">
                    <c:v>YWH</c:v>
                  </c:pt>
                  <c:pt idx="42">
                    <c:v>HDY</c:v>
                  </c:pt>
                  <c:pt idx="43">
                    <c:v>KSS</c:v>
                  </c:pt>
                  <c:pt idx="44">
                    <c:v>RIG</c:v>
                  </c:pt>
                  <c:pt idx="45">
                    <c:v>CGJ</c:v>
                  </c:pt>
                  <c:pt idx="46">
                    <c:v>HMC</c:v>
                  </c:pt>
                  <c:pt idx="47">
                    <c:v>UMC</c:v>
                  </c:pt>
                  <c:pt idx="48">
                    <c:v>CHR</c:v>
                  </c:pt>
                  <c:pt idx="49">
                    <c:v>JCB</c:v>
                  </c:pt>
                  <c:pt idx="50">
                    <c:v>RGS3</c:v>
                  </c:pt>
                  <c:pt idx="51">
                    <c:v>HGM</c:v>
                  </c:pt>
                  <c:pt idx="52">
                    <c:v>RJS</c:v>
                  </c:pt>
                  <c:pt idx="53">
                    <c:v>RRC</c:v>
                  </c:pt>
                  <c:pt idx="54">
                    <c:v>HGS3</c:v>
                  </c:pt>
                  <c:pt idx="55">
                    <c:v>KJS1</c:v>
                  </c:pt>
                  <c:pt idx="56">
                    <c:v>KJW3</c:v>
                  </c:pt>
                  <c:pt idx="57">
                    <c:v>KJS2</c:v>
                  </c:pt>
                  <c:pt idx="58">
                    <c:v>LSJ</c:v>
                  </c:pt>
                  <c:pt idx="59">
                    <c:v>SG</c:v>
                  </c:pt>
                </c:lvl>
                <c:lvl>
                  <c:pt idx="0">
                    <c:v>1-1</c:v>
                  </c:pt>
                  <c:pt idx="3">
                    <c:v>1-2</c:v>
                  </c:pt>
                  <c:pt idx="6">
                    <c:v>1-3</c:v>
                  </c:pt>
                  <c:pt idx="9">
                    <c:v>1-4</c:v>
                  </c:pt>
                  <c:pt idx="12">
                    <c:v>1-5</c:v>
                  </c:pt>
                  <c:pt idx="15">
                    <c:v>1-6</c:v>
                  </c:pt>
                  <c:pt idx="17">
                    <c:v>1-7</c:v>
                  </c:pt>
                  <c:pt idx="20">
                    <c:v>2-1</c:v>
                  </c:pt>
                  <c:pt idx="22">
                    <c:v>2-2</c:v>
                  </c:pt>
                  <c:pt idx="25">
                    <c:v>2-3</c:v>
                  </c:pt>
                  <c:pt idx="27">
                    <c:v>2-4</c:v>
                  </c:pt>
                  <c:pt idx="30">
                    <c:v>2-5</c:v>
                  </c:pt>
                  <c:pt idx="33">
                    <c:v>2-6</c:v>
                  </c:pt>
                  <c:pt idx="36">
                    <c:v>2-7</c:v>
                  </c:pt>
                  <c:pt idx="39">
                    <c:v>3-1</c:v>
                  </c:pt>
                  <c:pt idx="42">
                    <c:v>3-2</c:v>
                  </c:pt>
                  <c:pt idx="45">
                    <c:v>3-3</c:v>
                  </c:pt>
                  <c:pt idx="48">
                    <c:v>3-4</c:v>
                  </c:pt>
                  <c:pt idx="51">
                    <c:v>3-5</c:v>
                  </c:pt>
                  <c:pt idx="54">
                    <c:v>3-6</c:v>
                  </c:pt>
                  <c:pt idx="57">
                    <c:v>3-7</c:v>
                  </c:pt>
                </c:lvl>
              </c:multiLvlStrCache>
            </c:multiLvlStrRef>
          </c:cat>
          <c:val>
            <c:numRef>
              <c:f>'Sum of paid'!$B$6:$B$87</c:f>
              <c:numCache>
                <c:formatCode>General</c:formatCode>
                <c:ptCount val="60"/>
                <c:pt idx="4">
                  <c:v>1000</c:v>
                </c:pt>
                <c:pt idx="8">
                  <c:v>750</c:v>
                </c:pt>
                <c:pt idx="9">
                  <c:v>6500</c:v>
                </c:pt>
                <c:pt idx="13">
                  <c:v>1500</c:v>
                </c:pt>
                <c:pt idx="18">
                  <c:v>400</c:v>
                </c:pt>
                <c:pt idx="19">
                  <c:v>300</c:v>
                </c:pt>
                <c:pt idx="24">
                  <c:v>1000</c:v>
                </c:pt>
                <c:pt idx="34">
                  <c:v>0</c:v>
                </c:pt>
                <c:pt idx="38">
                  <c:v>3000</c:v>
                </c:pt>
                <c:pt idx="57">
                  <c:v>800</c:v>
                </c:pt>
                <c:pt idx="58">
                  <c:v>800</c:v>
                </c:pt>
                <c:pt idx="59">
                  <c:v>800</c:v>
                </c:pt>
              </c:numCache>
            </c:numRef>
          </c:val>
          <c:extLst>
            <c:ext xmlns:c16="http://schemas.microsoft.com/office/drawing/2014/chart" uri="{C3380CC4-5D6E-409C-BE32-E72D297353CC}">
              <c16:uniqueId val="{00000000-A2F7-49DB-AF18-32F2F326E481}"/>
            </c:ext>
          </c:extLst>
        </c:ser>
        <c:ser>
          <c:idx val="1"/>
          <c:order val="1"/>
          <c:tx>
            <c:strRef>
              <c:f>'Sum of paid'!$C$4:$C$5</c:f>
              <c:strCache>
                <c:ptCount val="1"/>
                <c:pt idx="0">
                  <c:v>self</c:v>
                </c:pt>
              </c:strCache>
            </c:strRef>
          </c:tx>
          <c:spPr>
            <a:solidFill>
              <a:schemeClr val="accent2"/>
            </a:solidFill>
            <a:ln>
              <a:noFill/>
            </a:ln>
            <a:effectLst/>
          </c:spPr>
          <c:invertIfNegative val="0"/>
          <c:cat>
            <c:multiLvlStrRef>
              <c:f>'Sum of paid'!$A$6:$A$87</c:f>
              <c:multiLvlStrCache>
                <c:ptCount val="60"/>
                <c:lvl>
                  <c:pt idx="0">
                    <c:v>CSI</c:v>
                  </c:pt>
                  <c:pt idx="1">
                    <c:v>KJG</c:v>
                  </c:pt>
                  <c:pt idx="2">
                    <c:v>KJH</c:v>
                  </c:pt>
                  <c:pt idx="3">
                    <c:v>CSG</c:v>
                  </c:pt>
                  <c:pt idx="4">
                    <c:v>KTS</c:v>
                  </c:pt>
                  <c:pt idx="5">
                    <c:v>YSG</c:v>
                  </c:pt>
                  <c:pt idx="6">
                    <c:v>CGS</c:v>
                  </c:pt>
                  <c:pt idx="7">
                    <c:v>KUH</c:v>
                  </c:pt>
                  <c:pt idx="8">
                    <c:v>MIJ</c:v>
                  </c:pt>
                  <c:pt idx="9">
                    <c:v>HGS1</c:v>
                  </c:pt>
                  <c:pt idx="10">
                    <c:v>JSM</c:v>
                  </c:pt>
                  <c:pt idx="11">
                    <c:v>RGS1</c:v>
                  </c:pt>
                  <c:pt idx="12">
                    <c:v>KTU</c:v>
                  </c:pt>
                  <c:pt idx="13">
                    <c:v>RDS</c:v>
                  </c:pt>
                  <c:pt idx="14">
                    <c:v>RGJ</c:v>
                  </c:pt>
                  <c:pt idx="15">
                    <c:v>KCU</c:v>
                  </c:pt>
                  <c:pt idx="16">
                    <c:v>KSY</c:v>
                  </c:pt>
                  <c:pt idx="17">
                    <c:v>CH</c:v>
                  </c:pt>
                  <c:pt idx="18">
                    <c:v>HSM</c:v>
                  </c:pt>
                  <c:pt idx="19">
                    <c:v>PUC</c:v>
                  </c:pt>
                  <c:pt idx="20">
                    <c:v>KJW2</c:v>
                  </c:pt>
                  <c:pt idx="21">
                    <c:v>RHS</c:v>
                  </c:pt>
                  <c:pt idx="22">
                    <c:v>KHR</c:v>
                  </c:pt>
                  <c:pt idx="23">
                    <c:v>OJG</c:v>
                  </c:pt>
                  <c:pt idx="24">
                    <c:v>RUB</c:v>
                  </c:pt>
                  <c:pt idx="25">
                    <c:v>RS</c:v>
                  </c:pt>
                  <c:pt idx="26">
                    <c:v>WKH</c:v>
                  </c:pt>
                  <c:pt idx="27">
                    <c:v>CJH</c:v>
                  </c:pt>
                  <c:pt idx="28">
                    <c:v>KSG</c:v>
                  </c:pt>
                  <c:pt idx="29">
                    <c:v>PJC</c:v>
                  </c:pt>
                  <c:pt idx="30">
                    <c:v>JG</c:v>
                  </c:pt>
                  <c:pt idx="31">
                    <c:v>KHJ</c:v>
                  </c:pt>
                  <c:pt idx="32">
                    <c:v>YTH</c:v>
                  </c:pt>
                  <c:pt idx="33">
                    <c:v>JJH</c:v>
                  </c:pt>
                  <c:pt idx="34">
                    <c:v>JYS</c:v>
                  </c:pt>
                  <c:pt idx="35">
                    <c:v>KGB</c:v>
                  </c:pt>
                  <c:pt idx="36">
                    <c:v>KWS</c:v>
                  </c:pt>
                  <c:pt idx="37">
                    <c:v>RGS2</c:v>
                  </c:pt>
                  <c:pt idx="38">
                    <c:v>SSW</c:v>
                  </c:pt>
                  <c:pt idx="39">
                    <c:v>HY</c:v>
                  </c:pt>
                  <c:pt idx="40">
                    <c:v>PJS</c:v>
                  </c:pt>
                  <c:pt idx="41">
                    <c:v>YWH</c:v>
                  </c:pt>
                  <c:pt idx="42">
                    <c:v>HDY</c:v>
                  </c:pt>
                  <c:pt idx="43">
                    <c:v>KSS</c:v>
                  </c:pt>
                  <c:pt idx="44">
                    <c:v>RIG</c:v>
                  </c:pt>
                  <c:pt idx="45">
                    <c:v>CGJ</c:v>
                  </c:pt>
                  <c:pt idx="46">
                    <c:v>HMC</c:v>
                  </c:pt>
                  <c:pt idx="47">
                    <c:v>UMC</c:v>
                  </c:pt>
                  <c:pt idx="48">
                    <c:v>CHR</c:v>
                  </c:pt>
                  <c:pt idx="49">
                    <c:v>JCB</c:v>
                  </c:pt>
                  <c:pt idx="50">
                    <c:v>RGS3</c:v>
                  </c:pt>
                  <c:pt idx="51">
                    <c:v>HGM</c:v>
                  </c:pt>
                  <c:pt idx="52">
                    <c:v>RJS</c:v>
                  </c:pt>
                  <c:pt idx="53">
                    <c:v>RRC</c:v>
                  </c:pt>
                  <c:pt idx="54">
                    <c:v>HGS3</c:v>
                  </c:pt>
                  <c:pt idx="55">
                    <c:v>KJS1</c:v>
                  </c:pt>
                  <c:pt idx="56">
                    <c:v>KJW3</c:v>
                  </c:pt>
                  <c:pt idx="57">
                    <c:v>KJS2</c:v>
                  </c:pt>
                  <c:pt idx="58">
                    <c:v>LSJ</c:v>
                  </c:pt>
                  <c:pt idx="59">
                    <c:v>SG</c:v>
                  </c:pt>
                </c:lvl>
                <c:lvl>
                  <c:pt idx="0">
                    <c:v>1-1</c:v>
                  </c:pt>
                  <c:pt idx="3">
                    <c:v>1-2</c:v>
                  </c:pt>
                  <c:pt idx="6">
                    <c:v>1-3</c:v>
                  </c:pt>
                  <c:pt idx="9">
                    <c:v>1-4</c:v>
                  </c:pt>
                  <c:pt idx="12">
                    <c:v>1-5</c:v>
                  </c:pt>
                  <c:pt idx="15">
                    <c:v>1-6</c:v>
                  </c:pt>
                  <c:pt idx="17">
                    <c:v>1-7</c:v>
                  </c:pt>
                  <c:pt idx="20">
                    <c:v>2-1</c:v>
                  </c:pt>
                  <c:pt idx="22">
                    <c:v>2-2</c:v>
                  </c:pt>
                  <c:pt idx="25">
                    <c:v>2-3</c:v>
                  </c:pt>
                  <c:pt idx="27">
                    <c:v>2-4</c:v>
                  </c:pt>
                  <c:pt idx="30">
                    <c:v>2-5</c:v>
                  </c:pt>
                  <c:pt idx="33">
                    <c:v>2-6</c:v>
                  </c:pt>
                  <c:pt idx="36">
                    <c:v>2-7</c:v>
                  </c:pt>
                  <c:pt idx="39">
                    <c:v>3-1</c:v>
                  </c:pt>
                  <c:pt idx="42">
                    <c:v>3-2</c:v>
                  </c:pt>
                  <c:pt idx="45">
                    <c:v>3-3</c:v>
                  </c:pt>
                  <c:pt idx="48">
                    <c:v>3-4</c:v>
                  </c:pt>
                  <c:pt idx="51">
                    <c:v>3-5</c:v>
                  </c:pt>
                  <c:pt idx="54">
                    <c:v>3-6</c:v>
                  </c:pt>
                  <c:pt idx="57">
                    <c:v>3-7</c:v>
                  </c:pt>
                </c:lvl>
              </c:multiLvlStrCache>
            </c:multiLvlStrRef>
          </c:cat>
          <c:val>
            <c:numRef>
              <c:f>'Sum of paid'!$C$6:$C$87</c:f>
              <c:numCache>
                <c:formatCode>General</c:formatCode>
                <c:ptCount val="60"/>
                <c:pt idx="0">
                  <c:v>820</c:v>
                </c:pt>
                <c:pt idx="1">
                  <c:v>560</c:v>
                </c:pt>
                <c:pt idx="2">
                  <c:v>750</c:v>
                </c:pt>
                <c:pt idx="3">
                  <c:v>500</c:v>
                </c:pt>
                <c:pt idx="4">
                  <c:v>275</c:v>
                </c:pt>
                <c:pt idx="5">
                  <c:v>0</c:v>
                </c:pt>
                <c:pt idx="6">
                  <c:v>1830</c:v>
                </c:pt>
                <c:pt idx="7">
                  <c:v>0</c:v>
                </c:pt>
                <c:pt idx="8">
                  <c:v>0</c:v>
                </c:pt>
                <c:pt idx="9">
                  <c:v>0</c:v>
                </c:pt>
                <c:pt idx="10">
                  <c:v>540</c:v>
                </c:pt>
                <c:pt idx="11">
                  <c:v>600</c:v>
                </c:pt>
                <c:pt idx="12">
                  <c:v>0</c:v>
                </c:pt>
                <c:pt idx="13">
                  <c:v>0</c:v>
                </c:pt>
                <c:pt idx="14">
                  <c:v>0</c:v>
                </c:pt>
                <c:pt idx="15">
                  <c:v>803</c:v>
                </c:pt>
                <c:pt idx="16">
                  <c:v>580</c:v>
                </c:pt>
                <c:pt idx="17">
                  <c:v>50</c:v>
                </c:pt>
                <c:pt idx="18">
                  <c:v>350</c:v>
                </c:pt>
                <c:pt idx="19">
                  <c:v>0</c:v>
                </c:pt>
                <c:pt idx="20">
                  <c:v>350</c:v>
                </c:pt>
                <c:pt idx="21">
                  <c:v>416</c:v>
                </c:pt>
                <c:pt idx="22">
                  <c:v>0</c:v>
                </c:pt>
                <c:pt idx="23">
                  <c:v>7550</c:v>
                </c:pt>
                <c:pt idx="24">
                  <c:v>0</c:v>
                </c:pt>
                <c:pt idx="25">
                  <c:v>1080</c:v>
                </c:pt>
                <c:pt idx="26">
                  <c:v>350</c:v>
                </c:pt>
                <c:pt idx="27">
                  <c:v>500</c:v>
                </c:pt>
                <c:pt idx="28">
                  <c:v>650</c:v>
                </c:pt>
                <c:pt idx="29">
                  <c:v>400</c:v>
                </c:pt>
                <c:pt idx="30">
                  <c:v>450</c:v>
                </c:pt>
                <c:pt idx="31">
                  <c:v>0</c:v>
                </c:pt>
                <c:pt idx="32">
                  <c:v>50</c:v>
                </c:pt>
                <c:pt idx="33">
                  <c:v>0</c:v>
                </c:pt>
                <c:pt idx="34">
                  <c:v>1650</c:v>
                </c:pt>
                <c:pt idx="35">
                  <c:v>350</c:v>
                </c:pt>
                <c:pt idx="36">
                  <c:v>475</c:v>
                </c:pt>
                <c:pt idx="37">
                  <c:v>0</c:v>
                </c:pt>
                <c:pt idx="38">
                  <c:v>0</c:v>
                </c:pt>
                <c:pt idx="39">
                  <c:v>349</c:v>
                </c:pt>
                <c:pt idx="40">
                  <c:v>283</c:v>
                </c:pt>
                <c:pt idx="41">
                  <c:v>425</c:v>
                </c:pt>
                <c:pt idx="42">
                  <c:v>950</c:v>
                </c:pt>
                <c:pt idx="43">
                  <c:v>1650</c:v>
                </c:pt>
                <c:pt idx="44">
                  <c:v>650</c:v>
                </c:pt>
                <c:pt idx="45">
                  <c:v>100</c:v>
                </c:pt>
                <c:pt idx="46">
                  <c:v>250</c:v>
                </c:pt>
                <c:pt idx="47">
                  <c:v>30</c:v>
                </c:pt>
                <c:pt idx="48">
                  <c:v>1490</c:v>
                </c:pt>
                <c:pt idx="49">
                  <c:v>485</c:v>
                </c:pt>
                <c:pt idx="50">
                  <c:v>320</c:v>
                </c:pt>
                <c:pt idx="51">
                  <c:v>0</c:v>
                </c:pt>
                <c:pt idx="52">
                  <c:v>0</c:v>
                </c:pt>
                <c:pt idx="53">
                  <c:v>300</c:v>
                </c:pt>
                <c:pt idx="54">
                  <c:v>230</c:v>
                </c:pt>
                <c:pt idx="55">
                  <c:v>50</c:v>
                </c:pt>
                <c:pt idx="56">
                  <c:v>0</c:v>
                </c:pt>
                <c:pt idx="57">
                  <c:v>0</c:v>
                </c:pt>
                <c:pt idx="58">
                  <c:v>250</c:v>
                </c:pt>
                <c:pt idx="59">
                  <c:v>90</c:v>
                </c:pt>
              </c:numCache>
            </c:numRef>
          </c:val>
          <c:extLst>
            <c:ext xmlns:c16="http://schemas.microsoft.com/office/drawing/2014/chart" uri="{C3380CC4-5D6E-409C-BE32-E72D297353CC}">
              <c16:uniqueId val="{00000004-39A7-45E8-B9BE-DA1B81EB33E2}"/>
            </c:ext>
          </c:extLst>
        </c:ser>
        <c:dLbls>
          <c:showLegendKey val="0"/>
          <c:showVal val="0"/>
          <c:showCatName val="0"/>
          <c:showSerName val="0"/>
          <c:showPercent val="0"/>
          <c:showBubbleSize val="0"/>
        </c:dLbls>
        <c:gapWidth val="219"/>
        <c:overlap val="100"/>
        <c:axId val="904412800"/>
        <c:axId val="904413520"/>
      </c:barChart>
      <c:catAx>
        <c:axId val="904412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413520"/>
        <c:crosses val="autoZero"/>
        <c:auto val="1"/>
        <c:lblAlgn val="ctr"/>
        <c:lblOffset val="100"/>
        <c:noMultiLvlLbl val="0"/>
      </c:catAx>
      <c:valAx>
        <c:axId val="904413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412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[7-1week_v1.1(2023.7.3-2023.7.9).xlsx]Trends of Dev!PivotTable13</c:name>
    <c:fmtId val="0"/>
  </c:pivotSource>
  <c:chart>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pPr>
            <a:solidFill>
              <a:schemeClr val="accent1"/>
            </a:solidFill>
            <a:ln w="9525">
              <a:solidFill>
                <a:schemeClr val="accent1"/>
              </a:solid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'Trends of Dev'!$B$5:$B$6</c:f>
              <c:strCache>
                <c:ptCount val="1"/>
                <c:pt idx="0">
                  <c:v>CJB</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'Trends of Dev'!$A$7:$A$18</c:f>
              <c:multiLvlStrCache>
                <c:ptCount val="8"/>
                <c:lvl>
                  <c:pt idx="0">
                    <c:v>22</c:v>
                  </c:pt>
                  <c:pt idx="1">
                    <c:v>23</c:v>
                  </c:pt>
                  <c:pt idx="2">
                    <c:v>24</c:v>
                  </c:pt>
                  <c:pt idx="3">
                    <c:v>25</c:v>
                  </c:pt>
                  <c:pt idx="4">
                    <c:v>26</c:v>
                  </c:pt>
                  <c:pt idx="5">
                    <c:v>27</c:v>
                  </c:pt>
                  <c:pt idx="6">
                    <c:v>28</c:v>
                  </c:pt>
                  <c:pt idx="7">
                    <c:v>29</c:v>
                  </c:pt>
                </c:lvl>
                <c:lvl>
                  <c:pt idx="0">
                    <c:v>5</c:v>
                  </c:pt>
                  <c:pt idx="1">
                    <c:v>6</c:v>
                  </c:pt>
                  <c:pt idx="6">
                    <c:v>7</c:v>
                  </c:pt>
                </c:lvl>
              </c:multiLvlStrCache>
            </c:multiLvlStrRef>
          </c:cat>
          <c:val>
            <c:numRef>
              <c:f>'Trends of Dev'!$B$7:$B$18</c:f>
              <c:numCache>
                <c:formatCode>#,##0</c:formatCode>
                <c:ptCount val="8"/>
                <c:pt idx="2">
                  <c:v>1500</c:v>
                </c:pt>
                <c:pt idx="4">
                  <c:v>500</c:v>
                </c:pt>
                <c:pt idx="5">
                  <c:v>13850</c:v>
                </c:pt>
                <c:pt idx="7">
                  <c:v>1000</c:v>
                </c:pt>
              </c:numCache>
            </c:numRef>
          </c:val>
          <c:extLst>
            <c:ext xmlns:c16="http://schemas.microsoft.com/office/drawing/2014/chart" uri="{C3380CC4-5D6E-409C-BE32-E72D297353CC}">
              <c16:uniqueId val="{00000000-902C-455B-9587-3DD3F12C54C5}"/>
            </c:ext>
          </c:extLst>
        </c:ser>
        <c:ser>
          <c:idx val="1"/>
          <c:order val="1"/>
          <c:tx>
            <c:strRef>
              <c:f>'Trends of Dev'!$C$5:$C$6</c:f>
              <c:strCache>
                <c:ptCount val="1"/>
                <c:pt idx="0">
                  <c:v>self</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'Trends of Dev'!$A$7:$A$18</c:f>
              <c:multiLvlStrCache>
                <c:ptCount val="8"/>
                <c:lvl>
                  <c:pt idx="0">
                    <c:v>22</c:v>
                  </c:pt>
                  <c:pt idx="1">
                    <c:v>23</c:v>
                  </c:pt>
                  <c:pt idx="2">
                    <c:v>24</c:v>
                  </c:pt>
                  <c:pt idx="3">
                    <c:v>25</c:v>
                  </c:pt>
                  <c:pt idx="4">
                    <c:v>26</c:v>
                  </c:pt>
                  <c:pt idx="5">
                    <c:v>27</c:v>
                  </c:pt>
                  <c:pt idx="6">
                    <c:v>28</c:v>
                  </c:pt>
                  <c:pt idx="7">
                    <c:v>29</c:v>
                  </c:pt>
                </c:lvl>
                <c:lvl>
                  <c:pt idx="0">
                    <c:v>5</c:v>
                  </c:pt>
                  <c:pt idx="1">
                    <c:v>6</c:v>
                  </c:pt>
                  <c:pt idx="6">
                    <c:v>7</c:v>
                  </c:pt>
                </c:lvl>
              </c:multiLvlStrCache>
            </c:multiLvlStrRef>
          </c:cat>
          <c:val>
            <c:numRef>
              <c:f>'Trends of Dev'!$C$7:$C$18</c:f>
              <c:numCache>
                <c:formatCode>#,##0</c:formatCode>
                <c:ptCount val="8"/>
                <c:pt idx="0">
                  <c:v>1370</c:v>
                </c:pt>
                <c:pt idx="1">
                  <c:v>1060</c:v>
                </c:pt>
                <c:pt idx="2">
                  <c:v>1573</c:v>
                </c:pt>
                <c:pt idx="3">
                  <c:v>3971</c:v>
                </c:pt>
                <c:pt idx="4">
                  <c:v>2720</c:v>
                </c:pt>
                <c:pt idx="5">
                  <c:v>9747</c:v>
                </c:pt>
                <c:pt idx="6">
                  <c:v>6190</c:v>
                </c:pt>
                <c:pt idx="7">
                  <c:v>3200</c:v>
                </c:pt>
              </c:numCache>
            </c:numRef>
          </c:val>
          <c:extLst>
            <c:ext xmlns:c16="http://schemas.microsoft.com/office/drawing/2014/chart" uri="{C3380CC4-5D6E-409C-BE32-E72D297353CC}">
              <c16:uniqueId val="{00000005-5053-4A7D-8A3D-793D29FE42E2}"/>
            </c:ext>
          </c:extLst>
        </c:ser>
        <c:dLbls>
          <c:dLblPos val="ctr"/>
          <c:showLegendKey val="0"/>
          <c:showVal val="1"/>
          <c:showCatName val="0"/>
          <c:showSerName val="0"/>
          <c:showPercent val="0"/>
          <c:showBubbleSize val="0"/>
        </c:dLbls>
        <c:gapWidth val="150"/>
        <c:overlap val="100"/>
        <c:axId val="893279288"/>
        <c:axId val="893283968"/>
      </c:barChart>
      <c:catAx>
        <c:axId val="893279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283968"/>
        <c:crosses val="autoZero"/>
        <c:auto val="1"/>
        <c:lblAlgn val="ctr"/>
        <c:lblOffset val="100"/>
        <c:noMultiLvlLbl val="0"/>
      </c:catAx>
      <c:valAx>
        <c:axId val="893283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279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[7-1week_v1.1(2023.7.3-2023.7.9).xlsx]22-28-Chart by Groups!PivotTable2</c:name>
    <c:fmtId val="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'22-28-Chart by Groups'!$B$3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'22-28-Chart by Groups'!$A$4:$A$25</c:f>
              <c:strCache>
                <c:ptCount val="21"/>
                <c:pt idx="0">
                  <c:v>1-1</c:v>
                </c:pt>
                <c:pt idx="1">
                  <c:v>1-2</c:v>
                </c:pt>
                <c:pt idx="2">
                  <c:v>1-3</c:v>
                </c:pt>
                <c:pt idx="3">
                  <c:v>1-4</c:v>
                </c:pt>
                <c:pt idx="4">
                  <c:v>1-5</c:v>
                </c:pt>
                <c:pt idx="5">
                  <c:v>1-6</c:v>
                </c:pt>
                <c:pt idx="6">
                  <c:v>1-7</c:v>
                </c:pt>
                <c:pt idx="7">
                  <c:v>2-1</c:v>
                </c:pt>
                <c:pt idx="8">
                  <c:v>2-2</c:v>
                </c:pt>
                <c:pt idx="9">
                  <c:v>2-3</c:v>
                </c:pt>
                <c:pt idx="10">
                  <c:v>2-4</c:v>
                </c:pt>
                <c:pt idx="11">
                  <c:v>2-5</c:v>
                </c:pt>
                <c:pt idx="12">
                  <c:v>2-6</c:v>
                </c:pt>
                <c:pt idx="13">
                  <c:v>2-7</c:v>
                </c:pt>
                <c:pt idx="14">
                  <c:v>3-1</c:v>
                </c:pt>
                <c:pt idx="15">
                  <c:v>3-2</c:v>
                </c:pt>
                <c:pt idx="16">
                  <c:v>3-3</c:v>
                </c:pt>
                <c:pt idx="17">
                  <c:v>3-4</c:v>
                </c:pt>
                <c:pt idx="18">
                  <c:v>3-5</c:v>
                </c:pt>
                <c:pt idx="19">
                  <c:v>3-6</c:v>
                </c:pt>
                <c:pt idx="20">
                  <c:v>3-7</c:v>
                </c:pt>
              </c:strCache>
            </c:strRef>
          </c:cat>
          <c:val>
            <c:numRef>
              <c:f>'22-28-Chart by Groups'!$B$4:$B$25</c:f>
              <c:numCache>
                <c:formatCode>0.00</c:formatCode>
                <c:ptCount val="21"/>
                <c:pt idx="0">
                  <c:v>30.696428571428569</c:v>
                </c:pt>
                <c:pt idx="1">
                  <c:v>16.344642857142858</c:v>
                </c:pt>
                <c:pt idx="2">
                  <c:v>14.426190476190477</c:v>
                </c:pt>
                <c:pt idx="3">
                  <c:v>14.214880952380952</c:v>
                </c:pt>
                <c:pt idx="4">
                  <c:v>14.43968253968254</c:v>
                </c:pt>
                <c:pt idx="5">
                  <c:v>15.487499999999999</c:v>
                </c:pt>
                <c:pt idx="6">
                  <c:v>17.322420634920636</c:v>
                </c:pt>
                <c:pt idx="7">
                  <c:v>14.133928571428571</c:v>
                </c:pt>
                <c:pt idx="8">
                  <c:v>16.522023809523812</c:v>
                </c:pt>
                <c:pt idx="9">
                  <c:v>19.413690476190474</c:v>
                </c:pt>
                <c:pt idx="10">
                  <c:v>18.615079365079364</c:v>
                </c:pt>
                <c:pt idx="11">
                  <c:v>15.992460317460322</c:v>
                </c:pt>
                <c:pt idx="12">
                  <c:v>18.371031746031747</c:v>
                </c:pt>
                <c:pt idx="13">
                  <c:v>15.148611111111116</c:v>
                </c:pt>
                <c:pt idx="14">
                  <c:v>22.423412698412697</c:v>
                </c:pt>
                <c:pt idx="15">
                  <c:v>16.521626984126982</c:v>
                </c:pt>
                <c:pt idx="16">
                  <c:v>13.061309523809523</c:v>
                </c:pt>
                <c:pt idx="17">
                  <c:v>15.972420634920631</c:v>
                </c:pt>
                <c:pt idx="18">
                  <c:v>16.536309523809525</c:v>
                </c:pt>
                <c:pt idx="19">
                  <c:v>15.807142857142862</c:v>
                </c:pt>
                <c:pt idx="20">
                  <c:v>15.486904761904761</c:v>
                </c:pt>
              </c:numCache>
            </c:numRef>
          </c:val>
          <c:extLst>
            <c:ext xmlns:c16="http://schemas.microsoft.com/office/drawing/2014/chart" uri="{C3380CC4-5D6E-409C-BE32-E72D297353CC}">
              <c16:uniqueId val="{00000000-4F59-4F96-87C4-A5C7B687AA3B}"/>
            </c:ext>
          </c:extLst>
        </c:ser>
        <c:dLbls>
          <c:dLblPos val="inEnd"/>
          <c:showLegendKey val="0"/>
          <c:showVal val="1"/>
          <c:showCatName val="0"/>
          <c:showSerName val="0"/>
          <c:showPercent val="0"/>
          <c:showBubbleSize val="0"/>
        </c:dLbls>
        <c:gapWidth val="65"/>
        <c:axId val="411350496"/>
        <c:axId val="569448312"/>
      </c:barChart>
      <c:catAx>
        <c:axId val="41135049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69448312"/>
        <c:crosses val="autoZero"/>
        <c:auto val="1"/>
        <c:lblAlgn val="ctr"/>
        <c:lblOffset val="100"/>
        <c:noMultiLvlLbl val="0"/>
      </c:catAx>
      <c:valAx>
        <c:axId val="56944831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1135049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[7-1week_v1.1(2023.7.3-2023.7.9).xlsx]22-28-Chart by Individuals!PivotTable3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'22-28-Chart by Individuals'!$B$3</c:f>
              <c:strCache>
                <c:ptCount val="1"/>
                <c:pt idx="0">
                  <c:v>Total</c:v>
                </c:pt>
              </c:strCache>
            </c:strRef>
          </c:tx>
          <c:spPr>
            <a:solidFill>
              <a:schemeClr val="accent1"/>
            </a:solidFill>
            <a:ln>
              <a:noFill/>
            </a:ln>
            <a:effectLst/>
          </c:spPr>
          <c:invertIfNegative val="0"/>
          <c:cat>
            <c:multiLvlStrRef>
              <c:f>'22-28-Chart by Individuals'!$A$4:$A$85</c:f>
              <c:multiLvlStrCache>
                <c:ptCount val="60"/>
                <c:lvl>
                  <c:pt idx="0">
                    <c:v>CSI</c:v>
                  </c:pt>
                  <c:pt idx="1">
                    <c:v>KJG</c:v>
                  </c:pt>
                  <c:pt idx="2">
                    <c:v>KJH</c:v>
                  </c:pt>
                  <c:pt idx="3">
                    <c:v>CSG</c:v>
                  </c:pt>
                  <c:pt idx="4">
                    <c:v>KTS</c:v>
                  </c:pt>
                  <c:pt idx="5">
                    <c:v>YSG</c:v>
                  </c:pt>
                  <c:pt idx="6">
                    <c:v>CGS</c:v>
                  </c:pt>
                  <c:pt idx="7">
                    <c:v>KUH</c:v>
                  </c:pt>
                  <c:pt idx="8">
                    <c:v>MIJ</c:v>
                  </c:pt>
                  <c:pt idx="9">
                    <c:v>HGS1</c:v>
                  </c:pt>
                  <c:pt idx="10">
                    <c:v>JSM</c:v>
                  </c:pt>
                  <c:pt idx="11">
                    <c:v>RGS1</c:v>
                  </c:pt>
                  <c:pt idx="12">
                    <c:v>KTU</c:v>
                  </c:pt>
                  <c:pt idx="13">
                    <c:v>RDS</c:v>
                  </c:pt>
                  <c:pt idx="14">
                    <c:v>RGJ</c:v>
                  </c:pt>
                  <c:pt idx="15">
                    <c:v>KCU</c:v>
                  </c:pt>
                  <c:pt idx="16">
                    <c:v>KSY</c:v>
                  </c:pt>
                  <c:pt idx="17">
                    <c:v>CH</c:v>
                  </c:pt>
                  <c:pt idx="18">
                    <c:v>HSM</c:v>
                  </c:pt>
                  <c:pt idx="19">
                    <c:v>PUC</c:v>
                  </c:pt>
                  <c:pt idx="20">
                    <c:v>KJW2</c:v>
                  </c:pt>
                  <c:pt idx="21">
                    <c:v>RHS</c:v>
                  </c:pt>
                  <c:pt idx="22">
                    <c:v>KHR</c:v>
                  </c:pt>
                  <c:pt idx="23">
                    <c:v>OJG</c:v>
                  </c:pt>
                  <c:pt idx="24">
                    <c:v>RUB</c:v>
                  </c:pt>
                  <c:pt idx="25">
                    <c:v>RS</c:v>
                  </c:pt>
                  <c:pt idx="26">
                    <c:v>WKH</c:v>
                  </c:pt>
                  <c:pt idx="27">
                    <c:v>CJH</c:v>
                  </c:pt>
                  <c:pt idx="28">
                    <c:v>KSG</c:v>
                  </c:pt>
                  <c:pt idx="29">
                    <c:v>PJC</c:v>
                  </c:pt>
                  <c:pt idx="30">
                    <c:v>JG</c:v>
                  </c:pt>
                  <c:pt idx="31">
                    <c:v>KHJ</c:v>
                  </c:pt>
                  <c:pt idx="32">
                    <c:v>YTH</c:v>
                  </c:pt>
                  <c:pt idx="33">
                    <c:v>JJH</c:v>
                  </c:pt>
                  <c:pt idx="34">
                    <c:v>JYS</c:v>
                  </c:pt>
                  <c:pt idx="35">
                    <c:v>KGB</c:v>
                  </c:pt>
                  <c:pt idx="36">
                    <c:v>KWS</c:v>
                  </c:pt>
                  <c:pt idx="37">
                    <c:v>RGS2</c:v>
                  </c:pt>
                  <c:pt idx="38">
                    <c:v>SSW</c:v>
                  </c:pt>
                  <c:pt idx="39">
                    <c:v>HY</c:v>
                  </c:pt>
                  <c:pt idx="40">
                    <c:v>PJS</c:v>
                  </c:pt>
                  <c:pt idx="41">
                    <c:v>YWH</c:v>
                  </c:pt>
                  <c:pt idx="42">
                    <c:v>HDY</c:v>
                  </c:pt>
                  <c:pt idx="43">
                    <c:v>KSS</c:v>
                  </c:pt>
                  <c:pt idx="44">
                    <c:v>RIG</c:v>
                  </c:pt>
                  <c:pt idx="45">
                    <c:v>CGJ</c:v>
                  </c:pt>
                  <c:pt idx="46">
                    <c:v>HMC</c:v>
                  </c:pt>
                  <c:pt idx="47">
                    <c:v>UMC</c:v>
                  </c:pt>
                  <c:pt idx="48">
                    <c:v>CHR</c:v>
                  </c:pt>
                  <c:pt idx="49">
                    <c:v>JCB</c:v>
                  </c:pt>
                  <c:pt idx="50">
                    <c:v>RGS3</c:v>
                  </c:pt>
                  <c:pt idx="51">
                    <c:v>HGM</c:v>
                  </c:pt>
                  <c:pt idx="52">
                    <c:v>RJS</c:v>
                  </c:pt>
                  <c:pt idx="53">
                    <c:v>RRC</c:v>
                  </c:pt>
                  <c:pt idx="54">
                    <c:v>HGS3</c:v>
                  </c:pt>
                  <c:pt idx="55">
                    <c:v>KJS1</c:v>
                  </c:pt>
                  <c:pt idx="56">
                    <c:v>KJW3</c:v>
                  </c:pt>
                  <c:pt idx="57">
                    <c:v>KJS2</c:v>
                  </c:pt>
                  <c:pt idx="58">
                    <c:v>LSJ</c:v>
                  </c:pt>
                  <c:pt idx="59">
                    <c:v>SG</c:v>
                  </c:pt>
                </c:lvl>
                <c:lvl>
                  <c:pt idx="0">
                    <c:v>1-1</c:v>
                  </c:pt>
                  <c:pt idx="3">
                    <c:v>1-2</c:v>
                  </c:pt>
                  <c:pt idx="6">
                    <c:v>1-3</c:v>
                  </c:pt>
                  <c:pt idx="9">
                    <c:v>1-4</c:v>
                  </c:pt>
                  <c:pt idx="12">
                    <c:v>1-5</c:v>
                  </c:pt>
                  <c:pt idx="15">
                    <c:v>1-6</c:v>
                  </c:pt>
                  <c:pt idx="17">
                    <c:v>1-7</c:v>
                  </c:pt>
                  <c:pt idx="20">
                    <c:v>2-1</c:v>
                  </c:pt>
                  <c:pt idx="22">
                    <c:v>2-2</c:v>
                  </c:pt>
                  <c:pt idx="25">
                    <c:v>2-3</c:v>
                  </c:pt>
                  <c:pt idx="27">
                    <c:v>2-4</c:v>
                  </c:pt>
                  <c:pt idx="30">
                    <c:v>2-5</c:v>
                  </c:pt>
                  <c:pt idx="33">
                    <c:v>2-6</c:v>
                  </c:pt>
                  <c:pt idx="36">
                    <c:v>2-7</c:v>
                  </c:pt>
                  <c:pt idx="39">
                    <c:v>3-1</c:v>
                  </c:pt>
                  <c:pt idx="42">
                    <c:v>3-2</c:v>
                  </c:pt>
                  <c:pt idx="45">
                    <c:v>3-3</c:v>
                  </c:pt>
                  <c:pt idx="48">
                    <c:v>3-4</c:v>
                  </c:pt>
                  <c:pt idx="51">
                    <c:v>3-5</c:v>
                  </c:pt>
                  <c:pt idx="54">
                    <c:v>3-6</c:v>
                  </c:pt>
                  <c:pt idx="57">
                    <c:v>3-7</c:v>
                  </c:pt>
                </c:lvl>
              </c:multiLvlStrCache>
            </c:multiLvlStrRef>
          </c:cat>
          <c:val>
            <c:numRef>
              <c:f>'22-28-Chart by Individuals'!$B$4:$B$85</c:f>
              <c:numCache>
                <c:formatCode>0.00</c:formatCode>
                <c:ptCount val="60"/>
                <c:pt idx="0">
                  <c:v>180.53571428571431</c:v>
                </c:pt>
                <c:pt idx="1">
                  <c:v>187.35714285714286</c:v>
                </c:pt>
                <c:pt idx="2">
                  <c:v>184.64285714285714</c:v>
                </c:pt>
                <c:pt idx="3">
                  <c:v>88.76428571428572</c:v>
                </c:pt>
                <c:pt idx="4">
                  <c:v>103.27142857142857</c:v>
                </c:pt>
                <c:pt idx="5">
                  <c:v>102.16785714285714</c:v>
                </c:pt>
                <c:pt idx="6">
                  <c:v>87.410714285714292</c:v>
                </c:pt>
                <c:pt idx="7">
                  <c:v>88.107142857142861</c:v>
                </c:pt>
                <c:pt idx="8">
                  <c:v>84.153571428571425</c:v>
                </c:pt>
                <c:pt idx="9">
                  <c:v>89.774999999999977</c:v>
                </c:pt>
                <c:pt idx="10">
                  <c:v>76.467857142857156</c:v>
                </c:pt>
                <c:pt idx="11">
                  <c:v>89.624999999999986</c:v>
                </c:pt>
                <c:pt idx="12">
                  <c:v>82.421428571428578</c:v>
                </c:pt>
                <c:pt idx="13">
                  <c:v>86.303571428571445</c:v>
                </c:pt>
                <c:pt idx="14">
                  <c:v>91.189285714285717</c:v>
                </c:pt>
                <c:pt idx="15">
                  <c:v>93.889285714285705</c:v>
                </c:pt>
                <c:pt idx="16">
                  <c:v>91.960714285714289</c:v>
                </c:pt>
                <c:pt idx="17">
                  <c:v>99.782142857142858</c:v>
                </c:pt>
                <c:pt idx="18">
                  <c:v>131.62142857142857</c:v>
                </c:pt>
                <c:pt idx="19">
                  <c:v>80.399999999999991</c:v>
                </c:pt>
                <c:pt idx="20">
                  <c:v>89.071428571428584</c:v>
                </c:pt>
                <c:pt idx="21">
                  <c:v>80.535714285714292</c:v>
                </c:pt>
                <c:pt idx="22">
                  <c:v>92.060714285714283</c:v>
                </c:pt>
                <c:pt idx="23">
                  <c:v>121.49642857142858</c:v>
                </c:pt>
                <c:pt idx="24">
                  <c:v>83.839285714285722</c:v>
                </c:pt>
                <c:pt idx="25">
                  <c:v>91</c:v>
                </c:pt>
                <c:pt idx="26">
                  <c:v>141.96428571428569</c:v>
                </c:pt>
                <c:pt idx="27">
                  <c:v>105.17857142857142</c:v>
                </c:pt>
                <c:pt idx="28">
                  <c:v>140.57142857142856</c:v>
                </c:pt>
                <c:pt idx="29">
                  <c:v>89.321428571428584</c:v>
                </c:pt>
                <c:pt idx="30">
                  <c:v>92.371428571428567</c:v>
                </c:pt>
                <c:pt idx="31">
                  <c:v>97.407142857142844</c:v>
                </c:pt>
                <c:pt idx="32">
                  <c:v>98.085714285714289</c:v>
                </c:pt>
                <c:pt idx="33">
                  <c:v>109.61785714285715</c:v>
                </c:pt>
                <c:pt idx="34">
                  <c:v>99.964285714285708</c:v>
                </c:pt>
                <c:pt idx="35">
                  <c:v>121.09642857142856</c:v>
                </c:pt>
                <c:pt idx="36">
                  <c:v>80.5</c:v>
                </c:pt>
                <c:pt idx="37">
                  <c:v>106.90357142857144</c:v>
                </c:pt>
                <c:pt idx="38">
                  <c:v>85.271428571428572</c:v>
                </c:pt>
                <c:pt idx="39">
                  <c:v>145.77857142857141</c:v>
                </c:pt>
                <c:pt idx="40">
                  <c:v>145.14642857142854</c:v>
                </c:pt>
                <c:pt idx="41">
                  <c:v>112.69642857142857</c:v>
                </c:pt>
                <c:pt idx="42">
                  <c:v>100.96785714285713</c:v>
                </c:pt>
                <c:pt idx="43">
                  <c:v>100.86785714285715</c:v>
                </c:pt>
                <c:pt idx="44">
                  <c:v>95.553571428571416</c:v>
                </c:pt>
                <c:pt idx="45">
                  <c:v>83.80714285714285</c:v>
                </c:pt>
                <c:pt idx="46">
                  <c:v>77.239285714285714</c:v>
                </c:pt>
                <c:pt idx="47">
                  <c:v>74.057142857142864</c:v>
                </c:pt>
                <c:pt idx="48">
                  <c:v>91.607142857142861</c:v>
                </c:pt>
                <c:pt idx="49">
                  <c:v>92.857142857142861</c:v>
                </c:pt>
                <c:pt idx="50">
                  <c:v>103.03928571428571</c:v>
                </c:pt>
                <c:pt idx="51">
                  <c:v>94.846428571428589</c:v>
                </c:pt>
                <c:pt idx="52">
                  <c:v>93.117857142857147</c:v>
                </c:pt>
                <c:pt idx="53">
                  <c:v>109.68928571428572</c:v>
                </c:pt>
                <c:pt idx="54">
                  <c:v>95.05</c:v>
                </c:pt>
                <c:pt idx="55">
                  <c:v>92.814285714285717</c:v>
                </c:pt>
                <c:pt idx="56">
                  <c:v>96.664285714285711</c:v>
                </c:pt>
                <c:pt idx="57">
                  <c:v>90.292857142857144</c:v>
                </c:pt>
                <c:pt idx="58">
                  <c:v>91.921428571428564</c:v>
                </c:pt>
                <c:pt idx="59">
                  <c:v>96.550000000000011</c:v>
                </c:pt>
              </c:numCache>
            </c:numRef>
          </c:val>
          <c:extLst>
            <c:ext xmlns:c16="http://schemas.microsoft.com/office/drawing/2014/chart" uri="{C3380CC4-5D6E-409C-BE32-E72D297353CC}">
              <c16:uniqueId val="{00000000-054C-46C2-B9A9-76AD945A9226}"/>
            </c:ext>
          </c:extLst>
        </c:ser>
        <c:dLbls>
          <c:showLegendKey val="0"/>
          <c:showVal val="0"/>
          <c:showCatName val="0"/>
          <c:showSerName val="0"/>
          <c:showPercent val="0"/>
          <c:showBubbleSize val="0"/>
        </c:dLbls>
        <c:gapWidth val="219"/>
        <c:overlap val="-27"/>
        <c:axId val="726878624"/>
        <c:axId val="726883664"/>
      </c:barChart>
      <c:catAx>
        <c:axId val="72687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883664"/>
        <c:crosses val="autoZero"/>
        <c:auto val="1"/>
        <c:lblAlgn val="ctr"/>
        <c:lblOffset val="100"/>
        <c:noMultiLvlLbl val="0"/>
      </c:catAx>
      <c:valAx>
        <c:axId val="7268836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878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[7-1week_v1.1(2023.7.3-2023.7.9).xlsx]29-4-Chart by Groups!PivotTable1</c:name>
    <c:fmtId val="1"/>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pPr>
            <a:solidFill>
              <a:schemeClr val="lt1"/>
            </a:solidFill>
            <a:ln w="15875">
              <a:solidFill>
                <a:schemeClr val="accent2"/>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'29-4-Chart by Groups'!$B$3</c:f>
              <c:strCache>
                <c:ptCount val="1"/>
                <c:pt idx="0">
                  <c:v>Sum of Num of Voice calls</c:v>
                </c:pt>
              </c:strCache>
            </c:strRef>
          </c:tx>
          <c:spPr>
            <a:solidFill>
              <a:schemeClr val="accent2"/>
            </a:solidFill>
            <a:ln>
              <a:noFill/>
            </a:ln>
            <a:effectLst/>
          </c:spPr>
          <c:invertIfNegative val="0"/>
          <c:cat>
            <c:strRef>
              <c:f>'29-4-Chart by Groups'!$A$4:$A$25</c:f>
              <c:strCache>
                <c:ptCount val="21"/>
                <c:pt idx="0">
                  <c:v>1-1</c:v>
                </c:pt>
                <c:pt idx="1">
                  <c:v>1-2</c:v>
                </c:pt>
                <c:pt idx="2">
                  <c:v>1-3</c:v>
                </c:pt>
                <c:pt idx="3">
                  <c:v>1-4</c:v>
                </c:pt>
                <c:pt idx="4">
                  <c:v>1-5</c:v>
                </c:pt>
                <c:pt idx="5">
                  <c:v>1-6</c:v>
                </c:pt>
                <c:pt idx="6">
                  <c:v>1-7</c:v>
                </c:pt>
                <c:pt idx="7">
                  <c:v>2-1</c:v>
                </c:pt>
                <c:pt idx="8">
                  <c:v>2-2</c:v>
                </c:pt>
                <c:pt idx="9">
                  <c:v>2-3</c:v>
                </c:pt>
                <c:pt idx="10">
                  <c:v>2-4</c:v>
                </c:pt>
                <c:pt idx="11">
                  <c:v>2-5</c:v>
                </c:pt>
                <c:pt idx="12">
                  <c:v>2-6</c:v>
                </c:pt>
                <c:pt idx="13">
                  <c:v>2-7</c:v>
                </c:pt>
                <c:pt idx="14">
                  <c:v>3-1</c:v>
                </c:pt>
                <c:pt idx="15">
                  <c:v>3-2</c:v>
                </c:pt>
                <c:pt idx="16">
                  <c:v>3-3</c:v>
                </c:pt>
                <c:pt idx="17">
                  <c:v>3-4</c:v>
                </c:pt>
                <c:pt idx="18">
                  <c:v>3-5</c:v>
                </c:pt>
                <c:pt idx="19">
                  <c:v>3-6</c:v>
                </c:pt>
                <c:pt idx="20">
                  <c:v>3-7</c:v>
                </c:pt>
              </c:strCache>
            </c:strRef>
          </c:cat>
          <c:val>
            <c:numRef>
              <c:f>'29-4-Chart by Groups'!$B$4:$B$25</c:f>
              <c:numCache>
                <c:formatCode>0</c:formatCode>
                <c:ptCount val="21"/>
                <c:pt idx="0">
                  <c:v>5</c:v>
                </c:pt>
                <c:pt idx="1">
                  <c:v>6</c:v>
                </c:pt>
                <c:pt idx="2">
                  <c:v>5</c:v>
                </c:pt>
                <c:pt idx="3">
                  <c:v>5</c:v>
                </c:pt>
                <c:pt idx="4">
                  <c:v>2</c:v>
                </c:pt>
                <c:pt idx="5">
                  <c:v>10</c:v>
                </c:pt>
                <c:pt idx="6">
                  <c:v>4</c:v>
                </c:pt>
                <c:pt idx="8">
                  <c:v>4</c:v>
                </c:pt>
                <c:pt idx="9">
                  <c:v>3</c:v>
                </c:pt>
                <c:pt idx="10">
                  <c:v>1</c:v>
                </c:pt>
                <c:pt idx="11">
                  <c:v>6</c:v>
                </c:pt>
                <c:pt idx="13">
                  <c:v>5</c:v>
                </c:pt>
                <c:pt idx="15">
                  <c:v>4</c:v>
                </c:pt>
                <c:pt idx="17">
                  <c:v>17</c:v>
                </c:pt>
                <c:pt idx="18">
                  <c:v>2</c:v>
                </c:pt>
                <c:pt idx="19">
                  <c:v>2</c:v>
                </c:pt>
                <c:pt idx="20">
                  <c:v>6</c:v>
                </c:pt>
              </c:numCache>
            </c:numRef>
          </c:val>
          <c:extLst>
            <c:ext xmlns:c16="http://schemas.microsoft.com/office/drawing/2014/chart" uri="{C3380CC4-5D6E-409C-BE32-E72D297353CC}">
              <c16:uniqueId val="{00000000-26EA-4EF3-B12B-0F6638304CF3}"/>
            </c:ext>
          </c:extLst>
        </c:ser>
        <c:ser>
          <c:idx val="1"/>
          <c:order val="1"/>
          <c:tx>
            <c:strRef>
              <c:f>'29-4-Chart by Groups'!$C$3</c:f>
              <c:strCache>
                <c:ptCount val="1"/>
                <c:pt idx="0">
                  <c:v>Sum of Pass Voice call</c:v>
                </c:pt>
              </c:strCache>
            </c:strRef>
          </c:tx>
          <c:spPr>
            <a:solidFill>
              <a:schemeClr val="accent4"/>
            </a:solidFill>
            <a:ln>
              <a:noFill/>
            </a:ln>
            <a:effectLst/>
          </c:spPr>
          <c:invertIfNegative val="0"/>
          <c:cat>
            <c:strRef>
              <c:f>'29-4-Chart by Groups'!$A$4:$A$25</c:f>
              <c:strCache>
                <c:ptCount val="21"/>
                <c:pt idx="0">
                  <c:v>1-1</c:v>
                </c:pt>
                <c:pt idx="1">
                  <c:v>1-2</c:v>
                </c:pt>
                <c:pt idx="2">
                  <c:v>1-3</c:v>
                </c:pt>
                <c:pt idx="3">
                  <c:v>1-4</c:v>
                </c:pt>
                <c:pt idx="4">
                  <c:v>1-5</c:v>
                </c:pt>
                <c:pt idx="5">
                  <c:v>1-6</c:v>
                </c:pt>
                <c:pt idx="6">
                  <c:v>1-7</c:v>
                </c:pt>
                <c:pt idx="7">
                  <c:v>2-1</c:v>
                </c:pt>
                <c:pt idx="8">
                  <c:v>2-2</c:v>
                </c:pt>
                <c:pt idx="9">
                  <c:v>2-3</c:v>
                </c:pt>
                <c:pt idx="10">
                  <c:v>2-4</c:v>
                </c:pt>
                <c:pt idx="11">
                  <c:v>2-5</c:v>
                </c:pt>
                <c:pt idx="12">
                  <c:v>2-6</c:v>
                </c:pt>
                <c:pt idx="13">
                  <c:v>2-7</c:v>
                </c:pt>
                <c:pt idx="14">
                  <c:v>3-1</c:v>
                </c:pt>
                <c:pt idx="15">
                  <c:v>3-2</c:v>
                </c:pt>
                <c:pt idx="16">
                  <c:v>3-3</c:v>
                </c:pt>
                <c:pt idx="17">
                  <c:v>3-4</c:v>
                </c:pt>
                <c:pt idx="18">
                  <c:v>3-5</c:v>
                </c:pt>
                <c:pt idx="19">
                  <c:v>3-6</c:v>
                </c:pt>
                <c:pt idx="20">
                  <c:v>3-7</c:v>
                </c:pt>
              </c:strCache>
            </c:strRef>
          </c:cat>
          <c:val>
            <c:numRef>
              <c:f>'29-4-Chart by Groups'!$C$4:$C$25</c:f>
              <c:numCache>
                <c:formatCode>0</c:formatCode>
                <c:ptCount val="21"/>
                <c:pt idx="0">
                  <c:v>1</c:v>
                </c:pt>
                <c:pt idx="1">
                  <c:v>0</c:v>
                </c:pt>
                <c:pt idx="3">
                  <c:v>1</c:v>
                </c:pt>
                <c:pt idx="5">
                  <c:v>1</c:v>
                </c:pt>
                <c:pt idx="8">
                  <c:v>1</c:v>
                </c:pt>
                <c:pt idx="9">
                  <c:v>2</c:v>
                </c:pt>
                <c:pt idx="11">
                  <c:v>0</c:v>
                </c:pt>
                <c:pt idx="13">
                  <c:v>1</c:v>
                </c:pt>
                <c:pt idx="17">
                  <c:v>3</c:v>
                </c:pt>
                <c:pt idx="19">
                  <c:v>0</c:v>
                </c:pt>
              </c:numCache>
            </c:numRef>
          </c:val>
          <c:extLst>
            <c:ext xmlns:c16="http://schemas.microsoft.com/office/drawing/2014/chart" uri="{C3380CC4-5D6E-409C-BE32-E72D297353CC}">
              <c16:uniqueId val="{00000002-26EA-4EF3-B12B-0F6638304CF3}"/>
            </c:ext>
          </c:extLst>
        </c:ser>
        <c:ser>
          <c:idx val="2"/>
          <c:order val="2"/>
          <c:tx>
            <c:strRef>
              <c:f>'29-4-Chart by Groups'!$D$3</c:f>
              <c:strCache>
                <c:ptCount val="1"/>
                <c:pt idx="0">
                  <c:v>Average of Totals</c:v>
                </c:pt>
              </c:strCache>
            </c:strRef>
          </c:tx>
          <c:spPr>
            <a:solidFill>
              <a:schemeClr val="accent6"/>
            </a:solidFill>
            <a:ln>
              <a:noFill/>
            </a:ln>
            <a:effectLst/>
          </c:spPr>
          <c:invertIfNegative val="0"/>
          <c:cat>
            <c:strRef>
              <c:f>'29-4-Chart by Groups'!$A$4:$A$25</c:f>
              <c:strCache>
                <c:ptCount val="21"/>
                <c:pt idx="0">
                  <c:v>1-1</c:v>
                </c:pt>
                <c:pt idx="1">
                  <c:v>1-2</c:v>
                </c:pt>
                <c:pt idx="2">
                  <c:v>1-3</c:v>
                </c:pt>
                <c:pt idx="3">
                  <c:v>1-4</c:v>
                </c:pt>
                <c:pt idx="4">
                  <c:v>1-5</c:v>
                </c:pt>
                <c:pt idx="5">
                  <c:v>1-6</c:v>
                </c:pt>
                <c:pt idx="6">
                  <c:v>1-7</c:v>
                </c:pt>
                <c:pt idx="7">
                  <c:v>2-1</c:v>
                </c:pt>
                <c:pt idx="8">
                  <c:v>2-2</c:v>
                </c:pt>
                <c:pt idx="9">
                  <c:v>2-3</c:v>
                </c:pt>
                <c:pt idx="10">
                  <c:v>2-4</c:v>
                </c:pt>
                <c:pt idx="11">
                  <c:v>2-5</c:v>
                </c:pt>
                <c:pt idx="12">
                  <c:v>2-6</c:v>
                </c:pt>
                <c:pt idx="13">
                  <c:v>2-7</c:v>
                </c:pt>
                <c:pt idx="14">
                  <c:v>3-1</c:v>
                </c:pt>
                <c:pt idx="15">
                  <c:v>3-2</c:v>
                </c:pt>
                <c:pt idx="16">
                  <c:v>3-3</c:v>
                </c:pt>
                <c:pt idx="17">
                  <c:v>3-4</c:v>
                </c:pt>
                <c:pt idx="18">
                  <c:v>3-5</c:v>
                </c:pt>
                <c:pt idx="19">
                  <c:v>3-6</c:v>
                </c:pt>
                <c:pt idx="20">
                  <c:v>3-7</c:v>
                </c:pt>
              </c:strCache>
            </c:strRef>
          </c:cat>
          <c:val>
            <c:numRef>
              <c:f>'29-4-Chart by Groups'!$D$4:$D$25</c:f>
              <c:numCache>
                <c:formatCode>0.00</c:formatCode>
                <c:ptCount val="21"/>
                <c:pt idx="0">
                  <c:v>17.113945578231295</c:v>
                </c:pt>
                <c:pt idx="1">
                  <c:v>15.901530612244896</c:v>
                </c:pt>
                <c:pt idx="2">
                  <c:v>15.221938775510202</c:v>
                </c:pt>
                <c:pt idx="3">
                  <c:v>16.585374149659863</c:v>
                </c:pt>
                <c:pt idx="4">
                  <c:v>14.609013605442177</c:v>
                </c:pt>
                <c:pt idx="5">
                  <c:v>17.704081632653061</c:v>
                </c:pt>
                <c:pt idx="6">
                  <c:v>16.55017006802721</c:v>
                </c:pt>
                <c:pt idx="7">
                  <c:v>16.045918367346939</c:v>
                </c:pt>
                <c:pt idx="8">
                  <c:v>16.329931972789115</c:v>
                </c:pt>
                <c:pt idx="9">
                  <c:v>21.344897959183672</c:v>
                </c:pt>
                <c:pt idx="10">
                  <c:v>16.198979591836736</c:v>
                </c:pt>
                <c:pt idx="11">
                  <c:v>15.678571428571429</c:v>
                </c:pt>
                <c:pt idx="12">
                  <c:v>14.537585034013603</c:v>
                </c:pt>
                <c:pt idx="13">
                  <c:v>13.912925170068027</c:v>
                </c:pt>
                <c:pt idx="14">
                  <c:v>19.807312925170066</c:v>
                </c:pt>
                <c:pt idx="15">
                  <c:v>19.598979591836738</c:v>
                </c:pt>
                <c:pt idx="16">
                  <c:v>16.46972789115646</c:v>
                </c:pt>
                <c:pt idx="17">
                  <c:v>21.966836734693878</c:v>
                </c:pt>
                <c:pt idx="18">
                  <c:v>14.284183673469389</c:v>
                </c:pt>
                <c:pt idx="19">
                  <c:v>14.564285714285715</c:v>
                </c:pt>
                <c:pt idx="20">
                  <c:v>15.320068027210883</c:v>
                </c:pt>
              </c:numCache>
            </c:numRef>
          </c:val>
          <c:extLst>
            <c:ext xmlns:c16="http://schemas.microsoft.com/office/drawing/2014/chart" uri="{C3380CC4-5D6E-409C-BE32-E72D297353CC}">
              <c16:uniqueId val="{00000004-26EA-4EF3-B12B-0F6638304CF3}"/>
            </c:ext>
          </c:extLst>
        </c:ser>
        <c:dLbls>
          <c:showLegendKey val="0"/>
          <c:showVal val="0"/>
          <c:showCatName val="0"/>
          <c:showSerName val="0"/>
          <c:showPercent val="0"/>
          <c:showBubbleSize val="0"/>
        </c:dLbls>
        <c:gapWidth val="267"/>
        <c:overlap val="-43"/>
        <c:axId val="100899552"/>
        <c:axId val="100899912"/>
      </c:barChart>
      <c:catAx>
        <c:axId val="100899552"/>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00899912"/>
        <c:crosses val="autoZero"/>
        <c:auto val="1"/>
        <c:lblAlgn val="ctr"/>
        <c:lblOffset val="100"/>
        <c:noMultiLvlLbl val="0"/>
      </c:catAx>
      <c:valAx>
        <c:axId val="100899912"/>
        <c:scaling>
          <c:orientation val="minMax"/>
        </c:scaling>
        <c:delete val="0"/>
        <c:axPos val="l"/>
        <c:majorGridlines>
          <c:spPr>
            <a:ln w="9525" cap="flat" cmpd="sng" algn="ctr">
              <a:solidFill>
                <a:schemeClr val="dk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00899552"/>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[7-1week_v1.1(2023.7.3-2023.7.9).xlsx]29-4Chart by Individuals!PivotTable2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'29-4Chart by Individuals'!$B$3</c:f>
              <c:strCache>
                <c:ptCount val="1"/>
                <c:pt idx="0">
                  <c:v>Total</c:v>
                </c:pt>
              </c:strCache>
            </c:strRef>
          </c:tx>
          <c:spPr>
            <a:solidFill>
              <a:schemeClr val="accent1"/>
            </a:solidFill>
            <a:ln>
              <a:noFill/>
            </a:ln>
            <a:effectLst/>
          </c:spPr>
          <c:invertIfNegative val="0"/>
          <c:cat>
            <c:multiLvlStrRef>
              <c:f>'29-4Chart by Individuals'!$A$4:$A$85</c:f>
              <c:multiLvlStrCache>
                <c:ptCount val="60"/>
                <c:lvl>
                  <c:pt idx="0">
                    <c:v>CSI</c:v>
                  </c:pt>
                  <c:pt idx="1">
                    <c:v>KJG</c:v>
                  </c:pt>
                  <c:pt idx="2">
                    <c:v>KJH</c:v>
                  </c:pt>
                  <c:pt idx="3">
                    <c:v>CSG</c:v>
                  </c:pt>
                  <c:pt idx="4">
                    <c:v>KTS</c:v>
                  </c:pt>
                  <c:pt idx="5">
                    <c:v>YSG</c:v>
                  </c:pt>
                  <c:pt idx="6">
                    <c:v>CGS</c:v>
                  </c:pt>
                  <c:pt idx="7">
                    <c:v>KUH</c:v>
                  </c:pt>
                  <c:pt idx="8">
                    <c:v>MIJ</c:v>
                  </c:pt>
                  <c:pt idx="9">
                    <c:v>HGS1</c:v>
                  </c:pt>
                  <c:pt idx="10">
                    <c:v>JSM</c:v>
                  </c:pt>
                  <c:pt idx="11">
                    <c:v>RGS1</c:v>
                  </c:pt>
                  <c:pt idx="12">
                    <c:v>KTU</c:v>
                  </c:pt>
                  <c:pt idx="13">
                    <c:v>RDS</c:v>
                  </c:pt>
                  <c:pt idx="14">
                    <c:v>RGJ</c:v>
                  </c:pt>
                  <c:pt idx="15">
                    <c:v>KCU</c:v>
                  </c:pt>
                  <c:pt idx="16">
                    <c:v>KSY</c:v>
                  </c:pt>
                  <c:pt idx="17">
                    <c:v>CH</c:v>
                  </c:pt>
                  <c:pt idx="18">
                    <c:v>HSM</c:v>
                  </c:pt>
                  <c:pt idx="19">
                    <c:v>PUC</c:v>
                  </c:pt>
                  <c:pt idx="20">
                    <c:v>KJW2</c:v>
                  </c:pt>
                  <c:pt idx="21">
                    <c:v>RHS</c:v>
                  </c:pt>
                  <c:pt idx="22">
                    <c:v>KHR</c:v>
                  </c:pt>
                  <c:pt idx="23">
                    <c:v>OJG</c:v>
                  </c:pt>
                  <c:pt idx="24">
                    <c:v>RUB</c:v>
                  </c:pt>
                  <c:pt idx="25">
                    <c:v>RS</c:v>
                  </c:pt>
                  <c:pt idx="26">
                    <c:v>WKH</c:v>
                  </c:pt>
                  <c:pt idx="27">
                    <c:v>CJH</c:v>
                  </c:pt>
                  <c:pt idx="28">
                    <c:v>KSG</c:v>
                  </c:pt>
                  <c:pt idx="29">
                    <c:v>PJC</c:v>
                  </c:pt>
                  <c:pt idx="30">
                    <c:v>JG</c:v>
                  </c:pt>
                  <c:pt idx="31">
                    <c:v>KHJ</c:v>
                  </c:pt>
                  <c:pt idx="32">
                    <c:v>YTH</c:v>
                  </c:pt>
                  <c:pt idx="33">
                    <c:v>JJH</c:v>
                  </c:pt>
                  <c:pt idx="34">
                    <c:v>JYS</c:v>
                  </c:pt>
                  <c:pt idx="35">
                    <c:v>KGB</c:v>
                  </c:pt>
                  <c:pt idx="36">
                    <c:v>KWS</c:v>
                  </c:pt>
                  <c:pt idx="37">
                    <c:v>RGS2</c:v>
                  </c:pt>
                  <c:pt idx="38">
                    <c:v>SSW</c:v>
                  </c:pt>
                  <c:pt idx="39">
                    <c:v>HY</c:v>
                  </c:pt>
                  <c:pt idx="40">
                    <c:v>PJS</c:v>
                  </c:pt>
                  <c:pt idx="41">
                    <c:v>YWH</c:v>
                  </c:pt>
                  <c:pt idx="42">
                    <c:v>HDY</c:v>
                  </c:pt>
                  <c:pt idx="43">
                    <c:v>KSS</c:v>
                  </c:pt>
                  <c:pt idx="44">
                    <c:v>RIG</c:v>
                  </c:pt>
                  <c:pt idx="45">
                    <c:v>CGJ</c:v>
                  </c:pt>
                  <c:pt idx="46">
                    <c:v>HMC</c:v>
                  </c:pt>
                  <c:pt idx="47">
                    <c:v>UMC</c:v>
                  </c:pt>
                  <c:pt idx="48">
                    <c:v>CHR</c:v>
                  </c:pt>
                  <c:pt idx="49">
                    <c:v>JCB</c:v>
                  </c:pt>
                  <c:pt idx="50">
                    <c:v>RGS3</c:v>
                  </c:pt>
                  <c:pt idx="51">
                    <c:v>HGM</c:v>
                  </c:pt>
                  <c:pt idx="52">
                    <c:v>RJS</c:v>
                  </c:pt>
                  <c:pt idx="53">
                    <c:v>RRC</c:v>
                  </c:pt>
                  <c:pt idx="54">
                    <c:v>HGS3</c:v>
                  </c:pt>
                  <c:pt idx="55">
                    <c:v>KJS1</c:v>
                  </c:pt>
                  <c:pt idx="56">
                    <c:v>KJW3</c:v>
                  </c:pt>
                  <c:pt idx="57">
                    <c:v>KJS2</c:v>
                  </c:pt>
                  <c:pt idx="58">
                    <c:v>LSJ</c:v>
                  </c:pt>
                  <c:pt idx="59">
                    <c:v>SG</c:v>
                  </c:pt>
                </c:lvl>
                <c:lvl>
                  <c:pt idx="0">
                    <c:v>1-1</c:v>
                  </c:pt>
                  <c:pt idx="3">
                    <c:v>1-2</c:v>
                  </c:pt>
                  <c:pt idx="6">
                    <c:v>1-3</c:v>
                  </c:pt>
                  <c:pt idx="9">
                    <c:v>1-4</c:v>
                  </c:pt>
                  <c:pt idx="12">
                    <c:v>1-5</c:v>
                  </c:pt>
                  <c:pt idx="15">
                    <c:v>1-6</c:v>
                  </c:pt>
                  <c:pt idx="17">
                    <c:v>1-7</c:v>
                  </c:pt>
                  <c:pt idx="20">
                    <c:v>2-1</c:v>
                  </c:pt>
                  <c:pt idx="22">
                    <c:v>2-2</c:v>
                  </c:pt>
                  <c:pt idx="25">
                    <c:v>2-3</c:v>
                  </c:pt>
                  <c:pt idx="27">
                    <c:v>2-4</c:v>
                  </c:pt>
                  <c:pt idx="30">
                    <c:v>2-5</c:v>
                  </c:pt>
                  <c:pt idx="33">
                    <c:v>2-6</c:v>
                  </c:pt>
                  <c:pt idx="36">
                    <c:v>2-7</c:v>
                  </c:pt>
                  <c:pt idx="39">
                    <c:v>3-1</c:v>
                  </c:pt>
                  <c:pt idx="42">
                    <c:v>3-2</c:v>
                  </c:pt>
                  <c:pt idx="45">
                    <c:v>3-3</c:v>
                  </c:pt>
                  <c:pt idx="48">
                    <c:v>3-4</c:v>
                  </c:pt>
                  <c:pt idx="51">
                    <c:v>3-5</c:v>
                  </c:pt>
                  <c:pt idx="54">
                    <c:v>3-6</c:v>
                  </c:pt>
                  <c:pt idx="57">
                    <c:v>3-7</c:v>
                  </c:pt>
                </c:lvl>
              </c:multiLvlStrCache>
            </c:multiLvlStrRef>
          </c:cat>
          <c:val>
            <c:numRef>
              <c:f>'29-4Chart by Individuals'!$B$4:$B$85</c:f>
              <c:numCache>
                <c:formatCode>0.00</c:formatCode>
                <c:ptCount val="60"/>
                <c:pt idx="0">
                  <c:v>119.07142857142858</c:v>
                </c:pt>
                <c:pt idx="1">
                  <c:v>128.32142857142856</c:v>
                </c:pt>
                <c:pt idx="2">
                  <c:v>112</c:v>
                </c:pt>
                <c:pt idx="3">
                  <c:v>105.71428571428572</c:v>
                </c:pt>
                <c:pt idx="4">
                  <c:v>116.80357142857143</c:v>
                </c:pt>
                <c:pt idx="5">
                  <c:v>111.41428571428573</c:v>
                </c:pt>
                <c:pt idx="6">
                  <c:v>112.01428571428572</c:v>
                </c:pt>
                <c:pt idx="7">
                  <c:v>98.528571428571425</c:v>
                </c:pt>
                <c:pt idx="8">
                  <c:v>109.11785714285713</c:v>
                </c:pt>
                <c:pt idx="9">
                  <c:v>102.57857142857144</c:v>
                </c:pt>
                <c:pt idx="10">
                  <c:v>123.05000000000001</c:v>
                </c:pt>
                <c:pt idx="11">
                  <c:v>122.66428571428573</c:v>
                </c:pt>
                <c:pt idx="12">
                  <c:v>115.54285714285714</c:v>
                </c:pt>
                <c:pt idx="13">
                  <c:v>85.392857142857139</c:v>
                </c:pt>
                <c:pt idx="14">
                  <c:v>105.85357142857143</c:v>
                </c:pt>
                <c:pt idx="15">
                  <c:v>125.13571428571429</c:v>
                </c:pt>
                <c:pt idx="16">
                  <c:v>122.72142857142859</c:v>
                </c:pt>
                <c:pt idx="17">
                  <c:v>98.371428571428567</c:v>
                </c:pt>
                <c:pt idx="18">
                  <c:v>158.22857142857143</c:v>
                </c:pt>
                <c:pt idx="19">
                  <c:v>90.953571428571436</c:v>
                </c:pt>
                <c:pt idx="20">
                  <c:v>97.142857142857153</c:v>
                </c:pt>
                <c:pt idx="21">
                  <c:v>127.5</c:v>
                </c:pt>
                <c:pt idx="22">
                  <c:v>93.182142857142864</c:v>
                </c:pt>
                <c:pt idx="23">
                  <c:v>122.96071428571429</c:v>
                </c:pt>
                <c:pt idx="24">
                  <c:v>126.78571428571428</c:v>
                </c:pt>
                <c:pt idx="25">
                  <c:v>160.79285714285709</c:v>
                </c:pt>
                <c:pt idx="26">
                  <c:v>138.03571428571428</c:v>
                </c:pt>
                <c:pt idx="27">
                  <c:v>129.32142857142858</c:v>
                </c:pt>
                <c:pt idx="28">
                  <c:v>110.5</c:v>
                </c:pt>
                <c:pt idx="29">
                  <c:v>100.35714285714286</c:v>
                </c:pt>
                <c:pt idx="30">
                  <c:v>96.592857142857127</c:v>
                </c:pt>
                <c:pt idx="31">
                  <c:v>111.04642857142856</c:v>
                </c:pt>
                <c:pt idx="32">
                  <c:v>121.61071428571429</c:v>
                </c:pt>
                <c:pt idx="33">
                  <c:v>103.79999999999998</c:v>
                </c:pt>
                <c:pt idx="34">
                  <c:v>100.92857142857143</c:v>
                </c:pt>
                <c:pt idx="35">
                  <c:v>100.5607142857143</c:v>
                </c:pt>
                <c:pt idx="36">
                  <c:v>97.189285714285717</c:v>
                </c:pt>
                <c:pt idx="37">
                  <c:v>96.807142857142864</c:v>
                </c:pt>
                <c:pt idx="38">
                  <c:v>98.174999999999997</c:v>
                </c:pt>
                <c:pt idx="39">
                  <c:v>118.05714285714285</c:v>
                </c:pt>
                <c:pt idx="40">
                  <c:v>117.10357142857143</c:v>
                </c:pt>
                <c:pt idx="41">
                  <c:v>180.79285714285714</c:v>
                </c:pt>
                <c:pt idx="42">
                  <c:v>154.41428571428571</c:v>
                </c:pt>
                <c:pt idx="43">
                  <c:v>136.89285714285714</c:v>
                </c:pt>
                <c:pt idx="44">
                  <c:v>120.27142857142857</c:v>
                </c:pt>
                <c:pt idx="45">
                  <c:v>132.62142857142857</c:v>
                </c:pt>
                <c:pt idx="46">
                  <c:v>107.33928571428572</c:v>
                </c:pt>
                <c:pt idx="47">
                  <c:v>105.90357142857142</c:v>
                </c:pt>
                <c:pt idx="48">
                  <c:v>170.14285714285714</c:v>
                </c:pt>
                <c:pt idx="49">
                  <c:v>172.66428571428571</c:v>
                </c:pt>
                <c:pt idx="50">
                  <c:v>118.49642857142858</c:v>
                </c:pt>
                <c:pt idx="51">
                  <c:v>99.192857142857164</c:v>
                </c:pt>
                <c:pt idx="52">
                  <c:v>92.564285714285717</c:v>
                </c:pt>
                <c:pt idx="53">
                  <c:v>108.21071428571429</c:v>
                </c:pt>
                <c:pt idx="54">
                  <c:v>97.164285714285711</c:v>
                </c:pt>
                <c:pt idx="55">
                  <c:v>93.45714285714287</c:v>
                </c:pt>
                <c:pt idx="56">
                  <c:v>115.22857142857144</c:v>
                </c:pt>
                <c:pt idx="57">
                  <c:v>102.34642857142858</c:v>
                </c:pt>
                <c:pt idx="58">
                  <c:v>106.71428571428569</c:v>
                </c:pt>
                <c:pt idx="59">
                  <c:v>112.66071428571428</c:v>
                </c:pt>
              </c:numCache>
            </c:numRef>
          </c:val>
          <c:extLst>
            <c:ext xmlns:c16="http://schemas.microsoft.com/office/drawing/2014/chart" uri="{C3380CC4-5D6E-409C-BE32-E72D297353CC}">
              <c16:uniqueId val="{00000000-C642-456B-8F2E-E16F372BBA1F}"/>
            </c:ext>
          </c:extLst>
        </c:ser>
        <c:dLbls>
          <c:showLegendKey val="0"/>
          <c:showVal val="0"/>
          <c:showCatName val="0"/>
          <c:showSerName val="0"/>
          <c:showPercent val="0"/>
          <c:showBubbleSize val="0"/>
        </c:dLbls>
        <c:gapWidth val="219"/>
        <c:overlap val="-27"/>
        <c:axId val="910208232"/>
        <c:axId val="910213632"/>
      </c:barChart>
      <c:catAx>
        <c:axId val="910208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213632"/>
        <c:crosses val="autoZero"/>
        <c:auto val="1"/>
        <c:lblAlgn val="ctr"/>
        <c:lblOffset val="100"/>
        <c:noMultiLvlLbl val="0"/>
      </c:catAx>
      <c:valAx>
        <c:axId val="9102136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208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'29-4 Chart by Ranking'!$H$4:$H$63</c:f>
              <c:strCache>
                <c:ptCount val="60"/>
                <c:pt idx="0">
                  <c:v>YWH</c:v>
                </c:pt>
                <c:pt idx="1">
                  <c:v>JCB</c:v>
                </c:pt>
                <c:pt idx="2">
                  <c:v>CHR</c:v>
                </c:pt>
                <c:pt idx="3">
                  <c:v>RS</c:v>
                </c:pt>
                <c:pt idx="4">
                  <c:v>HDY</c:v>
                </c:pt>
                <c:pt idx="5">
                  <c:v>WKH</c:v>
                </c:pt>
                <c:pt idx="6">
                  <c:v>KSS</c:v>
                </c:pt>
                <c:pt idx="7">
                  <c:v>CGJ</c:v>
                </c:pt>
                <c:pt idx="8">
                  <c:v>KJG</c:v>
                </c:pt>
                <c:pt idx="9">
                  <c:v>RUB</c:v>
                </c:pt>
                <c:pt idx="10">
                  <c:v>OJG</c:v>
                </c:pt>
                <c:pt idx="11">
                  <c:v>CJH</c:v>
                </c:pt>
                <c:pt idx="12">
                  <c:v>JSM</c:v>
                </c:pt>
                <c:pt idx="13">
                  <c:v>KSY</c:v>
                </c:pt>
                <c:pt idx="14">
                  <c:v>HSM</c:v>
                </c:pt>
                <c:pt idx="15">
                  <c:v>KCU</c:v>
                </c:pt>
                <c:pt idx="16">
                  <c:v>RIG</c:v>
                </c:pt>
                <c:pt idx="17">
                  <c:v>PJS</c:v>
                </c:pt>
                <c:pt idx="18">
                  <c:v>CSI</c:v>
                </c:pt>
                <c:pt idx="19">
                  <c:v>RGS1</c:v>
                </c:pt>
                <c:pt idx="20">
                  <c:v>RGS3</c:v>
                </c:pt>
                <c:pt idx="21">
                  <c:v>HY</c:v>
                </c:pt>
                <c:pt idx="22">
                  <c:v>YTH</c:v>
                </c:pt>
                <c:pt idx="23">
                  <c:v>KTS</c:v>
                </c:pt>
                <c:pt idx="24">
                  <c:v>KTU</c:v>
                </c:pt>
                <c:pt idx="25">
                  <c:v>RHS</c:v>
                </c:pt>
                <c:pt idx="26">
                  <c:v>KSG</c:v>
                </c:pt>
                <c:pt idx="27">
                  <c:v>SG</c:v>
                </c:pt>
                <c:pt idx="28">
                  <c:v>KJH</c:v>
                </c:pt>
                <c:pt idx="29">
                  <c:v>YSG</c:v>
                </c:pt>
                <c:pt idx="30">
                  <c:v>KJW3</c:v>
                </c:pt>
                <c:pt idx="31">
                  <c:v>KHJ</c:v>
                </c:pt>
                <c:pt idx="32">
                  <c:v>MIJ</c:v>
                </c:pt>
                <c:pt idx="33">
                  <c:v>CGS</c:v>
                </c:pt>
                <c:pt idx="34">
                  <c:v>HMC</c:v>
                </c:pt>
                <c:pt idx="35">
                  <c:v>LSJ</c:v>
                </c:pt>
                <c:pt idx="36">
                  <c:v>UMC</c:v>
                </c:pt>
                <c:pt idx="37">
                  <c:v>RGJ</c:v>
                </c:pt>
                <c:pt idx="38">
                  <c:v>CSG</c:v>
                </c:pt>
                <c:pt idx="39">
                  <c:v>RRC</c:v>
                </c:pt>
                <c:pt idx="40">
                  <c:v>JJH</c:v>
                </c:pt>
                <c:pt idx="41">
                  <c:v>HGS1</c:v>
                </c:pt>
                <c:pt idx="42">
                  <c:v>KJS2</c:v>
                </c:pt>
                <c:pt idx="43">
                  <c:v>KGB</c:v>
                </c:pt>
                <c:pt idx="44">
                  <c:v>PJC</c:v>
                </c:pt>
                <c:pt idx="45">
                  <c:v>HGM</c:v>
                </c:pt>
                <c:pt idx="46">
                  <c:v>KUH</c:v>
                </c:pt>
                <c:pt idx="47">
                  <c:v>CH</c:v>
                </c:pt>
                <c:pt idx="48">
                  <c:v>KWS</c:v>
                </c:pt>
                <c:pt idx="49">
                  <c:v>HGS3</c:v>
                </c:pt>
                <c:pt idx="50">
                  <c:v>KJW2</c:v>
                </c:pt>
                <c:pt idx="51">
                  <c:v>JYS</c:v>
                </c:pt>
                <c:pt idx="52">
                  <c:v>RGS2</c:v>
                </c:pt>
                <c:pt idx="53">
                  <c:v>JG</c:v>
                </c:pt>
                <c:pt idx="54">
                  <c:v>SSW</c:v>
                </c:pt>
                <c:pt idx="55">
                  <c:v>KJS1</c:v>
                </c:pt>
                <c:pt idx="56">
                  <c:v>KHR</c:v>
                </c:pt>
                <c:pt idx="57">
                  <c:v>RJS</c:v>
                </c:pt>
                <c:pt idx="58">
                  <c:v>PUC</c:v>
                </c:pt>
                <c:pt idx="59">
                  <c:v>RDS</c:v>
                </c:pt>
              </c:strCache>
            </c:strRef>
          </c:cat>
          <c:val>
            <c:numRef>
              <c:f>'29-4 Chart by Ranking'!$I$4:$I$63</c:f>
              <c:numCache>
                <c:formatCode>0.00</c:formatCode>
                <c:ptCount val="60"/>
                <c:pt idx="0">
                  <c:v>176.79285714285714</c:v>
                </c:pt>
                <c:pt idx="1">
                  <c:v>175.66428571428571</c:v>
                </c:pt>
                <c:pt idx="2">
                  <c:v>173.14285714285714</c:v>
                </c:pt>
                <c:pt idx="3">
                  <c:v>160.79285714285709</c:v>
                </c:pt>
                <c:pt idx="4">
                  <c:v>154.41428571428571</c:v>
                </c:pt>
                <c:pt idx="5">
                  <c:v>138.03571428571428</c:v>
                </c:pt>
                <c:pt idx="6">
                  <c:v>132.89285714285714</c:v>
                </c:pt>
                <c:pt idx="7">
                  <c:v>128.62142857142857</c:v>
                </c:pt>
                <c:pt idx="8">
                  <c:v>128.32142857142856</c:v>
                </c:pt>
                <c:pt idx="9">
                  <c:v>126.78571428571428</c:v>
                </c:pt>
                <c:pt idx="10">
                  <c:v>125.96071428571429</c:v>
                </c:pt>
                <c:pt idx="11">
                  <c:v>125.32142857142857</c:v>
                </c:pt>
                <c:pt idx="12">
                  <c:v>123.05000000000001</c:v>
                </c:pt>
                <c:pt idx="13">
                  <c:v>122.72142857142859</c:v>
                </c:pt>
                <c:pt idx="14">
                  <c:v>121.22857142857146</c:v>
                </c:pt>
                <c:pt idx="15">
                  <c:v>121.13571428571429</c:v>
                </c:pt>
                <c:pt idx="16">
                  <c:v>120.27142857142857</c:v>
                </c:pt>
                <c:pt idx="17">
                  <c:v>119.10357142857143</c:v>
                </c:pt>
                <c:pt idx="18">
                  <c:v>119.07142857142858</c:v>
                </c:pt>
                <c:pt idx="19">
                  <c:v>118.66428571428573</c:v>
                </c:pt>
                <c:pt idx="20">
                  <c:v>118.49642857142858</c:v>
                </c:pt>
                <c:pt idx="21">
                  <c:v>118.05714285714285</c:v>
                </c:pt>
                <c:pt idx="22">
                  <c:v>117.61071428571429</c:v>
                </c:pt>
                <c:pt idx="23">
                  <c:v>116.80357142857143</c:v>
                </c:pt>
                <c:pt idx="24">
                  <c:v>115.54285714285714</c:v>
                </c:pt>
                <c:pt idx="25">
                  <c:v>115.5</c:v>
                </c:pt>
                <c:pt idx="26">
                  <c:v>113.5</c:v>
                </c:pt>
                <c:pt idx="27">
                  <c:v>112.66071428571428</c:v>
                </c:pt>
                <c:pt idx="28">
                  <c:v>112</c:v>
                </c:pt>
                <c:pt idx="29">
                  <c:v>111.41428571428573</c:v>
                </c:pt>
                <c:pt idx="30">
                  <c:v>111.22857142857143</c:v>
                </c:pt>
                <c:pt idx="31">
                  <c:v>111.04642857142856</c:v>
                </c:pt>
                <c:pt idx="32">
                  <c:v>109.11785714285713</c:v>
                </c:pt>
                <c:pt idx="33">
                  <c:v>108.01428571428572</c:v>
                </c:pt>
                <c:pt idx="34">
                  <c:v>107.33928571428572</c:v>
                </c:pt>
                <c:pt idx="35">
                  <c:v>106.71428571428569</c:v>
                </c:pt>
                <c:pt idx="36">
                  <c:v>105.90357142857142</c:v>
                </c:pt>
                <c:pt idx="37">
                  <c:v>105.85357142857143</c:v>
                </c:pt>
                <c:pt idx="38">
                  <c:v>105.71428571428572</c:v>
                </c:pt>
                <c:pt idx="39">
                  <c:v>104.21071428571429</c:v>
                </c:pt>
                <c:pt idx="40">
                  <c:v>103.79999999999998</c:v>
                </c:pt>
                <c:pt idx="41">
                  <c:v>102.57857142857144</c:v>
                </c:pt>
                <c:pt idx="42">
                  <c:v>102.34642857142858</c:v>
                </c:pt>
                <c:pt idx="43">
                  <c:v>100.5607142857143</c:v>
                </c:pt>
                <c:pt idx="44">
                  <c:v>100.35714285714286</c:v>
                </c:pt>
                <c:pt idx="45">
                  <c:v>99.192857142857164</c:v>
                </c:pt>
                <c:pt idx="46">
                  <c:v>98.528571428571425</c:v>
                </c:pt>
                <c:pt idx="47">
                  <c:v>98.371428571428567</c:v>
                </c:pt>
                <c:pt idx="48">
                  <c:v>97.189285714285717</c:v>
                </c:pt>
                <c:pt idx="49">
                  <c:v>97.164285714285711</c:v>
                </c:pt>
                <c:pt idx="50">
                  <c:v>97.142857142857153</c:v>
                </c:pt>
                <c:pt idx="51">
                  <c:v>96.928571428571431</c:v>
                </c:pt>
                <c:pt idx="52">
                  <c:v>96.807142857142864</c:v>
                </c:pt>
                <c:pt idx="53">
                  <c:v>96.592857142857127</c:v>
                </c:pt>
                <c:pt idx="54">
                  <c:v>94.174999999999997</c:v>
                </c:pt>
                <c:pt idx="55">
                  <c:v>93.45714285714287</c:v>
                </c:pt>
                <c:pt idx="56">
                  <c:v>93.182142857142864</c:v>
                </c:pt>
                <c:pt idx="57">
                  <c:v>92.564285714285717</c:v>
                </c:pt>
                <c:pt idx="58">
                  <c:v>90.953571428571436</c:v>
                </c:pt>
                <c:pt idx="59">
                  <c:v>85.392857142857139</c:v>
                </c:pt>
              </c:numCache>
            </c:numRef>
          </c:val>
          <c:extLst>
            <c:ext xmlns:c16="http://schemas.microsoft.com/office/drawing/2014/chart" uri="{C3380CC4-5D6E-409C-BE32-E72D297353CC}">
              <c16:uniqueId val="{00000000-B078-42EF-B0AB-CBFF98CB9676}"/>
            </c:ext>
          </c:extLst>
        </c:ser>
        <c:dLbls>
          <c:showLegendKey val="0"/>
          <c:showVal val="0"/>
          <c:showCatName val="0"/>
          <c:showSerName val="0"/>
          <c:showPercent val="0"/>
          <c:showBubbleSize val="0"/>
        </c:dLbls>
        <c:gapWidth val="219"/>
        <c:overlap val="-27"/>
        <c:axId val="905584968"/>
        <c:axId val="905586048"/>
      </c:barChart>
      <c:catAx>
        <c:axId val="905584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586048"/>
        <c:crosses val="autoZero"/>
        <c:auto val="1"/>
        <c:lblAlgn val="ctr"/>
        <c:lblOffset val="100"/>
        <c:noMultiLvlLbl val="0"/>
      </c:catAx>
      <c:valAx>
        <c:axId val="9055860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584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[7-1week_v1.1(2023.7.3-2023.7.9).xlsx]7.3-7.9-Chart by Groups!PivotTable1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solidFill>
              <a:srgbClr val="FF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54314620479792"/>
          <c:y val="4.5927515441205886E-2"/>
          <c:w val="0.84145685379520208"/>
          <c:h val="0.66702212273269623"/>
        </c:manualLayout>
      </c:layout>
      <c:barChart>
        <c:barDir val="col"/>
        <c:grouping val="clustered"/>
        <c:varyColors val="0"/>
        <c:ser>
          <c:idx val="0"/>
          <c:order val="0"/>
          <c:tx>
            <c:strRef>
              <c:f>'7.3-7.9-Chart by Groups'!$B$5</c:f>
              <c:strCache>
                <c:ptCount val="1"/>
                <c:pt idx="0">
                  <c:v>Total</c:v>
                </c:pt>
              </c:strCache>
            </c:strRef>
          </c:tx>
          <c:spPr>
            <a:solidFill>
              <a:schemeClr val="accent1"/>
            </a:solidFill>
            <a:ln>
              <a:noFill/>
            </a:ln>
            <a:effectLst/>
          </c:spPr>
          <c:invertIfNegative val="0"/>
          <c:cat>
            <c:strRef>
              <c:f>'7.3-7.9-Chart by Groups'!$A$6:$A$27</c:f>
              <c:strCache>
                <c:ptCount val="21"/>
                <c:pt idx="0">
                  <c:v>1-1</c:v>
                </c:pt>
                <c:pt idx="1">
                  <c:v>1-2</c:v>
                </c:pt>
                <c:pt idx="2">
                  <c:v>1-3</c:v>
                </c:pt>
                <c:pt idx="3">
                  <c:v>1-4</c:v>
                </c:pt>
                <c:pt idx="4">
                  <c:v>1-5</c:v>
                </c:pt>
                <c:pt idx="5">
                  <c:v>1-6</c:v>
                </c:pt>
                <c:pt idx="6">
                  <c:v>1-7</c:v>
                </c:pt>
                <c:pt idx="7">
                  <c:v>2-1</c:v>
                </c:pt>
                <c:pt idx="8">
                  <c:v>2-2</c:v>
                </c:pt>
                <c:pt idx="9">
                  <c:v>2-3</c:v>
                </c:pt>
                <c:pt idx="10">
                  <c:v>2-4</c:v>
                </c:pt>
                <c:pt idx="11">
                  <c:v>2-5</c:v>
                </c:pt>
                <c:pt idx="12">
                  <c:v>2-6</c:v>
                </c:pt>
                <c:pt idx="13">
                  <c:v>2-7</c:v>
                </c:pt>
                <c:pt idx="14">
                  <c:v>3-1</c:v>
                </c:pt>
                <c:pt idx="15">
                  <c:v>3-2</c:v>
                </c:pt>
                <c:pt idx="16">
                  <c:v>3-3</c:v>
                </c:pt>
                <c:pt idx="17">
                  <c:v>3-4</c:v>
                </c:pt>
                <c:pt idx="18">
                  <c:v>3-5</c:v>
                </c:pt>
                <c:pt idx="19">
                  <c:v>3-6</c:v>
                </c:pt>
                <c:pt idx="20">
                  <c:v>3-7</c:v>
                </c:pt>
              </c:strCache>
            </c:strRef>
          </c:cat>
          <c:val>
            <c:numRef>
              <c:f>'7.3-7.9-Chart by Groups'!$B$6:$B$27</c:f>
              <c:numCache>
                <c:formatCode>0.00</c:formatCode>
                <c:ptCount val="21"/>
                <c:pt idx="0">
                  <c:v>17.001700680272108</c:v>
                </c:pt>
                <c:pt idx="1">
                  <c:v>10.694897959183672</c:v>
                </c:pt>
                <c:pt idx="2">
                  <c:v>10.580612244897958</c:v>
                </c:pt>
                <c:pt idx="3">
                  <c:v>15.212585034013605</c:v>
                </c:pt>
                <c:pt idx="4">
                  <c:v>10.329761904761902</c:v>
                </c:pt>
                <c:pt idx="5">
                  <c:v>18.679336734693873</c:v>
                </c:pt>
                <c:pt idx="6">
                  <c:v>14.887414965986393</c:v>
                </c:pt>
                <c:pt idx="7">
                  <c:v>12.464285714285714</c:v>
                </c:pt>
                <c:pt idx="8">
                  <c:v>35.878741496598636</c:v>
                </c:pt>
                <c:pt idx="9">
                  <c:v>13.51811224489796</c:v>
                </c:pt>
                <c:pt idx="10">
                  <c:v>10.591836734693876</c:v>
                </c:pt>
                <c:pt idx="11">
                  <c:v>14.757142857142856</c:v>
                </c:pt>
                <c:pt idx="12">
                  <c:v>5.3770408163265317</c:v>
                </c:pt>
                <c:pt idx="13">
                  <c:v>9.3753401360544224</c:v>
                </c:pt>
                <c:pt idx="14">
                  <c:v>15.803741496598642</c:v>
                </c:pt>
                <c:pt idx="15">
                  <c:v>25.65765306122449</c:v>
                </c:pt>
                <c:pt idx="16">
                  <c:v>12.497108843537417</c:v>
                </c:pt>
                <c:pt idx="17">
                  <c:v>21.128231292517011</c:v>
                </c:pt>
                <c:pt idx="18">
                  <c:v>9.5680272108843525</c:v>
                </c:pt>
                <c:pt idx="19">
                  <c:v>12.482653061224493</c:v>
                </c:pt>
                <c:pt idx="20">
                  <c:v>15.365136054421768</c:v>
                </c:pt>
              </c:numCache>
            </c:numRef>
          </c:val>
          <c:extLst>
            <c:ext xmlns:c16="http://schemas.microsoft.com/office/drawing/2014/chart" uri="{C3380CC4-5D6E-409C-BE32-E72D297353CC}">
              <c16:uniqueId val="{00000000-283F-49CA-9620-BD5FE30AC257}"/>
            </c:ext>
          </c:extLst>
        </c:ser>
        <c:dLbls>
          <c:showLegendKey val="0"/>
          <c:showVal val="0"/>
          <c:showCatName val="0"/>
          <c:showSerName val="0"/>
          <c:showPercent val="0"/>
          <c:showBubbleSize val="0"/>
        </c:dLbls>
        <c:gapWidth val="150"/>
        <c:axId val="664071144"/>
        <c:axId val="664066104"/>
      </c:barChart>
      <c:catAx>
        <c:axId val="664071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066104"/>
        <c:crosses val="autoZero"/>
        <c:auto val="1"/>
        <c:lblAlgn val="ctr"/>
        <c:lblOffset val="100"/>
        <c:noMultiLvlLbl val="0"/>
      </c:catAx>
      <c:valAx>
        <c:axId val="664066104"/>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07114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[7-1week_v1.1(2023.7.3-2023.7.9).xlsx]7.3-7.9-Chart by Individuals!PivotTable2</c:name>
    <c:fmtId val="0"/>
  </c:pivotSource>
  <c:chart>
    <c:autoTitleDeleted val="0"/>
    <c:pivotFmts>
      <c:pivotFmt>
        <c:idx val="0"/>
        <c:spPr>
          <a:solidFill>
            <a:srgbClr val="C00000"/>
          </a:solidFill>
          <a:ln>
            <a:solidFill>
              <a:srgbClr val="FF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'7.3-7.9-Chart by Individuals'!$B$5</c:f>
              <c:strCache>
                <c:ptCount val="1"/>
                <c:pt idx="0">
                  <c:v>Sum of Totals</c:v>
                </c:pt>
              </c:strCache>
            </c:strRef>
          </c:tx>
          <c:spPr>
            <a:solidFill>
              <a:srgbClr val="C00000"/>
            </a:solidFill>
            <a:ln>
              <a:solidFill>
                <a:srgbClr val="FF0000"/>
              </a:solidFill>
            </a:ln>
            <a:effectLst/>
          </c:spPr>
          <c:invertIfNegative val="0"/>
          <c:cat>
            <c:strRef>
              <c:f>'7.3-7.9-Chart by Individuals'!$A$6:$A$66</c:f>
              <c:strCache>
                <c:ptCount val="60"/>
                <c:pt idx="0">
                  <c:v>CGJ</c:v>
                </c:pt>
                <c:pt idx="1">
                  <c:v>CGS</c:v>
                </c:pt>
                <c:pt idx="2">
                  <c:v>CH</c:v>
                </c:pt>
                <c:pt idx="3">
                  <c:v>CHR</c:v>
                </c:pt>
                <c:pt idx="4">
                  <c:v>CJH</c:v>
                </c:pt>
                <c:pt idx="5">
                  <c:v>CSG</c:v>
                </c:pt>
                <c:pt idx="6">
                  <c:v>CSI</c:v>
                </c:pt>
                <c:pt idx="7">
                  <c:v>HDY</c:v>
                </c:pt>
                <c:pt idx="8">
                  <c:v>HGM</c:v>
                </c:pt>
                <c:pt idx="9">
                  <c:v>HGS1</c:v>
                </c:pt>
                <c:pt idx="10">
                  <c:v>HGS3</c:v>
                </c:pt>
                <c:pt idx="11">
                  <c:v>HMC</c:v>
                </c:pt>
                <c:pt idx="12">
                  <c:v>HSM</c:v>
                </c:pt>
                <c:pt idx="13">
                  <c:v>HY</c:v>
                </c:pt>
                <c:pt idx="14">
                  <c:v>JCB</c:v>
                </c:pt>
                <c:pt idx="15">
                  <c:v>JG</c:v>
                </c:pt>
                <c:pt idx="16">
                  <c:v>JJH</c:v>
                </c:pt>
                <c:pt idx="17">
                  <c:v>JSM</c:v>
                </c:pt>
                <c:pt idx="18">
                  <c:v>JYS</c:v>
                </c:pt>
                <c:pt idx="19">
                  <c:v>KCU</c:v>
                </c:pt>
                <c:pt idx="20">
                  <c:v>KGB</c:v>
                </c:pt>
                <c:pt idx="21">
                  <c:v>KHJ</c:v>
                </c:pt>
                <c:pt idx="22">
                  <c:v>KHR</c:v>
                </c:pt>
                <c:pt idx="23">
                  <c:v>KJG</c:v>
                </c:pt>
                <c:pt idx="24">
                  <c:v>KJH</c:v>
                </c:pt>
                <c:pt idx="25">
                  <c:v>KJS1</c:v>
                </c:pt>
                <c:pt idx="26">
                  <c:v>KJS2</c:v>
                </c:pt>
                <c:pt idx="27">
                  <c:v>KJW2</c:v>
                </c:pt>
                <c:pt idx="28">
                  <c:v>KJW3</c:v>
                </c:pt>
                <c:pt idx="29">
                  <c:v>KSG</c:v>
                </c:pt>
                <c:pt idx="30">
                  <c:v>KSS</c:v>
                </c:pt>
                <c:pt idx="31">
                  <c:v>KSY</c:v>
                </c:pt>
                <c:pt idx="32">
                  <c:v>KTS</c:v>
                </c:pt>
                <c:pt idx="33">
                  <c:v>KTU</c:v>
                </c:pt>
                <c:pt idx="34">
                  <c:v>KUH</c:v>
                </c:pt>
                <c:pt idx="35">
                  <c:v>KWS</c:v>
                </c:pt>
                <c:pt idx="36">
                  <c:v>LSJ</c:v>
                </c:pt>
                <c:pt idx="37">
                  <c:v>MIJ</c:v>
                </c:pt>
                <c:pt idx="38">
                  <c:v>OJG</c:v>
                </c:pt>
                <c:pt idx="39">
                  <c:v>PJC</c:v>
                </c:pt>
                <c:pt idx="40">
                  <c:v>PJS</c:v>
                </c:pt>
                <c:pt idx="41">
                  <c:v>PUC</c:v>
                </c:pt>
                <c:pt idx="42">
                  <c:v>RDS</c:v>
                </c:pt>
                <c:pt idx="43">
                  <c:v>RGJ</c:v>
                </c:pt>
                <c:pt idx="44">
                  <c:v>RGS1</c:v>
                </c:pt>
                <c:pt idx="45">
                  <c:v>RGS2</c:v>
                </c:pt>
                <c:pt idx="46">
                  <c:v>RGS3</c:v>
                </c:pt>
                <c:pt idx="47">
                  <c:v>RHS</c:v>
                </c:pt>
                <c:pt idx="48">
                  <c:v>RIG</c:v>
                </c:pt>
                <c:pt idx="49">
                  <c:v>RJS</c:v>
                </c:pt>
                <c:pt idx="50">
                  <c:v>RRC</c:v>
                </c:pt>
                <c:pt idx="51">
                  <c:v>RS</c:v>
                </c:pt>
                <c:pt idx="52">
                  <c:v>RUB</c:v>
                </c:pt>
                <c:pt idx="53">
                  <c:v>SG</c:v>
                </c:pt>
                <c:pt idx="54">
                  <c:v>SSW</c:v>
                </c:pt>
                <c:pt idx="55">
                  <c:v>UMC</c:v>
                </c:pt>
                <c:pt idx="56">
                  <c:v>WKH</c:v>
                </c:pt>
                <c:pt idx="57">
                  <c:v>YSG</c:v>
                </c:pt>
                <c:pt idx="58">
                  <c:v>YTH</c:v>
                </c:pt>
                <c:pt idx="59">
                  <c:v>YWH</c:v>
                </c:pt>
              </c:strCache>
            </c:strRef>
          </c:cat>
          <c:val>
            <c:numRef>
              <c:f>'7.3-7.9-Chart by Individuals'!$B$6:$B$66</c:f>
              <c:numCache>
                <c:formatCode>0.00</c:formatCode>
                <c:ptCount val="60"/>
                <c:pt idx="0">
                  <c:v>71.357142857142847</c:v>
                </c:pt>
                <c:pt idx="1">
                  <c:v>67.032142857142858</c:v>
                </c:pt>
                <c:pt idx="2">
                  <c:v>90.782142857142858</c:v>
                </c:pt>
                <c:pt idx="3">
                  <c:v>135.25714285714287</c:v>
                </c:pt>
                <c:pt idx="4">
                  <c:v>65.571428571428569</c:v>
                </c:pt>
                <c:pt idx="5">
                  <c:v>83.721428571428561</c:v>
                </c:pt>
                <c:pt idx="6">
                  <c:v>139.64285714285714</c:v>
                </c:pt>
                <c:pt idx="7">
                  <c:v>121.22142857142856</c:v>
                </c:pt>
                <c:pt idx="8">
                  <c:v>64.942857142857136</c:v>
                </c:pt>
                <c:pt idx="9">
                  <c:v>73.960714285714289</c:v>
                </c:pt>
                <c:pt idx="10">
                  <c:v>63.182142857142864</c:v>
                </c:pt>
                <c:pt idx="11">
                  <c:v>126.75714285714285</c:v>
                </c:pt>
                <c:pt idx="12">
                  <c:v>140.42499999999998</c:v>
                </c:pt>
                <c:pt idx="13">
                  <c:v>113.80714285714285</c:v>
                </c:pt>
                <c:pt idx="14">
                  <c:v>244.61071428571427</c:v>
                </c:pt>
                <c:pt idx="15">
                  <c:v>165.99642857142859</c:v>
                </c:pt>
                <c:pt idx="16">
                  <c:v>29.664285714285711</c:v>
                </c:pt>
                <c:pt idx="17">
                  <c:v>73.375</c:v>
                </c:pt>
                <c:pt idx="18">
                  <c:v>71.95</c:v>
                </c:pt>
                <c:pt idx="19">
                  <c:v>129.27142857142857</c:v>
                </c:pt>
                <c:pt idx="20">
                  <c:v>11.303571428571427</c:v>
                </c:pt>
                <c:pt idx="21">
                  <c:v>74.546428571428578</c:v>
                </c:pt>
                <c:pt idx="22">
                  <c:v>78.217857142857142</c:v>
                </c:pt>
                <c:pt idx="23">
                  <c:v>76.892857142857153</c:v>
                </c:pt>
                <c:pt idx="24">
                  <c:v>140.5</c:v>
                </c:pt>
                <c:pt idx="25">
                  <c:v>114.22500000000002</c:v>
                </c:pt>
                <c:pt idx="26">
                  <c:v>72.239285714285714</c:v>
                </c:pt>
                <c:pt idx="27">
                  <c:v>95.821428571428584</c:v>
                </c:pt>
                <c:pt idx="28">
                  <c:v>84.728571428571428</c:v>
                </c:pt>
                <c:pt idx="29">
                  <c:v>77.035714285714278</c:v>
                </c:pt>
                <c:pt idx="30">
                  <c:v>268.37857142857143</c:v>
                </c:pt>
                <c:pt idx="31">
                  <c:v>132.23928571428573</c:v>
                </c:pt>
                <c:pt idx="32">
                  <c:v>124.78571428571428</c:v>
                </c:pt>
                <c:pt idx="33">
                  <c:v>80.567857142857136</c:v>
                </c:pt>
                <c:pt idx="34">
                  <c:v>103.73571428571429</c:v>
                </c:pt>
                <c:pt idx="35">
                  <c:v>82.953571428571422</c:v>
                </c:pt>
                <c:pt idx="36">
                  <c:v>137.3964285714286</c:v>
                </c:pt>
                <c:pt idx="37">
                  <c:v>51.424999999999997</c:v>
                </c:pt>
                <c:pt idx="38">
                  <c:v>496.37857142857143</c:v>
                </c:pt>
                <c:pt idx="39">
                  <c:v>79.821428571428569</c:v>
                </c:pt>
                <c:pt idx="40">
                  <c:v>131.77857142857144</c:v>
                </c:pt>
                <c:pt idx="41">
                  <c:v>81.428571428571431</c:v>
                </c:pt>
                <c:pt idx="42">
                  <c:v>59.996428571428567</c:v>
                </c:pt>
                <c:pt idx="43">
                  <c:v>76.360714285714295</c:v>
                </c:pt>
                <c:pt idx="44">
                  <c:v>172.12857142857143</c:v>
                </c:pt>
                <c:pt idx="45">
                  <c:v>58.128571428571426</c:v>
                </c:pt>
                <c:pt idx="46">
                  <c:v>63.824999999999996</c:v>
                </c:pt>
                <c:pt idx="47">
                  <c:v>78.678571428571431</c:v>
                </c:pt>
                <c:pt idx="48">
                  <c:v>149.21071428571429</c:v>
                </c:pt>
                <c:pt idx="49">
                  <c:v>62.085714285714275</c:v>
                </c:pt>
                <c:pt idx="50">
                  <c:v>73.899999999999991</c:v>
                </c:pt>
                <c:pt idx="51">
                  <c:v>119.49642857142858</c:v>
                </c:pt>
                <c:pt idx="52">
                  <c:v>178.85714285714286</c:v>
                </c:pt>
                <c:pt idx="53">
                  <c:v>113.03214285714284</c:v>
                </c:pt>
                <c:pt idx="54">
                  <c:v>55.8</c:v>
                </c:pt>
                <c:pt idx="55">
                  <c:v>64.325000000000003</c:v>
                </c:pt>
                <c:pt idx="56">
                  <c:v>69.757142857142867</c:v>
                </c:pt>
                <c:pt idx="57">
                  <c:v>16.085714285714282</c:v>
                </c:pt>
                <c:pt idx="58">
                  <c:v>69.357142857142861</c:v>
                </c:pt>
                <c:pt idx="59">
                  <c:v>86.292857142857144</c:v>
                </c:pt>
              </c:numCache>
            </c:numRef>
          </c:val>
          <c:extLst>
            <c:ext xmlns:c16="http://schemas.microsoft.com/office/drawing/2014/chart" uri="{C3380CC4-5D6E-409C-BE32-E72D297353CC}">
              <c16:uniqueId val="{00000000-9BF3-4934-852D-1E018C43545C}"/>
            </c:ext>
          </c:extLst>
        </c:ser>
        <c:ser>
          <c:idx val="1"/>
          <c:order val="1"/>
          <c:tx>
            <c:strRef>
              <c:f>'7.3-7.9-Chart by Individuals'!$C$5</c:f>
              <c:strCache>
                <c:ptCount val="1"/>
                <c:pt idx="0">
                  <c:v>Ranking</c:v>
                </c:pt>
              </c:strCache>
            </c:strRef>
          </c:tx>
          <c:spPr>
            <a:solidFill>
              <a:schemeClr val="accent2"/>
            </a:solidFill>
            <a:ln>
              <a:noFill/>
            </a:ln>
            <a:effectLst/>
          </c:spPr>
          <c:invertIfNegative val="0"/>
          <c:cat>
            <c:strRef>
              <c:f>'7.3-7.9-Chart by Individuals'!$A$6:$A$66</c:f>
              <c:strCache>
                <c:ptCount val="60"/>
                <c:pt idx="0">
                  <c:v>CGJ</c:v>
                </c:pt>
                <c:pt idx="1">
                  <c:v>CGS</c:v>
                </c:pt>
                <c:pt idx="2">
                  <c:v>CH</c:v>
                </c:pt>
                <c:pt idx="3">
                  <c:v>CHR</c:v>
                </c:pt>
                <c:pt idx="4">
                  <c:v>CJH</c:v>
                </c:pt>
                <c:pt idx="5">
                  <c:v>CSG</c:v>
                </c:pt>
                <c:pt idx="6">
                  <c:v>CSI</c:v>
                </c:pt>
                <c:pt idx="7">
                  <c:v>HDY</c:v>
                </c:pt>
                <c:pt idx="8">
                  <c:v>HGM</c:v>
                </c:pt>
                <c:pt idx="9">
                  <c:v>HGS1</c:v>
                </c:pt>
                <c:pt idx="10">
                  <c:v>HGS3</c:v>
                </c:pt>
                <c:pt idx="11">
                  <c:v>HMC</c:v>
                </c:pt>
                <c:pt idx="12">
                  <c:v>HSM</c:v>
                </c:pt>
                <c:pt idx="13">
                  <c:v>HY</c:v>
                </c:pt>
                <c:pt idx="14">
                  <c:v>JCB</c:v>
                </c:pt>
                <c:pt idx="15">
                  <c:v>JG</c:v>
                </c:pt>
                <c:pt idx="16">
                  <c:v>JJH</c:v>
                </c:pt>
                <c:pt idx="17">
                  <c:v>JSM</c:v>
                </c:pt>
                <c:pt idx="18">
                  <c:v>JYS</c:v>
                </c:pt>
                <c:pt idx="19">
                  <c:v>KCU</c:v>
                </c:pt>
                <c:pt idx="20">
                  <c:v>KGB</c:v>
                </c:pt>
                <c:pt idx="21">
                  <c:v>KHJ</c:v>
                </c:pt>
                <c:pt idx="22">
                  <c:v>KHR</c:v>
                </c:pt>
                <c:pt idx="23">
                  <c:v>KJG</c:v>
                </c:pt>
                <c:pt idx="24">
                  <c:v>KJH</c:v>
                </c:pt>
                <c:pt idx="25">
                  <c:v>KJS1</c:v>
                </c:pt>
                <c:pt idx="26">
                  <c:v>KJS2</c:v>
                </c:pt>
                <c:pt idx="27">
                  <c:v>KJW2</c:v>
                </c:pt>
                <c:pt idx="28">
                  <c:v>KJW3</c:v>
                </c:pt>
                <c:pt idx="29">
                  <c:v>KSG</c:v>
                </c:pt>
                <c:pt idx="30">
                  <c:v>KSS</c:v>
                </c:pt>
                <c:pt idx="31">
                  <c:v>KSY</c:v>
                </c:pt>
                <c:pt idx="32">
                  <c:v>KTS</c:v>
                </c:pt>
                <c:pt idx="33">
                  <c:v>KTU</c:v>
                </c:pt>
                <c:pt idx="34">
                  <c:v>KUH</c:v>
                </c:pt>
                <c:pt idx="35">
                  <c:v>KWS</c:v>
                </c:pt>
                <c:pt idx="36">
                  <c:v>LSJ</c:v>
                </c:pt>
                <c:pt idx="37">
                  <c:v>MIJ</c:v>
                </c:pt>
                <c:pt idx="38">
                  <c:v>OJG</c:v>
                </c:pt>
                <c:pt idx="39">
                  <c:v>PJC</c:v>
                </c:pt>
                <c:pt idx="40">
                  <c:v>PJS</c:v>
                </c:pt>
                <c:pt idx="41">
                  <c:v>PUC</c:v>
                </c:pt>
                <c:pt idx="42">
                  <c:v>RDS</c:v>
                </c:pt>
                <c:pt idx="43">
                  <c:v>RGJ</c:v>
                </c:pt>
                <c:pt idx="44">
                  <c:v>RGS1</c:v>
                </c:pt>
                <c:pt idx="45">
                  <c:v>RGS2</c:v>
                </c:pt>
                <c:pt idx="46">
                  <c:v>RGS3</c:v>
                </c:pt>
                <c:pt idx="47">
                  <c:v>RHS</c:v>
                </c:pt>
                <c:pt idx="48">
                  <c:v>RIG</c:v>
                </c:pt>
                <c:pt idx="49">
                  <c:v>RJS</c:v>
                </c:pt>
                <c:pt idx="50">
                  <c:v>RRC</c:v>
                </c:pt>
                <c:pt idx="51">
                  <c:v>RS</c:v>
                </c:pt>
                <c:pt idx="52">
                  <c:v>RUB</c:v>
                </c:pt>
                <c:pt idx="53">
                  <c:v>SG</c:v>
                </c:pt>
                <c:pt idx="54">
                  <c:v>SSW</c:v>
                </c:pt>
                <c:pt idx="55">
                  <c:v>UMC</c:v>
                </c:pt>
                <c:pt idx="56">
                  <c:v>WKH</c:v>
                </c:pt>
                <c:pt idx="57">
                  <c:v>YSG</c:v>
                </c:pt>
                <c:pt idx="58">
                  <c:v>YTH</c:v>
                </c:pt>
                <c:pt idx="59">
                  <c:v>YWH</c:v>
                </c:pt>
              </c:strCache>
            </c:strRef>
          </c:cat>
          <c:val>
            <c:numRef>
              <c:f>'7.3-7.9-Chart by Individuals'!$C$6:$C$66</c:f>
              <c:numCache>
                <c:formatCode>0</c:formatCode>
                <c:ptCount val="60"/>
                <c:pt idx="0">
                  <c:v>44</c:v>
                </c:pt>
                <c:pt idx="1">
                  <c:v>47</c:v>
                </c:pt>
                <c:pt idx="2">
                  <c:v>25</c:v>
                </c:pt>
                <c:pt idx="3">
                  <c:v>12</c:v>
                </c:pt>
                <c:pt idx="4">
                  <c:v>48</c:v>
                </c:pt>
                <c:pt idx="5">
                  <c:v>28</c:v>
                </c:pt>
                <c:pt idx="6">
                  <c:v>10</c:v>
                </c:pt>
                <c:pt idx="7">
                  <c:v>18</c:v>
                </c:pt>
                <c:pt idx="8">
                  <c:v>49</c:v>
                </c:pt>
                <c:pt idx="9">
                  <c:v>39</c:v>
                </c:pt>
                <c:pt idx="10">
                  <c:v>52</c:v>
                </c:pt>
                <c:pt idx="11">
                  <c:v>16</c:v>
                </c:pt>
                <c:pt idx="12">
                  <c:v>9</c:v>
                </c:pt>
                <c:pt idx="13">
                  <c:v>21</c:v>
                </c:pt>
                <c:pt idx="14">
                  <c:v>3</c:v>
                </c:pt>
                <c:pt idx="15">
                  <c:v>6</c:v>
                </c:pt>
                <c:pt idx="16">
                  <c:v>58</c:v>
                </c:pt>
                <c:pt idx="17">
                  <c:v>41</c:v>
                </c:pt>
                <c:pt idx="18">
                  <c:v>43</c:v>
                </c:pt>
                <c:pt idx="19">
                  <c:v>15</c:v>
                </c:pt>
                <c:pt idx="20">
                  <c:v>60</c:v>
                </c:pt>
                <c:pt idx="21">
                  <c:v>38</c:v>
                </c:pt>
                <c:pt idx="22">
                  <c:v>34</c:v>
                </c:pt>
                <c:pt idx="23">
                  <c:v>36</c:v>
                </c:pt>
                <c:pt idx="24">
                  <c:v>8</c:v>
                </c:pt>
                <c:pt idx="25">
                  <c:v>20</c:v>
                </c:pt>
                <c:pt idx="26">
                  <c:v>42</c:v>
                </c:pt>
                <c:pt idx="27">
                  <c:v>24</c:v>
                </c:pt>
                <c:pt idx="28">
                  <c:v>27</c:v>
                </c:pt>
                <c:pt idx="29">
                  <c:v>35</c:v>
                </c:pt>
                <c:pt idx="30">
                  <c:v>2</c:v>
                </c:pt>
                <c:pt idx="31">
                  <c:v>13</c:v>
                </c:pt>
                <c:pt idx="32">
                  <c:v>17</c:v>
                </c:pt>
                <c:pt idx="33">
                  <c:v>31</c:v>
                </c:pt>
                <c:pt idx="34">
                  <c:v>23</c:v>
                </c:pt>
                <c:pt idx="35">
                  <c:v>29</c:v>
                </c:pt>
                <c:pt idx="36">
                  <c:v>11</c:v>
                </c:pt>
                <c:pt idx="37">
                  <c:v>57</c:v>
                </c:pt>
                <c:pt idx="38">
                  <c:v>1</c:v>
                </c:pt>
                <c:pt idx="39">
                  <c:v>32</c:v>
                </c:pt>
                <c:pt idx="40">
                  <c:v>14</c:v>
                </c:pt>
                <c:pt idx="41">
                  <c:v>30</c:v>
                </c:pt>
                <c:pt idx="42">
                  <c:v>54</c:v>
                </c:pt>
                <c:pt idx="43">
                  <c:v>37</c:v>
                </c:pt>
                <c:pt idx="44">
                  <c:v>5</c:v>
                </c:pt>
                <c:pt idx="45">
                  <c:v>55</c:v>
                </c:pt>
                <c:pt idx="46">
                  <c:v>51</c:v>
                </c:pt>
                <c:pt idx="47">
                  <c:v>33</c:v>
                </c:pt>
                <c:pt idx="48">
                  <c:v>7</c:v>
                </c:pt>
                <c:pt idx="49">
                  <c:v>53</c:v>
                </c:pt>
                <c:pt idx="50">
                  <c:v>40</c:v>
                </c:pt>
                <c:pt idx="51">
                  <c:v>19</c:v>
                </c:pt>
                <c:pt idx="52">
                  <c:v>4</c:v>
                </c:pt>
                <c:pt idx="53">
                  <c:v>22</c:v>
                </c:pt>
                <c:pt idx="54">
                  <c:v>56</c:v>
                </c:pt>
                <c:pt idx="55">
                  <c:v>50</c:v>
                </c:pt>
                <c:pt idx="56">
                  <c:v>45</c:v>
                </c:pt>
                <c:pt idx="57">
                  <c:v>59</c:v>
                </c:pt>
                <c:pt idx="58">
                  <c:v>46</c:v>
                </c:pt>
                <c:pt idx="59">
                  <c:v>26</c:v>
                </c:pt>
              </c:numCache>
            </c:numRef>
          </c:val>
          <c:extLst>
            <c:ext xmlns:c16="http://schemas.microsoft.com/office/drawing/2014/chart" uri="{C3380CC4-5D6E-409C-BE32-E72D297353CC}">
              <c16:uniqueId val="{00000002-1A0E-49C2-A77A-8F0784F4D89A}"/>
            </c:ext>
          </c:extLst>
        </c:ser>
        <c:dLbls>
          <c:showLegendKey val="0"/>
          <c:showVal val="0"/>
          <c:showCatName val="0"/>
          <c:showSerName val="0"/>
          <c:showPercent val="0"/>
          <c:showBubbleSize val="0"/>
        </c:dLbls>
        <c:gapWidth val="219"/>
        <c:axId val="664473408"/>
        <c:axId val="664475208"/>
      </c:barChart>
      <c:catAx>
        <c:axId val="664473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475208"/>
        <c:crosses val="autoZero"/>
        <c:auto val="1"/>
        <c:lblAlgn val="ctr"/>
        <c:lblOffset val="100"/>
        <c:noMultiLvlLbl val="0"/>
      </c:catAx>
      <c:valAx>
        <c:axId val="6644752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473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'7.3-7.9-Chart by Ranking'!$F$6:$F$65</c:f>
              <c:strCache>
                <c:ptCount val="60"/>
                <c:pt idx="0">
                  <c:v>OJG</c:v>
                </c:pt>
                <c:pt idx="1">
                  <c:v>KSS</c:v>
                </c:pt>
                <c:pt idx="2">
                  <c:v>JCB</c:v>
                </c:pt>
                <c:pt idx="3">
                  <c:v>RUB</c:v>
                </c:pt>
                <c:pt idx="4">
                  <c:v>RGS1</c:v>
                </c:pt>
                <c:pt idx="5">
                  <c:v>JG</c:v>
                </c:pt>
                <c:pt idx="6">
                  <c:v>RIG</c:v>
                </c:pt>
                <c:pt idx="7">
                  <c:v>KJH</c:v>
                </c:pt>
                <c:pt idx="8">
                  <c:v>HSM</c:v>
                </c:pt>
                <c:pt idx="9">
                  <c:v>CSI</c:v>
                </c:pt>
                <c:pt idx="10">
                  <c:v>LSJ</c:v>
                </c:pt>
                <c:pt idx="11">
                  <c:v>CHR</c:v>
                </c:pt>
                <c:pt idx="12">
                  <c:v>KSY</c:v>
                </c:pt>
                <c:pt idx="13">
                  <c:v>PJS</c:v>
                </c:pt>
                <c:pt idx="14">
                  <c:v>KCU</c:v>
                </c:pt>
                <c:pt idx="15">
                  <c:v>HMC</c:v>
                </c:pt>
                <c:pt idx="16">
                  <c:v>KTS</c:v>
                </c:pt>
                <c:pt idx="17">
                  <c:v>HDY</c:v>
                </c:pt>
                <c:pt idx="18">
                  <c:v>RS</c:v>
                </c:pt>
                <c:pt idx="19">
                  <c:v>KJS1</c:v>
                </c:pt>
                <c:pt idx="20">
                  <c:v>HY</c:v>
                </c:pt>
                <c:pt idx="21">
                  <c:v>SG</c:v>
                </c:pt>
                <c:pt idx="22">
                  <c:v>KUH</c:v>
                </c:pt>
                <c:pt idx="23">
                  <c:v>KJW2</c:v>
                </c:pt>
                <c:pt idx="24">
                  <c:v>CH</c:v>
                </c:pt>
                <c:pt idx="25">
                  <c:v>YWH</c:v>
                </c:pt>
                <c:pt idx="26">
                  <c:v>KJW3</c:v>
                </c:pt>
                <c:pt idx="27">
                  <c:v>CSG</c:v>
                </c:pt>
                <c:pt idx="28">
                  <c:v>KWS</c:v>
                </c:pt>
                <c:pt idx="29">
                  <c:v>PUC</c:v>
                </c:pt>
                <c:pt idx="30">
                  <c:v>KTU</c:v>
                </c:pt>
                <c:pt idx="31">
                  <c:v>PJC</c:v>
                </c:pt>
                <c:pt idx="32">
                  <c:v>RHS</c:v>
                </c:pt>
                <c:pt idx="33">
                  <c:v>KHR</c:v>
                </c:pt>
                <c:pt idx="34">
                  <c:v>KSG</c:v>
                </c:pt>
                <c:pt idx="35">
                  <c:v>KJG</c:v>
                </c:pt>
                <c:pt idx="36">
                  <c:v>RGJ</c:v>
                </c:pt>
                <c:pt idx="37">
                  <c:v>KHJ</c:v>
                </c:pt>
                <c:pt idx="38">
                  <c:v>HGS1</c:v>
                </c:pt>
                <c:pt idx="39">
                  <c:v>RRC</c:v>
                </c:pt>
                <c:pt idx="40">
                  <c:v>JSM</c:v>
                </c:pt>
                <c:pt idx="41">
                  <c:v>KJS2</c:v>
                </c:pt>
                <c:pt idx="42">
                  <c:v>JYS</c:v>
                </c:pt>
                <c:pt idx="43">
                  <c:v>CGJ</c:v>
                </c:pt>
                <c:pt idx="44">
                  <c:v>WKH</c:v>
                </c:pt>
                <c:pt idx="45">
                  <c:v>YTH</c:v>
                </c:pt>
                <c:pt idx="46">
                  <c:v>CGS</c:v>
                </c:pt>
                <c:pt idx="47">
                  <c:v>CJH</c:v>
                </c:pt>
                <c:pt idx="48">
                  <c:v>HGM</c:v>
                </c:pt>
                <c:pt idx="49">
                  <c:v>UMC</c:v>
                </c:pt>
                <c:pt idx="50">
                  <c:v>RGS3</c:v>
                </c:pt>
                <c:pt idx="51">
                  <c:v>HGS3</c:v>
                </c:pt>
                <c:pt idx="52">
                  <c:v>RJS</c:v>
                </c:pt>
                <c:pt idx="53">
                  <c:v>RDS</c:v>
                </c:pt>
                <c:pt idx="54">
                  <c:v>RGS2</c:v>
                </c:pt>
                <c:pt idx="55">
                  <c:v>SSW</c:v>
                </c:pt>
                <c:pt idx="56">
                  <c:v>MIJ</c:v>
                </c:pt>
                <c:pt idx="57">
                  <c:v>JJH</c:v>
                </c:pt>
                <c:pt idx="58">
                  <c:v>YSG</c:v>
                </c:pt>
                <c:pt idx="59">
                  <c:v>KGB</c:v>
                </c:pt>
              </c:strCache>
            </c:strRef>
          </c:cat>
          <c:val>
            <c:numRef>
              <c:f>'7.3-7.9-Chart by Ranking'!$G$6:$G$65</c:f>
              <c:numCache>
                <c:formatCode>0.00</c:formatCode>
                <c:ptCount val="60"/>
                <c:pt idx="0">
                  <c:v>496.37857142857143</c:v>
                </c:pt>
                <c:pt idx="1">
                  <c:v>268.37857142857143</c:v>
                </c:pt>
                <c:pt idx="2">
                  <c:v>244.61071428571427</c:v>
                </c:pt>
                <c:pt idx="3">
                  <c:v>178.85714285714286</c:v>
                </c:pt>
                <c:pt idx="4">
                  <c:v>172.12857142857143</c:v>
                </c:pt>
                <c:pt idx="5">
                  <c:v>165.99642857142859</c:v>
                </c:pt>
                <c:pt idx="6">
                  <c:v>149.21071428571429</c:v>
                </c:pt>
                <c:pt idx="7">
                  <c:v>140.5</c:v>
                </c:pt>
                <c:pt idx="8">
                  <c:v>140.42499999999998</c:v>
                </c:pt>
                <c:pt idx="9">
                  <c:v>139.64285714285714</c:v>
                </c:pt>
                <c:pt idx="10">
                  <c:v>137.3964285714286</c:v>
                </c:pt>
                <c:pt idx="11">
                  <c:v>135.25714285714287</c:v>
                </c:pt>
                <c:pt idx="12">
                  <c:v>132.23928571428573</c:v>
                </c:pt>
                <c:pt idx="13">
                  <c:v>131.77857142857144</c:v>
                </c:pt>
                <c:pt idx="14">
                  <c:v>129.27142857142857</c:v>
                </c:pt>
                <c:pt idx="15">
                  <c:v>126.75714285714285</c:v>
                </c:pt>
                <c:pt idx="16">
                  <c:v>124.78571428571428</c:v>
                </c:pt>
                <c:pt idx="17">
                  <c:v>121.22142857142856</c:v>
                </c:pt>
                <c:pt idx="18">
                  <c:v>119.49642857142858</c:v>
                </c:pt>
                <c:pt idx="19">
                  <c:v>114.22500000000002</c:v>
                </c:pt>
                <c:pt idx="20">
                  <c:v>113.80714285714285</c:v>
                </c:pt>
                <c:pt idx="21">
                  <c:v>113.03214285714284</c:v>
                </c:pt>
                <c:pt idx="22">
                  <c:v>103.73571428571429</c:v>
                </c:pt>
                <c:pt idx="23">
                  <c:v>95.821428571428584</c:v>
                </c:pt>
                <c:pt idx="24">
                  <c:v>90.782142857142858</c:v>
                </c:pt>
                <c:pt idx="25">
                  <c:v>86.292857142857144</c:v>
                </c:pt>
                <c:pt idx="26">
                  <c:v>84.728571428571428</c:v>
                </c:pt>
                <c:pt idx="27">
                  <c:v>83.721428571428561</c:v>
                </c:pt>
                <c:pt idx="28">
                  <c:v>82.953571428571422</c:v>
                </c:pt>
                <c:pt idx="29">
                  <c:v>81.428571428571431</c:v>
                </c:pt>
                <c:pt idx="30">
                  <c:v>80.567857142857136</c:v>
                </c:pt>
                <c:pt idx="31">
                  <c:v>79.821428571428569</c:v>
                </c:pt>
                <c:pt idx="32">
                  <c:v>78.678571428571431</c:v>
                </c:pt>
                <c:pt idx="33">
                  <c:v>78.217857142857142</c:v>
                </c:pt>
                <c:pt idx="34">
                  <c:v>77.035714285714278</c:v>
                </c:pt>
                <c:pt idx="35">
                  <c:v>76.892857142857153</c:v>
                </c:pt>
                <c:pt idx="36">
                  <c:v>76.360714285714295</c:v>
                </c:pt>
                <c:pt idx="37">
                  <c:v>74.546428571428578</c:v>
                </c:pt>
                <c:pt idx="38">
                  <c:v>73.960714285714289</c:v>
                </c:pt>
                <c:pt idx="39">
                  <c:v>73.899999999999991</c:v>
                </c:pt>
                <c:pt idx="40">
                  <c:v>73.375</c:v>
                </c:pt>
                <c:pt idx="41">
                  <c:v>72.239285714285714</c:v>
                </c:pt>
                <c:pt idx="42">
                  <c:v>71.95</c:v>
                </c:pt>
                <c:pt idx="43">
                  <c:v>71.357142857142847</c:v>
                </c:pt>
                <c:pt idx="44">
                  <c:v>69.757142857142867</c:v>
                </c:pt>
                <c:pt idx="45">
                  <c:v>69.357142857142861</c:v>
                </c:pt>
                <c:pt idx="46">
                  <c:v>67.032142857142858</c:v>
                </c:pt>
                <c:pt idx="47">
                  <c:v>65.571428571428569</c:v>
                </c:pt>
                <c:pt idx="48">
                  <c:v>64.942857142857136</c:v>
                </c:pt>
                <c:pt idx="49">
                  <c:v>64.325000000000003</c:v>
                </c:pt>
                <c:pt idx="50">
                  <c:v>63.824999999999996</c:v>
                </c:pt>
                <c:pt idx="51">
                  <c:v>63.182142857142864</c:v>
                </c:pt>
                <c:pt idx="52">
                  <c:v>62.085714285714275</c:v>
                </c:pt>
                <c:pt idx="53">
                  <c:v>59.996428571428567</c:v>
                </c:pt>
                <c:pt idx="54">
                  <c:v>58.128571428571426</c:v>
                </c:pt>
                <c:pt idx="55">
                  <c:v>55.8</c:v>
                </c:pt>
                <c:pt idx="56">
                  <c:v>51.424999999999997</c:v>
                </c:pt>
                <c:pt idx="57">
                  <c:v>29.664285714285711</c:v>
                </c:pt>
                <c:pt idx="58">
                  <c:v>16.085714285714282</c:v>
                </c:pt>
                <c:pt idx="59">
                  <c:v>11.303571428571427</c:v>
                </c:pt>
              </c:numCache>
            </c:numRef>
          </c:val>
          <c:extLst>
            <c:ext xmlns:c16="http://schemas.microsoft.com/office/drawing/2014/chart" uri="{C3380CC4-5D6E-409C-BE32-E72D297353CC}">
              <c16:uniqueId val="{00000000-9BC5-40CE-9A94-C0A36F6016B1}"/>
            </c:ext>
          </c:extLst>
        </c:ser>
        <c:dLbls>
          <c:dLblPos val="outEnd"/>
          <c:showLegendKey val="0"/>
          <c:showVal val="1"/>
          <c:showCatName val="0"/>
          <c:showSerName val="0"/>
          <c:showPercent val="0"/>
          <c:showBubbleSize val="0"/>
        </c:dLbls>
        <c:gapWidth val="444"/>
        <c:overlap val="-90"/>
        <c:axId val="646720992"/>
        <c:axId val="646721352"/>
      </c:barChart>
      <c:catAx>
        <c:axId val="6467209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46721352"/>
        <c:crosses val="autoZero"/>
        <c:auto val="1"/>
        <c:lblAlgn val="ctr"/>
        <c:lblOffset val="100"/>
        <c:noMultiLvlLbl val="0"/>
      </c:catAx>
      <c:valAx>
        <c:axId val="646721352"/>
        <c:scaling>
          <c:orientation val="minMax"/>
        </c:scaling>
        <c:delete val="1"/>
        <c:axPos val="l"/>
        <c:numFmt formatCode="0.00" sourceLinked="1"/>
        <c:majorTickMark val="none"/>
        <c:minorTickMark val="none"/>
        <c:tickLblPos val="nextTo"/>
        <c:crossAx val="646720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5</xdr:col>
      <xdr:colOff>276225</xdr:colOff>
      <xdr:row>2</xdr:row>
      <xdr:rowOff>52386</xdr:rowOff>
    </xdr:from>
    <xdr:to>
      <xdr:col>20</xdr:col>
      <xdr:colOff>295274</xdr:colOff>
      <xdr:row>33</xdr:row>
      <xdr:rowOff>38100</xdr:rowOff>
    </xdr:to>
    <xdr:graphicFrame macro="">
      <xdr:nvGraphicFramePr>
        <xdr:cNvPr id="2" name="Chart 1">
          <a:extLst>
            <a:ext uri="{FF2B5EF4-FFF2-40B4-BE49-F238E27FC236}">
              <a16:creationId xmlns:a16="http://schemas.microsoft.com/office/drawing/2014/main" id="{A9E31CA7-628D-BF55-AB99-AFDADCC970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1</xdr:row>
      <xdr:rowOff>4761</xdr:rowOff>
    </xdr:from>
    <xdr:to>
      <xdr:col>22</xdr:col>
      <xdr:colOff>390524</xdr:colOff>
      <xdr:row>30</xdr:row>
      <xdr:rowOff>0</xdr:rowOff>
    </xdr:to>
    <xdr:graphicFrame macro="">
      <xdr:nvGraphicFramePr>
        <xdr:cNvPr id="2" name="Chart 1">
          <a:extLst>
            <a:ext uri="{FF2B5EF4-FFF2-40B4-BE49-F238E27FC236}">
              <a16:creationId xmlns:a16="http://schemas.microsoft.com/office/drawing/2014/main" id="{6614349A-649E-93BF-4DC4-0EC8CF96D7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95249</xdr:colOff>
      <xdr:row>1</xdr:row>
      <xdr:rowOff>0</xdr:rowOff>
    </xdr:from>
    <xdr:to>
      <xdr:col>10</xdr:col>
      <xdr:colOff>685800</xdr:colOff>
      <xdr:row>26</xdr:row>
      <xdr:rowOff>33337</xdr:rowOff>
    </xdr:to>
    <xdr:graphicFrame macro="">
      <xdr:nvGraphicFramePr>
        <xdr:cNvPr id="2" name="Chart 1">
          <a:extLst>
            <a:ext uri="{FF2B5EF4-FFF2-40B4-BE49-F238E27FC236}">
              <a16:creationId xmlns:a16="http://schemas.microsoft.com/office/drawing/2014/main" id="{59D66452-FA9B-E53E-9843-B8301DBC43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285750</xdr:colOff>
      <xdr:row>2</xdr:row>
      <xdr:rowOff>180975</xdr:rowOff>
    </xdr:from>
    <xdr:to>
      <xdr:col>19</xdr:col>
      <xdr:colOff>485775</xdr:colOff>
      <xdr:row>34</xdr:row>
      <xdr:rowOff>57150</xdr:rowOff>
    </xdr:to>
    <xdr:graphicFrame macro="">
      <xdr:nvGraphicFramePr>
        <xdr:cNvPr id="2" name="Chart 1">
          <a:extLst>
            <a:ext uri="{FF2B5EF4-FFF2-40B4-BE49-F238E27FC236}">
              <a16:creationId xmlns:a16="http://schemas.microsoft.com/office/drawing/2014/main" id="{53E4CA0D-947E-C158-7DEB-C69927FA58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3</xdr:row>
      <xdr:rowOff>109536</xdr:rowOff>
    </xdr:from>
    <xdr:to>
      <xdr:col>35</xdr:col>
      <xdr:colOff>76199</xdr:colOff>
      <xdr:row>24</xdr:row>
      <xdr:rowOff>152399</xdr:rowOff>
    </xdr:to>
    <xdr:graphicFrame macro="">
      <xdr:nvGraphicFramePr>
        <xdr:cNvPr id="2" name="Chart 1">
          <a:extLst>
            <a:ext uri="{FF2B5EF4-FFF2-40B4-BE49-F238E27FC236}">
              <a16:creationId xmlns:a16="http://schemas.microsoft.com/office/drawing/2014/main" id="{A744A5C4-F363-9C2D-E2BF-A4333D36CF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595311</xdr:colOff>
      <xdr:row>1</xdr:row>
      <xdr:rowOff>185736</xdr:rowOff>
    </xdr:from>
    <xdr:to>
      <xdr:col>22</xdr:col>
      <xdr:colOff>561975</xdr:colOff>
      <xdr:row>35</xdr:row>
      <xdr:rowOff>190499</xdr:rowOff>
    </xdr:to>
    <xdr:graphicFrame macro="">
      <xdr:nvGraphicFramePr>
        <xdr:cNvPr id="2" name="Chart 1">
          <a:extLst>
            <a:ext uri="{FF2B5EF4-FFF2-40B4-BE49-F238E27FC236}">
              <a16:creationId xmlns:a16="http://schemas.microsoft.com/office/drawing/2014/main" id="{36E2F97D-A8F7-9013-00CC-2EA169A22D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11</xdr:col>
      <xdr:colOff>0</xdr:colOff>
      <xdr:row>3</xdr:row>
      <xdr:rowOff>4761</xdr:rowOff>
    </xdr:from>
    <xdr:to>
      <xdr:col>37</xdr:col>
      <xdr:colOff>28575</xdr:colOff>
      <xdr:row>34</xdr:row>
      <xdr:rowOff>161924</xdr:rowOff>
    </xdr:to>
    <xdr:graphicFrame macro="">
      <xdr:nvGraphicFramePr>
        <xdr:cNvPr id="2" name="Chart 1">
          <a:extLst>
            <a:ext uri="{FF2B5EF4-FFF2-40B4-BE49-F238E27FC236}">
              <a16:creationId xmlns:a16="http://schemas.microsoft.com/office/drawing/2014/main" id="{105C67B0-0B09-2988-2B67-C957C06466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609599</xdr:colOff>
      <xdr:row>1</xdr:row>
      <xdr:rowOff>166686</xdr:rowOff>
    </xdr:from>
    <xdr:to>
      <xdr:col>12</xdr:col>
      <xdr:colOff>581024</xdr:colOff>
      <xdr:row>25</xdr:row>
      <xdr:rowOff>19049</xdr:rowOff>
    </xdr:to>
    <xdr:graphicFrame macro="">
      <xdr:nvGraphicFramePr>
        <xdr:cNvPr id="2" name="Chart 1">
          <a:extLst>
            <a:ext uri="{FF2B5EF4-FFF2-40B4-BE49-F238E27FC236}">
              <a16:creationId xmlns:a16="http://schemas.microsoft.com/office/drawing/2014/main" id="{7BF09B69-F8DB-4BE3-F8F3-735C85343C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209549</xdr:colOff>
      <xdr:row>2</xdr:row>
      <xdr:rowOff>23811</xdr:rowOff>
    </xdr:from>
    <xdr:to>
      <xdr:col>25</xdr:col>
      <xdr:colOff>542924</xdr:colOff>
      <xdr:row>34</xdr:row>
      <xdr:rowOff>28575</xdr:rowOff>
    </xdr:to>
    <xdr:graphicFrame macro="">
      <xdr:nvGraphicFramePr>
        <xdr:cNvPr id="2" name="Chart 1">
          <a:extLst>
            <a:ext uri="{FF2B5EF4-FFF2-40B4-BE49-F238E27FC236}">
              <a16:creationId xmlns:a16="http://schemas.microsoft.com/office/drawing/2014/main" id="{922B186B-61F9-9244-A1E6-1B47E39FF7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7</xdr:col>
      <xdr:colOff>609599</xdr:colOff>
      <xdr:row>2</xdr:row>
      <xdr:rowOff>161925</xdr:rowOff>
    </xdr:from>
    <xdr:to>
      <xdr:col>26</xdr:col>
      <xdr:colOff>571500</xdr:colOff>
      <xdr:row>35</xdr:row>
      <xdr:rowOff>95250</xdr:rowOff>
    </xdr:to>
    <xdr:graphicFrame macro="">
      <xdr:nvGraphicFramePr>
        <xdr:cNvPr id="2" name="Chart 1">
          <a:extLst>
            <a:ext uri="{FF2B5EF4-FFF2-40B4-BE49-F238E27FC236}">
              <a16:creationId xmlns:a16="http://schemas.microsoft.com/office/drawing/2014/main" id="{67BE7EAC-8D1B-51E7-E195-4A79723E8A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m" refreshedDate="45118.031929629629" createdVersion="8" refreshedVersion="8" minRefreshableVersion="3" recordCount="3000" xr:uid="{B18E010C-0287-4A94-8745-CC609E387725}">
  <cacheSource type="worksheet">
    <worksheetSource name="Table7"/>
  </cacheSource>
  <cacheFields count="30">
    <cacheField name="Date" numFmtId="14">
      <sharedItems containsSemiMixedTypes="0" containsNonDate="0" containsDate="1" containsString="0" minDate="2023-05-22T00:00:00" maxDate="2023-07-11T00:00:00"/>
    </cacheField>
    <cacheField name="Week Num" numFmtId="0">
      <sharedItems containsSemiMixedTypes="0" containsString="0" containsNumber="1" containsInteger="1" minValue="21" maxValue="29" count="9">
        <n v="22"/>
        <n v="23"/>
        <n v="24"/>
        <n v="25"/>
        <n v="26"/>
        <n v="27"/>
        <n v="28"/>
        <n v="29"/>
        <n v="21" u="1"/>
      </sharedItems>
    </cacheField>
    <cacheField name="Month" numFmtId="0">
      <sharedItems containsSemiMixedTypes="0" containsString="0" containsNumber="1" containsInteger="1" minValue="5" maxValue="7" count="3">
        <n v="5"/>
        <n v="6"/>
        <n v="7"/>
      </sharedItems>
    </cacheField>
    <cacheField name="Team" numFmtId="0">
      <sharedItems/>
    </cacheField>
    <cacheField name="Group" numFmtId="0">
      <sharedItems count="8">
        <s v="1"/>
        <s v="2"/>
        <s v="3"/>
        <s v="4"/>
        <s v="5"/>
        <s v="6"/>
        <s v="7"/>
        <s v="" u="1"/>
      </sharedItems>
    </cacheField>
    <cacheField name="Group ID" numFmtId="0">
      <sharedItems containsBlank="1" count="22">
        <s v="1-1"/>
        <s v="1-2"/>
        <s v="1-3"/>
        <s v="1-4"/>
        <s v="1-5"/>
        <s v="1-6"/>
        <s v="1-7"/>
        <s v="2-1"/>
        <s v="2-2"/>
        <s v="2-3"/>
        <s v="2-4"/>
        <s v="2-5"/>
        <s v="2-6"/>
        <s v="2-7"/>
        <s v="3-1"/>
        <s v="3-2"/>
        <s v="3-3"/>
        <s v="3-4"/>
        <s v="3-5"/>
        <s v="3-6"/>
        <s v="3-7"/>
        <m u="1"/>
      </sharedItems>
    </cacheField>
    <cacheField name="Name" numFmtId="0">
      <sharedItems containsBlank="1" count="61">
        <s v="CSI"/>
        <s v="KJG"/>
        <s v="KJH"/>
        <s v="CSG"/>
        <s v="KTS"/>
        <s v="YSG"/>
        <s v="KUH"/>
        <s v="MIJ"/>
        <s v="CGS"/>
        <s v="JSM"/>
        <s v="HGS1"/>
        <s v="RGS1"/>
        <s v="KTU"/>
        <s v="RGJ"/>
        <s v="RDS"/>
        <s v="KSY"/>
        <s v="KCU"/>
        <s v="PUC"/>
        <s v="CH"/>
        <s v="HSM"/>
        <s v="RHS"/>
        <s v="KJW2"/>
        <s v="KHR"/>
        <s v="OJG"/>
        <s v="RUB"/>
        <s v="RS"/>
        <s v="WKH"/>
        <s v="CJH"/>
        <s v="KSG"/>
        <s v="PJC"/>
        <s v="JG"/>
        <s v="KHJ"/>
        <s v="YTH"/>
        <s v="KGB"/>
        <s v="JJH"/>
        <s v="JYS"/>
        <s v="KWS"/>
        <s v="RGS2"/>
        <s v="SSW"/>
        <s v="YWH"/>
        <s v="PJS"/>
        <s v="HY"/>
        <s v="HDY"/>
        <s v="KSS"/>
        <s v="RIG"/>
        <s v="HMC"/>
        <s v="CGJ"/>
        <s v="UMC"/>
        <s v="JCB"/>
        <s v="RGS3"/>
        <s v="CHR"/>
        <s v="RJS"/>
        <s v="RRC"/>
        <s v="HGM"/>
        <s v="HGS3"/>
        <s v="KJS1"/>
        <s v="KJW3"/>
        <s v="KJS2"/>
        <s v="LSJ"/>
        <s v="SG"/>
        <m u="1"/>
      </sharedItems>
    </cacheField>
    <cacheField name="Work Hrs" numFmtId="0">
      <sharedItems containsString="0" containsBlank="1" containsNumber="1" minValue="0.61249999999999993" maxValue="21.09"/>
    </cacheField>
    <cacheField name="Briefs on daily Dev work" numFmtId="0">
      <sharedItems containsBlank="1"/>
    </cacheField>
    <cacheField name="Paid" numFmtId="0">
      <sharedItems containsSemiMixedTypes="0" containsString="0" containsNumber="1" containsInteger="1" minValue="0" maxValue="4000"/>
    </cacheField>
    <cacheField name="Paid contents" numFmtId="0">
      <sharedItems containsBlank="1" count="3">
        <s v="self"/>
        <s v="CJB"/>
        <m u="1"/>
      </sharedItems>
    </cacheField>
    <cacheField name="Task accepted" numFmtId="0">
      <sharedItems containsString="0" containsBlank="1" containsNumber="1" containsInteger="1" minValue="1" maxValue="3"/>
    </cacheField>
    <cacheField name="Done Task" numFmtId="0">
      <sharedItems containsBlank="1" containsMixedTypes="1" containsNumber="1" containsInteger="1" minValue="0" maxValue="1" longText="1"/>
    </cacheField>
    <cacheField name="Task Detail Description" numFmtId="0">
      <sharedItems containsBlank="1" longText="1"/>
    </cacheField>
    <cacheField name="Job accepted" numFmtId="0">
      <sharedItems containsString="0" containsBlank="1" containsNumber="1" containsInteger="1" minValue="1" maxValue="1"/>
    </cacheField>
    <cacheField name="Job Detail Description" numFmtId="0">
      <sharedItems containsBlank="1"/>
    </cacheField>
    <cacheField name="TXT Chat(Num of clients)" numFmtId="0">
      <sharedItems containsString="0" containsBlank="1" containsNumber="1" containsInteger="1" minValue="1" maxValue="8"/>
    </cacheField>
    <cacheField name="Chat Description" numFmtId="0">
      <sharedItems containsBlank="1" longText="1"/>
    </cacheField>
    <cacheField name="Num of Voice calls" numFmtId="0">
      <sharedItems containsString="0" containsBlank="1" containsNumber="1" containsInteger="1" minValue="1" maxValue="5"/>
    </cacheField>
    <cacheField name="Pass Voice call" numFmtId="0">
      <sharedItems containsString="0" containsBlank="1" containsNumber="1" minValue="0" maxValue="2"/>
    </cacheField>
    <cacheField name="Voice Caller" numFmtId="0">
      <sharedItems containsString="0" containsBlank="1" containsNumber="1" containsInteger="1" minValue="0" maxValue="4"/>
    </cacheField>
    <cacheField name="Voice call Description" numFmtId="0">
      <sharedItems containsBlank="1" longText="1"/>
    </cacheField>
    <cacheField name="Num of Testing" numFmtId="0">
      <sharedItems containsString="0" containsBlank="1" containsNumber="1" containsInteger="1" minValue="1" maxValue="9"/>
    </cacheField>
    <cacheField name="Pass Testing" numFmtId="0">
      <sharedItems containsString="0" containsBlank="1" containsNumber="1" containsInteger="1" minValue="0" maxValue="9"/>
    </cacheField>
    <cacheField name="Testing Description" numFmtId="0">
      <sharedItems containsBlank="1" longText="1"/>
    </cacheField>
    <cacheField name="Misc" numFmtId="0">
      <sharedItems containsBlank="1"/>
    </cacheField>
    <cacheField name="Assignment " numFmtId="0">
      <sharedItems containsString="0" containsBlank="1" containsNumber="1" minValue="2.3333333333333335" maxValue="8.3333333333333339"/>
    </cacheField>
    <cacheField name="Assignment  Description" numFmtId="0">
      <sharedItems containsNonDate="0" containsString="0" containsBlank="1"/>
    </cacheField>
    <cacheField name="Bonus" numFmtId="0">
      <sharedItems containsString="0" containsBlank="1" containsNumber="1" containsInteger="1" minValue="-10" maxValue="-1"/>
    </cacheField>
    <cacheField name="Totals" numFmtId="0">
      <sharedItems containsSemiMixedTypes="0" containsString="0" containsNumber="1" minValue="-68.189285714285717" maxValue="642.53928571428571"/>
    </cacheField>
  </cacheFields>
  <extLst>
    <ext xmlns:x14="http://schemas.microsoft.com/office/spreadsheetml/2009/9/main" uri="{725AE2AE-9491-48be-B2B4-4EB974FC3084}">
      <x14:pivotCacheDefinition pivotCacheId="213693205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m" refreshedDate="45118.147044791665" createdVersion="8" refreshedVersion="8" minRefreshableVersion="3" recordCount="3000" xr:uid="{E7C098F6-76E6-4176-80E5-F4AFE372DEE2}">
  <cacheSource type="worksheet">
    <worksheetSource name="Table7"/>
  </cacheSource>
  <cacheFields count="30">
    <cacheField name="Date" numFmtId="14">
      <sharedItems containsSemiMixedTypes="0" containsNonDate="0" containsDate="1" containsString="0" minDate="2023-05-22T00:00:00" maxDate="2023-07-11T00:00:00" count="5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sharedItems>
    </cacheField>
    <cacheField name="Week Num" numFmtId="0">
      <sharedItems containsSemiMixedTypes="0" containsString="0" containsNumber="1" containsInteger="1" minValue="22" maxValue="29" count="8">
        <n v="22"/>
        <n v="23"/>
        <n v="24"/>
        <n v="25"/>
        <n v="26"/>
        <n v="27"/>
        <n v="28"/>
        <n v="29"/>
      </sharedItems>
    </cacheField>
    <cacheField name="Month" numFmtId="0">
      <sharedItems containsSemiMixedTypes="0" containsString="0" containsNumber="1" containsInteger="1" minValue="5" maxValue="7" count="3">
        <n v="5"/>
        <n v="6"/>
        <n v="7"/>
      </sharedItems>
    </cacheField>
    <cacheField name="Team" numFmtId="0">
      <sharedItems/>
    </cacheField>
    <cacheField name="Group" numFmtId="0">
      <sharedItems/>
    </cacheField>
    <cacheField name="Group ID" numFmtId="0">
      <sharedItems containsBlank="1" count="22">
        <s v="1-1"/>
        <s v="1-2"/>
        <s v="1-3"/>
        <s v="1-4"/>
        <s v="1-5"/>
        <s v="1-6"/>
        <s v="1-7"/>
        <s v="2-1"/>
        <s v="2-2"/>
        <s v="2-3"/>
        <s v="2-4"/>
        <s v="2-5"/>
        <s v="2-6"/>
        <s v="2-7"/>
        <s v="3-1"/>
        <s v="3-2"/>
        <s v="3-3"/>
        <s v="3-4"/>
        <s v="3-5"/>
        <s v="3-6"/>
        <s v="3-7"/>
        <m u="1"/>
      </sharedItems>
    </cacheField>
    <cacheField name="Name" numFmtId="0">
      <sharedItems containsBlank="1" count="65">
        <s v="CSI"/>
        <s v="KJG"/>
        <s v="KJH"/>
        <s v="CSG"/>
        <s v="KTS"/>
        <s v="YSG"/>
        <s v="KUH"/>
        <s v="MIJ"/>
        <s v="CGS"/>
        <s v="JSM"/>
        <s v="HGS1"/>
        <s v="RGS1"/>
        <s v="KTU"/>
        <s v="RGJ"/>
        <s v="RDS"/>
        <s v="KSY"/>
        <s v="KCU"/>
        <s v="PUC"/>
        <s v="CH"/>
        <s v="HSM"/>
        <s v="RHS"/>
        <s v="KJW2"/>
        <s v="KHR"/>
        <s v="OJG"/>
        <s v="RUB"/>
        <s v="RS"/>
        <s v="WKH"/>
        <s v="CJH"/>
        <s v="KSG"/>
        <s v="PJC"/>
        <s v="JG"/>
        <s v="KHJ"/>
        <s v="YTH"/>
        <s v="KGB"/>
        <s v="JJH"/>
        <s v="JYS"/>
        <s v="KWS"/>
        <s v="RGS2"/>
        <s v="SSW"/>
        <s v="YWH"/>
        <s v="PJS"/>
        <s v="HY"/>
        <s v="HDY"/>
        <s v="KSS"/>
        <s v="RIG"/>
        <s v="HMC"/>
        <s v="CGJ"/>
        <s v="UMC"/>
        <s v="JCB"/>
        <s v="RGS3"/>
        <s v="CHR"/>
        <s v="RJS"/>
        <s v="RRC"/>
        <s v="HGM"/>
        <s v="HGS3"/>
        <s v="KJS1"/>
        <s v="KJW3"/>
        <s v="KJS2"/>
        <s v="LSJ"/>
        <s v="SG"/>
        <m u="1"/>
        <s v="RCC" u="1"/>
        <s v="KJW" u="1"/>
        <s v="CJG" u="1"/>
        <s v="RSH" u="1"/>
      </sharedItems>
    </cacheField>
    <cacheField name="Work Hrs" numFmtId="0">
      <sharedItems containsString="0" containsBlank="1" containsNumber="1" minValue="0.61249999999999993" maxValue="21.09"/>
    </cacheField>
    <cacheField name="Briefs on daily Dev work" numFmtId="0">
      <sharedItems containsBlank="1"/>
    </cacheField>
    <cacheField name="Paid" numFmtId="0">
      <sharedItems containsSemiMixedTypes="0" containsString="0" containsNumber="1" containsInteger="1" minValue="0" maxValue="4000"/>
    </cacheField>
    <cacheField name="Paid contents" numFmtId="0">
      <sharedItems containsBlank="1" count="3">
        <s v="self"/>
        <s v="CJB"/>
        <m u="1"/>
      </sharedItems>
    </cacheField>
    <cacheField name="Task accepted" numFmtId="0">
      <sharedItems containsString="0" containsBlank="1" containsNumber="1" containsInteger="1" minValue="1" maxValue="3"/>
    </cacheField>
    <cacheField name="Done Task" numFmtId="0">
      <sharedItems containsBlank="1" containsMixedTypes="1" containsNumber="1" containsInteger="1" minValue="0" maxValue="1" longText="1"/>
    </cacheField>
    <cacheField name="Task Detail Description" numFmtId="0">
      <sharedItems containsBlank="1" longText="1"/>
    </cacheField>
    <cacheField name="Job accepted" numFmtId="0">
      <sharedItems containsString="0" containsBlank="1" containsNumber="1" containsInteger="1" minValue="1" maxValue="1"/>
    </cacheField>
    <cacheField name="Job Detail Description" numFmtId="0">
      <sharedItems containsBlank="1"/>
    </cacheField>
    <cacheField name="TXT Chat(Num of clients)" numFmtId="0">
      <sharedItems containsString="0" containsBlank="1" containsNumber="1" containsInteger="1" minValue="1" maxValue="8"/>
    </cacheField>
    <cacheField name="Chat Description" numFmtId="0">
      <sharedItems containsBlank="1" longText="1"/>
    </cacheField>
    <cacheField name="Num of Voice calls" numFmtId="0">
      <sharedItems containsString="0" containsBlank="1" containsNumber="1" containsInteger="1" minValue="1" maxValue="5"/>
    </cacheField>
    <cacheField name="Pass Voice call" numFmtId="0">
      <sharedItems containsString="0" containsBlank="1" containsNumber="1" minValue="0" maxValue="2"/>
    </cacheField>
    <cacheField name="Voice Caller" numFmtId="0">
      <sharedItems containsString="0" containsBlank="1" containsNumber="1" containsInteger="1" minValue="0" maxValue="4"/>
    </cacheField>
    <cacheField name="Voice call Description" numFmtId="0">
      <sharedItems containsBlank="1" longText="1"/>
    </cacheField>
    <cacheField name="Num of Testing" numFmtId="0">
      <sharedItems containsString="0" containsBlank="1" containsNumber="1" containsInteger="1" minValue="1" maxValue="9"/>
    </cacheField>
    <cacheField name="Pass Testing" numFmtId="0">
      <sharedItems containsString="0" containsBlank="1" containsNumber="1" containsInteger="1" minValue="0" maxValue="9"/>
    </cacheField>
    <cacheField name="Testing Description" numFmtId="0">
      <sharedItems containsBlank="1" longText="1"/>
    </cacheField>
    <cacheField name="Misc" numFmtId="0">
      <sharedItems containsBlank="1"/>
    </cacheField>
    <cacheField name="Assignment " numFmtId="0">
      <sharedItems containsString="0" containsBlank="1" containsNumber="1" minValue="2.3333333333333335" maxValue="8.3333333333333339"/>
    </cacheField>
    <cacheField name="Assignment  Description" numFmtId="0">
      <sharedItems containsNonDate="0" containsString="0" containsBlank="1"/>
    </cacheField>
    <cacheField name="Bonus" numFmtId="0">
      <sharedItems containsString="0" containsBlank="1" containsNumber="1" containsInteger="1" minValue="-10" maxValue="-1"/>
    </cacheField>
    <cacheField name="Totals" numFmtId="0">
      <sharedItems containsSemiMixedTypes="0" containsString="0" containsNumber="1" minValue="-68.189285714285717" maxValue="642.5392857142857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d v="2023-05-22T00:00:00"/>
    <x v="0"/>
    <x v="0"/>
    <s v="1"/>
    <x v="0"/>
    <x v="0"/>
    <x v="0"/>
    <n v="14.5"/>
    <s v="Bids of Upwork 15, Bids of Job 17, Update blockchain game site backend"/>
    <n v="0"/>
    <x v="0"/>
    <m/>
    <m/>
    <m/>
    <m/>
    <m/>
    <m/>
    <m/>
    <m/>
    <m/>
    <m/>
    <m/>
    <m/>
    <m/>
    <m/>
    <m/>
    <m/>
    <m/>
    <m/>
    <n v="15.535714285714286"/>
  </r>
  <r>
    <d v="2023-05-22T00:00:00"/>
    <x v="0"/>
    <x v="0"/>
    <s v="1"/>
    <x v="0"/>
    <x v="0"/>
    <x v="1"/>
    <n v="13.9"/>
    <s v="Bids of Upwork 5, Bids of Job 38, Create Fake Git repository 3, Fix Erigon project"/>
    <n v="0"/>
    <x v="0"/>
    <m/>
    <m/>
    <m/>
    <m/>
    <m/>
    <m/>
    <m/>
    <m/>
    <m/>
    <m/>
    <m/>
    <m/>
    <m/>
    <m/>
    <m/>
    <m/>
    <m/>
    <m/>
    <n v="14.892857142857142"/>
  </r>
  <r>
    <d v="2023-05-22T00:00:00"/>
    <x v="0"/>
    <x v="0"/>
    <s v="1"/>
    <x v="0"/>
    <x v="0"/>
    <x v="2"/>
    <n v="15"/>
    <s v="Bids of Upwork 10, Bids of Job 13, Modify Resume 2, Develop blockchain game site frontend using React"/>
    <n v="0"/>
    <x v="0"/>
    <n v="1"/>
    <n v="1"/>
    <s v="Ongoing blockchain game site frontend/backend upgrade"/>
    <m/>
    <m/>
    <n v="1"/>
    <s v="About new task for ongoing blockchain game site"/>
    <m/>
    <m/>
    <m/>
    <m/>
    <m/>
    <m/>
    <m/>
    <m/>
    <m/>
    <m/>
    <m/>
    <n v="24.071428571428569"/>
  </r>
  <r>
    <d v="2023-05-22T00:00:00"/>
    <x v="0"/>
    <x v="0"/>
    <s v="1"/>
    <x v="1"/>
    <x v="1"/>
    <x v="3"/>
    <n v="14.11"/>
    <s v="Study NFT,  bid of upwork 16, bids of job 2"/>
    <n v="0"/>
    <x v="0"/>
    <m/>
    <m/>
    <m/>
    <m/>
    <m/>
    <n v="2"/>
    <s v="1: Keelan, Crypto trading view project; 2: Kub Gujiayi, develop IDO contract"/>
    <m/>
    <m/>
    <m/>
    <m/>
    <m/>
    <m/>
    <m/>
    <m/>
    <m/>
    <m/>
    <m/>
    <n v="17.11785714285714"/>
  </r>
  <r>
    <d v="2023-05-22T00:00:00"/>
    <x v="0"/>
    <x v="0"/>
    <s v="1"/>
    <x v="1"/>
    <x v="1"/>
    <x v="4"/>
    <n v="14.31"/>
    <s v="Git repository add 2, bids of upwork 30, bids of job 40"/>
    <n v="0"/>
    <x v="0"/>
    <m/>
    <m/>
    <m/>
    <m/>
    <m/>
    <n v="3"/>
    <s v="1:troubleshoot DNS configuration; 2:create to trigger actions in google home; 3:build eth2 staking machin"/>
    <n v="1"/>
    <n v="0"/>
    <m/>
    <s v="1:discuss about project, payment method and price."/>
    <n v="1"/>
    <m/>
    <s v="1:Criteria Aptitude assessment"/>
    <m/>
    <m/>
    <m/>
    <m/>
    <n v="24.332142857142859"/>
  </r>
  <r>
    <d v="2023-05-22T00:00:00"/>
    <x v="0"/>
    <x v="0"/>
    <s v="1"/>
    <x v="1"/>
    <x v="1"/>
    <x v="5"/>
    <n v="15.16"/>
    <s v="bid of upwork 5, bids of job 10"/>
    <n v="0"/>
    <x v="0"/>
    <m/>
    <m/>
    <m/>
    <m/>
    <m/>
    <n v="1"/>
    <s v="1: pearce, develop casino site"/>
    <m/>
    <m/>
    <m/>
    <m/>
    <m/>
    <m/>
    <m/>
    <m/>
    <m/>
    <m/>
    <m/>
    <n v="17.242857142857144"/>
  </r>
  <r>
    <d v="2023-05-22T00:00:00"/>
    <x v="0"/>
    <x v="0"/>
    <s v="1"/>
    <x v="2"/>
    <x v="2"/>
    <x v="6"/>
    <n v="14.29"/>
    <s v="Upwork:15, wesite deploy 3, chatting 1, copy 1 blockchain project"/>
    <n v="0"/>
    <x v="0"/>
    <m/>
    <m/>
    <m/>
    <m/>
    <m/>
    <n v="1"/>
    <s v="1.Client:ETHAN(discord), Type:Fixed(1000USD), Blockchain(move)"/>
    <m/>
    <m/>
    <m/>
    <m/>
    <m/>
    <m/>
    <m/>
    <m/>
    <m/>
    <m/>
    <m/>
    <n v="16.310714285714283"/>
  </r>
  <r>
    <d v="2023-05-22T00:00:00"/>
    <x v="0"/>
    <x v="0"/>
    <s v="1"/>
    <x v="2"/>
    <x v="2"/>
    <x v="7"/>
    <n v="13.59"/>
    <s v="Upwork:15, Job:16, make 1 resume"/>
    <n v="0"/>
    <x v="0"/>
    <m/>
    <m/>
    <m/>
    <m/>
    <m/>
    <n v="2"/>
    <s v="1.Client:TRAY(discord), Type:Fixed(400USD), Video Segmentation, 2.Client:GuRu(discord), Typs: not yet, Betting Site Tracking"/>
    <n v="1"/>
    <n v="0"/>
    <m/>
    <s v="1.Client:TRAY(discord), Type:Fixed(400USD), Video Segmentation"/>
    <m/>
    <m/>
    <m/>
    <m/>
    <m/>
    <m/>
    <m/>
    <n v="19.560714285714287"/>
  </r>
  <r>
    <d v="2023-05-22T00:00:00"/>
    <x v="0"/>
    <x v="0"/>
    <s v="1"/>
    <x v="2"/>
    <x v="2"/>
    <x v="8"/>
    <n v="14.01"/>
    <s v="Upwork:20, make 2 resume, Job: 10"/>
    <n v="0"/>
    <x v="0"/>
    <m/>
    <m/>
    <m/>
    <m/>
    <m/>
    <m/>
    <m/>
    <m/>
    <m/>
    <m/>
    <m/>
    <m/>
    <m/>
    <m/>
    <m/>
    <m/>
    <m/>
    <m/>
    <n v="15.010714285714284"/>
  </r>
  <r>
    <d v="2023-05-22T00:00:00"/>
    <x v="0"/>
    <x v="0"/>
    <s v="1"/>
    <x v="3"/>
    <x v="3"/>
    <x v="9"/>
    <n v="14.09"/>
    <s v=" update portfolio 1, bids of upwork 14, job bid 15"/>
    <n v="0"/>
    <x v="0"/>
    <m/>
    <m/>
    <m/>
    <m/>
    <m/>
    <n v="1"/>
    <s v="1: Upwork-Bernard Adabankah, python-Jenkins-CI/CD-flask task;"/>
    <m/>
    <m/>
    <m/>
    <m/>
    <m/>
    <m/>
    <m/>
    <m/>
    <m/>
    <m/>
    <m/>
    <n v="16.096428571428572"/>
  </r>
  <r>
    <d v="2023-05-22T00:00:00"/>
    <x v="0"/>
    <x v="0"/>
    <s v="1"/>
    <x v="3"/>
    <x v="3"/>
    <x v="10"/>
    <n v="14.55"/>
    <s v="job bid 30, prometheus study,"/>
    <n v="0"/>
    <x v="0"/>
    <m/>
    <m/>
    <m/>
    <m/>
    <m/>
    <m/>
    <m/>
    <m/>
    <m/>
    <m/>
    <m/>
    <m/>
    <m/>
    <m/>
    <m/>
    <m/>
    <m/>
    <m/>
    <n v="15.589285714285715"/>
  </r>
  <r>
    <d v="2023-05-22T00:00:00"/>
    <x v="0"/>
    <x v="0"/>
    <s v="1"/>
    <x v="3"/>
    <x v="3"/>
    <x v="11"/>
    <n v="14.11"/>
    <s v="job bid 12, git repository add 15, resume create 2"/>
    <n v="0"/>
    <x v="0"/>
    <m/>
    <m/>
    <m/>
    <m/>
    <m/>
    <m/>
    <m/>
    <m/>
    <m/>
    <m/>
    <m/>
    <m/>
    <m/>
    <m/>
    <m/>
    <m/>
    <m/>
    <m/>
    <n v="15.117857142857142"/>
  </r>
  <r>
    <d v="2023-05-22T00:00:00"/>
    <x v="0"/>
    <x v="0"/>
    <s v="1"/>
    <x v="4"/>
    <x v="4"/>
    <x v="12"/>
    <n v="14.11"/>
    <s v="job bid 12, git repository add 15, resume create 2"/>
    <n v="0"/>
    <x v="0"/>
    <m/>
    <m/>
    <m/>
    <m/>
    <m/>
    <m/>
    <m/>
    <m/>
    <m/>
    <m/>
    <m/>
    <m/>
    <m/>
    <m/>
    <m/>
    <m/>
    <m/>
    <m/>
    <n v="15.117857142857142"/>
  </r>
  <r>
    <d v="2023-05-22T00:00:00"/>
    <x v="0"/>
    <x v="0"/>
    <s v="1"/>
    <x v="4"/>
    <x v="4"/>
    <x v="13"/>
    <n v="14.21"/>
    <s v="Update Full Stack Portfolio, Bid on Job 10, Bid on Task 30"/>
    <n v="0"/>
    <x v="0"/>
    <m/>
    <m/>
    <m/>
    <m/>
    <m/>
    <n v="2"/>
    <s v="1: Bernardo Diniz, GPT Saas Front and Back end; 2: Mark Robinsos, NFT P2E Tester for Metaverse Project;"/>
    <m/>
    <m/>
    <m/>
    <m/>
    <n v="2"/>
    <m/>
    <s v="1: Internet Projects Ltd, test type: offline, develop Symfony PHP pages, ongoing; 2: Kleoverse, test type: online, Simple Test for basic programming skill"/>
    <m/>
    <m/>
    <m/>
    <m/>
    <n v="23.225000000000001"/>
  </r>
  <r>
    <d v="2023-05-22T00:00:00"/>
    <x v="0"/>
    <x v="0"/>
    <s v="1"/>
    <x v="4"/>
    <x v="4"/>
    <x v="14"/>
    <n v="14.35"/>
    <s v="Test Assignment for Job, Bid on Job 20"/>
    <n v="0"/>
    <x v="0"/>
    <m/>
    <m/>
    <m/>
    <m/>
    <m/>
    <m/>
    <m/>
    <m/>
    <m/>
    <m/>
    <m/>
    <n v="1"/>
    <m/>
    <s v="COREUM, test type: offline, develop RUST function about Blockchain, ongoing "/>
    <m/>
    <m/>
    <m/>
    <m/>
    <n v="18.375"/>
  </r>
  <r>
    <d v="2023-05-22T00:00:00"/>
    <x v="0"/>
    <x v="0"/>
    <s v="1"/>
    <x v="5"/>
    <x v="5"/>
    <x v="15"/>
    <n v="14.52"/>
    <s v="24 bids on upwork, 10 bids on job sites, add 2 github projects"/>
    <n v="0"/>
    <x v="0"/>
    <m/>
    <m/>
    <m/>
    <m/>
    <m/>
    <n v="2"/>
    <s v="1: Ali Ammar, AI image enhancement project; 2: Frank McMill Jr, VITE Blockchain"/>
    <m/>
    <m/>
    <m/>
    <m/>
    <m/>
    <m/>
    <m/>
    <m/>
    <m/>
    <m/>
    <m/>
    <n v="17.557142857142857"/>
  </r>
  <r>
    <d v="2023-05-22T00:00:00"/>
    <x v="0"/>
    <x v="0"/>
    <s v="1"/>
    <x v="5"/>
    <x v="5"/>
    <x v="16"/>
    <n v="13.31"/>
    <s v="20 bids on upwork, 20 bids on job sites, add 2 github projects"/>
    <n v="0"/>
    <x v="0"/>
    <m/>
    <m/>
    <m/>
    <m/>
    <m/>
    <n v="1"/>
    <s v="1: Mess Wijnants, AI Chatbot Builder using GPT3.5 API"/>
    <m/>
    <m/>
    <m/>
    <m/>
    <m/>
    <m/>
    <m/>
    <m/>
    <m/>
    <m/>
    <m/>
    <n v="15.260714285714286"/>
  </r>
  <r>
    <d v="2023-05-22T00:00:00"/>
    <x v="0"/>
    <x v="0"/>
    <s v="1"/>
    <x v="6"/>
    <x v="6"/>
    <x v="17"/>
    <n v="12.13"/>
    <s v="  do the task from CJB using React and git"/>
    <n v="0"/>
    <x v="0"/>
    <m/>
    <m/>
    <m/>
    <m/>
    <m/>
    <m/>
    <m/>
    <m/>
    <m/>
    <m/>
    <m/>
    <m/>
    <m/>
    <m/>
    <m/>
    <m/>
    <m/>
    <m/>
    <n v="12.996428571428572"/>
  </r>
  <r>
    <d v="2023-05-22T00:00:00"/>
    <x v="0"/>
    <x v="0"/>
    <s v="1"/>
    <x v="6"/>
    <x v="6"/>
    <x v="18"/>
    <n v="13.5"/>
    <s v="making 10 resumes more, Upwork bidding 10"/>
    <n v="0"/>
    <x v="0"/>
    <m/>
    <m/>
    <m/>
    <m/>
    <m/>
    <m/>
    <m/>
    <m/>
    <m/>
    <m/>
    <m/>
    <m/>
    <m/>
    <m/>
    <m/>
    <m/>
    <m/>
    <m/>
    <n v="14.464285714285715"/>
  </r>
  <r>
    <d v="2023-05-22T00:00:00"/>
    <x v="0"/>
    <x v="0"/>
    <s v="1"/>
    <x v="6"/>
    <x v="6"/>
    <x v="19"/>
    <n v="12.35"/>
    <s v="Job bidding 5,  upwork bidding 15, video call 1"/>
    <n v="0"/>
    <x v="0"/>
    <n v="2"/>
    <n v="0"/>
    <s v="1: django paypal checkout, 2: e-commerce website API intergration"/>
    <m/>
    <m/>
    <n v="2"/>
    <s v="1:Sebastian jung, django paypal API checkout, 2: dpncode@gmail.com, next.js API integration"/>
    <n v="1"/>
    <m/>
    <m/>
    <s v="1: dpncode@gmail.com, result: agreement done"/>
    <m/>
    <m/>
    <m/>
    <m/>
    <m/>
    <m/>
    <m/>
    <n v="32.232142857142861"/>
  </r>
  <r>
    <d v="2023-05-22T00:00:00"/>
    <x v="0"/>
    <x v="0"/>
    <s v="2"/>
    <x v="0"/>
    <x v="7"/>
    <x v="20"/>
    <n v="12.7"/>
    <s v="bids of upwork(11), chat 1, certificate test(Angular, C#, Javascript-2, Python, R, React, SQL-3)"/>
    <n v="0"/>
    <x v="0"/>
    <m/>
    <m/>
    <m/>
    <m/>
    <m/>
    <n v="1"/>
    <s v="Michael, develop chatsite"/>
    <m/>
    <m/>
    <m/>
    <m/>
    <m/>
    <m/>
    <m/>
    <m/>
    <m/>
    <m/>
    <m/>
    <n v="14.607142857142858"/>
  </r>
  <r>
    <d v="2023-05-22T00:00:00"/>
    <x v="0"/>
    <x v="0"/>
    <s v="2"/>
    <x v="0"/>
    <x v="7"/>
    <x v="21"/>
    <n v="12.5"/>
    <s v="bids of job(10) bid of upwork(10) "/>
    <n v="0"/>
    <x v="0"/>
    <m/>
    <m/>
    <m/>
    <m/>
    <m/>
    <m/>
    <m/>
    <m/>
    <m/>
    <m/>
    <m/>
    <m/>
    <m/>
    <m/>
    <m/>
    <m/>
    <m/>
    <m/>
    <n v="13.392857142857144"/>
  </r>
  <r>
    <d v="2023-05-22T00:00:00"/>
    <x v="0"/>
    <x v="0"/>
    <s v="2"/>
    <x v="1"/>
    <x v="8"/>
    <x v="22"/>
    <n v="15.05"/>
    <s v="bids of job 10, bids of upwork 26, studying English, smart contract"/>
    <n v="0"/>
    <x v="0"/>
    <m/>
    <m/>
    <m/>
    <m/>
    <m/>
    <n v="3"/>
    <s v="1:  site: Upwork, name: Jack Bob, country: US, topic: load binance app(blockchain) 2:  site: Upwork, name: Chrish Poole, country:US, topic: AI API for content generation &amp; test question Application (Data Science) 3:  site: Upwork, name: Mamunur Roshid, Mamun Mondol, Country:Bangladesh, topic:automatically separate vehicle images from their backgrounds( Data Science)"/>
    <m/>
    <m/>
    <m/>
    <m/>
    <m/>
    <m/>
    <m/>
    <m/>
    <m/>
    <m/>
    <m/>
    <n v="19.125"/>
  </r>
  <r>
    <d v="2023-05-22T00:00:00"/>
    <x v="0"/>
    <x v="0"/>
    <s v="2"/>
    <x v="1"/>
    <x v="8"/>
    <x v="23"/>
    <n v="15.04"/>
    <s v="make blockchain resume, bids of Upwork 18, bids of Job +60"/>
    <n v="0"/>
    <x v="0"/>
    <m/>
    <m/>
    <m/>
    <m/>
    <m/>
    <m/>
    <m/>
    <m/>
    <m/>
    <m/>
    <m/>
    <m/>
    <m/>
    <m/>
    <m/>
    <m/>
    <m/>
    <m/>
    <n v="16.114285714285714"/>
  </r>
  <r>
    <d v="2023-05-22T00:00:00"/>
    <x v="0"/>
    <x v="0"/>
    <s v="2"/>
    <x v="1"/>
    <x v="8"/>
    <x v="24"/>
    <n v="14.1"/>
    <s v="front end  development, wellfound job 50"/>
    <n v="0"/>
    <x v="0"/>
    <m/>
    <m/>
    <m/>
    <m/>
    <m/>
    <m/>
    <m/>
    <m/>
    <m/>
    <m/>
    <m/>
    <m/>
    <m/>
    <m/>
    <m/>
    <m/>
    <m/>
    <m/>
    <n v="15.107142857142858"/>
  </r>
  <r>
    <d v="2023-05-22T00:00:00"/>
    <x v="0"/>
    <x v="0"/>
    <s v="2"/>
    <x v="2"/>
    <x v="9"/>
    <x v="25"/>
    <n v="14.33"/>
    <s v="frontend task, job bid 6"/>
    <n v="0"/>
    <x v="0"/>
    <m/>
    <m/>
    <m/>
    <m/>
    <m/>
    <m/>
    <m/>
    <m/>
    <m/>
    <m/>
    <m/>
    <m/>
    <m/>
    <m/>
    <m/>
    <m/>
    <m/>
    <m/>
    <n v="15.353571428571428"/>
  </r>
  <r>
    <d v="2023-05-22T00:00:00"/>
    <x v="0"/>
    <x v="0"/>
    <s v="2"/>
    <x v="2"/>
    <x v="9"/>
    <x v="26"/>
    <n v="14.43"/>
    <s v="bid- 45, certification-5, portfolio-create-1, bid-template-1"/>
    <n v="0"/>
    <x v="0"/>
    <m/>
    <m/>
    <m/>
    <m/>
    <m/>
    <n v="2"/>
    <s v="Jack Bob, Angela Wu"/>
    <m/>
    <m/>
    <m/>
    <m/>
    <n v="5"/>
    <m/>
    <s v="C#(basic), Javascript(intermediate), CSS, SQL(basic, intermediate) on HackerRank.com, 90min"/>
    <m/>
    <m/>
    <m/>
    <m/>
    <n v="32.460714285714289"/>
  </r>
  <r>
    <d v="2023-05-22T00:00:00"/>
    <x v="0"/>
    <x v="0"/>
    <s v="2"/>
    <x v="3"/>
    <x v="10"/>
    <x v="27"/>
    <n v="15.5"/>
    <s v="Bids of Upwork 20, Update 1 Resume, Update Portfolio"/>
    <n v="0"/>
    <x v="0"/>
    <m/>
    <m/>
    <m/>
    <m/>
    <m/>
    <n v="1"/>
    <s v="1:Dorothy Macguire, Junior Full-Stack Dev Job"/>
    <m/>
    <m/>
    <m/>
    <m/>
    <m/>
    <m/>
    <m/>
    <m/>
    <m/>
    <m/>
    <m/>
    <n v="17.607142857142858"/>
  </r>
  <r>
    <d v="2023-05-22T00:00:00"/>
    <x v="0"/>
    <x v="0"/>
    <s v="2"/>
    <x v="3"/>
    <x v="10"/>
    <x v="28"/>
    <n v="15"/>
    <s v="Bids of Upwork 37"/>
    <n v="0"/>
    <x v="0"/>
    <m/>
    <m/>
    <m/>
    <m/>
    <m/>
    <n v="5"/>
    <s v="1: Luca Veneziano, Wordpress Hotel Page; 2: Robert Shiloh, e-join SMS model Communication; 3: Ali Ahmad, Custom Readiness Assessment; 4: Kamal Kanta, Eye tracking for object detection; 5:Siddharth Malhotra,Machine Learning Expert;"/>
    <m/>
    <m/>
    <m/>
    <m/>
    <m/>
    <m/>
    <m/>
    <m/>
    <m/>
    <m/>
    <m/>
    <n v="21.071428571428569"/>
  </r>
  <r>
    <d v="2023-05-22T00:00:00"/>
    <x v="0"/>
    <x v="0"/>
    <s v="2"/>
    <x v="3"/>
    <x v="10"/>
    <x v="29"/>
    <n v="14.6"/>
    <s v="Bids of Upwork 16, Update Portfolio, Update 1 Resume"/>
    <n v="0"/>
    <x v="0"/>
    <m/>
    <m/>
    <m/>
    <m/>
    <m/>
    <m/>
    <m/>
    <m/>
    <m/>
    <m/>
    <m/>
    <m/>
    <m/>
    <m/>
    <m/>
    <m/>
    <m/>
    <m/>
    <n v="15.642857142857144"/>
  </r>
  <r>
    <d v="2023-05-22T00:00:00"/>
    <x v="0"/>
    <x v="0"/>
    <s v="2"/>
    <x v="4"/>
    <x v="11"/>
    <x v="30"/>
    <n v="14.55"/>
    <s v="bids of upwork 10, completed algorithm task that RimGumSong accepted"/>
    <n v="0"/>
    <x v="0"/>
    <m/>
    <m/>
    <m/>
    <m/>
    <m/>
    <n v="2"/>
    <s v="1: Adam, website developing; 2: Jack Bob, blockchain task."/>
    <m/>
    <m/>
    <m/>
    <m/>
    <m/>
    <m/>
    <m/>
    <m/>
    <m/>
    <m/>
    <m/>
    <n v="17.589285714285715"/>
  </r>
  <r>
    <d v="2023-05-22T00:00:00"/>
    <x v="0"/>
    <x v="0"/>
    <s v="2"/>
    <x v="4"/>
    <x v="11"/>
    <x v="31"/>
    <n v="13.1"/>
    <s v="bids of upwork 10, update portfolio"/>
    <n v="0"/>
    <x v="0"/>
    <m/>
    <m/>
    <m/>
    <m/>
    <m/>
    <n v="1"/>
    <s v=" send message from Metapher company in wellfound.com"/>
    <n v="1"/>
    <m/>
    <m/>
    <s v="Ethan Aiem, OpenRefine project, hourly 100~170$"/>
    <m/>
    <m/>
    <m/>
    <m/>
    <m/>
    <m/>
    <m/>
    <n v="18.035714285714285"/>
  </r>
  <r>
    <d v="2023-05-22T00:00:00"/>
    <x v="0"/>
    <x v="0"/>
    <s v="2"/>
    <x v="4"/>
    <x v="11"/>
    <x v="32"/>
    <n v="14.38"/>
    <s v="bids of upwork 13, bids for job 5, bids fo freelancer 5"/>
    <n v="0"/>
    <x v="0"/>
    <m/>
    <m/>
    <m/>
    <m/>
    <m/>
    <n v="4"/>
    <s v="1: Vecs Ltd, website app develop; 2: Oriya Pollak, front-end website based on docusaurus; 3: abdullahartv1, android app for rearrange trip points for drivers; 4: janendrayadav2, Microservice architecture and php full stack developing"/>
    <m/>
    <m/>
    <m/>
    <m/>
    <m/>
    <m/>
    <m/>
    <m/>
    <m/>
    <m/>
    <m/>
    <n v="19.407142857142858"/>
  </r>
  <r>
    <d v="2023-05-22T00:00:00"/>
    <x v="0"/>
    <x v="0"/>
    <s v="2"/>
    <x v="5"/>
    <x v="12"/>
    <x v="33"/>
    <n v="12.51"/>
    <s v="60 upwork bids, chat with client"/>
    <n v="0"/>
    <x v="0"/>
    <n v="2"/>
    <n v="0"/>
    <s v="Task 1-Title:Desing E-Book, Tech:Ebook design, Graphic design, Price: hourly 25$~45$, Period:30 hours a week, less than a month _x000a_Task 2-Title:3D facial scanner NERF iphone app, Tech: Machine learing, 3D Animation, Neural radiance field(NERF), Price: hourly 18$~35$, Period:30 hours a week, 4 months"/>
    <m/>
    <m/>
    <n v="6"/>
    <s v="Upwork: Matt Channon, webcam task, Upwork: Kyle M, AI Unity, Upwork: Julio Fiallos, full stack web task, Upwork: Josiah Eyeington, e book design, Upwork: Maheen Ishaq, Digital marketing, Upwork: Michael Beary, AI, 3D generate_x000a_"/>
    <n v="1"/>
    <n v="0"/>
    <m/>
    <s v="Had a voice call about accepted task 2"/>
    <m/>
    <m/>
    <m/>
    <m/>
    <m/>
    <m/>
    <m/>
    <n v="36.403571428571425"/>
  </r>
  <r>
    <d v="2023-05-22T00:00:00"/>
    <x v="0"/>
    <x v="0"/>
    <s v="2"/>
    <x v="5"/>
    <x v="12"/>
    <x v="34"/>
    <n v="17.21"/>
    <s v="50 upwork bids, 10 job bids, update all bid templates"/>
    <n v="0"/>
    <x v="0"/>
    <m/>
    <m/>
    <m/>
    <m/>
    <m/>
    <m/>
    <m/>
    <m/>
    <m/>
    <m/>
    <m/>
    <m/>
    <m/>
    <m/>
    <m/>
    <m/>
    <m/>
    <m/>
    <n v="18.439285714285713"/>
  </r>
  <r>
    <d v="2023-05-22T00:00:00"/>
    <x v="0"/>
    <x v="0"/>
    <s v="2"/>
    <x v="5"/>
    <x v="12"/>
    <x v="35"/>
    <n v="14.42"/>
    <s v="40 upwork bids, chat with clients"/>
    <n v="0"/>
    <x v="0"/>
    <m/>
    <m/>
    <m/>
    <m/>
    <m/>
    <n v="3"/>
    <s v="Upwork: Mike Yap, full stack web task, Upwork: Desmond Nettles, full stack web task, Upwork: Jacob Stoner, full stack web task"/>
    <m/>
    <m/>
    <m/>
    <m/>
    <m/>
    <m/>
    <m/>
    <m/>
    <m/>
    <m/>
    <m/>
    <n v="18.450000000000003"/>
  </r>
  <r>
    <d v="2023-05-22T00:00:00"/>
    <x v="0"/>
    <x v="0"/>
    <s v="2"/>
    <x v="6"/>
    <x v="13"/>
    <x v="36"/>
    <n v="14.14"/>
    <s v="create 2 accouts, 2 bids on upwork"/>
    <n v="0"/>
    <x v="0"/>
    <m/>
    <m/>
    <m/>
    <m/>
    <m/>
    <m/>
    <m/>
    <m/>
    <m/>
    <m/>
    <m/>
    <m/>
    <m/>
    <m/>
    <m/>
    <m/>
    <m/>
    <m/>
    <n v="15.15"/>
  </r>
  <r>
    <d v="2023-05-22T00:00:00"/>
    <x v="0"/>
    <x v="0"/>
    <s v="2"/>
    <x v="6"/>
    <x v="13"/>
    <x v="37"/>
    <n v="14.01"/>
    <s v="10 bids on upwork, modify github, portfolio"/>
    <n v="0"/>
    <x v="0"/>
    <m/>
    <m/>
    <m/>
    <m/>
    <m/>
    <n v="4"/>
    <s v="1: ID of upwork, Joystick; 2:ID of upwork, algorithm 3: ID of upwork, python GUI 4:ID of discord, join team"/>
    <n v="1"/>
    <n v="0"/>
    <m/>
    <s v="client name:mavia, $35-50/hr/3-5month,waiting"/>
    <m/>
    <m/>
    <m/>
    <m/>
    <m/>
    <m/>
    <m/>
    <n v="22.010714285714286"/>
  </r>
  <r>
    <d v="2023-05-22T00:00:00"/>
    <x v="0"/>
    <x v="0"/>
    <s v="2"/>
    <x v="6"/>
    <x v="13"/>
    <x v="38"/>
    <n v="12.23"/>
    <s v="15 bids on upwork, 10 bids on jobsite"/>
    <n v="0"/>
    <x v="0"/>
    <m/>
    <m/>
    <m/>
    <m/>
    <m/>
    <n v="2"/>
    <s v="1: ID of upwork, AI model to create 3D asset; 2: ID of upwork, test taking website"/>
    <m/>
    <m/>
    <m/>
    <m/>
    <m/>
    <m/>
    <m/>
    <m/>
    <m/>
    <m/>
    <m/>
    <n v="15.103571428571428"/>
  </r>
  <r>
    <d v="2023-05-22T00:00:00"/>
    <x v="0"/>
    <x v="0"/>
    <s v="3"/>
    <x v="0"/>
    <x v="14"/>
    <x v="39"/>
    <n v="15.15"/>
    <s v="upwork bid: 10, portfolio update, job bid: 10"/>
    <n v="0"/>
    <x v="0"/>
    <m/>
    <m/>
    <m/>
    <m/>
    <m/>
    <m/>
    <m/>
    <m/>
    <m/>
    <m/>
    <m/>
    <m/>
    <m/>
    <m/>
    <m/>
    <m/>
    <m/>
    <m/>
    <n v="16.232142857142858"/>
  </r>
  <r>
    <d v="2023-05-22T00:00:00"/>
    <x v="0"/>
    <x v="0"/>
    <s v="3"/>
    <x v="0"/>
    <x v="14"/>
    <x v="40"/>
    <n v="14.47"/>
    <s v="upwork bid:7, job bid: 39, order task"/>
    <n v="0"/>
    <x v="0"/>
    <m/>
    <m/>
    <m/>
    <m/>
    <m/>
    <n v="1"/>
    <s v="with prev client; content: discuss about project; result; update milestone"/>
    <m/>
    <m/>
    <m/>
    <m/>
    <n v="1"/>
    <m/>
    <s v="at: greenhouse; content: opinion test; result: nothing"/>
    <m/>
    <m/>
    <m/>
    <m/>
    <n v="19.503571428571426"/>
  </r>
  <r>
    <d v="2023-05-22T00:00:00"/>
    <x v="0"/>
    <x v="0"/>
    <s v="3"/>
    <x v="0"/>
    <x v="14"/>
    <x v="41"/>
    <n v="14.01"/>
    <s v="upwork bid:25, job bid: 5, order task"/>
    <n v="0"/>
    <x v="0"/>
    <m/>
    <m/>
    <m/>
    <m/>
    <m/>
    <n v="2"/>
    <s v="1: not accepted(digital finance), 2: not accepted(design presentation)"/>
    <m/>
    <m/>
    <m/>
    <m/>
    <m/>
    <m/>
    <m/>
    <m/>
    <m/>
    <m/>
    <m/>
    <n v="17.010714285714286"/>
  </r>
  <r>
    <d v="2023-05-22T00:00:00"/>
    <x v="0"/>
    <x v="0"/>
    <s v="3"/>
    <x v="1"/>
    <x v="15"/>
    <x v="42"/>
    <n v="13.43"/>
    <s v="upwork bid 4, job bid 20"/>
    <n v="0"/>
    <x v="0"/>
    <m/>
    <m/>
    <m/>
    <m/>
    <m/>
    <m/>
    <m/>
    <m/>
    <m/>
    <m/>
    <m/>
    <n v="1"/>
    <m/>
    <s v="online, software developer skills, result: degree - proficient"/>
    <m/>
    <m/>
    <m/>
    <m/>
    <n v="17.389285714285712"/>
  </r>
  <r>
    <d v="2023-05-22T00:00:00"/>
    <x v="0"/>
    <x v="0"/>
    <s v="3"/>
    <x v="1"/>
    <x v="15"/>
    <x v="43"/>
    <n v="14.25"/>
    <s v="upwork bid 4, job bid 100"/>
    <n v="0"/>
    <x v="0"/>
    <m/>
    <m/>
    <m/>
    <m/>
    <m/>
    <n v="1"/>
    <s v="1: Reddestbull in Discord, AI model optimization task"/>
    <m/>
    <m/>
    <m/>
    <m/>
    <m/>
    <m/>
    <m/>
    <m/>
    <m/>
    <m/>
    <m/>
    <n v="16.267857142857142"/>
  </r>
  <r>
    <d v="2023-05-22T00:00:00"/>
    <x v="0"/>
    <x v="0"/>
    <s v="3"/>
    <x v="1"/>
    <x v="15"/>
    <x v="44"/>
    <n v="14.44"/>
    <s v="upwork bid 10, job bid 15"/>
    <n v="0"/>
    <x v="0"/>
    <m/>
    <m/>
    <m/>
    <m/>
    <m/>
    <n v="1"/>
    <s v="1: Kyle in Upwork, Real-time 3D asset generation using AI"/>
    <m/>
    <m/>
    <m/>
    <m/>
    <m/>
    <m/>
    <m/>
    <m/>
    <m/>
    <m/>
    <m/>
    <n v="16.471428571428568"/>
  </r>
  <r>
    <d v="2023-05-22T00:00:00"/>
    <x v="0"/>
    <x v="0"/>
    <s v="3"/>
    <x v="2"/>
    <x v="16"/>
    <x v="45"/>
    <n v="13.51"/>
    <s v="Modify resume 1, job bid 20, upwork bid 22, Git repository modify  10"/>
    <n v="0"/>
    <x v="0"/>
    <m/>
    <m/>
    <m/>
    <m/>
    <m/>
    <m/>
    <m/>
    <m/>
    <m/>
    <m/>
    <m/>
    <m/>
    <m/>
    <m/>
    <m/>
    <m/>
    <m/>
    <m/>
    <n v="14.475"/>
  </r>
  <r>
    <d v="2023-05-22T00:00:00"/>
    <x v="0"/>
    <x v="0"/>
    <s v="3"/>
    <x v="2"/>
    <x v="16"/>
    <x v="46"/>
    <n v="13.14"/>
    <s v="job bid 10, upwork bid 30, update resume, modify portfolio"/>
    <n v="0"/>
    <x v="0"/>
    <m/>
    <m/>
    <m/>
    <m/>
    <m/>
    <n v="2"/>
    <s v="1. Rishab at upwork, ecommerce web development job; 2. Alisa at upwork,  AWS integration job"/>
    <m/>
    <m/>
    <m/>
    <m/>
    <m/>
    <m/>
    <m/>
    <m/>
    <m/>
    <m/>
    <m/>
    <n v="16.078571428571429"/>
  </r>
  <r>
    <d v="2023-05-22T00:00:00"/>
    <x v="0"/>
    <x v="0"/>
    <s v="3"/>
    <x v="2"/>
    <x v="16"/>
    <x v="47"/>
    <n v="14.24"/>
    <s v="Job bid 60, upwork bid 5, git repository add 4, learning Css"/>
    <n v="0"/>
    <x v="0"/>
    <m/>
    <m/>
    <m/>
    <m/>
    <m/>
    <m/>
    <m/>
    <m/>
    <m/>
    <m/>
    <m/>
    <m/>
    <m/>
    <m/>
    <m/>
    <m/>
    <m/>
    <m/>
    <n v="15.257142857142856"/>
  </r>
  <r>
    <d v="2023-05-22T00:00:00"/>
    <x v="0"/>
    <x v="0"/>
    <s v="3"/>
    <x v="3"/>
    <x v="17"/>
    <x v="48"/>
    <n v="15.03"/>
    <s v="bis of indeed 15, bis of jobot 10, bis of upwork 20"/>
    <n v="0"/>
    <x v="0"/>
    <m/>
    <m/>
    <m/>
    <m/>
    <m/>
    <n v="2"/>
    <s v="1: Abudalmoutaleb at Upwork, ClickFunnel webpage modify; 2: Ali Salman at Upwork, ACF Pro plugin development"/>
    <m/>
    <m/>
    <m/>
    <m/>
    <m/>
    <m/>
    <m/>
    <m/>
    <m/>
    <m/>
    <m/>
    <n v="18.103571428571428"/>
  </r>
  <r>
    <d v="2023-05-22T00:00:00"/>
    <x v="0"/>
    <x v="0"/>
    <s v="3"/>
    <x v="3"/>
    <x v="17"/>
    <x v="49"/>
    <n v="15.31"/>
    <s v="bis of wellfound 21, bis of upwork 7, bis of indeed 8"/>
    <n v="0"/>
    <x v="0"/>
    <m/>
    <m/>
    <m/>
    <m/>
    <m/>
    <n v="6"/>
    <s v="1: Maria Rubio at Wellfound, request interview to join blockchain development company; 2: Victoria Blau at Wellfound, request interview to join blockchain development company; 3: Winnal Kuo at Wellfound, request interview to join blockchain development company; 4: Prerak Patel at Upwork: chatbot development; 5: Kyle M of upwork: build 3d model generator; 6: Ali Ammar of Upwork: super resolution ios app development; "/>
    <m/>
    <m/>
    <m/>
    <m/>
    <m/>
    <m/>
    <m/>
    <m/>
    <m/>
    <m/>
    <m/>
    <n v="22.403571428571428"/>
  </r>
  <r>
    <d v="2023-05-22T00:00:00"/>
    <x v="0"/>
    <x v="0"/>
    <s v="3"/>
    <x v="3"/>
    <x v="17"/>
    <x v="50"/>
    <n v="15.01"/>
    <s v="made resume 2, bis of indeed 30"/>
    <n v="0"/>
    <x v="0"/>
    <m/>
    <m/>
    <m/>
    <m/>
    <m/>
    <m/>
    <m/>
    <m/>
    <m/>
    <m/>
    <m/>
    <m/>
    <m/>
    <m/>
    <m/>
    <m/>
    <m/>
    <m/>
    <n v="16.082142857142856"/>
  </r>
  <r>
    <d v="2023-05-22T00:00:00"/>
    <x v="0"/>
    <x v="0"/>
    <s v="3"/>
    <x v="4"/>
    <x v="18"/>
    <x v="51"/>
    <n v="16.350000000000001"/>
    <s v="bids of Upwork 9, make 2 git repositories, create new accounts 2, prepare 5 overviews for bidding, fixed resume"/>
    <n v="0"/>
    <x v="0"/>
    <m/>
    <m/>
    <m/>
    <m/>
    <m/>
    <m/>
    <m/>
    <m/>
    <m/>
    <m/>
    <m/>
    <m/>
    <m/>
    <m/>
    <m/>
    <m/>
    <m/>
    <m/>
    <n v="17.517857142857142"/>
  </r>
  <r>
    <d v="2023-05-22T00:00:00"/>
    <x v="0"/>
    <x v="0"/>
    <s v="3"/>
    <x v="4"/>
    <x v="18"/>
    <x v="52"/>
    <n v="16.3"/>
    <s v="upwork bid 5, job bid 16(indeed, jobbot, CyberCoders, Remote.co)"/>
    <n v="0"/>
    <x v="0"/>
    <m/>
    <m/>
    <m/>
    <m/>
    <m/>
    <n v="2"/>
    <s v="1: Kaysar Kabir, web2py framework bug fix_x000a_2: Kuldeep Sharma, Django project add new feature"/>
    <m/>
    <m/>
    <m/>
    <m/>
    <m/>
    <m/>
    <m/>
    <m/>
    <m/>
    <m/>
    <m/>
    <n v="19.464285714285715"/>
  </r>
  <r>
    <d v="2023-05-22T00:00:00"/>
    <x v="0"/>
    <x v="0"/>
    <s v="3"/>
    <x v="4"/>
    <x v="18"/>
    <x v="53"/>
    <n v="17.48"/>
    <s v="Upwork bid 5, creat new account 2_x000a_Fixed resume, add 4 repository and fixed github projects._x000a_Preparing bids: new profile 5, prepare bid 7"/>
    <n v="0"/>
    <x v="0"/>
    <m/>
    <m/>
    <m/>
    <m/>
    <m/>
    <m/>
    <m/>
    <m/>
    <m/>
    <m/>
    <m/>
    <m/>
    <m/>
    <m/>
    <m/>
    <m/>
    <m/>
    <m/>
    <n v="18.728571428571431"/>
  </r>
  <r>
    <d v="2023-05-22T00:00:00"/>
    <x v="0"/>
    <x v="0"/>
    <s v="3"/>
    <x v="5"/>
    <x v="19"/>
    <x v="54"/>
    <n v="14.46"/>
    <s v="Github repostiory add 2, Upwork bid 7, Modify portfolio 1"/>
    <n v="0"/>
    <x v="0"/>
    <m/>
    <m/>
    <m/>
    <m/>
    <m/>
    <n v="1"/>
    <s v="1: , Alexander T,  Image processing task, "/>
    <m/>
    <m/>
    <m/>
    <m/>
    <m/>
    <m/>
    <m/>
    <m/>
    <m/>
    <m/>
    <m/>
    <n v="16.492857142857144"/>
  </r>
  <r>
    <d v="2023-05-22T00:00:00"/>
    <x v="0"/>
    <x v="0"/>
    <s v="3"/>
    <x v="5"/>
    <x v="19"/>
    <x v="55"/>
    <n v="12.55"/>
    <s v="Made Resume 1, Upwork bid 8, "/>
    <n v="0"/>
    <x v="0"/>
    <m/>
    <m/>
    <m/>
    <m/>
    <m/>
    <m/>
    <m/>
    <m/>
    <m/>
    <m/>
    <m/>
    <m/>
    <m/>
    <m/>
    <m/>
    <m/>
    <m/>
    <m/>
    <n v="13.446428571428571"/>
  </r>
  <r>
    <d v="2023-05-22T00:00:00"/>
    <x v="0"/>
    <x v="0"/>
    <s v="3"/>
    <x v="5"/>
    <x v="19"/>
    <x v="56"/>
    <n v="15.09"/>
    <s v="Github repository add 1, Upwork bid 9, Job bid 30, Modify portfolio 1"/>
    <n v="0"/>
    <x v="0"/>
    <n v="1"/>
    <m/>
    <s v="1: Detecting color of text and font size in image, h-50$, Withdraw(chinese-korean)"/>
    <m/>
    <m/>
    <n v="2"/>
    <s v="1:Alexander T,  Image processing task; 2: Jack Fisk, Betting site automation"/>
    <m/>
    <m/>
    <m/>
    <m/>
    <m/>
    <m/>
    <m/>
    <m/>
    <m/>
    <m/>
    <m/>
    <n v="25.167857142857144"/>
  </r>
  <r>
    <d v="2023-05-22T00:00:00"/>
    <x v="0"/>
    <x v="0"/>
    <s v="3"/>
    <x v="6"/>
    <x v="20"/>
    <x v="57"/>
    <n v="15.02"/>
    <s v="bid on Upwork 30, create resume 1, studying eglish"/>
    <n v="0"/>
    <x v="0"/>
    <m/>
    <m/>
    <m/>
    <m/>
    <m/>
    <n v="1"/>
    <s v="1. Upwork ID : Tom Smith, metaverse project test, job offering form"/>
    <m/>
    <m/>
    <m/>
    <m/>
    <m/>
    <m/>
    <m/>
    <m/>
    <m/>
    <m/>
    <m/>
    <n v="17.092857142857142"/>
  </r>
  <r>
    <d v="2023-05-22T00:00:00"/>
    <x v="0"/>
    <x v="0"/>
    <s v="3"/>
    <x v="6"/>
    <x v="20"/>
    <x v="58"/>
    <n v="14.27"/>
    <s v="bids of UpWork 15,  apply job 13, studying FeatureIDE"/>
    <n v="0"/>
    <x v="0"/>
    <m/>
    <m/>
    <m/>
    <m/>
    <m/>
    <m/>
    <m/>
    <m/>
    <m/>
    <m/>
    <m/>
    <m/>
    <m/>
    <m/>
    <m/>
    <m/>
    <m/>
    <m/>
    <n v="15.289285714285715"/>
  </r>
  <r>
    <d v="2023-05-22T00:00:00"/>
    <x v="0"/>
    <x v="0"/>
    <s v="3"/>
    <x v="6"/>
    <x v="20"/>
    <x v="59"/>
    <n v="14.15"/>
    <s v="bids of UpWork 11, Apply job 10, studying Rust"/>
    <n v="0"/>
    <x v="0"/>
    <m/>
    <m/>
    <m/>
    <m/>
    <m/>
    <n v="2"/>
    <s v="1. Upwork ID : Patrick Rota, FPGA network problem.  2: Upwork ID: Stephan Bourgeois,  develop PC Driver"/>
    <m/>
    <m/>
    <m/>
    <m/>
    <m/>
    <m/>
    <m/>
    <m/>
    <m/>
    <m/>
    <m/>
    <n v="17.160714285714285"/>
  </r>
  <r>
    <d v="2023-05-23T00:00:00"/>
    <x v="0"/>
    <x v="0"/>
    <s v="1"/>
    <x v="0"/>
    <x v="0"/>
    <x v="0"/>
    <n v="13.3"/>
    <s v="Bids of Upwork 0, Bids of Job 46, Update blockchain game site backend, Security Bug fix in the ongoing project."/>
    <n v="0"/>
    <x v="0"/>
    <m/>
    <m/>
    <m/>
    <m/>
    <m/>
    <m/>
    <m/>
    <m/>
    <m/>
    <m/>
    <m/>
    <m/>
    <m/>
    <m/>
    <m/>
    <m/>
    <m/>
    <m/>
    <n v="14.250000000000002"/>
  </r>
  <r>
    <d v="2023-05-23T00:00:00"/>
    <x v="0"/>
    <x v="0"/>
    <s v="1"/>
    <x v="0"/>
    <x v="0"/>
    <x v="1"/>
    <n v="13.6"/>
    <s v="Bids of Upwork 15, Bids of Job 47, Create Fake Git repository 2"/>
    <n v="0"/>
    <x v="0"/>
    <m/>
    <m/>
    <m/>
    <m/>
    <m/>
    <n v="1"/>
    <s v="About Job interview schedule"/>
    <m/>
    <m/>
    <m/>
    <m/>
    <m/>
    <m/>
    <m/>
    <s v="Booked 2 Job Interviews_x000a_5/26 1am - 2am : Veritise_x000a_6/14 12am - 12:30am : Offchain Labs : Blockchain Developer : Payment Not Verified"/>
    <m/>
    <m/>
    <m/>
    <n v="18.571428571428569"/>
  </r>
  <r>
    <d v="2023-05-23T00:00:00"/>
    <x v="0"/>
    <x v="0"/>
    <s v="1"/>
    <x v="0"/>
    <x v="0"/>
    <x v="2"/>
    <n v="14.1"/>
    <s v="Bids of Upwork 5, Bid of Job 10, Develop blockchain game site frontend using React, Security Bug fix on the ongoing project"/>
    <n v="0"/>
    <x v="0"/>
    <m/>
    <m/>
    <m/>
    <m/>
    <m/>
    <n v="1"/>
    <s v="About the security issue on the ongoing project"/>
    <m/>
    <m/>
    <m/>
    <m/>
    <m/>
    <m/>
    <m/>
    <s v="Booked 1 Job Interview_x000a_5/24 8.30am - 8.50am : Toptal : About the Project and skills: Payment Not Verified."/>
    <m/>
    <m/>
    <m/>
    <n v="19.107142857142858"/>
  </r>
  <r>
    <d v="2023-05-23T00:00:00"/>
    <x v="0"/>
    <x v="0"/>
    <s v="1"/>
    <x v="1"/>
    <x v="1"/>
    <x v="3"/>
    <n v="12.59"/>
    <s v="Study NFT,  bid of upwork 12, bids of job 11"/>
    <n v="0"/>
    <x v="0"/>
    <m/>
    <m/>
    <m/>
    <m/>
    <m/>
    <m/>
    <m/>
    <m/>
    <m/>
    <m/>
    <m/>
    <m/>
    <m/>
    <m/>
    <m/>
    <m/>
    <m/>
    <m/>
    <n v="13.489285714285714"/>
  </r>
  <r>
    <d v="2023-05-23T00:00:00"/>
    <x v="0"/>
    <x v="0"/>
    <s v="1"/>
    <x v="1"/>
    <x v="1"/>
    <x v="4"/>
    <n v="14.48"/>
    <s v="bids of upwork 30, bids of job 5, learning Kubernetes"/>
    <n v="0"/>
    <x v="0"/>
    <m/>
    <m/>
    <m/>
    <m/>
    <m/>
    <n v="2"/>
    <s v="1:develop MS outlook add-ins; 2:Configure NAT by using iptables"/>
    <m/>
    <m/>
    <m/>
    <m/>
    <m/>
    <m/>
    <m/>
    <m/>
    <m/>
    <m/>
    <m/>
    <n v="17.514285714285712"/>
  </r>
  <r>
    <d v="2023-05-23T00:00:00"/>
    <x v="0"/>
    <x v="0"/>
    <s v="1"/>
    <x v="1"/>
    <x v="1"/>
    <x v="5"/>
    <n v="13.51"/>
    <s v="updated 2 resumes, bid of upwork 3, bids of job 13"/>
    <n v="0"/>
    <x v="0"/>
    <m/>
    <m/>
    <m/>
    <m/>
    <m/>
    <m/>
    <m/>
    <m/>
    <m/>
    <m/>
    <m/>
    <m/>
    <m/>
    <m/>
    <m/>
    <m/>
    <m/>
    <m/>
    <n v="14.475"/>
  </r>
  <r>
    <d v="2023-05-23T00:00:00"/>
    <x v="0"/>
    <x v="0"/>
    <s v="1"/>
    <x v="2"/>
    <x v="2"/>
    <x v="6"/>
    <n v="12.57"/>
    <s v="Upwork:5, Job:10"/>
    <n v="0"/>
    <x v="0"/>
    <m/>
    <m/>
    <m/>
    <m/>
    <m/>
    <m/>
    <m/>
    <m/>
    <m/>
    <m/>
    <m/>
    <m/>
    <m/>
    <m/>
    <m/>
    <m/>
    <m/>
    <m/>
    <n v="13.467857142857143"/>
  </r>
  <r>
    <d v="2023-05-23T00:00:00"/>
    <x v="0"/>
    <x v="0"/>
    <s v="1"/>
    <x v="2"/>
    <x v="2"/>
    <x v="7"/>
    <n v="13.21"/>
    <s v="Upwork:20, Job:10, modify 2 resume, init git account and repository"/>
    <n v="0"/>
    <x v="0"/>
    <m/>
    <m/>
    <m/>
    <m/>
    <m/>
    <m/>
    <m/>
    <m/>
    <m/>
    <m/>
    <m/>
    <m/>
    <m/>
    <m/>
    <m/>
    <m/>
    <m/>
    <n v="-1"/>
    <n v="4.1535714285714285"/>
  </r>
  <r>
    <d v="2023-05-23T00:00:00"/>
    <x v="0"/>
    <x v="0"/>
    <s v="1"/>
    <x v="2"/>
    <x v="2"/>
    <x v="8"/>
    <n v="13.19"/>
    <s v="Upwork:30, Job: 10"/>
    <n v="0"/>
    <x v="0"/>
    <m/>
    <m/>
    <m/>
    <m/>
    <m/>
    <n v="2"/>
    <s v="1.RagashreePK(Upwork), Type:fixed(300), Skill: Chatgpt, 2:Mikel(Upwork), Type:fixed(250), Skill:Unity"/>
    <m/>
    <m/>
    <m/>
    <m/>
    <m/>
    <m/>
    <m/>
    <m/>
    <m/>
    <m/>
    <m/>
    <n v="16.132142857142856"/>
  </r>
  <r>
    <d v="2023-05-23T00:00:00"/>
    <x v="0"/>
    <x v="0"/>
    <s v="1"/>
    <x v="3"/>
    <x v="3"/>
    <x v="9"/>
    <n v="13.58"/>
    <s v="bids of upwork 7, job bid 9, update portfolio 1, resume create 1"/>
    <n v="0"/>
    <x v="0"/>
    <m/>
    <m/>
    <m/>
    <m/>
    <m/>
    <m/>
    <m/>
    <m/>
    <m/>
    <m/>
    <m/>
    <m/>
    <m/>
    <m/>
    <m/>
    <m/>
    <m/>
    <n v="-1"/>
    <n v="4.5499999999999989"/>
  </r>
  <r>
    <d v="2023-05-23T00:00:00"/>
    <x v="0"/>
    <x v="0"/>
    <s v="1"/>
    <x v="3"/>
    <x v="3"/>
    <x v="10"/>
    <n v="14.15"/>
    <s v="job bid 18, prometheus study,"/>
    <n v="0"/>
    <x v="0"/>
    <m/>
    <m/>
    <m/>
    <m/>
    <m/>
    <m/>
    <m/>
    <m/>
    <m/>
    <m/>
    <m/>
    <m/>
    <m/>
    <m/>
    <m/>
    <m/>
    <m/>
    <m/>
    <n v="15.160714285714285"/>
  </r>
  <r>
    <d v="2023-05-23T00:00:00"/>
    <x v="0"/>
    <x v="0"/>
    <s v="1"/>
    <x v="3"/>
    <x v="3"/>
    <x v="11"/>
    <n v="14.07"/>
    <s v="bids of upwork 3, job bid 25, resume create 1"/>
    <n v="0"/>
    <x v="0"/>
    <m/>
    <m/>
    <m/>
    <m/>
    <m/>
    <m/>
    <m/>
    <m/>
    <m/>
    <m/>
    <m/>
    <m/>
    <m/>
    <m/>
    <m/>
    <m/>
    <m/>
    <m/>
    <n v="15.075000000000001"/>
  </r>
  <r>
    <d v="2023-05-23T00:00:00"/>
    <x v="0"/>
    <x v="0"/>
    <s v="1"/>
    <x v="4"/>
    <x v="4"/>
    <x v="12"/>
    <n v="14.31"/>
    <s v="One-way interview 1, Prepare Job interview 2, Bid on Job 20, Bid on Task 10"/>
    <n v="0"/>
    <x v="0"/>
    <m/>
    <m/>
    <m/>
    <m/>
    <m/>
    <m/>
    <m/>
    <m/>
    <m/>
    <m/>
    <m/>
    <m/>
    <m/>
    <m/>
    <m/>
    <m/>
    <m/>
    <n v="-1"/>
    <n v="5.3321428571428591"/>
  </r>
  <r>
    <d v="2023-05-23T00:00:00"/>
    <x v="0"/>
    <x v="0"/>
    <s v="1"/>
    <x v="4"/>
    <x v="4"/>
    <x v="13"/>
    <n v="14.04"/>
    <s v="Upload Laravel Projects on Github 15, Bid on Task 18"/>
    <n v="0"/>
    <x v="0"/>
    <m/>
    <m/>
    <m/>
    <m/>
    <m/>
    <m/>
    <m/>
    <m/>
    <m/>
    <m/>
    <m/>
    <m/>
    <m/>
    <m/>
    <m/>
    <m/>
    <m/>
    <n v="-1"/>
    <n v="5.0428571428571427"/>
  </r>
  <r>
    <d v="2023-05-23T00:00:00"/>
    <x v="0"/>
    <x v="0"/>
    <s v="1"/>
    <x v="4"/>
    <x v="4"/>
    <x v="14"/>
    <n v="14.05"/>
    <s v="Test Assignment for Job"/>
    <n v="0"/>
    <x v="0"/>
    <m/>
    <m/>
    <m/>
    <m/>
    <m/>
    <m/>
    <m/>
    <m/>
    <m/>
    <m/>
    <m/>
    <n v="1"/>
    <m/>
    <s v="COREUM, test type: offline, develop RUST function about Blockchain, ongoing "/>
    <m/>
    <m/>
    <m/>
    <m/>
    <n v="18.053571428571431"/>
  </r>
  <r>
    <d v="2023-05-23T00:00:00"/>
    <x v="0"/>
    <x v="0"/>
    <s v="1"/>
    <x v="5"/>
    <x v="5"/>
    <x v="15"/>
    <n v="13.24"/>
    <s v="24 bids on upwork, 15 bids on job sites, create 1 new resume, get 2 online certifications"/>
    <n v="0"/>
    <x v="0"/>
    <m/>
    <m/>
    <m/>
    <m/>
    <m/>
    <m/>
    <m/>
    <m/>
    <m/>
    <m/>
    <m/>
    <m/>
    <m/>
    <m/>
    <m/>
    <m/>
    <m/>
    <m/>
    <n v="14.185714285714287"/>
  </r>
  <r>
    <d v="2023-05-23T00:00:00"/>
    <x v="0"/>
    <x v="0"/>
    <s v="1"/>
    <x v="5"/>
    <x v="5"/>
    <x v="16"/>
    <n v="12.08"/>
    <s v="20 bids on upwork, 20 bids on job sites, create 1 new resume"/>
    <n v="0"/>
    <x v="0"/>
    <m/>
    <m/>
    <m/>
    <m/>
    <m/>
    <m/>
    <m/>
    <m/>
    <m/>
    <m/>
    <m/>
    <m/>
    <m/>
    <m/>
    <m/>
    <m/>
    <m/>
    <n v="-1"/>
    <n v="2.9428571428571431"/>
  </r>
  <r>
    <d v="2023-05-23T00:00:00"/>
    <x v="0"/>
    <x v="0"/>
    <s v="1"/>
    <x v="6"/>
    <x v="6"/>
    <x v="17"/>
    <n v="12.53"/>
    <s v="  do the task from CJB using React and git"/>
    <n v="0"/>
    <x v="0"/>
    <m/>
    <m/>
    <m/>
    <m/>
    <m/>
    <m/>
    <m/>
    <m/>
    <m/>
    <m/>
    <m/>
    <m/>
    <m/>
    <m/>
    <m/>
    <m/>
    <m/>
    <m/>
    <n v="13.424999999999999"/>
  </r>
  <r>
    <d v="2023-05-23T00:00:00"/>
    <x v="0"/>
    <x v="0"/>
    <s v="1"/>
    <x v="6"/>
    <x v="6"/>
    <x v="18"/>
    <n v="13"/>
    <s v="complete 1 resume, upwork bidding 40, job bidding 2, upwork chatting with 2 clients"/>
    <n v="0"/>
    <x v="0"/>
    <m/>
    <m/>
    <m/>
    <m/>
    <m/>
    <n v="2"/>
    <s v="1: Samuel Beuran, Microsoft Azure(DevOps), 2: William Jarrold, Finance tracking app"/>
    <m/>
    <m/>
    <m/>
    <m/>
    <m/>
    <m/>
    <m/>
    <m/>
    <m/>
    <m/>
    <m/>
    <n v="15.928571428571429"/>
  </r>
  <r>
    <d v="2023-05-23T00:00:00"/>
    <x v="0"/>
    <x v="0"/>
    <s v="1"/>
    <x v="6"/>
    <x v="6"/>
    <x v="19"/>
    <n v="13.52"/>
    <s v="Job bidding 15,  upwork bidding 2, preparing interview(Zen sleep company), do the interview testing(Altinity company), do the programming(e-commerce website)"/>
    <n v="0"/>
    <x v="0"/>
    <m/>
    <m/>
    <m/>
    <m/>
    <m/>
    <m/>
    <m/>
    <m/>
    <m/>
    <m/>
    <m/>
    <n v="1"/>
    <m/>
    <s v="1: Altinity company's interview testing"/>
    <s v="Jobs-1: Zen sleep company, mobile application  2:Altinity, DevOps Engineering"/>
    <m/>
    <m/>
    <m/>
    <n v="20.485714285714284"/>
  </r>
  <r>
    <d v="2023-05-23T00:00:00"/>
    <x v="0"/>
    <x v="0"/>
    <s v="2"/>
    <x v="0"/>
    <x v="7"/>
    <x v="20"/>
    <n v="12.7"/>
    <s v="bid 13, portfolio, constrcut github and deploy firebase certificate test 3(Angular 1, Java, Problem Solving)"/>
    <n v="0"/>
    <x v="0"/>
    <m/>
    <m/>
    <m/>
    <m/>
    <m/>
    <m/>
    <m/>
    <m/>
    <m/>
    <m/>
    <m/>
    <m/>
    <m/>
    <m/>
    <m/>
    <m/>
    <m/>
    <n v="-1"/>
    <n v="3.6071428571428577"/>
  </r>
  <r>
    <d v="2023-05-23T00:00:00"/>
    <x v="0"/>
    <x v="0"/>
    <s v="2"/>
    <x v="0"/>
    <x v="7"/>
    <x v="21"/>
    <n v="12.5"/>
    <s v="bids 25,  chat 2, call 1"/>
    <n v="0"/>
    <x v="0"/>
    <m/>
    <m/>
    <m/>
    <m/>
    <m/>
    <n v="2"/>
    <s v="chat1: Micheal(USA), Automated Legal Document Drafting with ChatGPT. Chat2: Vanessa(USA), Web Development and Video Editing"/>
    <n v="1"/>
    <n v="0"/>
    <m/>
    <s v="Vanessa(USA), initial interview-introduce myself(15 minute), reschedule tomorrow."/>
    <m/>
    <m/>
    <m/>
    <m/>
    <m/>
    <m/>
    <m/>
    <n v="18.392857142857146"/>
  </r>
  <r>
    <d v="2023-05-23T00:00:00"/>
    <x v="0"/>
    <x v="0"/>
    <s v="2"/>
    <x v="1"/>
    <x v="8"/>
    <x v="22"/>
    <n v="13.48"/>
    <s v="bids of job 10, bids of upwork 26, studying English, smart contract"/>
    <n v="0"/>
    <x v="0"/>
    <m/>
    <m/>
    <m/>
    <m/>
    <m/>
    <n v="1"/>
    <s v="1: site: Upwork, name: Chris Dayley, country: US, topic:A/B Testing Web Developer"/>
    <m/>
    <m/>
    <m/>
    <m/>
    <m/>
    <m/>
    <m/>
    <m/>
    <m/>
    <m/>
    <m/>
    <n v="15.442857142857143"/>
  </r>
  <r>
    <d v="2023-05-23T00:00:00"/>
    <x v="0"/>
    <x v="0"/>
    <s v="2"/>
    <x v="1"/>
    <x v="8"/>
    <x v="23"/>
    <n v="13.42"/>
    <s v="Study english, bids of Upwork 14, bids of Job +30"/>
    <n v="0"/>
    <x v="0"/>
    <m/>
    <m/>
    <m/>
    <m/>
    <m/>
    <n v="2"/>
    <s v="1:  site: Upwork, name: Chrish Poole, country:US, topic: AI API for content generation &amp; test question Application (Data Science) 2:  site: Upwork, name: Mamunur Roshid, Mamun Mondol, Country:Bangladesh, topic:automatically separate vehicle images from their "/>
    <m/>
    <m/>
    <m/>
    <m/>
    <m/>
    <m/>
    <m/>
    <m/>
    <m/>
    <m/>
    <m/>
    <n v="16.378571428571426"/>
  </r>
  <r>
    <d v="2023-05-23T00:00:00"/>
    <x v="0"/>
    <x v="0"/>
    <s v="2"/>
    <x v="1"/>
    <x v="8"/>
    <x v="24"/>
    <n v="13.1"/>
    <s v="front end  development, crypto.jobs job bid 4"/>
    <n v="0"/>
    <x v="0"/>
    <m/>
    <m/>
    <m/>
    <m/>
    <m/>
    <m/>
    <m/>
    <m/>
    <m/>
    <m/>
    <m/>
    <m/>
    <m/>
    <m/>
    <m/>
    <m/>
    <m/>
    <m/>
    <n v="14.035714285714286"/>
  </r>
  <r>
    <d v="2023-05-23T00:00:00"/>
    <x v="0"/>
    <x v="0"/>
    <s v="2"/>
    <x v="2"/>
    <x v="9"/>
    <x v="25"/>
    <n v="14.38"/>
    <s v="frontend task, job bid 9"/>
    <n v="0"/>
    <x v="0"/>
    <m/>
    <m/>
    <m/>
    <m/>
    <m/>
    <m/>
    <m/>
    <m/>
    <m/>
    <m/>
    <m/>
    <m/>
    <m/>
    <m/>
    <m/>
    <m/>
    <m/>
    <m/>
    <n v="15.407142857142857"/>
  </r>
  <r>
    <d v="2023-05-23T00:00:00"/>
    <x v="0"/>
    <x v="0"/>
    <s v="2"/>
    <x v="2"/>
    <x v="9"/>
    <x v="26"/>
    <n v="15.31"/>
    <s v="bid- 52, certification-1, portfolio-update-1, bid-template-1, chat-3"/>
    <n v="0"/>
    <x v="0"/>
    <m/>
    <m/>
    <m/>
    <m/>
    <m/>
    <n v="3"/>
    <s v="Jim Atana, Jay Boyer, Andrew Soltys"/>
    <m/>
    <m/>
    <m/>
    <m/>
    <m/>
    <m/>
    <m/>
    <m/>
    <m/>
    <m/>
    <m/>
    <n v="19.403571428571428"/>
  </r>
  <r>
    <d v="2023-05-23T00:00:00"/>
    <x v="0"/>
    <x v="0"/>
    <s v="2"/>
    <x v="3"/>
    <x v="10"/>
    <x v="27"/>
    <n v="15.5"/>
    <s v="Bids of Upwork 22, Bids of Job 6"/>
    <n v="0"/>
    <x v="0"/>
    <m/>
    <m/>
    <m/>
    <m/>
    <m/>
    <m/>
    <m/>
    <m/>
    <m/>
    <m/>
    <m/>
    <m/>
    <m/>
    <m/>
    <m/>
    <m/>
    <m/>
    <n v="-1"/>
    <n v="6.6071428571428577"/>
  </r>
  <r>
    <d v="2023-05-23T00:00:00"/>
    <x v="0"/>
    <x v="0"/>
    <s v="2"/>
    <x v="3"/>
    <x v="10"/>
    <x v="28"/>
    <n v="12.2"/>
    <s v="Bids of Upwork 26, Bids of Job 4"/>
    <n v="0"/>
    <x v="0"/>
    <m/>
    <m/>
    <m/>
    <m/>
    <m/>
    <n v="1"/>
    <s v="1: Tanveer Singh of Upwork, redesign and recreate Website"/>
    <n v="2"/>
    <n v="0"/>
    <m/>
    <s v="1: Tanveer Singh of Upwork, redesign and recreate Website, result:(he agreed but no response now); 2:Raji@projectpro.io, getting data analyst job, result: not agree"/>
    <m/>
    <m/>
    <m/>
    <m/>
    <m/>
    <m/>
    <m/>
    <n v="20.071428571428569"/>
  </r>
  <r>
    <d v="2023-05-23T00:00:00"/>
    <x v="0"/>
    <x v="0"/>
    <s v="2"/>
    <x v="3"/>
    <x v="10"/>
    <x v="29"/>
    <n v="14.6"/>
    <s v="Bids of Upwork 15, Study Docker"/>
    <n v="0"/>
    <x v="0"/>
    <m/>
    <m/>
    <m/>
    <m/>
    <m/>
    <n v="1"/>
    <s v="1: Softpartnas of Upwork, AWS DevOps training"/>
    <n v="1"/>
    <n v="0"/>
    <m/>
    <s v="1: Softpartnas of Upwork, AWS DevOps training, result: not agree"/>
    <m/>
    <m/>
    <m/>
    <m/>
    <m/>
    <m/>
    <n v="-1"/>
    <n v="9.6428571428571459"/>
  </r>
  <r>
    <d v="2023-05-23T00:00:00"/>
    <x v="0"/>
    <x v="0"/>
    <s v="2"/>
    <x v="4"/>
    <x v="11"/>
    <x v="30"/>
    <n v="12.41"/>
    <s v="bids of upwork 8, doing php test task for job, update resume"/>
    <n v="0"/>
    <x v="0"/>
    <m/>
    <m/>
    <m/>
    <m/>
    <m/>
    <n v="1"/>
    <s v="Dee Cee, AI, voice recognigation task."/>
    <m/>
    <m/>
    <m/>
    <m/>
    <m/>
    <m/>
    <m/>
    <m/>
    <m/>
    <m/>
    <m/>
    <n v="14.296428571428573"/>
  </r>
  <r>
    <d v="2023-05-23T00:00:00"/>
    <x v="0"/>
    <x v="0"/>
    <s v="2"/>
    <x v="4"/>
    <x v="11"/>
    <x v="31"/>
    <n v="12.55"/>
    <s v="bids of upwork 5, bids for job 1, update portfolio and github, resume"/>
    <n v="0"/>
    <x v="0"/>
    <m/>
    <m/>
    <m/>
    <m/>
    <m/>
    <m/>
    <m/>
    <m/>
    <m/>
    <m/>
    <m/>
    <m/>
    <m/>
    <m/>
    <m/>
    <m/>
    <m/>
    <m/>
    <n v="13.446428571428571"/>
  </r>
  <r>
    <d v="2023-05-23T00:00:00"/>
    <x v="0"/>
    <x v="0"/>
    <s v="2"/>
    <x v="4"/>
    <x v="11"/>
    <x v="32"/>
    <n v="14.36"/>
    <s v="bids of upwork 15"/>
    <n v="0"/>
    <x v="0"/>
    <m/>
    <m/>
    <m/>
    <m/>
    <m/>
    <n v="3"/>
    <s v="1: kely Jordan, update customer reputation page, 2: Jihad Kirba, AI telegram bot develop, 3: Josuha Odigie, Website design and developer task"/>
    <m/>
    <m/>
    <m/>
    <m/>
    <m/>
    <m/>
    <m/>
    <m/>
    <m/>
    <m/>
    <m/>
    <n v="18.385714285714286"/>
  </r>
  <r>
    <d v="2023-05-23T00:00:00"/>
    <x v="0"/>
    <x v="0"/>
    <s v="2"/>
    <x v="5"/>
    <x v="12"/>
    <x v="33"/>
    <n v="11.44"/>
    <s v="50 upwork bids, chat with client"/>
    <n v="0"/>
    <x v="0"/>
    <m/>
    <m/>
    <m/>
    <m/>
    <m/>
    <n v="5"/>
    <s v="Upwork: Mitchell Simerly, unity, Upwork: Evan Sanders , C++ Virtual Reality VR Application, Upwork: Charles Modrich, Web Application Web Development, Upwork: Jacky Dorlina, Java Kotlin Android, Upwork: Jihad Kirba, Chatbot Development Bot Development Telegram API Python_x000a_"/>
    <m/>
    <m/>
    <m/>
    <m/>
    <m/>
    <m/>
    <m/>
    <m/>
    <m/>
    <m/>
    <m/>
    <n v="17.257142857142856"/>
  </r>
  <r>
    <d v="2023-05-23T00:00:00"/>
    <x v="0"/>
    <x v="0"/>
    <s v="2"/>
    <x v="5"/>
    <x v="12"/>
    <x v="34"/>
    <n v="13.04"/>
    <s v="45 upwork bids, 5 job bids, add bid templates, chat with a client"/>
    <n v="0"/>
    <x v="0"/>
    <m/>
    <m/>
    <m/>
    <m/>
    <m/>
    <n v="1"/>
    <s v="Upwork: Stephanie Castelo, Web design using Figma"/>
    <m/>
    <m/>
    <m/>
    <m/>
    <m/>
    <m/>
    <m/>
    <m/>
    <m/>
    <m/>
    <m/>
    <n v="14.971428571428572"/>
  </r>
  <r>
    <d v="2023-05-23T00:00:00"/>
    <x v="0"/>
    <x v="0"/>
    <s v="2"/>
    <x v="5"/>
    <x v="12"/>
    <x v="35"/>
    <n v="12.28"/>
    <s v="40 upwork bids, 10 job bids, chat with a client"/>
    <n v="0"/>
    <x v="0"/>
    <m/>
    <m/>
    <m/>
    <m/>
    <m/>
    <n v="1"/>
    <s v="Upwork: Zhou Jerry, full stack web task"/>
    <m/>
    <m/>
    <m/>
    <m/>
    <m/>
    <m/>
    <m/>
    <m/>
    <m/>
    <m/>
    <m/>
    <n v="14.157142857142857"/>
  </r>
  <r>
    <d v="2023-05-23T00:00:00"/>
    <x v="0"/>
    <x v="0"/>
    <s v="2"/>
    <x v="6"/>
    <x v="13"/>
    <x v="36"/>
    <n v="12.59"/>
    <s v="create 10 accouts, 4 bids on upwork, uipdate portfolio"/>
    <n v="0"/>
    <x v="0"/>
    <m/>
    <m/>
    <m/>
    <m/>
    <m/>
    <m/>
    <m/>
    <m/>
    <m/>
    <m/>
    <m/>
    <m/>
    <m/>
    <m/>
    <m/>
    <m/>
    <m/>
    <n v="-1"/>
    <n v="3.4892857142857139"/>
  </r>
  <r>
    <d v="2023-05-23T00:00:00"/>
    <x v="0"/>
    <x v="0"/>
    <s v="2"/>
    <x v="6"/>
    <x v="13"/>
    <x v="37"/>
    <n v="12.05"/>
    <s v="20 bids on upwork"/>
    <n v="0"/>
    <x v="0"/>
    <m/>
    <m/>
    <m/>
    <m/>
    <m/>
    <n v="1"/>
    <s v="1: ID of upwork, ansys signal"/>
    <m/>
    <m/>
    <m/>
    <m/>
    <m/>
    <m/>
    <m/>
    <m/>
    <m/>
    <m/>
    <m/>
    <n v="13.910714285714286"/>
  </r>
  <r>
    <d v="2023-05-23T00:00:00"/>
    <x v="0"/>
    <x v="0"/>
    <s v="2"/>
    <x v="6"/>
    <x v="13"/>
    <x v="38"/>
    <n v="12.37"/>
    <s v="18 bids on uipwork, study social graph"/>
    <n v="0"/>
    <x v="0"/>
    <m/>
    <m/>
    <m/>
    <m/>
    <m/>
    <n v="1"/>
    <s v="1: ID of upwork, image processing"/>
    <m/>
    <m/>
    <m/>
    <m/>
    <m/>
    <m/>
    <m/>
    <m/>
    <m/>
    <m/>
    <m/>
    <n v="14.253571428571428"/>
  </r>
  <r>
    <d v="2023-05-23T00:00:00"/>
    <x v="0"/>
    <x v="0"/>
    <s v="3"/>
    <x v="0"/>
    <x v="14"/>
    <x v="39"/>
    <n v="17.329999999999998"/>
    <s v="learning TailWind CSS and React Three Fiber, upwork bid: 10, job bid: 10"/>
    <n v="0"/>
    <x v="0"/>
    <n v="1"/>
    <n v="0"/>
    <s v="title:web scraping task, fixed 500$, a week"/>
    <m/>
    <m/>
    <n v="1"/>
    <s v="chatted with an upwork client in Indonesia about job descriptions and received guideline."/>
    <m/>
    <m/>
    <m/>
    <m/>
    <m/>
    <m/>
    <m/>
    <m/>
    <m/>
    <m/>
    <m/>
    <n v="26.567857142857143"/>
  </r>
  <r>
    <d v="2023-05-23T00:00:00"/>
    <x v="0"/>
    <x v="0"/>
    <s v="3"/>
    <x v="0"/>
    <x v="14"/>
    <x v="40"/>
    <n v="17"/>
    <s v="upwork bid:8, job bid: 25, order task, study React Three Fiber"/>
    <n v="0"/>
    <x v="0"/>
    <m/>
    <m/>
    <m/>
    <m/>
    <m/>
    <n v="1"/>
    <s v="with prev client; content: discuss about project, first milestone; result; will pay soon"/>
    <m/>
    <m/>
    <m/>
    <m/>
    <m/>
    <m/>
    <m/>
    <s v="There was a voice call schedule, but organizer missed meeting schedule, so reschedule on Thursday"/>
    <m/>
    <m/>
    <m/>
    <n v="22.214285714285712"/>
  </r>
  <r>
    <d v="2023-05-23T00:00:00"/>
    <x v="0"/>
    <x v="0"/>
    <s v="3"/>
    <x v="0"/>
    <x v="14"/>
    <x v="41"/>
    <n v="19.399999999999999"/>
    <s v="upwork bid:10, job bid: 5, order task"/>
    <n v="0"/>
    <x v="0"/>
    <m/>
    <m/>
    <m/>
    <m/>
    <m/>
    <n v="2"/>
    <s v="1: not accepted(skype), 2: not accepted(discord)"/>
    <m/>
    <m/>
    <m/>
    <m/>
    <m/>
    <m/>
    <m/>
    <m/>
    <m/>
    <m/>
    <m/>
    <n v="22.785714285714285"/>
  </r>
  <r>
    <d v="2023-05-23T00:00:00"/>
    <x v="0"/>
    <x v="0"/>
    <s v="3"/>
    <x v="1"/>
    <x v="15"/>
    <x v="42"/>
    <n v="13.28"/>
    <s v="upwork bid 3, job bid 20"/>
    <n v="0"/>
    <x v="0"/>
    <m/>
    <m/>
    <m/>
    <m/>
    <m/>
    <n v="1"/>
    <s v="1: jacob in upwork, advertising in website"/>
    <m/>
    <m/>
    <m/>
    <m/>
    <m/>
    <m/>
    <m/>
    <m/>
    <m/>
    <m/>
    <m/>
    <n v="15.228571428571428"/>
  </r>
  <r>
    <d v="2023-05-23T00:00:00"/>
    <x v="0"/>
    <x v="0"/>
    <s v="3"/>
    <x v="1"/>
    <x v="15"/>
    <x v="43"/>
    <n v="13.59"/>
    <s v="upwork bid 4, job bid 50"/>
    <n v="0"/>
    <x v="0"/>
    <m/>
    <m/>
    <m/>
    <m/>
    <m/>
    <m/>
    <m/>
    <m/>
    <m/>
    <m/>
    <m/>
    <m/>
    <m/>
    <m/>
    <m/>
    <m/>
    <m/>
    <m/>
    <n v="14.560714285714287"/>
  </r>
  <r>
    <d v="2023-05-23T00:00:00"/>
    <x v="0"/>
    <x v="0"/>
    <s v="3"/>
    <x v="1"/>
    <x v="15"/>
    <x v="44"/>
    <n v="12.55"/>
    <s v="upwork bid 6, job bid 4"/>
    <n v="0"/>
    <x v="0"/>
    <m/>
    <m/>
    <m/>
    <m/>
    <m/>
    <n v="1"/>
    <s v="1: Pavan Kumar in gmail, machine learning job chatting"/>
    <m/>
    <m/>
    <m/>
    <m/>
    <m/>
    <m/>
    <m/>
    <m/>
    <m/>
    <m/>
    <m/>
    <n v="14.446428571428571"/>
  </r>
  <r>
    <d v="2023-05-23T00:00:00"/>
    <x v="0"/>
    <x v="0"/>
    <s v="3"/>
    <x v="2"/>
    <x v="16"/>
    <x v="45"/>
    <n v="12.47"/>
    <s v="create resume 1, job bid 30, upwork bid 16, Git repository modify  3"/>
    <n v="0"/>
    <x v="0"/>
    <m/>
    <m/>
    <m/>
    <m/>
    <m/>
    <m/>
    <m/>
    <m/>
    <m/>
    <m/>
    <m/>
    <m/>
    <m/>
    <m/>
    <m/>
    <m/>
    <m/>
    <n v="-1"/>
    <n v="3.3607142857142875"/>
  </r>
  <r>
    <d v="2023-05-23T00:00:00"/>
    <x v="0"/>
    <x v="0"/>
    <s v="3"/>
    <x v="2"/>
    <x v="16"/>
    <x v="46"/>
    <n v="13.49"/>
    <s v="job bid 16, upwork bid 32, update resume 1"/>
    <n v="0"/>
    <x v="0"/>
    <m/>
    <m/>
    <m/>
    <m/>
    <m/>
    <m/>
    <m/>
    <m/>
    <m/>
    <m/>
    <m/>
    <m/>
    <m/>
    <m/>
    <m/>
    <m/>
    <m/>
    <n v="-1"/>
    <n v="4.4535714285714292"/>
  </r>
  <r>
    <d v="2023-05-23T00:00:00"/>
    <x v="0"/>
    <x v="0"/>
    <s v="3"/>
    <x v="2"/>
    <x v="16"/>
    <x v="47"/>
    <n v="13.55"/>
    <s v="Job bid 10, upwork bid 11, git repository add 2, learning typescript"/>
    <n v="0"/>
    <x v="0"/>
    <m/>
    <m/>
    <m/>
    <m/>
    <m/>
    <m/>
    <m/>
    <m/>
    <m/>
    <m/>
    <m/>
    <m/>
    <m/>
    <m/>
    <m/>
    <m/>
    <m/>
    <n v="-1"/>
    <n v="4.5178571428571423"/>
  </r>
  <r>
    <d v="2023-05-23T00:00:00"/>
    <x v="0"/>
    <x v="0"/>
    <s v="3"/>
    <x v="3"/>
    <x v="17"/>
    <x v="48"/>
    <n v="12.45"/>
    <s v="modified portfolio 1,update resume 1, bis of upwork 18"/>
    <n v="0"/>
    <x v="0"/>
    <m/>
    <m/>
    <m/>
    <m/>
    <m/>
    <m/>
    <m/>
    <m/>
    <m/>
    <m/>
    <m/>
    <m/>
    <m/>
    <m/>
    <m/>
    <m/>
    <m/>
    <n v="-1"/>
    <n v="3.3392857142857135"/>
  </r>
  <r>
    <d v="2023-05-23T00:00:00"/>
    <x v="0"/>
    <x v="0"/>
    <s v="3"/>
    <x v="3"/>
    <x v="17"/>
    <x v="49"/>
    <n v="14.13"/>
    <s v="made portfolio 1,update resume 1, bis of jobot 23, bis of upwork 12"/>
    <n v="0"/>
    <x v="0"/>
    <m/>
    <m/>
    <m/>
    <m/>
    <m/>
    <m/>
    <m/>
    <n v="1"/>
    <m/>
    <m/>
    <s v="1: Winnal Kuo of ENDworld, Blockchain Defi game development interview"/>
    <m/>
    <m/>
    <m/>
    <m/>
    <m/>
    <m/>
    <m/>
    <n v="18.139285714285716"/>
  </r>
  <r>
    <d v="2023-05-23T00:00:00"/>
    <x v="0"/>
    <x v="0"/>
    <s v="3"/>
    <x v="3"/>
    <x v="17"/>
    <x v="50"/>
    <n v="13.36"/>
    <s v="bis of efinancialcareers 20"/>
    <n v="0"/>
    <x v="0"/>
    <m/>
    <m/>
    <m/>
    <m/>
    <m/>
    <m/>
    <m/>
    <m/>
    <m/>
    <m/>
    <m/>
    <m/>
    <m/>
    <m/>
    <m/>
    <m/>
    <m/>
    <m/>
    <n v="14.314285714285715"/>
  </r>
  <r>
    <d v="2023-05-23T00:00:00"/>
    <x v="0"/>
    <x v="0"/>
    <s v="3"/>
    <x v="4"/>
    <x v="18"/>
    <x v="51"/>
    <n v="13.23"/>
    <s v="create new upwork account 2, bid 10"/>
    <n v="0"/>
    <x v="0"/>
    <m/>
    <m/>
    <m/>
    <m/>
    <m/>
    <m/>
    <m/>
    <m/>
    <m/>
    <m/>
    <m/>
    <m/>
    <m/>
    <m/>
    <m/>
    <m/>
    <m/>
    <m/>
    <n v="14.175000000000001"/>
  </r>
  <r>
    <d v="2023-05-23T00:00:00"/>
    <x v="0"/>
    <x v="0"/>
    <s v="3"/>
    <x v="4"/>
    <x v="18"/>
    <x v="52"/>
    <n v="13.58"/>
    <s v="Upwork Bid - 9 Job bid 11(indeed.com jobble.com)"/>
    <n v="0"/>
    <x v="0"/>
    <m/>
    <m/>
    <m/>
    <m/>
    <m/>
    <m/>
    <m/>
    <m/>
    <m/>
    <m/>
    <m/>
    <m/>
    <m/>
    <m/>
    <m/>
    <m/>
    <m/>
    <m/>
    <n v="14.549999999999999"/>
  </r>
  <r>
    <d v="2023-05-23T00:00:00"/>
    <x v="0"/>
    <x v="0"/>
    <s v="3"/>
    <x v="4"/>
    <x v="18"/>
    <x v="53"/>
    <n v="14.03"/>
    <s v="upwork new account 6, upwork bid 5, make portfolio, prepare 4 bids"/>
    <n v="0"/>
    <x v="0"/>
    <m/>
    <m/>
    <m/>
    <m/>
    <m/>
    <m/>
    <m/>
    <m/>
    <m/>
    <m/>
    <m/>
    <m/>
    <m/>
    <m/>
    <m/>
    <m/>
    <m/>
    <m/>
    <n v="15.032142857142855"/>
  </r>
  <r>
    <d v="2023-05-23T00:00:00"/>
    <x v="0"/>
    <x v="0"/>
    <s v="3"/>
    <x v="5"/>
    <x v="19"/>
    <x v="54"/>
    <n v="13.36"/>
    <s v="Upwork bid 7, Modify portfolio 15"/>
    <n v="0"/>
    <x v="0"/>
    <m/>
    <m/>
    <m/>
    <m/>
    <m/>
    <m/>
    <m/>
    <m/>
    <m/>
    <m/>
    <m/>
    <m/>
    <m/>
    <m/>
    <m/>
    <m/>
    <m/>
    <m/>
    <n v="14.314285714285715"/>
  </r>
  <r>
    <d v="2023-05-23T00:00:00"/>
    <x v="0"/>
    <x v="0"/>
    <s v="3"/>
    <x v="5"/>
    <x v="19"/>
    <x v="55"/>
    <n v="14.53"/>
    <s v="Update Resume 1, Upwork bid 5, "/>
    <n v="0"/>
    <x v="0"/>
    <m/>
    <m/>
    <m/>
    <m/>
    <m/>
    <m/>
    <m/>
    <m/>
    <m/>
    <m/>
    <m/>
    <m/>
    <m/>
    <m/>
    <m/>
    <m/>
    <m/>
    <m/>
    <n v="15.567857142857143"/>
  </r>
  <r>
    <d v="2023-05-23T00:00:00"/>
    <x v="0"/>
    <x v="0"/>
    <s v="3"/>
    <x v="5"/>
    <x v="19"/>
    <x v="56"/>
    <n v="14.18"/>
    <s v="Upwork bid 6, Modify portfolio 1, webGL practise"/>
    <n v="0"/>
    <x v="0"/>
    <m/>
    <m/>
    <m/>
    <m/>
    <m/>
    <m/>
    <m/>
    <m/>
    <m/>
    <m/>
    <m/>
    <m/>
    <m/>
    <m/>
    <m/>
    <m/>
    <m/>
    <m/>
    <n v="15.192857142857143"/>
  </r>
  <r>
    <d v="2023-05-23T00:00:00"/>
    <x v="0"/>
    <x v="0"/>
    <s v="3"/>
    <x v="6"/>
    <x v="20"/>
    <x v="57"/>
    <n v="15.22"/>
    <s v="Develop BetFi Game Site"/>
    <n v="0"/>
    <x v="0"/>
    <m/>
    <m/>
    <m/>
    <m/>
    <m/>
    <m/>
    <m/>
    <m/>
    <m/>
    <m/>
    <m/>
    <m/>
    <m/>
    <m/>
    <m/>
    <m/>
    <m/>
    <m/>
    <n v="16.307142857142857"/>
  </r>
  <r>
    <d v="2023-05-23T00:00:00"/>
    <x v="0"/>
    <x v="0"/>
    <s v="3"/>
    <x v="6"/>
    <x v="20"/>
    <x v="58"/>
    <n v="16.149999999999999"/>
    <s v="Develop BetFi Game Site"/>
    <n v="0"/>
    <x v="0"/>
    <m/>
    <m/>
    <m/>
    <m/>
    <m/>
    <m/>
    <m/>
    <m/>
    <m/>
    <m/>
    <m/>
    <m/>
    <m/>
    <m/>
    <m/>
    <m/>
    <m/>
    <m/>
    <n v="17.303571428571427"/>
  </r>
  <r>
    <d v="2023-05-23T00:00:00"/>
    <x v="0"/>
    <x v="0"/>
    <s v="3"/>
    <x v="6"/>
    <x v="20"/>
    <x v="59"/>
    <n v="16"/>
    <s v="bids of UpWork 5, Apply job 10, studying Rust"/>
    <n v="0"/>
    <x v="0"/>
    <m/>
    <m/>
    <m/>
    <m/>
    <m/>
    <n v="3"/>
    <s v="1. Upwork ID : Sergey Denikin, Task : send data to FEC bypassing built-in codec_x000a_2. Upwork ID : Ramchandra Sawant, Task : analyze MPLAB code and migration to other device._x000a_3. Upwork ID : Edward Moore, Task : use cryptographic library"/>
    <m/>
    <m/>
    <m/>
    <m/>
    <m/>
    <m/>
    <m/>
    <m/>
    <m/>
    <m/>
    <m/>
    <n v="20.142857142857142"/>
  </r>
  <r>
    <d v="2023-05-24T00:00:00"/>
    <x v="0"/>
    <x v="0"/>
    <s v="1"/>
    <x v="0"/>
    <x v="0"/>
    <x v="0"/>
    <n v="12.8"/>
    <s v="Bids of Upwork 0, Bids of Job 46, Update blockchain game site backend, Security Bug fix in the ongoing project."/>
    <n v="350"/>
    <x v="0"/>
    <m/>
    <m/>
    <m/>
    <m/>
    <m/>
    <m/>
    <m/>
    <m/>
    <m/>
    <m/>
    <m/>
    <m/>
    <m/>
    <m/>
    <m/>
    <m/>
    <m/>
    <m/>
    <n v="83.714285714285722"/>
  </r>
  <r>
    <d v="2023-05-24T00:00:00"/>
    <x v="0"/>
    <x v="0"/>
    <s v="1"/>
    <x v="0"/>
    <x v="0"/>
    <x v="1"/>
    <n v="12"/>
    <s v="Bids of Upwork 6, Bids of Job 37, Create Fake Git repository 1, Uodate resume 1, Fix erigon project"/>
    <n v="0"/>
    <x v="0"/>
    <m/>
    <m/>
    <m/>
    <m/>
    <m/>
    <m/>
    <m/>
    <m/>
    <m/>
    <m/>
    <m/>
    <m/>
    <m/>
    <m/>
    <s v="Booked 1 Job Interview_x000a_5/25 12.00pm - 12:30pm : Animoca : Product Lead : $50k – $105k"/>
    <m/>
    <m/>
    <m/>
    <n v="15.857142857142856"/>
  </r>
  <r>
    <d v="2023-05-24T00:00:00"/>
    <x v="0"/>
    <x v="0"/>
    <s v="1"/>
    <x v="0"/>
    <x v="0"/>
    <x v="2"/>
    <n v="12.6"/>
    <s v="Bids of Upwork 0, Bid of Job 5, Develop blockchain game site frontend using React"/>
    <n v="300"/>
    <x v="0"/>
    <n v="1"/>
    <n v="1"/>
    <s v="develop new game(coin flip) running on sei chain."/>
    <m/>
    <m/>
    <n v="1"/>
    <s v="About the new task"/>
    <m/>
    <m/>
    <m/>
    <m/>
    <m/>
    <m/>
    <m/>
    <s v="Booked 1 Job Interview_x000a_5/25 2.00pm - 3.00pm : Toptal : About the Project and skills: Payment Not Verified."/>
    <m/>
    <m/>
    <m/>
    <n v="84.5"/>
  </r>
  <r>
    <d v="2023-05-24T00:00:00"/>
    <x v="0"/>
    <x v="0"/>
    <s v="1"/>
    <x v="1"/>
    <x v="1"/>
    <x v="3"/>
    <n v="12.49"/>
    <s v="Study NFT, Colyseus,  bid of upwork 13, bids of job 24"/>
    <n v="0"/>
    <x v="0"/>
    <m/>
    <m/>
    <m/>
    <m/>
    <m/>
    <m/>
    <m/>
    <m/>
    <m/>
    <m/>
    <m/>
    <m/>
    <m/>
    <m/>
    <m/>
    <m/>
    <m/>
    <m/>
    <n v="13.382142857142856"/>
  </r>
  <r>
    <d v="2023-05-24T00:00:00"/>
    <x v="0"/>
    <x v="0"/>
    <s v="1"/>
    <x v="1"/>
    <x v="1"/>
    <x v="4"/>
    <n v="12.12"/>
    <s v="bids of upwork 6, bids of job 13, learning Kubernetes, Argo CD"/>
    <n v="0"/>
    <x v="0"/>
    <m/>
    <m/>
    <m/>
    <m/>
    <m/>
    <n v="2"/>
    <s v="1:develop MS outlook add-ins; 2:Configure NAT by using iptables"/>
    <m/>
    <m/>
    <m/>
    <m/>
    <m/>
    <m/>
    <m/>
    <m/>
    <m/>
    <m/>
    <m/>
    <n v="14.985714285714284"/>
  </r>
  <r>
    <d v="2023-05-24T00:00:00"/>
    <x v="0"/>
    <x v="0"/>
    <s v="1"/>
    <x v="1"/>
    <x v="1"/>
    <x v="5"/>
    <n v="14.01"/>
    <s v="bid of upwork 0, bids of job 52"/>
    <n v="0"/>
    <x v="0"/>
    <m/>
    <m/>
    <m/>
    <m/>
    <m/>
    <m/>
    <m/>
    <m/>
    <m/>
    <m/>
    <m/>
    <m/>
    <m/>
    <m/>
    <m/>
    <m/>
    <m/>
    <m/>
    <n v="15.010714285714284"/>
  </r>
  <r>
    <d v="2023-05-24T00:00:00"/>
    <x v="0"/>
    <x v="0"/>
    <s v="1"/>
    <x v="2"/>
    <x v="2"/>
    <x v="6"/>
    <n v="12.13"/>
    <s v="Upwork:5, Job:20"/>
    <n v="0"/>
    <x v="0"/>
    <m/>
    <m/>
    <m/>
    <m/>
    <m/>
    <m/>
    <m/>
    <m/>
    <m/>
    <m/>
    <m/>
    <m/>
    <m/>
    <m/>
    <m/>
    <m/>
    <m/>
    <m/>
    <n v="12.996428571428572"/>
  </r>
  <r>
    <d v="2023-05-24T00:00:00"/>
    <x v="0"/>
    <x v="0"/>
    <s v="1"/>
    <x v="2"/>
    <x v="2"/>
    <x v="7"/>
    <n v="13.44"/>
    <s v="Upwork:20, Job:30"/>
    <n v="0"/>
    <x v="0"/>
    <m/>
    <m/>
    <m/>
    <m/>
    <m/>
    <m/>
    <m/>
    <m/>
    <m/>
    <m/>
    <m/>
    <m/>
    <m/>
    <m/>
    <m/>
    <m/>
    <m/>
    <m/>
    <n v="14.399999999999999"/>
  </r>
  <r>
    <d v="2023-05-24T00:00:00"/>
    <x v="0"/>
    <x v="0"/>
    <s v="1"/>
    <x v="2"/>
    <x v="2"/>
    <x v="8"/>
    <n v="13.14"/>
    <s v="Upwork:20, Job: 30"/>
    <n v="0"/>
    <x v="0"/>
    <m/>
    <m/>
    <m/>
    <m/>
    <m/>
    <n v="1"/>
    <s v="1.Christina Sadhami(Upwork), Type:fixed(100), Skill: Web Game(JavaScript) "/>
    <m/>
    <m/>
    <m/>
    <m/>
    <m/>
    <m/>
    <m/>
    <m/>
    <m/>
    <m/>
    <m/>
    <n v="15.078571428571429"/>
  </r>
  <r>
    <d v="2023-05-24T00:00:00"/>
    <x v="0"/>
    <x v="0"/>
    <s v="1"/>
    <x v="3"/>
    <x v="3"/>
    <x v="9"/>
    <n v="14.23"/>
    <s v="bids of upwork 4, job bid 12, update portfolio 1"/>
    <n v="0"/>
    <x v="0"/>
    <m/>
    <m/>
    <m/>
    <m/>
    <m/>
    <m/>
    <m/>
    <m/>
    <m/>
    <m/>
    <m/>
    <m/>
    <m/>
    <m/>
    <m/>
    <m/>
    <m/>
    <m/>
    <n v="15.246428571428572"/>
  </r>
  <r>
    <d v="2023-05-24T00:00:00"/>
    <x v="0"/>
    <x v="0"/>
    <s v="1"/>
    <x v="3"/>
    <x v="3"/>
    <x v="10"/>
    <n v="14.24"/>
    <s v="job bid 15, prometheus study,"/>
    <n v="0"/>
    <x v="0"/>
    <m/>
    <m/>
    <m/>
    <m/>
    <m/>
    <m/>
    <m/>
    <m/>
    <m/>
    <m/>
    <m/>
    <m/>
    <m/>
    <m/>
    <m/>
    <m/>
    <m/>
    <m/>
    <n v="15.257142857142856"/>
  </r>
  <r>
    <d v="2023-05-24T00:00:00"/>
    <x v="0"/>
    <x v="0"/>
    <s v="1"/>
    <x v="3"/>
    <x v="3"/>
    <x v="11"/>
    <n v="13.58"/>
    <s v="bids of upwork 2, job bid 20"/>
    <n v="0"/>
    <x v="0"/>
    <m/>
    <m/>
    <m/>
    <m/>
    <m/>
    <n v="1"/>
    <s v="1: Upwork-Ryan Dunwoody, implement firmware driver for brushless motor control"/>
    <m/>
    <m/>
    <m/>
    <m/>
    <m/>
    <m/>
    <m/>
    <m/>
    <m/>
    <m/>
    <m/>
    <n v="15.549999999999999"/>
  </r>
  <r>
    <d v="2023-05-24T00:00:00"/>
    <x v="0"/>
    <x v="0"/>
    <s v="1"/>
    <x v="4"/>
    <x v="4"/>
    <x v="12"/>
    <n v="14.29"/>
    <s v="Interview 2, Test Project for Technical Interview 1, Bid on Job 40, Bid on Task 7"/>
    <n v="0"/>
    <x v="0"/>
    <m/>
    <m/>
    <m/>
    <m/>
    <m/>
    <m/>
    <m/>
    <n v="2"/>
    <m/>
    <m/>
    <s v="1: Cynthia Bolasina, Introducing Interview for Job Recruit, Success; 2: Junipurr Jewelry, Introducing Interview for Laravel Shopify Developer Job, Success"/>
    <n v="1"/>
    <m/>
    <s v="Junipurr Jewelry, test type: offline, develop Ecommerce Website using Laravel and Shopify, ongoing "/>
    <m/>
    <m/>
    <m/>
    <m/>
    <n v="24.310714285714283"/>
  </r>
  <r>
    <d v="2023-05-24T00:00:00"/>
    <x v="0"/>
    <x v="0"/>
    <s v="1"/>
    <x v="4"/>
    <x v="4"/>
    <x v="13"/>
    <n v="16.260000000000002"/>
    <s v="Study Lens Protocol, Bid on Job 30, Bid on Task 8"/>
    <n v="0"/>
    <x v="0"/>
    <m/>
    <m/>
    <m/>
    <m/>
    <m/>
    <n v="2"/>
    <s v="1: Mostafa Marmousa, Wix Website Designer; 2: J S, Puppeteer Script Developer"/>
    <m/>
    <m/>
    <m/>
    <m/>
    <m/>
    <m/>
    <m/>
    <m/>
    <m/>
    <m/>
    <m/>
    <n v="19.421428571428571"/>
  </r>
  <r>
    <d v="2023-05-24T00:00:00"/>
    <x v="0"/>
    <x v="0"/>
    <s v="1"/>
    <x v="4"/>
    <x v="4"/>
    <x v="14"/>
    <n v="10.57"/>
    <s v="Complete Test Assignment for Job, Study Anchor"/>
    <n v="0"/>
    <x v="0"/>
    <m/>
    <m/>
    <m/>
    <m/>
    <m/>
    <m/>
    <m/>
    <m/>
    <m/>
    <m/>
    <m/>
    <m/>
    <m/>
    <m/>
    <m/>
    <m/>
    <m/>
    <m/>
    <n v="11.324999999999999"/>
  </r>
  <r>
    <d v="2023-05-24T00:00:00"/>
    <x v="0"/>
    <x v="0"/>
    <s v="1"/>
    <x v="5"/>
    <x v="5"/>
    <x v="15"/>
    <n v="13.02"/>
    <s v="24 bids on upwork, 20 bids on job sites"/>
    <n v="0"/>
    <x v="0"/>
    <m/>
    <m/>
    <m/>
    <m/>
    <m/>
    <n v="1"/>
    <s v="1: Chin Qi Yang, AI genetic algorithm project"/>
    <n v="1"/>
    <n v="0"/>
    <m/>
    <s v="1: Pyrofex, Blokchain Job Introduction Call"/>
    <m/>
    <m/>
    <m/>
    <m/>
    <m/>
    <m/>
    <m/>
    <n v="17.95"/>
  </r>
  <r>
    <d v="2023-05-24T00:00:00"/>
    <x v="0"/>
    <x v="0"/>
    <s v="1"/>
    <x v="5"/>
    <x v="5"/>
    <x v="16"/>
    <n v="12.57"/>
    <s v="20 bids on upwork, 20 bids on job sites"/>
    <n v="0"/>
    <x v="0"/>
    <m/>
    <m/>
    <m/>
    <m/>
    <m/>
    <n v="2"/>
    <s v="1: ,Full Stack Development Project; 2: ,Blokchain Development Development"/>
    <m/>
    <m/>
    <m/>
    <m/>
    <m/>
    <m/>
    <m/>
    <m/>
    <m/>
    <m/>
    <m/>
    <n v="15.467857142857143"/>
  </r>
  <r>
    <d v="2023-05-24T00:00:00"/>
    <x v="0"/>
    <x v="0"/>
    <s v="1"/>
    <x v="6"/>
    <x v="6"/>
    <x v="17"/>
    <n v="13.01"/>
    <s v="  do the task from CJB using React and git"/>
    <n v="0"/>
    <x v="0"/>
    <m/>
    <m/>
    <m/>
    <m/>
    <m/>
    <m/>
    <m/>
    <m/>
    <m/>
    <m/>
    <m/>
    <m/>
    <m/>
    <m/>
    <m/>
    <m/>
    <m/>
    <m/>
    <n v="13.939285714285713"/>
  </r>
  <r>
    <d v="2023-05-24T00:00:00"/>
    <x v="0"/>
    <x v="0"/>
    <s v="1"/>
    <x v="6"/>
    <x v="6"/>
    <x v="18"/>
    <n v="15.11"/>
    <s v="upwork bidding 4, job bidding 12"/>
    <n v="0"/>
    <x v="0"/>
    <m/>
    <m/>
    <m/>
    <m/>
    <m/>
    <m/>
    <m/>
    <m/>
    <m/>
    <m/>
    <m/>
    <m/>
    <m/>
    <m/>
    <m/>
    <m/>
    <m/>
    <m/>
    <n v="16.189285714285713"/>
  </r>
  <r>
    <d v="2023-05-24T00:00:00"/>
    <x v="0"/>
    <x v="0"/>
    <s v="1"/>
    <x v="6"/>
    <x v="6"/>
    <x v="19"/>
    <n v="12.38"/>
    <s v="Job bidding 5,  do the video interview(zen sleep company first interview), do the programming(e-commerce website) from upwork, upwork bidding 5"/>
    <n v="0"/>
    <x v="0"/>
    <m/>
    <m/>
    <m/>
    <m/>
    <m/>
    <n v="1"/>
    <s v="1: Din Niguo, creating a web page using printful API "/>
    <n v="1"/>
    <m/>
    <m/>
    <s v="1: Zen sleep company(mobile app development company) first video interview, result: well done"/>
    <m/>
    <m/>
    <m/>
    <m/>
    <m/>
    <m/>
    <m/>
    <n v="17.264285714285716"/>
  </r>
  <r>
    <d v="2023-05-24T00:00:00"/>
    <x v="0"/>
    <x v="0"/>
    <s v="2"/>
    <x v="0"/>
    <x v="7"/>
    <x v="20"/>
    <n v="12.7"/>
    <s v="modify portfolio, bid 9, study on MERN stack."/>
    <n v="0"/>
    <x v="0"/>
    <m/>
    <m/>
    <m/>
    <m/>
    <m/>
    <m/>
    <m/>
    <m/>
    <m/>
    <m/>
    <m/>
    <m/>
    <m/>
    <m/>
    <m/>
    <m/>
    <m/>
    <m/>
    <n v="13.607142857142858"/>
  </r>
  <r>
    <d v="2023-05-24T00:00:00"/>
    <x v="0"/>
    <x v="0"/>
    <s v="2"/>
    <x v="0"/>
    <x v="7"/>
    <x v="21"/>
    <n v="12.5"/>
    <s v="bids  15,  chat 1, update portfolio and construct github repository"/>
    <n v="0"/>
    <x v="0"/>
    <m/>
    <m/>
    <m/>
    <m/>
    <m/>
    <n v="1"/>
    <s v="Morgan(USA), design and implement Android/IOS apps to integrate with ChatGPT."/>
    <m/>
    <m/>
    <m/>
    <m/>
    <m/>
    <m/>
    <m/>
    <m/>
    <m/>
    <m/>
    <m/>
    <n v="14.392857142857144"/>
  </r>
  <r>
    <d v="2023-05-24T00:00:00"/>
    <x v="0"/>
    <x v="0"/>
    <s v="2"/>
    <x v="1"/>
    <x v="8"/>
    <x v="22"/>
    <n v="10.27"/>
    <s v=" bids of upwork 20, modify resume, add repository"/>
    <n v="0"/>
    <x v="0"/>
    <m/>
    <m/>
    <m/>
    <m/>
    <m/>
    <m/>
    <m/>
    <m/>
    <m/>
    <m/>
    <m/>
    <m/>
    <m/>
    <m/>
    <s v="due to the taskview error, reinstalled taskview and worktime between 0:00am ~ 3:40am was vanished, so real worktime is 13:40"/>
    <m/>
    <m/>
    <m/>
    <n v="14.003571428571428"/>
  </r>
  <r>
    <d v="2023-05-24T00:00:00"/>
    <x v="0"/>
    <x v="0"/>
    <s v="2"/>
    <x v="1"/>
    <x v="8"/>
    <x v="23"/>
    <n v="12.04"/>
    <s v="Study english, Update AI portfolio, add AI github repository, bids of Upwork 18, bids of Job +50"/>
    <n v="0"/>
    <x v="0"/>
    <m/>
    <m/>
    <m/>
    <m/>
    <m/>
    <n v="4"/>
    <s v="1:  site: Upwork, name: Chrish Poole, country:US, topic: AI API for content generation &amp; test question Application (Data Science) 2:  site: Upwork, name: Mamunur Roshid, Mamun Mondol, Country:Bangladesh, topic:automatically separate vehicle images from their photos, 3: site: Upwork, name: Angels Diversity, Country: US, topic: Dynamic 3D model nft col staking, 4: site: Upwork, name: Nismi Ohana, country: Pakistan, topic: Lottery game based on blockchain making, how to build it, my experience"/>
    <n v="2"/>
    <m/>
    <m/>
    <s v="1: Client ID: Unique, main contents: Intro/behavior call, result: good, 2: Client ID: Nash Poster, contents: intro call, result: good"/>
    <n v="1"/>
    <m/>
    <s v="online, site: indeed, topic: data scientist exam(9min), result: proficient"/>
    <m/>
    <m/>
    <m/>
    <m/>
    <n v="25.9"/>
  </r>
  <r>
    <d v="2023-05-24T00:00:00"/>
    <x v="0"/>
    <x v="0"/>
    <s v="2"/>
    <x v="1"/>
    <x v="8"/>
    <x v="24"/>
    <n v="13"/>
    <s v="front end  development, indeed jobs 30, other jobs 15"/>
    <n v="0"/>
    <x v="0"/>
    <m/>
    <m/>
    <m/>
    <m/>
    <m/>
    <m/>
    <m/>
    <m/>
    <m/>
    <m/>
    <m/>
    <m/>
    <m/>
    <m/>
    <m/>
    <m/>
    <m/>
    <m/>
    <n v="13.928571428571429"/>
  </r>
  <r>
    <d v="2023-05-24T00:00:00"/>
    <x v="0"/>
    <x v="0"/>
    <s v="2"/>
    <x v="2"/>
    <x v="9"/>
    <x v="25"/>
    <n v="14.38"/>
    <s v="frontend task, bid 4, bid-template-2, bid strategy studying"/>
    <n v="0"/>
    <x v="0"/>
    <m/>
    <m/>
    <m/>
    <m/>
    <m/>
    <m/>
    <m/>
    <m/>
    <m/>
    <m/>
    <m/>
    <m/>
    <m/>
    <m/>
    <m/>
    <m/>
    <m/>
    <m/>
    <n v="15.407142857142857"/>
  </r>
  <r>
    <d v="2023-05-24T00:00:00"/>
    <x v="0"/>
    <x v="0"/>
    <s v="2"/>
    <x v="2"/>
    <x v="9"/>
    <x v="26"/>
    <n v="15.31"/>
    <s v="bid- 41, bid-template-2, react-typescript-learning"/>
    <n v="0"/>
    <x v="0"/>
    <m/>
    <m/>
    <m/>
    <m/>
    <m/>
    <n v="2"/>
    <s v="Wale Salem, Kate M; sam card site's mobile web UI fix; FIX protocol integration "/>
    <m/>
    <m/>
    <m/>
    <m/>
    <m/>
    <m/>
    <m/>
    <m/>
    <m/>
    <m/>
    <m/>
    <n v="18.403571428571428"/>
  </r>
  <r>
    <d v="2023-05-24T00:00:00"/>
    <x v="0"/>
    <x v="0"/>
    <s v="2"/>
    <x v="3"/>
    <x v="10"/>
    <x v="27"/>
    <n v="14.1"/>
    <s v="Bids of Upwork 20, Bids of Job 20, Study English"/>
    <n v="0"/>
    <x v="0"/>
    <m/>
    <m/>
    <m/>
    <m/>
    <m/>
    <m/>
    <m/>
    <m/>
    <m/>
    <m/>
    <m/>
    <m/>
    <m/>
    <m/>
    <m/>
    <m/>
    <m/>
    <m/>
    <n v="15.107142857142858"/>
  </r>
  <r>
    <d v="2023-05-24T00:00:00"/>
    <x v="0"/>
    <x v="0"/>
    <s v="2"/>
    <x v="3"/>
    <x v="10"/>
    <x v="28"/>
    <n v="13.9"/>
    <s v="Bids of Upwork 16, Bids of Job 17, Upload 30 Github Projects, Study English"/>
    <n v="0"/>
    <x v="0"/>
    <m/>
    <m/>
    <m/>
    <m/>
    <m/>
    <n v="1"/>
    <s v="1:Chen Jerry of Upwork, Receive Email and Take Screenshot"/>
    <m/>
    <m/>
    <m/>
    <m/>
    <m/>
    <m/>
    <m/>
    <m/>
    <m/>
    <m/>
    <m/>
    <n v="15.892857142857142"/>
  </r>
  <r>
    <d v="2023-05-24T00:00:00"/>
    <x v="0"/>
    <x v="0"/>
    <s v="2"/>
    <x v="3"/>
    <x v="10"/>
    <x v="29"/>
    <n v="13.7"/>
    <s v="Bids of Upwork 20, Bids of Job 5"/>
    <n v="0"/>
    <x v="0"/>
    <m/>
    <m/>
    <m/>
    <m/>
    <m/>
    <m/>
    <m/>
    <m/>
    <m/>
    <m/>
    <m/>
    <m/>
    <m/>
    <m/>
    <m/>
    <m/>
    <m/>
    <m/>
    <n v="14.678571428571429"/>
  </r>
  <r>
    <d v="2023-05-24T00:00:00"/>
    <x v="0"/>
    <x v="0"/>
    <s v="2"/>
    <x v="4"/>
    <x v="11"/>
    <x v="30"/>
    <n v="13.33"/>
    <s v="bids for job 30, study blockchain"/>
    <n v="0"/>
    <x v="0"/>
    <m/>
    <m/>
    <m/>
    <m/>
    <m/>
    <m/>
    <m/>
    <m/>
    <m/>
    <m/>
    <m/>
    <m/>
    <m/>
    <m/>
    <m/>
    <m/>
    <m/>
    <m/>
    <n v="14.282142857142858"/>
  </r>
  <r>
    <d v="2023-05-24T00:00:00"/>
    <x v="0"/>
    <x v="0"/>
    <s v="2"/>
    <x v="4"/>
    <x v="11"/>
    <x v="31"/>
    <n v="13.44"/>
    <s v="bids of upwork 10, bids for job 10"/>
    <n v="0"/>
    <x v="0"/>
    <m/>
    <m/>
    <m/>
    <m/>
    <m/>
    <m/>
    <m/>
    <n v="1"/>
    <n v="0"/>
    <m/>
    <s v="Shoko Yamaguchi, TRIUP company job interview"/>
    <m/>
    <m/>
    <m/>
    <m/>
    <m/>
    <m/>
    <m/>
    <n v="17.399999999999999"/>
  </r>
  <r>
    <d v="2023-05-24T00:00:00"/>
    <x v="0"/>
    <x v="0"/>
    <s v="2"/>
    <x v="4"/>
    <x v="11"/>
    <x v="32"/>
    <n v="14.1"/>
    <s v="bids of upwork 5, bids for job 11, make github history and upload 3 project to upload"/>
    <n v="0"/>
    <x v="0"/>
    <m/>
    <m/>
    <m/>
    <m/>
    <m/>
    <m/>
    <m/>
    <m/>
    <m/>
    <m/>
    <m/>
    <m/>
    <m/>
    <m/>
    <m/>
    <m/>
    <m/>
    <m/>
    <n v="15.107142857142858"/>
  </r>
  <r>
    <d v="2023-05-24T00:00:00"/>
    <x v="0"/>
    <x v="0"/>
    <s v="2"/>
    <x v="5"/>
    <x v="12"/>
    <x v="33"/>
    <n v="15.24"/>
    <s v="50 upwork bids, chat with a client"/>
    <n v="0"/>
    <x v="0"/>
    <m/>
    <m/>
    <m/>
    <m/>
    <m/>
    <n v="1"/>
    <s v="Upwork: Rily Watson, search engine optimization task"/>
    <m/>
    <m/>
    <m/>
    <m/>
    <m/>
    <m/>
    <m/>
    <s v="previously acceted task 1: Ebook design is no response, task 2: I made a contract for the task, but the client never wanted to use Telegram or Skype, and after that, he blocked me"/>
    <m/>
    <m/>
    <m/>
    <n v="20.328571428571429"/>
  </r>
  <r>
    <d v="2023-05-24T00:00:00"/>
    <x v="0"/>
    <x v="0"/>
    <s v="2"/>
    <x v="5"/>
    <x v="12"/>
    <x v="34"/>
    <n v="16.420000000000002"/>
    <s v="80 upwork bids, 20 job bids, add bid templates, update resume"/>
    <n v="0"/>
    <x v="0"/>
    <m/>
    <m/>
    <m/>
    <m/>
    <m/>
    <m/>
    <m/>
    <m/>
    <m/>
    <m/>
    <m/>
    <m/>
    <m/>
    <m/>
    <s v="preparing job interview and test"/>
    <m/>
    <m/>
    <m/>
    <n v="20.592857142857145"/>
  </r>
  <r>
    <d v="2023-05-24T00:00:00"/>
    <x v="0"/>
    <x v="0"/>
    <s v="2"/>
    <x v="5"/>
    <x v="12"/>
    <x v="35"/>
    <n v="16.41"/>
    <s v="30 upwork bids, 10 job bids"/>
    <n v="0"/>
    <x v="0"/>
    <m/>
    <m/>
    <m/>
    <m/>
    <m/>
    <n v="1"/>
    <s v="Upwork: Alexander, javascript task"/>
    <m/>
    <m/>
    <m/>
    <m/>
    <m/>
    <m/>
    <m/>
    <s v="preparing job interview and test"/>
    <m/>
    <m/>
    <m/>
    <n v="21.582142857142856"/>
  </r>
  <r>
    <d v="2023-05-24T00:00:00"/>
    <x v="0"/>
    <x v="0"/>
    <s v="2"/>
    <x v="6"/>
    <x v="13"/>
    <x v="36"/>
    <n v="12.47"/>
    <s v="create 10 accouts, 14bids on upwork"/>
    <n v="0"/>
    <x v="0"/>
    <m/>
    <m/>
    <m/>
    <m/>
    <m/>
    <m/>
    <m/>
    <m/>
    <m/>
    <m/>
    <m/>
    <m/>
    <m/>
    <m/>
    <m/>
    <m/>
    <m/>
    <m/>
    <n v="13.360714285714288"/>
  </r>
  <r>
    <d v="2023-05-24T00:00:00"/>
    <x v="0"/>
    <x v="0"/>
    <s v="2"/>
    <x v="6"/>
    <x v="13"/>
    <x v="37"/>
    <n v="13.24"/>
    <s v="15 bids on upwork, 10 bid on indeed and wellfound"/>
    <n v="0"/>
    <x v="0"/>
    <m/>
    <m/>
    <m/>
    <m/>
    <m/>
    <m/>
    <m/>
    <m/>
    <m/>
    <m/>
    <m/>
    <m/>
    <m/>
    <m/>
    <m/>
    <m/>
    <m/>
    <m/>
    <n v="14.185714285714287"/>
  </r>
  <r>
    <d v="2023-05-24T00:00:00"/>
    <x v="0"/>
    <x v="0"/>
    <s v="2"/>
    <x v="6"/>
    <x v="13"/>
    <x v="38"/>
    <n v="13.11"/>
    <s v="17 bids on upwork, 6 bids on indeed, modify blockchain resume"/>
    <n v="0"/>
    <x v="0"/>
    <m/>
    <m/>
    <m/>
    <m/>
    <m/>
    <m/>
    <m/>
    <m/>
    <m/>
    <m/>
    <m/>
    <m/>
    <m/>
    <m/>
    <m/>
    <m/>
    <m/>
    <m/>
    <n v="14.046428571428571"/>
  </r>
  <r>
    <d v="2023-05-24T00:00:00"/>
    <x v="0"/>
    <x v="0"/>
    <s v="3"/>
    <x v="0"/>
    <x v="14"/>
    <x v="39"/>
    <n v="16.059999999999999"/>
    <s v="learning WebAR, upwork bid: 15, job bid: 10"/>
    <n v="0"/>
    <x v="0"/>
    <m/>
    <m/>
    <m/>
    <m/>
    <m/>
    <m/>
    <m/>
    <m/>
    <m/>
    <m/>
    <m/>
    <m/>
    <m/>
    <m/>
    <m/>
    <m/>
    <m/>
    <m/>
    <n v="17.207142857142856"/>
  </r>
  <r>
    <d v="2023-05-24T00:00:00"/>
    <x v="0"/>
    <x v="0"/>
    <s v="3"/>
    <x v="0"/>
    <x v="14"/>
    <x v="40"/>
    <n v="12"/>
    <s v="upwork bid:8, job bid: 25, order task, study React Three Fiber"/>
    <n v="155"/>
    <x v="0"/>
    <m/>
    <m/>
    <m/>
    <m/>
    <m/>
    <n v="1"/>
    <s v="with prev client; content: payment and project deployment; result; paid"/>
    <m/>
    <m/>
    <m/>
    <m/>
    <m/>
    <m/>
    <m/>
    <s v="Get first milestone with 3-1-3-HY"/>
    <m/>
    <m/>
    <m/>
    <n v="47.857142857142854"/>
  </r>
  <r>
    <d v="2023-05-24T00:00:00"/>
    <x v="0"/>
    <x v="0"/>
    <s v="3"/>
    <x v="0"/>
    <x v="14"/>
    <x v="41"/>
    <n v="14.27"/>
    <s v="upwork bid:2, job bid: 4, order task"/>
    <n v="155"/>
    <x v="0"/>
    <m/>
    <m/>
    <m/>
    <m/>
    <m/>
    <m/>
    <m/>
    <m/>
    <m/>
    <m/>
    <m/>
    <m/>
    <m/>
    <m/>
    <m/>
    <m/>
    <m/>
    <m/>
    <n v="46.289285714285711"/>
  </r>
  <r>
    <d v="2023-05-24T00:00:00"/>
    <x v="0"/>
    <x v="0"/>
    <s v="3"/>
    <x v="1"/>
    <x v="15"/>
    <x v="42"/>
    <n v="12.31"/>
    <s v="upwork bid 10, job bid 15"/>
    <n v="0"/>
    <x v="0"/>
    <m/>
    <m/>
    <m/>
    <m/>
    <m/>
    <n v="1"/>
    <s v="1: jacob in Gmail, advertising in website"/>
    <m/>
    <m/>
    <m/>
    <m/>
    <m/>
    <m/>
    <m/>
    <m/>
    <m/>
    <m/>
    <m/>
    <n v="14.189285714285715"/>
  </r>
  <r>
    <d v="2023-05-24T00:00:00"/>
    <x v="0"/>
    <x v="0"/>
    <s v="3"/>
    <x v="1"/>
    <x v="15"/>
    <x v="43"/>
    <n v="13.41"/>
    <s v="upwork bid 4, job bid 25"/>
    <n v="0"/>
    <x v="0"/>
    <m/>
    <m/>
    <m/>
    <m/>
    <m/>
    <m/>
    <m/>
    <n v="1"/>
    <m/>
    <m/>
    <s v="Company: Synovize, Type : offline, price : 120000$/y(bid), period : permanent, full-stack developer, result: unknown"/>
    <m/>
    <m/>
    <m/>
    <m/>
    <m/>
    <m/>
    <m/>
    <n v="17.36785714285714"/>
  </r>
  <r>
    <d v="2023-05-24T00:00:00"/>
    <x v="0"/>
    <x v="0"/>
    <s v="3"/>
    <x v="1"/>
    <x v="15"/>
    <x v="44"/>
    <n v="13.59"/>
    <s v="upwork bid 3, job bid 20"/>
    <n v="0"/>
    <x v="0"/>
    <m/>
    <m/>
    <m/>
    <m/>
    <m/>
    <m/>
    <m/>
    <m/>
    <m/>
    <m/>
    <m/>
    <m/>
    <m/>
    <m/>
    <m/>
    <m/>
    <m/>
    <m/>
    <n v="14.560714285714287"/>
  </r>
  <r>
    <d v="2023-05-24T00:00:00"/>
    <x v="0"/>
    <x v="0"/>
    <s v="3"/>
    <x v="2"/>
    <x v="16"/>
    <x v="45"/>
    <n v="13.25"/>
    <s v="job bid 10, upwork bid 22, Git repository modify  3, modify portfolio"/>
    <n v="0"/>
    <x v="0"/>
    <m/>
    <m/>
    <m/>
    <m/>
    <m/>
    <m/>
    <m/>
    <m/>
    <m/>
    <m/>
    <m/>
    <m/>
    <m/>
    <m/>
    <m/>
    <m/>
    <m/>
    <m/>
    <n v="14.196428571428571"/>
  </r>
  <r>
    <d v="2023-05-24T00:00:00"/>
    <x v="0"/>
    <x v="0"/>
    <s v="3"/>
    <x v="2"/>
    <x v="16"/>
    <x v="46"/>
    <n v="14.43"/>
    <s v="job bid 3, upwork bid 80"/>
    <n v="0"/>
    <x v="0"/>
    <m/>
    <m/>
    <m/>
    <m/>
    <m/>
    <m/>
    <m/>
    <n v="1"/>
    <m/>
    <m/>
    <s v="1. Alisa Cromer at Upwork, fixed $2000, duration: 2 weeks, skills: python and django, result: discussing payment later"/>
    <m/>
    <m/>
    <m/>
    <m/>
    <m/>
    <m/>
    <m/>
    <n v="18.460714285714285"/>
  </r>
  <r>
    <d v="2023-05-24T00:00:00"/>
    <x v="0"/>
    <x v="0"/>
    <s v="3"/>
    <x v="2"/>
    <x v="16"/>
    <x v="47"/>
    <n v="11.59"/>
    <s v="Job bid 20, upwork bid 10, learning MERN"/>
    <n v="0"/>
    <x v="0"/>
    <m/>
    <m/>
    <m/>
    <m/>
    <m/>
    <m/>
    <m/>
    <m/>
    <m/>
    <m/>
    <m/>
    <m/>
    <m/>
    <m/>
    <m/>
    <m/>
    <m/>
    <m/>
    <n v="12.417857142857143"/>
  </r>
  <r>
    <d v="2023-05-24T00:00:00"/>
    <x v="0"/>
    <x v="0"/>
    <s v="3"/>
    <x v="3"/>
    <x v="17"/>
    <x v="48"/>
    <n v="13.49"/>
    <s v="update resume 1, bids of upwork 20, bids of jobot 10"/>
    <n v="0"/>
    <x v="0"/>
    <m/>
    <m/>
    <m/>
    <m/>
    <m/>
    <n v="1"/>
    <s v="1:Wael Salem, Fix full-stack web protocol;"/>
    <m/>
    <m/>
    <m/>
    <m/>
    <m/>
    <m/>
    <m/>
    <m/>
    <m/>
    <m/>
    <m/>
    <n v="15.453571428571429"/>
  </r>
  <r>
    <d v="2023-05-24T00:00:00"/>
    <x v="0"/>
    <x v="0"/>
    <s v="3"/>
    <x v="3"/>
    <x v="17"/>
    <x v="49"/>
    <n v="15.31"/>
    <s v="update resume 1, bids of jobot 20, bids of jobgether 17"/>
    <n v="0"/>
    <x v="0"/>
    <m/>
    <m/>
    <m/>
    <m/>
    <m/>
    <m/>
    <m/>
    <n v="1"/>
    <m/>
    <m/>
    <s v="1: Nicolas Nara of OffChain Labs, last 30 min, $5k-$7k monthly, Blockchain protocol development interview, result: passed introduction interview."/>
    <m/>
    <m/>
    <m/>
    <m/>
    <m/>
    <m/>
    <m/>
    <n v="19.403571428571428"/>
  </r>
  <r>
    <d v="2023-05-24T00:00:00"/>
    <x v="0"/>
    <x v="0"/>
    <s v="3"/>
    <x v="3"/>
    <x v="17"/>
    <x v="50"/>
    <n v="16.13"/>
    <s v="bids of wellfound 19, bis of indeed 29"/>
    <n v="0"/>
    <x v="0"/>
    <m/>
    <m/>
    <m/>
    <m/>
    <m/>
    <m/>
    <m/>
    <m/>
    <m/>
    <m/>
    <m/>
    <m/>
    <m/>
    <m/>
    <m/>
    <m/>
    <m/>
    <m/>
    <n v="17.282142857142858"/>
  </r>
  <r>
    <d v="2023-05-24T00:00:00"/>
    <x v="0"/>
    <x v="0"/>
    <s v="3"/>
    <x v="4"/>
    <x v="18"/>
    <x v="51"/>
    <n v="13.28"/>
    <s v="create new upwork account 6, bid 15, job bid 1(career)"/>
    <n v="0"/>
    <x v="0"/>
    <m/>
    <m/>
    <m/>
    <m/>
    <m/>
    <m/>
    <m/>
    <m/>
    <m/>
    <m/>
    <m/>
    <m/>
    <m/>
    <m/>
    <m/>
    <m/>
    <m/>
    <m/>
    <n v="14.228571428571428"/>
  </r>
  <r>
    <d v="2023-05-24T00:00:00"/>
    <x v="0"/>
    <x v="0"/>
    <s v="3"/>
    <x v="4"/>
    <x v="18"/>
    <x v="52"/>
    <n v="13.24"/>
    <s v="upwork bid 7, job bid 5(indeed), update my portfolio, update resumes"/>
    <n v="0"/>
    <x v="0"/>
    <m/>
    <m/>
    <m/>
    <m/>
    <m/>
    <m/>
    <m/>
    <n v="1"/>
    <m/>
    <m/>
    <s v="Himani, main content(Job voice call) - 95k/year; introduction call, result-good"/>
    <m/>
    <m/>
    <m/>
    <m/>
    <m/>
    <m/>
    <m/>
    <n v="17.185714285714287"/>
  </r>
  <r>
    <d v="2023-05-24T00:00:00"/>
    <x v="0"/>
    <x v="0"/>
    <s v="3"/>
    <x v="4"/>
    <x v="18"/>
    <x v="53"/>
    <n v="14.16"/>
    <s v="make portfolio, add 31 repository on Github. Job bid 10, upwork bid 5, new account 2"/>
    <n v="0"/>
    <x v="0"/>
    <m/>
    <m/>
    <m/>
    <m/>
    <m/>
    <m/>
    <m/>
    <m/>
    <m/>
    <m/>
    <m/>
    <m/>
    <m/>
    <m/>
    <m/>
    <m/>
    <m/>
    <m/>
    <n v="15.171428571428571"/>
  </r>
  <r>
    <d v="2023-05-24T00:00:00"/>
    <x v="0"/>
    <x v="0"/>
    <s v="3"/>
    <x v="5"/>
    <x v="19"/>
    <x v="54"/>
    <n v="13.39"/>
    <s v="Upwork bid 5, Modify portfolio 1, Modify Resume 1"/>
    <n v="0"/>
    <x v="0"/>
    <m/>
    <m/>
    <m/>
    <m/>
    <m/>
    <m/>
    <m/>
    <m/>
    <m/>
    <m/>
    <m/>
    <m/>
    <m/>
    <m/>
    <m/>
    <m/>
    <m/>
    <m/>
    <n v="14.346428571428573"/>
  </r>
  <r>
    <d v="2023-05-24T00:00:00"/>
    <x v="0"/>
    <x v="0"/>
    <s v="3"/>
    <x v="5"/>
    <x v="19"/>
    <x v="55"/>
    <n v="13.55"/>
    <s v="Upwork bid 10, Job bid 20,  Modify Resume 1"/>
    <n v="0"/>
    <x v="0"/>
    <m/>
    <m/>
    <m/>
    <m/>
    <m/>
    <n v="1"/>
    <s v="1: Yaacov Attuil, Decentralized Website"/>
    <m/>
    <m/>
    <m/>
    <m/>
    <m/>
    <m/>
    <m/>
    <m/>
    <m/>
    <m/>
    <m/>
    <n v="15.517857142857142"/>
  </r>
  <r>
    <d v="2023-05-24T00:00:00"/>
    <x v="0"/>
    <x v="0"/>
    <s v="3"/>
    <x v="5"/>
    <x v="19"/>
    <x v="56"/>
    <n v="13.47"/>
    <s v="Upwork bid 5, Modify portfolio 1"/>
    <n v="0"/>
    <x v="0"/>
    <m/>
    <m/>
    <m/>
    <m/>
    <m/>
    <m/>
    <m/>
    <m/>
    <m/>
    <m/>
    <m/>
    <m/>
    <m/>
    <m/>
    <m/>
    <m/>
    <m/>
    <m/>
    <n v="14.432142857142857"/>
  </r>
  <r>
    <d v="2023-05-24T00:00:00"/>
    <x v="0"/>
    <x v="0"/>
    <s v="3"/>
    <x v="6"/>
    <x v="20"/>
    <x v="57"/>
    <n v="14.58"/>
    <s v="Develop BetFi Game Site"/>
    <n v="0"/>
    <x v="0"/>
    <m/>
    <m/>
    <m/>
    <m/>
    <m/>
    <m/>
    <m/>
    <m/>
    <m/>
    <m/>
    <m/>
    <m/>
    <m/>
    <m/>
    <m/>
    <m/>
    <m/>
    <m/>
    <n v="15.62142857142857"/>
  </r>
  <r>
    <d v="2023-05-24T00:00:00"/>
    <x v="0"/>
    <x v="0"/>
    <s v="3"/>
    <x v="6"/>
    <x v="20"/>
    <x v="58"/>
    <n v="16.23"/>
    <s v="Develop BetFi Game Site"/>
    <n v="0"/>
    <x v="0"/>
    <m/>
    <m/>
    <m/>
    <m/>
    <m/>
    <m/>
    <m/>
    <m/>
    <m/>
    <m/>
    <m/>
    <m/>
    <m/>
    <m/>
    <m/>
    <m/>
    <m/>
    <m/>
    <n v="17.389285714285712"/>
  </r>
  <r>
    <d v="2023-05-24T00:00:00"/>
    <x v="0"/>
    <x v="0"/>
    <s v="3"/>
    <x v="6"/>
    <x v="20"/>
    <x v="59"/>
    <n v="14.22"/>
    <s v="bids of UpWork 7, Apply job 5, studying Rust"/>
    <n v="0"/>
    <x v="0"/>
    <m/>
    <m/>
    <m/>
    <m/>
    <m/>
    <n v="2"/>
    <s v="1. Upwork ID : Alexander_x000a_Task : change tradingview that includes HMA, EHMA, THMA_x000a_2. Upwork ID : John_x000a_Task : add features in ESP2 firmware"/>
    <m/>
    <m/>
    <m/>
    <m/>
    <m/>
    <m/>
    <m/>
    <m/>
    <m/>
    <m/>
    <m/>
    <n v="17.235714285714288"/>
  </r>
  <r>
    <d v="2023-05-25T00:00:00"/>
    <x v="0"/>
    <x v="0"/>
    <s v="1"/>
    <x v="0"/>
    <x v="0"/>
    <x v="0"/>
    <n v="14.2"/>
    <s v="Bids of Upwork 0, Bids of Job 12, Completed blockchain game site backend."/>
    <n v="0"/>
    <x v="0"/>
    <m/>
    <m/>
    <m/>
    <m/>
    <m/>
    <m/>
    <m/>
    <m/>
    <m/>
    <m/>
    <m/>
    <m/>
    <m/>
    <m/>
    <m/>
    <m/>
    <m/>
    <m/>
    <n v="15.214285714285714"/>
  </r>
  <r>
    <d v="2023-05-25T00:00:00"/>
    <x v="0"/>
    <x v="0"/>
    <s v="1"/>
    <x v="0"/>
    <x v="0"/>
    <x v="1"/>
    <n v="13.1"/>
    <s v="Bids of Upwork 3, Bids of Job 25, Job interview 1, Test 2"/>
    <n v="0"/>
    <x v="0"/>
    <m/>
    <m/>
    <m/>
    <m/>
    <m/>
    <m/>
    <m/>
    <n v="1"/>
    <n v="1"/>
    <m/>
    <s v="AnimocaBrands; Product Lead JPN; $112K; Task: Smart Contrack"/>
    <n v="2"/>
    <m/>
    <s v="Sun West : 80min : Python/SQL/C++ : Sun West Mortgage Company, Inc : Software Developer : Undefined_x000a_TestGorilla : 20min : JavaScript/Algorithm/C : Metana.io : Web3 Developer : Undefined"/>
    <m/>
    <m/>
    <m/>
    <m/>
    <n v="30.035714285714285"/>
  </r>
  <r>
    <d v="2023-05-25T00:00:00"/>
    <x v="0"/>
    <x v="0"/>
    <s v="1"/>
    <x v="0"/>
    <x v="0"/>
    <x v="2"/>
    <n v="13.5"/>
    <s v="Bids of Upwork 0, Bid of Job 3, Develop blockchain game site frontend using React"/>
    <n v="0"/>
    <x v="0"/>
    <m/>
    <m/>
    <m/>
    <m/>
    <m/>
    <n v="2"/>
    <s v="About the new modify task, share the repo"/>
    <n v="1"/>
    <n v="1"/>
    <m/>
    <s v="Toptal: Call for gaining toptal developer membership: Joined to Toptal SUCCESSFULLY!"/>
    <m/>
    <m/>
    <m/>
    <m/>
    <m/>
    <m/>
    <m/>
    <n v="26.464285714285715"/>
  </r>
  <r>
    <d v="2023-05-25T00:00:00"/>
    <x v="0"/>
    <x v="0"/>
    <s v="1"/>
    <x v="1"/>
    <x v="1"/>
    <x v="3"/>
    <n v="14.29"/>
    <s v="Study Colyseus,  bid of upwork 5, bids of job 9"/>
    <n v="0"/>
    <x v="0"/>
    <m/>
    <m/>
    <m/>
    <m/>
    <m/>
    <m/>
    <m/>
    <m/>
    <m/>
    <m/>
    <m/>
    <m/>
    <m/>
    <m/>
    <m/>
    <m/>
    <m/>
    <m/>
    <n v="15.310714285714285"/>
  </r>
  <r>
    <d v="2023-05-25T00:00:00"/>
    <x v="0"/>
    <x v="0"/>
    <s v="1"/>
    <x v="1"/>
    <x v="1"/>
    <x v="4"/>
    <n v="14.14"/>
    <s v="bids of upwork 6, bids of job 25, learning Kubernetes, Argo CD, Crossplane"/>
    <n v="0"/>
    <x v="0"/>
    <m/>
    <m/>
    <m/>
    <m/>
    <m/>
    <m/>
    <m/>
    <m/>
    <m/>
    <m/>
    <m/>
    <m/>
    <m/>
    <m/>
    <m/>
    <m/>
    <m/>
    <m/>
    <n v="15.15"/>
  </r>
  <r>
    <d v="2023-05-25T00:00:00"/>
    <x v="0"/>
    <x v="0"/>
    <s v="1"/>
    <x v="1"/>
    <x v="1"/>
    <x v="5"/>
    <n v="14.34"/>
    <s v="bid of upwork 0, bids of job 36"/>
    <n v="0"/>
    <x v="0"/>
    <m/>
    <m/>
    <m/>
    <m/>
    <m/>
    <m/>
    <m/>
    <m/>
    <m/>
    <m/>
    <m/>
    <m/>
    <m/>
    <m/>
    <m/>
    <m/>
    <m/>
    <m/>
    <n v="15.364285714285714"/>
  </r>
  <r>
    <d v="2023-05-25T00:00:00"/>
    <x v="0"/>
    <x v="0"/>
    <s v="1"/>
    <x v="2"/>
    <x v="2"/>
    <x v="6"/>
    <n v="14.15"/>
    <s v="Upwork:20, Job:10"/>
    <n v="0"/>
    <x v="0"/>
    <m/>
    <m/>
    <m/>
    <m/>
    <m/>
    <m/>
    <m/>
    <m/>
    <m/>
    <m/>
    <m/>
    <m/>
    <m/>
    <m/>
    <m/>
    <m/>
    <m/>
    <m/>
    <n v="15.160714285714285"/>
  </r>
  <r>
    <d v="2023-05-25T00:00:00"/>
    <x v="0"/>
    <x v="0"/>
    <s v="1"/>
    <x v="2"/>
    <x v="2"/>
    <x v="7"/>
    <n v="13.34"/>
    <s v="Upwork:20, Job:40"/>
    <n v="0"/>
    <x v="0"/>
    <m/>
    <m/>
    <m/>
    <m/>
    <m/>
    <m/>
    <m/>
    <m/>
    <m/>
    <m/>
    <m/>
    <m/>
    <m/>
    <m/>
    <m/>
    <m/>
    <m/>
    <m/>
    <n v="14.292857142857143"/>
  </r>
  <r>
    <d v="2023-05-25T00:00:00"/>
    <x v="0"/>
    <x v="0"/>
    <s v="1"/>
    <x v="2"/>
    <x v="2"/>
    <x v="8"/>
    <n v="13.21"/>
    <s v="Upwork:15, Job: 40"/>
    <n v="0"/>
    <x v="0"/>
    <m/>
    <m/>
    <m/>
    <m/>
    <m/>
    <n v="1"/>
    <s v="1.Vic(Upwork), Type:hourly(30), Skill: marketing "/>
    <m/>
    <m/>
    <m/>
    <m/>
    <m/>
    <m/>
    <m/>
    <m/>
    <m/>
    <m/>
    <m/>
    <n v="15.153571428571428"/>
  </r>
  <r>
    <d v="2023-05-25T00:00:00"/>
    <x v="0"/>
    <x v="0"/>
    <s v="1"/>
    <x v="3"/>
    <x v="3"/>
    <x v="9"/>
    <n v="13.59"/>
    <s v="job bid 10"/>
    <n v="0"/>
    <x v="0"/>
    <m/>
    <m/>
    <m/>
    <m/>
    <m/>
    <m/>
    <m/>
    <m/>
    <m/>
    <m/>
    <m/>
    <m/>
    <m/>
    <m/>
    <m/>
    <m/>
    <m/>
    <m/>
    <n v="14.560714285714287"/>
  </r>
  <r>
    <d v="2023-05-25T00:00:00"/>
    <x v="0"/>
    <x v="0"/>
    <s v="1"/>
    <x v="3"/>
    <x v="3"/>
    <x v="10"/>
    <n v="13.21"/>
    <s v="job bid 40, prometheus study,"/>
    <n v="0"/>
    <x v="0"/>
    <m/>
    <m/>
    <m/>
    <m/>
    <m/>
    <m/>
    <m/>
    <m/>
    <m/>
    <m/>
    <m/>
    <m/>
    <m/>
    <m/>
    <m/>
    <m/>
    <m/>
    <m/>
    <n v="14.153571428571428"/>
  </r>
  <r>
    <d v="2023-05-25T00:00:00"/>
    <x v="0"/>
    <x v="0"/>
    <s v="1"/>
    <x v="3"/>
    <x v="3"/>
    <x v="11"/>
    <n v="13.49"/>
    <s v="bids of upwork 2, job bid 30"/>
    <n v="0"/>
    <x v="0"/>
    <m/>
    <m/>
    <m/>
    <m/>
    <m/>
    <n v="1"/>
    <s v="1: Upwork-Ryan Dunwoody, implement firmware driver for brushless motor control"/>
    <m/>
    <m/>
    <m/>
    <m/>
    <m/>
    <m/>
    <m/>
    <m/>
    <m/>
    <m/>
    <m/>
    <n v="15.453571428571429"/>
  </r>
  <r>
    <d v="2023-05-25T00:00:00"/>
    <x v="0"/>
    <x v="0"/>
    <s v="1"/>
    <x v="4"/>
    <x v="4"/>
    <x v="12"/>
    <n v="12.21"/>
    <s v="develop Ecommerce Website using Laravel and Shopify"/>
    <n v="0"/>
    <x v="0"/>
    <m/>
    <m/>
    <m/>
    <m/>
    <m/>
    <m/>
    <m/>
    <m/>
    <m/>
    <m/>
    <m/>
    <n v="1"/>
    <m/>
    <s v="Junipurr Jewelry, test type: offline, develop Ecommerce Website using Laravel and Shopify, ongoing "/>
    <m/>
    <m/>
    <m/>
    <m/>
    <n v="16.082142857142859"/>
  </r>
  <r>
    <d v="2023-05-25T00:00:00"/>
    <x v="0"/>
    <x v="0"/>
    <s v="1"/>
    <x v="4"/>
    <x v="4"/>
    <x v="13"/>
    <n v="14.02"/>
    <s v="Bid on Job 50, Bid on Task 7"/>
    <n v="0"/>
    <x v="0"/>
    <m/>
    <m/>
    <m/>
    <m/>
    <m/>
    <m/>
    <m/>
    <n v="1"/>
    <n v="0"/>
    <m/>
    <s v="1: Alice Ashok, Full Stack Developer for Integres Company"/>
    <m/>
    <m/>
    <m/>
    <m/>
    <m/>
    <m/>
    <m/>
    <n v="18.021428571428572"/>
  </r>
  <r>
    <d v="2023-05-25T00:00:00"/>
    <x v="0"/>
    <x v="0"/>
    <s v="1"/>
    <x v="4"/>
    <x v="4"/>
    <x v="14"/>
    <n v="13.56"/>
    <s v="Study Anchor"/>
    <n v="0"/>
    <x v="0"/>
    <m/>
    <m/>
    <m/>
    <m/>
    <m/>
    <m/>
    <m/>
    <m/>
    <m/>
    <m/>
    <m/>
    <m/>
    <m/>
    <m/>
    <m/>
    <m/>
    <m/>
    <m/>
    <n v="14.52857142857143"/>
  </r>
  <r>
    <d v="2023-05-25T00:00:00"/>
    <x v="0"/>
    <x v="0"/>
    <s v="1"/>
    <x v="5"/>
    <x v="5"/>
    <x v="15"/>
    <n v="13"/>
    <s v="42 bids on upwork, 5 bids on job sites, write 1 cover letter for full stack development, add 2 github projects"/>
    <n v="0"/>
    <x v="0"/>
    <m/>
    <m/>
    <m/>
    <m/>
    <m/>
    <n v="2"/>
    <s v="1: Alkij Yakov,Tatum Blokchain Project; 2: Keer Shiman,AI Project"/>
    <m/>
    <m/>
    <m/>
    <m/>
    <m/>
    <m/>
    <m/>
    <m/>
    <m/>
    <m/>
    <m/>
    <n v="15.928571428571429"/>
  </r>
  <r>
    <d v="2023-05-25T00:00:00"/>
    <x v="0"/>
    <x v="0"/>
    <s v="1"/>
    <x v="5"/>
    <x v="5"/>
    <x v="16"/>
    <n v="14.27"/>
    <s v="22 bids on upwork, 18 bids on job sites"/>
    <n v="0"/>
    <x v="0"/>
    <m/>
    <m/>
    <m/>
    <m/>
    <m/>
    <n v="2"/>
    <s v="1: Yomi Tejumola, AI chatbot Project; 2: Keer Shiman,AI Project"/>
    <n v="1"/>
    <n v="0"/>
    <m/>
    <s v="1: Mini Mittal,Full Stack(Web3, Blockchain relating) Job Introduction Call"/>
    <m/>
    <m/>
    <m/>
    <m/>
    <m/>
    <m/>
    <m/>
    <n v="20.289285714285715"/>
  </r>
  <r>
    <d v="2023-05-25T00:00:00"/>
    <x v="0"/>
    <x v="0"/>
    <s v="1"/>
    <x v="6"/>
    <x v="6"/>
    <x v="17"/>
    <n v="13.21"/>
    <s v="  do the task from CJB using React and git, fix errors"/>
    <n v="0"/>
    <x v="0"/>
    <m/>
    <m/>
    <m/>
    <m/>
    <m/>
    <m/>
    <m/>
    <m/>
    <m/>
    <m/>
    <m/>
    <m/>
    <m/>
    <m/>
    <m/>
    <m/>
    <m/>
    <m/>
    <n v="14.153571428571428"/>
  </r>
  <r>
    <d v="2023-05-25T00:00:00"/>
    <x v="0"/>
    <x v="0"/>
    <s v="1"/>
    <x v="6"/>
    <x v="6"/>
    <x v="18"/>
    <n v="14.34"/>
    <s v="upwork bidding 40, job bidding 5, making resume 2"/>
    <n v="0"/>
    <x v="0"/>
    <m/>
    <m/>
    <m/>
    <m/>
    <m/>
    <n v="2"/>
    <s v="1:Mark Khabossa, Hubspot API integration, 2: Alex Thurur, Metatrade API integration"/>
    <n v="1"/>
    <n v="0"/>
    <m/>
    <s v="1: Mark Khabossa, Hubspot API integration, result: bad"/>
    <m/>
    <m/>
    <m/>
    <m/>
    <m/>
    <m/>
    <m/>
    <n v="20.364285714285714"/>
  </r>
  <r>
    <d v="2023-05-25T00:00:00"/>
    <x v="0"/>
    <x v="0"/>
    <s v="1"/>
    <x v="6"/>
    <x v="6"/>
    <x v="19"/>
    <n v="16.14"/>
    <s v="Job bidding 20,  do the programming(e-commerce website) from upwork, upwork bidding 10"/>
    <n v="0"/>
    <x v="0"/>
    <m/>
    <m/>
    <m/>
    <m/>
    <m/>
    <m/>
    <m/>
    <m/>
    <m/>
    <m/>
    <m/>
    <m/>
    <m/>
    <m/>
    <m/>
    <m/>
    <m/>
    <m/>
    <n v="17.292857142857141"/>
  </r>
  <r>
    <d v="2023-05-25T00:00:00"/>
    <x v="0"/>
    <x v="0"/>
    <s v="2"/>
    <x v="0"/>
    <x v="7"/>
    <x v="20"/>
    <n v="13.3"/>
    <s v="upwork bid(17), certification freecodecamp(6 - responsive-web-design, javascript-algorithms-and-data-structures, front-end-development-libraries, data-visualization, legacy-front-end, legacy-data-visualization), modify portfolio, git repository 3"/>
    <n v="0"/>
    <x v="0"/>
    <m/>
    <m/>
    <m/>
    <m/>
    <m/>
    <m/>
    <m/>
    <m/>
    <m/>
    <m/>
    <m/>
    <m/>
    <m/>
    <m/>
    <m/>
    <m/>
    <m/>
    <m/>
    <n v="14.250000000000002"/>
  </r>
  <r>
    <d v="2023-05-25T00:00:00"/>
    <x v="0"/>
    <x v="0"/>
    <s v="2"/>
    <x v="0"/>
    <x v="7"/>
    <x v="21"/>
    <n v="13"/>
    <s v="job bid(50), upwork bid(40), booked interview(2023-05-26 1:30 hyperdimensional computing software engineer)"/>
    <n v="0"/>
    <x v="0"/>
    <m/>
    <m/>
    <m/>
    <m/>
    <m/>
    <m/>
    <m/>
    <m/>
    <m/>
    <m/>
    <m/>
    <m/>
    <m/>
    <m/>
    <m/>
    <m/>
    <m/>
    <m/>
    <n v="13.928571428571429"/>
  </r>
  <r>
    <d v="2023-05-25T00:00:00"/>
    <x v="0"/>
    <x v="0"/>
    <s v="2"/>
    <x v="1"/>
    <x v="8"/>
    <x v="22"/>
    <n v="13.5"/>
    <s v=" bids of upwork 15, modify resume, add repository"/>
    <n v="0"/>
    <x v="0"/>
    <m/>
    <m/>
    <m/>
    <m/>
    <m/>
    <m/>
    <m/>
    <m/>
    <m/>
    <m/>
    <m/>
    <m/>
    <m/>
    <m/>
    <m/>
    <m/>
    <m/>
    <m/>
    <n v="14.464285714285715"/>
  </r>
  <r>
    <d v="2023-05-25T00:00:00"/>
    <x v="0"/>
    <x v="0"/>
    <s v="2"/>
    <x v="1"/>
    <x v="8"/>
    <x v="23"/>
    <n v="13.13"/>
    <s v="Study english, bids of Upwork 16, bids of Job +40"/>
    <n v="0"/>
    <x v="0"/>
    <m/>
    <m/>
    <m/>
    <m/>
    <m/>
    <n v="6"/>
    <s v="1:  site: Upwork, name: Chrish Poole, country:US, topic: AI API for content generation &amp; test question Application (Data Science) 2:  site: Upwork, name: Mamunur Roshid, Mamun Mondol, Country:Bangladesh, topic:automatically separate vehicle images from their photos, 3: site: Upwork, name: Angels Diversity, Country: US, topic: Dynamic 3D model nft col staking, 4: site: Upwork, name: Nismi Ohana, country: Pakistan, topic: Lottery game based on blockchain making, how to build it, my experience 5: site: upwork, name: Svein Kaurin, country: US, topic: NLP leading, about work, 6: site: upwork, name: Angels Diversity, country: US, topic: about their project, discuss budget"/>
    <n v="2"/>
    <m/>
    <m/>
    <s v="1: Client ID: Unique, main contents: introduction to their company, signing into their slack, discuss my job, result: good, 2: Client ID: Angels Diversity, contents: Discussing about their project, discuss budget, result: good, promise to give upfront pay"/>
    <m/>
    <m/>
    <m/>
    <m/>
    <m/>
    <m/>
    <m/>
    <n v="26.067857142857143"/>
  </r>
  <r>
    <d v="2023-05-25T00:00:00"/>
    <x v="0"/>
    <x v="0"/>
    <s v="2"/>
    <x v="1"/>
    <x v="8"/>
    <x v="24"/>
    <n v="13.45"/>
    <s v="front end  development, bids on job 5"/>
    <n v="0"/>
    <x v="0"/>
    <m/>
    <m/>
    <m/>
    <m/>
    <m/>
    <m/>
    <m/>
    <m/>
    <m/>
    <m/>
    <m/>
    <m/>
    <m/>
    <m/>
    <m/>
    <m/>
    <m/>
    <m/>
    <n v="14.410714285714285"/>
  </r>
  <r>
    <d v="2023-05-25T00:00:00"/>
    <x v="0"/>
    <x v="0"/>
    <s v="2"/>
    <x v="2"/>
    <x v="9"/>
    <x v="25"/>
    <n v="12.23"/>
    <s v="frontend task"/>
    <n v="0"/>
    <x v="0"/>
    <m/>
    <m/>
    <m/>
    <m/>
    <m/>
    <m/>
    <m/>
    <m/>
    <m/>
    <m/>
    <m/>
    <m/>
    <m/>
    <m/>
    <m/>
    <m/>
    <m/>
    <m/>
    <n v="13.103571428571428"/>
  </r>
  <r>
    <d v="2023-05-25T00:00:00"/>
    <x v="0"/>
    <x v="0"/>
    <s v="2"/>
    <x v="2"/>
    <x v="9"/>
    <x v="26"/>
    <n v="17.03"/>
    <s v="bid- 46, bid-template-1"/>
    <n v="0"/>
    <x v="0"/>
    <m/>
    <m/>
    <m/>
    <m/>
    <m/>
    <n v="1"/>
    <s v="ID:Mukesh J, Description: Google Play Store"/>
    <m/>
    <m/>
    <m/>
    <m/>
    <m/>
    <m/>
    <m/>
    <m/>
    <m/>
    <m/>
    <m/>
    <n v="19.24642857142857"/>
  </r>
  <r>
    <d v="2023-05-25T00:00:00"/>
    <x v="0"/>
    <x v="0"/>
    <s v="2"/>
    <x v="3"/>
    <x v="10"/>
    <x v="27"/>
    <n v="13.9"/>
    <s v="Bids of Upwork 19, Bids of Job 20, Study English"/>
    <n v="0"/>
    <x v="0"/>
    <n v="1"/>
    <m/>
    <s v="Andy Moris of Upwork, Web Scrapping(hourly, $40/h)"/>
    <m/>
    <m/>
    <n v="3"/>
    <s v="1:Zhou Jerry of Upwork, Receive Google Mail and Send QR Code; 2: Andy Moris of Upwork, Web Scrapping; 3: Keny Chong of Upwork, HTML/CSS Animation"/>
    <m/>
    <m/>
    <m/>
    <m/>
    <m/>
    <m/>
    <m/>
    <m/>
    <m/>
    <m/>
    <m/>
    <n v="24.892857142857142"/>
  </r>
  <r>
    <d v="2023-05-25T00:00:00"/>
    <x v="0"/>
    <x v="0"/>
    <s v="2"/>
    <x v="3"/>
    <x v="10"/>
    <x v="28"/>
    <n v="13.6"/>
    <s v="Bids of Upwork 45, Bids of Job 23, Study English"/>
    <n v="0"/>
    <x v="0"/>
    <m/>
    <m/>
    <m/>
    <m/>
    <m/>
    <n v="1"/>
    <s v="1:Zhou Jerry of Upwork, Receive Google Mail and Send QR Code"/>
    <m/>
    <m/>
    <m/>
    <m/>
    <m/>
    <m/>
    <m/>
    <m/>
    <m/>
    <m/>
    <m/>
    <n v="15.571428571428571"/>
  </r>
  <r>
    <d v="2023-05-25T00:00:00"/>
    <x v="0"/>
    <x v="0"/>
    <s v="2"/>
    <x v="3"/>
    <x v="10"/>
    <x v="29"/>
    <n v="13.8"/>
    <s v="Bids of Upwork 22, Bids of Job 5"/>
    <n v="0"/>
    <x v="0"/>
    <m/>
    <m/>
    <m/>
    <m/>
    <m/>
    <n v="4"/>
    <s v="1: Wael Salem of Upwork, Fix Protocol Expert; 2: Hassan Hajji, Full-Stack Developer for Website; 3: Grapevine Solutions of Upwork, Fix/Feature for Open Source Eriang code; 4: Mattew Subham of Upwork, Cryptocurrency Expert Needed for E-commerce"/>
    <m/>
    <m/>
    <m/>
    <m/>
    <m/>
    <m/>
    <m/>
    <m/>
    <m/>
    <m/>
    <m/>
    <n v="18.785714285714285"/>
  </r>
  <r>
    <d v="2023-05-25T00:00:00"/>
    <x v="0"/>
    <x v="0"/>
    <s v="2"/>
    <x v="4"/>
    <x v="11"/>
    <x v="30"/>
    <n v="12.16"/>
    <s v="bids for job 20, portfolio update"/>
    <n v="0"/>
    <x v="0"/>
    <m/>
    <m/>
    <m/>
    <m/>
    <m/>
    <m/>
    <m/>
    <m/>
    <m/>
    <m/>
    <m/>
    <m/>
    <m/>
    <m/>
    <m/>
    <m/>
    <m/>
    <m/>
    <n v="13.028571428571428"/>
  </r>
  <r>
    <d v="2023-05-25T00:00:00"/>
    <x v="0"/>
    <x v="0"/>
    <s v="2"/>
    <x v="4"/>
    <x v="11"/>
    <x v="31"/>
    <n v="14.18"/>
    <s v="bids of upwork 16, bids for job 50"/>
    <n v="0"/>
    <x v="0"/>
    <m/>
    <m/>
    <m/>
    <m/>
    <m/>
    <m/>
    <m/>
    <m/>
    <m/>
    <m/>
    <m/>
    <m/>
    <n v="1"/>
    <s v="one-way-interview, Synovize, answer the questions"/>
    <m/>
    <m/>
    <m/>
    <m/>
    <n v="20.192857142857143"/>
  </r>
  <r>
    <d v="2023-05-25T00:00:00"/>
    <x v="0"/>
    <x v="0"/>
    <s v="2"/>
    <x v="4"/>
    <x v="11"/>
    <x v="32"/>
    <n v="15.08"/>
    <s v="bids of upwork 16, bids for job 5"/>
    <n v="0"/>
    <x v="0"/>
    <m/>
    <m/>
    <m/>
    <m/>
    <m/>
    <m/>
    <m/>
    <m/>
    <m/>
    <m/>
    <m/>
    <m/>
    <m/>
    <m/>
    <m/>
    <m/>
    <m/>
    <m/>
    <n v="16.157142857142858"/>
  </r>
  <r>
    <d v="2023-05-25T00:00:00"/>
    <x v="0"/>
    <x v="0"/>
    <s v="2"/>
    <x v="5"/>
    <x v="12"/>
    <x v="33"/>
    <n v="13.19"/>
    <s v="60 upwork bids, chat with clients, study English"/>
    <n v="0"/>
    <x v="0"/>
    <m/>
    <m/>
    <m/>
    <m/>
    <m/>
    <n v="3"/>
    <s v="Upwork: Jack Moxley_x000a_Adaptive web design,javascript, Upwork: Tomas Schneider_x000a_Python,Machine Learning,Data Science, Upwork: Tash Burton_x000a_Web Application,CSS, PHP"/>
    <m/>
    <m/>
    <m/>
    <m/>
    <m/>
    <m/>
    <m/>
    <m/>
    <m/>
    <m/>
    <m/>
    <n v="17.132142857142856"/>
  </r>
  <r>
    <d v="2023-05-25T00:00:00"/>
    <x v="0"/>
    <x v="0"/>
    <s v="2"/>
    <x v="5"/>
    <x v="12"/>
    <x v="34"/>
    <n v="16.02"/>
    <s v="50 upwork bids, 10 job bids, prepare job interview"/>
    <n v="0"/>
    <x v="0"/>
    <m/>
    <m/>
    <m/>
    <m/>
    <m/>
    <n v="2"/>
    <s v="Upwork: Guy Bader,  wordpress task, Upwork: Alexander, image processing task"/>
    <m/>
    <m/>
    <m/>
    <m/>
    <m/>
    <m/>
    <m/>
    <m/>
    <m/>
    <m/>
    <m/>
    <n v="19.164285714285715"/>
  </r>
  <r>
    <d v="2023-05-25T00:00:00"/>
    <x v="0"/>
    <x v="0"/>
    <s v="2"/>
    <x v="5"/>
    <x v="12"/>
    <x v="35"/>
    <n v="15.51"/>
    <s v="20 upwork bids, 30 job bids"/>
    <n v="0"/>
    <x v="0"/>
    <m/>
    <m/>
    <m/>
    <m/>
    <m/>
    <n v="1"/>
    <s v="Upwork: Mike Messy, wordpress task"/>
    <m/>
    <m/>
    <m/>
    <m/>
    <n v="1"/>
    <m/>
    <s v="Full Stack Job testing, Behavioral testing, 68 problems, 40 min"/>
    <m/>
    <m/>
    <m/>
    <m/>
    <n v="20.617857142857144"/>
  </r>
  <r>
    <d v="2023-05-25T00:00:00"/>
    <x v="0"/>
    <x v="0"/>
    <s v="2"/>
    <x v="6"/>
    <x v="13"/>
    <x v="36"/>
    <n v="16.09"/>
    <s v="create 25 accouts, 40bids on upwork"/>
    <n v="0"/>
    <x v="0"/>
    <m/>
    <m/>
    <m/>
    <m/>
    <m/>
    <n v="2"/>
    <s v="1: discord:franklinsccot: discuss logos development, 2: telegram:Gianna Gonzalez: project contact"/>
    <m/>
    <m/>
    <m/>
    <m/>
    <m/>
    <m/>
    <m/>
    <m/>
    <m/>
    <m/>
    <m/>
    <n v="19.239285714285714"/>
  </r>
  <r>
    <d v="2023-05-25T00:00:00"/>
    <x v="0"/>
    <x v="0"/>
    <s v="2"/>
    <x v="6"/>
    <x v="13"/>
    <x v="37"/>
    <n v="14.36"/>
    <s v="25 bids on upwork, 20 bid on jobsite"/>
    <n v="0"/>
    <x v="0"/>
    <m/>
    <m/>
    <m/>
    <m/>
    <m/>
    <n v="2"/>
    <s v="1: indeed:Akhalesh Yadav, the job  of FPGA, 2:upwork:wang-xi ming, join the team of PCB"/>
    <n v="1"/>
    <m/>
    <m/>
    <s v="name:wang-xi ming, join the team of PCB, result: waiting"/>
    <m/>
    <m/>
    <m/>
    <m/>
    <m/>
    <m/>
    <m/>
    <n v="20.385714285714286"/>
  </r>
  <r>
    <d v="2023-05-25T00:00:00"/>
    <x v="0"/>
    <x v="0"/>
    <s v="2"/>
    <x v="6"/>
    <x v="13"/>
    <x v="38"/>
    <n v="13.5"/>
    <s v="20 bids on upwork, 20 bids on jobsite"/>
    <n v="0"/>
    <x v="0"/>
    <m/>
    <m/>
    <m/>
    <m/>
    <m/>
    <n v="2"/>
    <s v="1: upwork: Michi Yamamoto, Wake word detection, 2: upwork: Alex Thurur, chatbot model"/>
    <m/>
    <m/>
    <m/>
    <m/>
    <m/>
    <m/>
    <m/>
    <m/>
    <m/>
    <m/>
    <m/>
    <n v="16.464285714285715"/>
  </r>
  <r>
    <d v="2023-05-25T00:00:00"/>
    <x v="0"/>
    <x v="0"/>
    <s v="3"/>
    <x v="0"/>
    <x v="14"/>
    <x v="39"/>
    <n v="15.1"/>
    <s v="learning WebAR, upwork bid: 8, job bid: 15"/>
    <n v="0"/>
    <x v="0"/>
    <m/>
    <m/>
    <m/>
    <m/>
    <m/>
    <m/>
    <m/>
    <m/>
    <m/>
    <m/>
    <m/>
    <m/>
    <m/>
    <m/>
    <m/>
    <m/>
    <m/>
    <m/>
    <n v="16.178571428571427"/>
  </r>
  <r>
    <d v="2023-05-25T00:00:00"/>
    <x v="0"/>
    <x v="0"/>
    <s v="3"/>
    <x v="0"/>
    <x v="14"/>
    <x v="40"/>
    <n v="13.53"/>
    <s v="upwork bid:7, job bid: 2, order task"/>
    <n v="0"/>
    <x v="0"/>
    <m/>
    <m/>
    <m/>
    <m/>
    <m/>
    <m/>
    <m/>
    <n v="2"/>
    <n v="0"/>
    <m/>
    <s v="1:{with job consultant}, 2: {with: koala42.com, context: open position, WebAR, result: nothing}"/>
    <m/>
    <m/>
    <m/>
    <m/>
    <m/>
    <m/>
    <m/>
    <n v="20.496428571428574"/>
  </r>
  <r>
    <d v="2023-05-25T00:00:00"/>
    <x v="0"/>
    <x v="0"/>
    <s v="3"/>
    <x v="0"/>
    <x v="14"/>
    <x v="41"/>
    <n v="14.27"/>
    <s v="upwork bid:2, job bid: 9, order task"/>
    <n v="0"/>
    <x v="0"/>
    <n v="1"/>
    <n v="0"/>
    <s v="title:logo design, price:$2500, duration:3 days"/>
    <m/>
    <m/>
    <n v="3"/>
    <s v="1: job applying (on:discord, content:full stack development), 2: task accepting (on:telegram, content:logo design), 3: job applying (on:telegram, content:crypto &amp; NFT developer)"/>
    <m/>
    <m/>
    <m/>
    <m/>
    <m/>
    <m/>
    <m/>
    <m/>
    <m/>
    <m/>
    <m/>
    <n v="25.289285714285715"/>
  </r>
  <r>
    <d v="2023-05-25T00:00:00"/>
    <x v="0"/>
    <x v="0"/>
    <s v="3"/>
    <x v="1"/>
    <x v="15"/>
    <x v="42"/>
    <n v="14.7"/>
    <s v="upwork bid 5, job bid 30"/>
    <n v="0"/>
    <x v="0"/>
    <m/>
    <m/>
    <m/>
    <m/>
    <m/>
    <n v="1"/>
    <s v="1: jacob in Gmail, advertising in website"/>
    <m/>
    <m/>
    <m/>
    <m/>
    <m/>
    <m/>
    <m/>
    <m/>
    <m/>
    <m/>
    <m/>
    <n v="16.75"/>
  </r>
  <r>
    <d v="2023-05-25T00:00:00"/>
    <x v="0"/>
    <x v="0"/>
    <s v="3"/>
    <x v="1"/>
    <x v="15"/>
    <x v="43"/>
    <n v="16.41"/>
    <s v="upwork bid 8, job bid 15"/>
    <n v="0"/>
    <x v="0"/>
    <m/>
    <m/>
    <m/>
    <m/>
    <m/>
    <n v="1"/>
    <s v="1: Hiring manager in skype, data collection project"/>
    <m/>
    <m/>
    <m/>
    <m/>
    <m/>
    <m/>
    <m/>
    <m/>
    <m/>
    <m/>
    <m/>
    <n v="18.582142857142856"/>
  </r>
  <r>
    <d v="2023-05-25T00:00:00"/>
    <x v="0"/>
    <x v="0"/>
    <s v="3"/>
    <x v="1"/>
    <x v="15"/>
    <x v="44"/>
    <n v="16.37"/>
    <s v="upwork bid 5, job bid 10"/>
    <n v="0"/>
    <x v="0"/>
    <m/>
    <m/>
    <m/>
    <m/>
    <m/>
    <n v="1"/>
    <s v="1: Ramu Govindan in upwork, AI advising "/>
    <m/>
    <m/>
    <m/>
    <m/>
    <m/>
    <m/>
    <m/>
    <m/>
    <m/>
    <m/>
    <m/>
    <n v="18.539285714285715"/>
  </r>
  <r>
    <d v="2023-05-25T00:00:00"/>
    <x v="0"/>
    <x v="0"/>
    <s v="3"/>
    <x v="2"/>
    <x v="16"/>
    <x v="45"/>
    <n v="13.08"/>
    <s v="job bid 12, upwork bid 15, Git repository modify  4, create portfolio"/>
    <n v="0"/>
    <x v="0"/>
    <m/>
    <m/>
    <m/>
    <m/>
    <m/>
    <m/>
    <m/>
    <m/>
    <m/>
    <m/>
    <m/>
    <m/>
    <m/>
    <m/>
    <m/>
    <m/>
    <m/>
    <m/>
    <n v="14.014285714285714"/>
  </r>
  <r>
    <d v="2023-05-25T00:00:00"/>
    <x v="0"/>
    <x v="0"/>
    <s v="3"/>
    <x v="2"/>
    <x v="16"/>
    <x v="46"/>
    <n v="14.29"/>
    <s v="job bid 5, upwork bid 40"/>
    <n v="0"/>
    <x v="0"/>
    <m/>
    <m/>
    <m/>
    <m/>
    <m/>
    <m/>
    <m/>
    <m/>
    <m/>
    <m/>
    <m/>
    <m/>
    <m/>
    <m/>
    <m/>
    <m/>
    <m/>
    <m/>
    <n v="15.310714285714285"/>
  </r>
  <r>
    <d v="2023-05-25T00:00:00"/>
    <x v="0"/>
    <x v="0"/>
    <s v="3"/>
    <x v="2"/>
    <x v="16"/>
    <x v="47"/>
    <n v="13.21"/>
    <s v="Job bid 20, upwork bid 11, learning MERN"/>
    <n v="0"/>
    <x v="0"/>
    <m/>
    <m/>
    <m/>
    <m/>
    <m/>
    <m/>
    <m/>
    <m/>
    <m/>
    <m/>
    <m/>
    <m/>
    <m/>
    <m/>
    <m/>
    <m/>
    <m/>
    <m/>
    <n v="14.153571428571428"/>
  </r>
  <r>
    <d v="2023-05-25T00:00:00"/>
    <x v="0"/>
    <x v="0"/>
    <s v="3"/>
    <x v="3"/>
    <x v="17"/>
    <x v="48"/>
    <n v="14.21"/>
    <s v="bids of upwork 56"/>
    <n v="0"/>
    <x v="0"/>
    <m/>
    <m/>
    <m/>
    <m/>
    <m/>
    <n v="4"/>
    <s v="1:David, Data scrapping from PDF document; 2:bajaji, Fix Megento backend error; 3:Kyle, Wordpress page design; 4:James, PHP website build;"/>
    <n v="1"/>
    <n v="0"/>
    <m/>
    <s v="1: bajaji of Upwork, last 15 min, $70/hr, Fix Megento backend error, result: failed fixing error."/>
    <m/>
    <m/>
    <m/>
    <m/>
    <m/>
    <m/>
    <m/>
    <n v="22.225000000000001"/>
  </r>
  <r>
    <d v="2023-05-25T00:00:00"/>
    <x v="0"/>
    <x v="0"/>
    <s v="3"/>
    <x v="3"/>
    <x v="17"/>
    <x v="49"/>
    <n v="14.38"/>
    <s v="bids of ziprecruiter 61, bids of jobgether 12"/>
    <n v="0"/>
    <x v="0"/>
    <m/>
    <m/>
    <m/>
    <m/>
    <m/>
    <m/>
    <m/>
    <m/>
    <m/>
    <m/>
    <m/>
    <m/>
    <m/>
    <m/>
    <m/>
    <m/>
    <m/>
    <m/>
    <n v="15.407142857142857"/>
  </r>
  <r>
    <d v="2023-05-25T00:00:00"/>
    <x v="0"/>
    <x v="0"/>
    <s v="3"/>
    <x v="3"/>
    <x v="17"/>
    <x v="50"/>
    <n v="14.18"/>
    <s v="bids of wellfound 10, bis of indeed 30"/>
    <n v="0"/>
    <x v="0"/>
    <m/>
    <m/>
    <m/>
    <m/>
    <m/>
    <m/>
    <m/>
    <m/>
    <m/>
    <m/>
    <m/>
    <m/>
    <m/>
    <m/>
    <m/>
    <m/>
    <m/>
    <m/>
    <n v="15.192857142857143"/>
  </r>
  <r>
    <d v="2023-05-25T00:00:00"/>
    <x v="0"/>
    <x v="0"/>
    <s v="3"/>
    <x v="4"/>
    <x v="18"/>
    <x v="51"/>
    <n v="15.15"/>
    <s v="create new upwork account 6, bid 25, update portfolio"/>
    <n v="0"/>
    <x v="0"/>
    <m/>
    <m/>
    <m/>
    <m/>
    <m/>
    <n v="1"/>
    <s v="ID: Mitchell S, Description: full stack developer needed for Ecommerce project"/>
    <m/>
    <m/>
    <m/>
    <m/>
    <m/>
    <m/>
    <m/>
    <m/>
    <m/>
    <m/>
    <m/>
    <n v="17.232142857142858"/>
  </r>
  <r>
    <d v="2023-05-25T00:00:00"/>
    <x v="0"/>
    <x v="0"/>
    <s v="3"/>
    <x v="4"/>
    <x v="18"/>
    <x v="52"/>
    <n v="15.03"/>
    <s v="create new upwork account 5, bid of Upwork 13, Job bid 7(indeed), update portfolio"/>
    <n v="0"/>
    <x v="0"/>
    <m/>
    <m/>
    <m/>
    <m/>
    <m/>
    <m/>
    <m/>
    <m/>
    <m/>
    <m/>
    <m/>
    <m/>
    <m/>
    <m/>
    <m/>
    <m/>
    <m/>
    <m/>
    <n v="16.103571428571428"/>
  </r>
  <r>
    <d v="2023-05-25T00:00:00"/>
    <x v="0"/>
    <x v="0"/>
    <s v="3"/>
    <x v="4"/>
    <x v="18"/>
    <x v="53"/>
    <n v="14.3"/>
    <s v="Fixed and deployed 2 portfolioes, Prepared Github, make 4 bid templates. _x000a_Job bid 38(Indeed 14, welfound 24), Upwork bid 8"/>
    <n v="0"/>
    <x v="0"/>
    <m/>
    <m/>
    <m/>
    <m/>
    <m/>
    <n v="2"/>
    <s v="ID: Tauapai Laupola_x000a_Content: When clients send money to Upwork, they pay another freelancer instead of the client. _x000a__x000a_ID: Roger Mangraviti _x000a_Content: Full-stack development using coroutines of php and web3 "/>
    <m/>
    <m/>
    <m/>
    <m/>
    <m/>
    <m/>
    <m/>
    <m/>
    <m/>
    <m/>
    <m/>
    <n v="17.321428571428573"/>
  </r>
  <r>
    <d v="2023-05-25T00:00:00"/>
    <x v="0"/>
    <x v="0"/>
    <s v="3"/>
    <x v="5"/>
    <x v="19"/>
    <x v="54"/>
    <n v="14.14"/>
    <s v="Upwork bid 8, Job bid 15, Modify Resume 1"/>
    <n v="0"/>
    <x v="0"/>
    <m/>
    <m/>
    <m/>
    <m/>
    <m/>
    <m/>
    <m/>
    <m/>
    <m/>
    <m/>
    <m/>
    <m/>
    <m/>
    <m/>
    <m/>
    <m/>
    <m/>
    <m/>
    <n v="15.15"/>
  </r>
  <r>
    <d v="2023-05-25T00:00:00"/>
    <x v="0"/>
    <x v="0"/>
    <s v="3"/>
    <x v="5"/>
    <x v="19"/>
    <x v="55"/>
    <n v="13.13"/>
    <s v="Upwork bid 7, Job bid 1,  made Resume 1"/>
    <n v="0"/>
    <x v="0"/>
    <m/>
    <m/>
    <m/>
    <m/>
    <m/>
    <m/>
    <m/>
    <m/>
    <m/>
    <m/>
    <m/>
    <m/>
    <m/>
    <m/>
    <s v="Upwork account suspended: Yaacov A. video call(5:00,  May 25), $1500 ; recall mail-Company name: Bitfinex, Recruiter: Victora Blau, Blockchain"/>
    <m/>
    <m/>
    <m/>
    <n v="17.067857142857143"/>
  </r>
  <r>
    <d v="2023-05-25T00:00:00"/>
    <x v="0"/>
    <x v="0"/>
    <s v="3"/>
    <x v="5"/>
    <x v="19"/>
    <x v="56"/>
    <n v="14.31"/>
    <s v="Upwork bid 5, Modify portfolio 1"/>
    <n v="0"/>
    <x v="0"/>
    <m/>
    <m/>
    <m/>
    <m/>
    <m/>
    <m/>
    <m/>
    <m/>
    <m/>
    <m/>
    <m/>
    <m/>
    <m/>
    <m/>
    <m/>
    <m/>
    <m/>
    <m/>
    <n v="15.332142857142859"/>
  </r>
  <r>
    <d v="2023-05-25T00:00:00"/>
    <x v="0"/>
    <x v="0"/>
    <s v="3"/>
    <x v="6"/>
    <x v="20"/>
    <x v="57"/>
    <n v="14.08"/>
    <s v="Develop BetFi Game Site"/>
    <n v="0"/>
    <x v="0"/>
    <m/>
    <m/>
    <m/>
    <m/>
    <m/>
    <m/>
    <m/>
    <m/>
    <m/>
    <m/>
    <m/>
    <m/>
    <m/>
    <m/>
    <m/>
    <m/>
    <m/>
    <m/>
    <n v="15.085714285714287"/>
  </r>
  <r>
    <d v="2023-05-25T00:00:00"/>
    <x v="0"/>
    <x v="0"/>
    <s v="3"/>
    <x v="6"/>
    <x v="20"/>
    <x v="58"/>
    <n v="13.35"/>
    <s v="Develop BetFi Game Site"/>
    <n v="0"/>
    <x v="0"/>
    <m/>
    <m/>
    <m/>
    <m/>
    <m/>
    <n v="1"/>
    <s v="ID: Alexender, Task: Python OCR, color and font size detection"/>
    <m/>
    <m/>
    <m/>
    <m/>
    <m/>
    <m/>
    <m/>
    <m/>
    <m/>
    <m/>
    <m/>
    <n v="15.303571428571427"/>
  </r>
  <r>
    <d v="2023-05-25T00:00:00"/>
    <x v="0"/>
    <x v="0"/>
    <s v="3"/>
    <x v="6"/>
    <x v="20"/>
    <x v="59"/>
    <n v="14.36"/>
    <s v="studying Rust, Cosmwasm"/>
    <n v="0"/>
    <x v="0"/>
    <m/>
    <m/>
    <m/>
    <m/>
    <m/>
    <m/>
    <m/>
    <m/>
    <m/>
    <m/>
    <m/>
    <m/>
    <m/>
    <m/>
    <m/>
    <m/>
    <m/>
    <m/>
    <n v="15.385714285714284"/>
  </r>
  <r>
    <d v="2023-05-26T00:00:00"/>
    <x v="0"/>
    <x v="0"/>
    <s v="1"/>
    <x v="0"/>
    <x v="0"/>
    <x v="0"/>
    <n v="13.3"/>
    <s v="Bid of Job 22, Prepare for next task(questify, flappy bird)"/>
    <n v="0"/>
    <x v="0"/>
    <n v="3"/>
    <m/>
    <s v="Blockchain based games Questify System (MERN, Web3)_x000a_Flappy Bird Game (MERN, Web3)_x000a_Flip Coin Game (MERN, Web3)"/>
    <m/>
    <m/>
    <n v="1"/>
    <s v="About new task (flappy bird, flip coin)"/>
    <m/>
    <m/>
    <m/>
    <m/>
    <m/>
    <m/>
    <m/>
    <m/>
    <m/>
    <m/>
    <m/>
    <n v="36.25"/>
  </r>
  <r>
    <d v="2023-05-26T00:00:00"/>
    <x v="0"/>
    <x v="0"/>
    <s v="1"/>
    <x v="0"/>
    <x v="0"/>
    <x v="1"/>
    <n v="13.1"/>
    <s v="Bids of Upwork 4, Bids of Job 34, Build Fake Git repository 1"/>
    <n v="400"/>
    <x v="0"/>
    <m/>
    <m/>
    <m/>
    <m/>
    <m/>
    <m/>
    <m/>
    <m/>
    <m/>
    <m/>
    <m/>
    <m/>
    <m/>
    <m/>
    <m/>
    <m/>
    <m/>
    <m/>
    <n v="94.035714285714292"/>
  </r>
  <r>
    <d v="2023-05-26T00:00:00"/>
    <x v="0"/>
    <x v="0"/>
    <s v="1"/>
    <x v="0"/>
    <x v="0"/>
    <x v="2"/>
    <n v="13.1"/>
    <s v="Bids of Upwork 0, Bids of Job 12, Prepare for next task(quesity, flappy bird),"/>
    <n v="0"/>
    <x v="0"/>
    <m/>
    <m/>
    <m/>
    <m/>
    <m/>
    <n v="1"/>
    <s v="About new projects (quest)"/>
    <m/>
    <m/>
    <m/>
    <m/>
    <m/>
    <m/>
    <m/>
    <m/>
    <m/>
    <m/>
    <m/>
    <n v="15.035714285714286"/>
  </r>
  <r>
    <d v="2023-05-26T00:00:00"/>
    <x v="0"/>
    <x v="0"/>
    <s v="1"/>
    <x v="1"/>
    <x v="1"/>
    <x v="3"/>
    <n v="13.45"/>
    <s v="Study Colyseus, Pub-sub server,  bid of upwork 13, bids of job 145"/>
    <n v="0"/>
    <x v="0"/>
    <m/>
    <m/>
    <m/>
    <m/>
    <m/>
    <m/>
    <m/>
    <m/>
    <m/>
    <m/>
    <m/>
    <m/>
    <m/>
    <m/>
    <m/>
    <m/>
    <m/>
    <m/>
    <n v="14.410714285714285"/>
  </r>
  <r>
    <d v="2023-05-26T00:00:00"/>
    <x v="0"/>
    <x v="0"/>
    <s v="1"/>
    <x v="1"/>
    <x v="1"/>
    <x v="4"/>
    <n v="14.03"/>
    <s v="bids of job 180, learning Argo CD, Crossplane"/>
    <n v="0"/>
    <x v="0"/>
    <m/>
    <m/>
    <m/>
    <m/>
    <m/>
    <m/>
    <m/>
    <m/>
    <m/>
    <m/>
    <m/>
    <m/>
    <m/>
    <m/>
    <m/>
    <m/>
    <m/>
    <m/>
    <n v="15.032142857142855"/>
  </r>
  <r>
    <d v="2023-05-26T00:00:00"/>
    <x v="0"/>
    <x v="0"/>
    <s v="1"/>
    <x v="1"/>
    <x v="1"/>
    <x v="5"/>
    <n v="13.59"/>
    <s v="bid of upwork 5, bids of job 121"/>
    <n v="0"/>
    <x v="0"/>
    <m/>
    <m/>
    <m/>
    <m/>
    <m/>
    <m/>
    <m/>
    <n v="3"/>
    <m/>
    <m/>
    <s v="1: Bernadett, Data Scientist, Financial professor, Not accepted; 2: Ajax, Data Scientist,Projectpro, Not accepted; 3: _x000a_Laure Sassus-Bourda, Web3 Developer, reschedule for next week"/>
    <m/>
    <m/>
    <m/>
    <m/>
    <m/>
    <m/>
    <m/>
    <n v="23.560714285714287"/>
  </r>
  <r>
    <d v="2023-05-26T00:00:00"/>
    <x v="0"/>
    <x v="0"/>
    <s v="1"/>
    <x v="2"/>
    <x v="2"/>
    <x v="6"/>
    <n v="13.09"/>
    <s v="Upwork:10, Job:5"/>
    <n v="0"/>
    <x v="0"/>
    <m/>
    <m/>
    <m/>
    <m/>
    <m/>
    <m/>
    <m/>
    <n v="1"/>
    <m/>
    <m/>
    <s v="1.Priscillar Donkor, Sotfware Engineer, Skill-Rust, Company-Interlay, schedule: next week Monday"/>
    <m/>
    <m/>
    <m/>
    <m/>
    <m/>
    <m/>
    <m/>
    <n v="17.024999999999999"/>
  </r>
  <r>
    <d v="2023-05-26T00:00:00"/>
    <x v="0"/>
    <x v="0"/>
    <s v="1"/>
    <x v="2"/>
    <x v="2"/>
    <x v="7"/>
    <n v="14.12"/>
    <s v="Upwork:20, Job:100"/>
    <n v="0"/>
    <x v="0"/>
    <m/>
    <m/>
    <m/>
    <m/>
    <m/>
    <m/>
    <m/>
    <m/>
    <m/>
    <m/>
    <m/>
    <m/>
    <m/>
    <m/>
    <m/>
    <m/>
    <m/>
    <m/>
    <n v="15.128571428571426"/>
  </r>
  <r>
    <d v="2023-05-26T00:00:00"/>
    <x v="0"/>
    <x v="0"/>
    <s v="1"/>
    <x v="2"/>
    <x v="2"/>
    <x v="8"/>
    <n v="13.09"/>
    <s v="Upwork:10, Job: 200"/>
    <n v="0"/>
    <x v="0"/>
    <m/>
    <m/>
    <m/>
    <m/>
    <m/>
    <m/>
    <m/>
    <m/>
    <m/>
    <m/>
    <m/>
    <m/>
    <m/>
    <m/>
    <m/>
    <m/>
    <m/>
    <m/>
    <n v="14.024999999999999"/>
  </r>
  <r>
    <d v="2023-05-26T00:00:00"/>
    <x v="0"/>
    <x v="0"/>
    <s v="1"/>
    <x v="3"/>
    <x v="3"/>
    <x v="9"/>
    <n v="13.05"/>
    <s v="job bid 15"/>
    <n v="0"/>
    <x v="0"/>
    <m/>
    <m/>
    <m/>
    <m/>
    <m/>
    <m/>
    <m/>
    <m/>
    <m/>
    <m/>
    <m/>
    <m/>
    <m/>
    <m/>
    <m/>
    <m/>
    <m/>
    <m/>
    <n v="13.982142857142858"/>
  </r>
  <r>
    <d v="2023-05-26T00:00:00"/>
    <x v="0"/>
    <x v="0"/>
    <s v="1"/>
    <x v="3"/>
    <x v="3"/>
    <x v="10"/>
    <n v="12.42"/>
    <s v="job bid 20, prometheus study,"/>
    <n v="0"/>
    <x v="0"/>
    <m/>
    <m/>
    <m/>
    <m/>
    <m/>
    <m/>
    <m/>
    <n v="1"/>
    <m/>
    <m/>
    <s v="web3auth job introcall"/>
    <m/>
    <m/>
    <m/>
    <m/>
    <m/>
    <m/>
    <m/>
    <n v="16.307142857142857"/>
  </r>
  <r>
    <d v="2023-05-26T00:00:00"/>
    <x v="0"/>
    <x v="0"/>
    <s v="1"/>
    <x v="3"/>
    <x v="3"/>
    <x v="11"/>
    <n v="13.15"/>
    <s v="bids of upwork 1, job bid 30"/>
    <n v="0"/>
    <x v="0"/>
    <m/>
    <m/>
    <m/>
    <m/>
    <m/>
    <n v="1"/>
    <s v="1: Upwork-Resolvetudo Shop, Solve a problem with system control steering gear "/>
    <m/>
    <m/>
    <m/>
    <m/>
    <m/>
    <m/>
    <m/>
    <m/>
    <m/>
    <m/>
    <m/>
    <n v="15.089285714285714"/>
  </r>
  <r>
    <d v="2023-05-26T00:00:00"/>
    <x v="0"/>
    <x v="0"/>
    <s v="1"/>
    <x v="4"/>
    <x v="4"/>
    <x v="12"/>
    <n v="3.13"/>
    <s v="develop Ecommerce Website using Laravel and Shopify"/>
    <n v="0"/>
    <x v="0"/>
    <m/>
    <m/>
    <m/>
    <m/>
    <m/>
    <m/>
    <m/>
    <m/>
    <m/>
    <m/>
    <m/>
    <n v="1"/>
    <m/>
    <s v="Junipurr Jewelry, test type: offline, develop Ecommerce Website using Laravel and Shopify, ongoing "/>
    <m/>
    <m/>
    <m/>
    <m/>
    <n v="6.3535714285714278"/>
  </r>
  <r>
    <d v="2023-05-26T00:00:00"/>
    <x v="0"/>
    <x v="0"/>
    <s v="1"/>
    <x v="4"/>
    <x v="4"/>
    <x v="13"/>
    <n v="11.31"/>
    <s v="develop Ecommerce Website using Laravel and Shopify, Bid on Job 10"/>
    <n v="0"/>
    <x v="0"/>
    <m/>
    <m/>
    <m/>
    <m/>
    <m/>
    <m/>
    <m/>
    <m/>
    <m/>
    <m/>
    <m/>
    <m/>
    <m/>
    <m/>
    <m/>
    <m/>
    <m/>
    <m/>
    <n v="12.117857142857144"/>
  </r>
  <r>
    <d v="2023-05-26T00:00:00"/>
    <x v="0"/>
    <x v="0"/>
    <s v="1"/>
    <x v="4"/>
    <x v="4"/>
    <x v="14"/>
    <n v="12.13"/>
    <s v="Study Cosmwasm"/>
    <n v="0"/>
    <x v="0"/>
    <m/>
    <m/>
    <m/>
    <m/>
    <m/>
    <m/>
    <m/>
    <m/>
    <m/>
    <m/>
    <m/>
    <m/>
    <m/>
    <m/>
    <m/>
    <m/>
    <m/>
    <m/>
    <n v="12.996428571428572"/>
  </r>
  <r>
    <d v="2023-05-26T00:00:00"/>
    <x v="0"/>
    <x v="0"/>
    <s v="1"/>
    <x v="5"/>
    <x v="5"/>
    <x v="15"/>
    <n v="12.39"/>
    <s v="15 bids on upwork, 30 bids on job sites, add 1 github projects"/>
    <n v="0"/>
    <x v="0"/>
    <m/>
    <m/>
    <m/>
    <m/>
    <m/>
    <n v="1"/>
    <s v="1: Simon Slade, AI image analysis project"/>
    <m/>
    <m/>
    <m/>
    <m/>
    <m/>
    <m/>
    <m/>
    <m/>
    <m/>
    <m/>
    <m/>
    <n v="14.275"/>
  </r>
  <r>
    <d v="2023-05-26T00:00:00"/>
    <x v="0"/>
    <x v="0"/>
    <s v="1"/>
    <x v="5"/>
    <x v="5"/>
    <x v="16"/>
    <n v="12.17"/>
    <s v="20 bids on upwork, 20 bids on job sites"/>
    <n v="10"/>
    <x v="0"/>
    <n v="1"/>
    <n v="1"/>
    <s v="1: SuperBluestar, Extracting User Data from Website using python"/>
    <m/>
    <m/>
    <m/>
    <m/>
    <n v="1"/>
    <m/>
    <m/>
    <s v="1: Yomi, Tejumola, AI Chat bot project"/>
    <m/>
    <m/>
    <m/>
    <m/>
    <m/>
    <m/>
    <m/>
    <n v="25.039285714285715"/>
  </r>
  <r>
    <d v="2023-05-26T00:00:00"/>
    <x v="0"/>
    <x v="0"/>
    <s v="1"/>
    <x v="6"/>
    <x v="6"/>
    <x v="17"/>
    <n v="14.08"/>
    <s v="  do the task from CJB using React and git, fix errors"/>
    <n v="0"/>
    <x v="0"/>
    <m/>
    <m/>
    <m/>
    <m/>
    <m/>
    <m/>
    <m/>
    <m/>
    <m/>
    <m/>
    <m/>
    <m/>
    <m/>
    <m/>
    <m/>
    <m/>
    <m/>
    <m/>
    <n v="15.085714285714287"/>
  </r>
  <r>
    <d v="2023-05-26T00:00:00"/>
    <x v="0"/>
    <x v="0"/>
    <s v="1"/>
    <x v="6"/>
    <x v="6"/>
    <x v="18"/>
    <n v="12.44"/>
    <s v="upwork bidding 20, making resume 2"/>
    <n v="0"/>
    <x v="0"/>
    <m/>
    <m/>
    <m/>
    <m/>
    <m/>
    <n v="2"/>
    <s v="1:Nolan Comier, TLS policy error fixing   2: Lucas Patel, Centiment Analysis NLP"/>
    <n v="1"/>
    <n v="0"/>
    <m/>
    <s v="1:Nolan Comier, TLS policy error fixing, result: bad"/>
    <m/>
    <m/>
    <m/>
    <m/>
    <m/>
    <m/>
    <m/>
    <n v="18.328571428571429"/>
  </r>
  <r>
    <d v="2023-05-26T00:00:00"/>
    <x v="0"/>
    <x v="0"/>
    <s v="1"/>
    <x v="6"/>
    <x v="6"/>
    <x v="19"/>
    <n v="15.26"/>
    <s v="Job bidding 2,  do the programming(e-commerce website) from upwork"/>
    <n v="0"/>
    <x v="0"/>
    <m/>
    <m/>
    <m/>
    <m/>
    <m/>
    <m/>
    <m/>
    <n v="5"/>
    <m/>
    <m/>
    <s v="1: Nenoe company introduction interview, result: good, 2: Lam, company introduction interview, result: good, 3: Ankush, company introduction interview, result: good, 4: Kapil Singh, company introduction interview, result: bad, 5: Nrupa Bhatt, company introduction interview, result: bad"/>
    <m/>
    <m/>
    <m/>
    <m/>
    <m/>
    <m/>
    <m/>
    <n v="31.35"/>
  </r>
  <r>
    <d v="2023-05-26T00:00:00"/>
    <x v="0"/>
    <x v="0"/>
    <s v="2"/>
    <x v="0"/>
    <x v="7"/>
    <x v="20"/>
    <n v="14.5"/>
    <s v="upwork bid 6, text message 2, voice call 1, develop firebase project 1, modify portfolio"/>
    <n v="0"/>
    <x v="0"/>
    <m/>
    <m/>
    <m/>
    <m/>
    <m/>
    <n v="2"/>
    <s v="Tim(USA) - management system development, Anders(Denmark) - Next.js"/>
    <n v="1"/>
    <n v="0"/>
    <m/>
    <s v="Anders - 20$/hr, discuss requirements, github repository"/>
    <m/>
    <m/>
    <m/>
    <m/>
    <m/>
    <m/>
    <m/>
    <n v="20.535714285714285"/>
  </r>
  <r>
    <d v="2023-05-26T00:00:00"/>
    <x v="0"/>
    <x v="0"/>
    <s v="2"/>
    <x v="0"/>
    <x v="7"/>
    <x v="21"/>
    <n v="14.6"/>
    <s v="job bid(10), upwork bid(20), update blockchain resume, update full stack resume."/>
    <n v="0"/>
    <x v="0"/>
    <m/>
    <m/>
    <m/>
    <m/>
    <m/>
    <m/>
    <m/>
    <m/>
    <m/>
    <m/>
    <m/>
    <m/>
    <m/>
    <m/>
    <m/>
    <m/>
    <m/>
    <m/>
    <n v="15.642857142857144"/>
  </r>
  <r>
    <d v="2023-05-26T00:00:00"/>
    <x v="0"/>
    <x v="0"/>
    <s v="2"/>
    <x v="1"/>
    <x v="8"/>
    <x v="22"/>
    <n v="13"/>
    <s v=" bids of upwork 20, modify resume, repair portfolio bid of job site 15"/>
    <n v="0"/>
    <x v="0"/>
    <m/>
    <m/>
    <m/>
    <m/>
    <m/>
    <m/>
    <m/>
    <m/>
    <m/>
    <m/>
    <m/>
    <m/>
    <m/>
    <m/>
    <m/>
    <m/>
    <m/>
    <m/>
    <n v="13.928571428571429"/>
  </r>
  <r>
    <d v="2023-05-26T00:00:00"/>
    <x v="0"/>
    <x v="0"/>
    <s v="2"/>
    <x v="1"/>
    <x v="8"/>
    <x v="23"/>
    <n v="12.3"/>
    <s v="Study english, bids of Upwork 15, bids of Job +30"/>
    <n v="0"/>
    <x v="0"/>
    <m/>
    <m/>
    <m/>
    <m/>
    <m/>
    <n v="5"/>
    <s v="1:  site: Upwork, name: Chrish Poole, country:US, topic: AI API for content generation &amp; test question Application (Data Science) 2:  site: Upwork, name: Mamunur Roshid, Mamun Mondol, Country:Bangladesh, topic:automatically separate vehicle images from their photos, 3: site: Upwork, name: Angels Diversity, Country: US, topic: Dynamic 3D model nft col staking, 4: site: upwork, name: Svein Kaurin, country: US, topic: NLP leading, about work, 5: site: upwork, name: Angels Diversity, country: US, topic: about their project, discuss budget"/>
    <n v="2"/>
    <m/>
    <m/>
    <s v="1: Client ID: Novum,  main contents: introduction to their company, result: good, 2: client ID: Mamunur Roshid, Mamun ,  contents: Content creation, discuss their project, result: normal"/>
    <m/>
    <m/>
    <m/>
    <m/>
    <m/>
    <m/>
    <m/>
    <n v="24.178571428571431"/>
  </r>
  <r>
    <d v="2023-05-26T00:00:00"/>
    <x v="0"/>
    <x v="0"/>
    <s v="2"/>
    <x v="1"/>
    <x v="8"/>
    <x v="24"/>
    <n v="12.3"/>
    <s v="front end  development, well found job bid 10, other job bid 5"/>
    <n v="0"/>
    <x v="0"/>
    <m/>
    <m/>
    <m/>
    <m/>
    <m/>
    <m/>
    <m/>
    <m/>
    <m/>
    <m/>
    <m/>
    <m/>
    <m/>
    <m/>
    <m/>
    <m/>
    <m/>
    <m/>
    <n v="13.178571428571431"/>
  </r>
  <r>
    <d v="2023-05-26T00:00:00"/>
    <x v="0"/>
    <x v="0"/>
    <s v="2"/>
    <x v="2"/>
    <x v="9"/>
    <x v="25"/>
    <n v="13.29"/>
    <s v="frontend task, job bid 17"/>
    <n v="0"/>
    <x v="0"/>
    <m/>
    <m/>
    <m/>
    <m/>
    <m/>
    <m/>
    <m/>
    <m/>
    <m/>
    <m/>
    <m/>
    <m/>
    <m/>
    <m/>
    <m/>
    <m/>
    <m/>
    <m/>
    <n v="14.239285714285712"/>
  </r>
  <r>
    <d v="2023-05-26T00:00:00"/>
    <x v="0"/>
    <x v="0"/>
    <s v="2"/>
    <x v="2"/>
    <x v="9"/>
    <x v="26"/>
    <n v="13.14"/>
    <s v="bid- 52, bid-template-2, portfolio &amp; resume update-2, github-user-creation-1"/>
    <n v="0"/>
    <x v="0"/>
    <m/>
    <m/>
    <m/>
    <m/>
    <m/>
    <n v="3"/>
    <s v="Rittam Debnath(next.js+tailwind), divyesh khamele(node+python), Maxson Loiuse(html)"/>
    <m/>
    <m/>
    <m/>
    <m/>
    <m/>
    <m/>
    <m/>
    <m/>
    <m/>
    <m/>
    <m/>
    <n v="17.078571428571429"/>
  </r>
  <r>
    <d v="2023-05-26T00:00:00"/>
    <x v="0"/>
    <x v="0"/>
    <s v="2"/>
    <x v="3"/>
    <x v="10"/>
    <x v="27"/>
    <n v="16.399999999999999"/>
    <s v="Bids of Upwork 10, Bids of Job 60"/>
    <n v="0"/>
    <x v="0"/>
    <m/>
    <m/>
    <m/>
    <m/>
    <m/>
    <n v="1"/>
    <s v="1: Robert Nguyen of Upwork, Tridium Niagara N4-React task"/>
    <m/>
    <m/>
    <m/>
    <m/>
    <m/>
    <m/>
    <m/>
    <m/>
    <m/>
    <m/>
    <m/>
    <n v="18.571428571428569"/>
  </r>
  <r>
    <d v="2023-05-26T00:00:00"/>
    <x v="0"/>
    <x v="0"/>
    <s v="2"/>
    <x v="3"/>
    <x v="10"/>
    <x v="28"/>
    <n v="16.5"/>
    <s v="Bids of Upwork 5, Bids of Job 7, Do Accepted Task"/>
    <n v="0"/>
    <x v="0"/>
    <n v="2"/>
    <m/>
    <s v="1:Concly of Discord, Laravel Backend 2page(fixed, $50); 2:Concly of Discord, Laravel Backend 1 page(fixed, $100)"/>
    <m/>
    <m/>
    <m/>
    <m/>
    <n v="3"/>
    <n v="2"/>
    <m/>
    <s v="1:Spencer Heilner, TelegramBot API(price:$55/h, time:25min, skills:TTS, Text-generation), results; failed to get task; 2:Concly, 2 Laravel Page(price:$50, time:30min, skills:Laravel, PHP), result:accept task; 3:Concly, 1 Laravel Page(price:$100, time:10min, skills:Laravel, PHP) result: accept task"/>
    <m/>
    <m/>
    <m/>
    <m/>
    <m/>
    <m/>
    <m/>
    <n v="54.678571428571431"/>
  </r>
  <r>
    <d v="2023-05-26T00:00:00"/>
    <x v="0"/>
    <x v="0"/>
    <s v="2"/>
    <x v="3"/>
    <x v="10"/>
    <x v="29"/>
    <n v="15.2"/>
    <s v="Bids of Upwork 20, Bids of Job 5"/>
    <n v="0"/>
    <x v="0"/>
    <m/>
    <m/>
    <m/>
    <m/>
    <m/>
    <m/>
    <m/>
    <m/>
    <m/>
    <m/>
    <m/>
    <m/>
    <m/>
    <m/>
    <m/>
    <m/>
    <m/>
    <m/>
    <n v="16.285714285714285"/>
  </r>
  <r>
    <d v="2023-05-26T00:00:00"/>
    <x v="0"/>
    <x v="0"/>
    <s v="2"/>
    <x v="4"/>
    <x v="11"/>
    <x v="30"/>
    <n v="13.07"/>
    <s v="bids for job 30"/>
    <n v="0"/>
    <x v="0"/>
    <m/>
    <m/>
    <m/>
    <m/>
    <m/>
    <n v="1"/>
    <s v="edward moore, cryptography project, hourly 40$, ongoing chat"/>
    <n v="2"/>
    <m/>
    <m/>
    <s v="1: task that Chae Hyok accepted, cyber security assistant, 2: Yuki, job interview for blockchain developer"/>
    <m/>
    <m/>
    <m/>
    <m/>
    <m/>
    <m/>
    <m/>
    <n v="21.00357142857143"/>
  </r>
  <r>
    <d v="2023-05-26T00:00:00"/>
    <x v="0"/>
    <x v="0"/>
    <s v="2"/>
    <x v="4"/>
    <x v="11"/>
    <x v="31"/>
    <n v="11.46"/>
    <s v="bids of upwork 20, bids for job 30"/>
    <n v="0"/>
    <x v="0"/>
    <m/>
    <m/>
    <m/>
    <m/>
    <m/>
    <n v="1"/>
    <s v="abdulmoshin alrajhi, make backend with java and make frontend with flutter, system management system, houly 50$"/>
    <n v="1"/>
    <m/>
    <m/>
    <s v="Jobert, job interveiw for full-stack and blockchain developer"/>
    <m/>
    <m/>
    <m/>
    <m/>
    <m/>
    <m/>
    <m/>
    <n v="16.278571428571428"/>
  </r>
  <r>
    <d v="2023-05-26T00:00:00"/>
    <x v="0"/>
    <x v="0"/>
    <s v="2"/>
    <x v="4"/>
    <x v="11"/>
    <x v="32"/>
    <n v="13.05"/>
    <s v="bids of upwork 26, bids for job 3, update resume"/>
    <n v="0"/>
    <x v="0"/>
    <m/>
    <m/>
    <m/>
    <m/>
    <m/>
    <n v="1"/>
    <s v="Braiden Jonic, make marketplace website, fixed price 1000$"/>
    <m/>
    <m/>
    <m/>
    <m/>
    <m/>
    <m/>
    <m/>
    <m/>
    <m/>
    <m/>
    <m/>
    <n v="14.982142857142858"/>
  </r>
  <r>
    <d v="2023-05-26T00:00:00"/>
    <x v="0"/>
    <x v="0"/>
    <s v="2"/>
    <x v="5"/>
    <x v="12"/>
    <x v="33"/>
    <n v="12.05"/>
    <s v="30 upwork bids, 5 job bids, chat with a client"/>
    <n v="0"/>
    <x v="0"/>
    <m/>
    <m/>
    <m/>
    <m/>
    <m/>
    <n v="1"/>
    <s v="Upwork: Tycho Luyben, Unity task(C++, C#)"/>
    <m/>
    <m/>
    <m/>
    <m/>
    <m/>
    <m/>
    <m/>
    <m/>
    <m/>
    <m/>
    <m/>
    <n v="13.910714285714286"/>
  </r>
  <r>
    <d v="2023-05-26T00:00:00"/>
    <x v="0"/>
    <x v="0"/>
    <s v="2"/>
    <x v="5"/>
    <x v="12"/>
    <x v="34"/>
    <n v="13.39"/>
    <s v="40 upwork bids, 30 job bids, have interviews"/>
    <n v="0"/>
    <x v="0"/>
    <m/>
    <m/>
    <m/>
    <m/>
    <m/>
    <m/>
    <m/>
    <n v="2"/>
    <m/>
    <m/>
    <s v="Interview 1-Company: Clipboard Health, Client: Tanvi, Joshi, Description: first interview of 5 interviews, meeting with recruiter of the company Interview 2-Company: BrainTrust, Client: BrainTrust Company, Description: Answer to behavioral questions"/>
    <m/>
    <m/>
    <m/>
    <m/>
    <m/>
    <m/>
    <m/>
    <n v="20.346428571428575"/>
  </r>
  <r>
    <d v="2023-05-26T00:00:00"/>
    <x v="0"/>
    <x v="0"/>
    <s v="2"/>
    <x v="5"/>
    <x v="12"/>
    <x v="35"/>
    <n v="13.09"/>
    <s v="30 upwork bids, 5 job bids, update resume"/>
    <n v="0"/>
    <x v="0"/>
    <m/>
    <m/>
    <m/>
    <m/>
    <m/>
    <m/>
    <m/>
    <m/>
    <m/>
    <m/>
    <m/>
    <m/>
    <m/>
    <m/>
    <m/>
    <m/>
    <m/>
    <m/>
    <n v="14.024999999999999"/>
  </r>
  <r>
    <d v="2023-05-26T00:00:00"/>
    <x v="0"/>
    <x v="0"/>
    <s v="2"/>
    <x v="6"/>
    <x v="13"/>
    <x v="36"/>
    <n v="12.47"/>
    <s v="9 bids on job sites.6 bids on upwork."/>
    <n v="0"/>
    <x v="0"/>
    <m/>
    <m/>
    <m/>
    <m/>
    <m/>
    <m/>
    <m/>
    <m/>
    <m/>
    <m/>
    <m/>
    <m/>
    <m/>
    <m/>
    <m/>
    <m/>
    <m/>
    <m/>
    <n v="13.360714285714288"/>
  </r>
  <r>
    <d v="2023-05-26T00:00:00"/>
    <x v="0"/>
    <x v="0"/>
    <s v="2"/>
    <x v="6"/>
    <x v="13"/>
    <x v="37"/>
    <n v="12.37"/>
    <s v="30 bids on upwork"/>
    <n v="0"/>
    <x v="0"/>
    <m/>
    <m/>
    <m/>
    <m/>
    <m/>
    <m/>
    <m/>
    <m/>
    <m/>
    <m/>
    <m/>
    <m/>
    <m/>
    <m/>
    <m/>
    <m/>
    <m/>
    <m/>
    <n v="13.253571428571428"/>
  </r>
  <r>
    <d v="2023-05-26T00:00:00"/>
    <x v="0"/>
    <x v="0"/>
    <s v="2"/>
    <x v="6"/>
    <x v="13"/>
    <x v="38"/>
    <n v="11.38"/>
    <s v="20 bids on upwork, 25 bids on jobsite"/>
    <n v="0"/>
    <x v="0"/>
    <m/>
    <m/>
    <m/>
    <m/>
    <m/>
    <m/>
    <m/>
    <m/>
    <m/>
    <m/>
    <m/>
    <m/>
    <m/>
    <m/>
    <m/>
    <m/>
    <m/>
    <m/>
    <n v="12.192857142857145"/>
  </r>
  <r>
    <d v="2023-05-26T00:00:00"/>
    <x v="0"/>
    <x v="0"/>
    <s v="3"/>
    <x v="0"/>
    <x v="14"/>
    <x v="39"/>
    <n v="14.39"/>
    <s v="learning WebAR, upwork bid: 20, job bid: 15"/>
    <n v="0"/>
    <x v="0"/>
    <m/>
    <m/>
    <m/>
    <m/>
    <m/>
    <n v="1"/>
    <s v="With: upwork client, description: chatted about job description in detail and sent him sketch of my design, result: waiting respond"/>
    <m/>
    <m/>
    <m/>
    <m/>
    <m/>
    <m/>
    <m/>
    <m/>
    <m/>
    <m/>
    <m/>
    <n v="16.417857142857144"/>
  </r>
  <r>
    <d v="2023-05-26T00:00:00"/>
    <x v="0"/>
    <x v="0"/>
    <s v="3"/>
    <x v="0"/>
    <x v="14"/>
    <x v="40"/>
    <n v="13.06"/>
    <s v="upwork bid:1, job bid: 3, order task, portfolio update"/>
    <n v="0"/>
    <x v="0"/>
    <m/>
    <m/>
    <m/>
    <m/>
    <m/>
    <n v="1"/>
    <s v="with: prev client, content: reset milestone, result: reseted"/>
    <m/>
    <m/>
    <m/>
    <m/>
    <m/>
    <m/>
    <m/>
    <s v="There was 2 phone call schedules this morning, but they didn't call me."/>
    <m/>
    <m/>
    <m/>
    <n v="17.992857142857144"/>
  </r>
  <r>
    <d v="2023-05-26T00:00:00"/>
    <x v="0"/>
    <x v="0"/>
    <s v="3"/>
    <x v="0"/>
    <x v="14"/>
    <x v="41"/>
    <n v="14.27"/>
    <s v="upwork bid:6, job bid: 3, order task"/>
    <n v="0"/>
    <x v="0"/>
    <m/>
    <m/>
    <m/>
    <m/>
    <m/>
    <n v="2"/>
    <s v="1: job applying (on:discord, content:full stack development), 2: finish task (on:telegram, content:logo design)"/>
    <m/>
    <m/>
    <m/>
    <m/>
    <m/>
    <m/>
    <m/>
    <m/>
    <m/>
    <m/>
    <m/>
    <n v="17.289285714285715"/>
  </r>
  <r>
    <d v="2023-05-26T00:00:00"/>
    <x v="0"/>
    <x v="0"/>
    <s v="3"/>
    <x v="1"/>
    <x v="15"/>
    <x v="42"/>
    <n v="12.56"/>
    <s v="upwork bid 5, job bid 30"/>
    <n v="0"/>
    <x v="0"/>
    <n v="1"/>
    <m/>
    <s v="client name : philime in upwork, price : 40$/h(first milestone - 170$), times : 1 month, project description : audio conversion "/>
    <m/>
    <m/>
    <n v="1"/>
    <s v="1:philime in Upwork, audio conversion project, 2: saleem in Upwork, recommendation system"/>
    <n v="1"/>
    <m/>
    <m/>
    <s v="1: client name - Saleem, price - 40/h, times - 3~6month , skill - AI, result : unknown"/>
    <m/>
    <m/>
    <m/>
    <m/>
    <m/>
    <m/>
    <m/>
    <n v="24.457142857142856"/>
  </r>
  <r>
    <d v="2023-05-26T00:00:00"/>
    <x v="0"/>
    <x v="0"/>
    <s v="3"/>
    <x v="1"/>
    <x v="15"/>
    <x v="43"/>
    <n v="12.11"/>
    <s v="upwork bid 5, job bid 5"/>
    <n v="0"/>
    <x v="0"/>
    <m/>
    <m/>
    <m/>
    <m/>
    <m/>
    <n v="2"/>
    <s v="1: shezkov in Telegram, Delivery company job, 2: Andrei in Telegram, Python Django project"/>
    <n v="2"/>
    <m/>
    <m/>
    <s v="1: client name - shezkov, price - unknown, times - unknown, skill - web design, result - not accepted, 2: client name - andrei, price - 50$/h, times - 1month, skill - python django, result - unknown"/>
    <m/>
    <m/>
    <m/>
    <m/>
    <m/>
    <m/>
    <m/>
    <n v="20.975000000000001"/>
  </r>
  <r>
    <d v="2023-05-26T00:00:00"/>
    <x v="0"/>
    <x v="0"/>
    <s v="3"/>
    <x v="1"/>
    <x v="15"/>
    <x v="44"/>
    <n v="13.23"/>
    <s v="upwork bid 5, job bid 10"/>
    <n v="0"/>
    <x v="0"/>
    <m/>
    <m/>
    <m/>
    <m/>
    <m/>
    <n v="1"/>
    <s v="1: Ramu Govindan in upwork, AI advising "/>
    <n v="1"/>
    <m/>
    <m/>
    <s v="1: client name - ramu, price - 60/h, times - 1 month , skill - AI, chatGPT, result - unknown, schedule: next monday"/>
    <m/>
    <m/>
    <m/>
    <m/>
    <m/>
    <m/>
    <m/>
    <n v="18.175000000000001"/>
  </r>
  <r>
    <d v="2023-05-26T00:00:00"/>
    <x v="0"/>
    <x v="0"/>
    <s v="3"/>
    <x v="2"/>
    <x v="16"/>
    <x v="45"/>
    <n v="12.26"/>
    <s v="job bid 35, upwork bid 18, Git repository modify  2, deploy new portfolio"/>
    <n v="0"/>
    <x v="0"/>
    <m/>
    <m/>
    <m/>
    <m/>
    <m/>
    <n v="4"/>
    <s v="1. Uqwr at Upwork, iPhone development; 2.Rittamat Upwork, Next.js v13 dev; 3.Johannes at Upwork,  afflite tracking app; 4. Avi at Upwork, CRM development"/>
    <m/>
    <m/>
    <m/>
    <m/>
    <m/>
    <m/>
    <m/>
    <m/>
    <m/>
    <m/>
    <m/>
    <n v="17.135714285714286"/>
  </r>
  <r>
    <d v="2023-05-26T00:00:00"/>
    <x v="0"/>
    <x v="0"/>
    <s v="3"/>
    <x v="2"/>
    <x v="16"/>
    <x v="46"/>
    <n v="13.11"/>
    <s v="job bid 3, upwork bid 72"/>
    <n v="0"/>
    <x v="0"/>
    <m/>
    <m/>
    <m/>
    <m/>
    <m/>
    <n v="2"/>
    <s v="1. Boguifo at Upwork, Shopify; 2. Daniel at Upwork, woocommerce"/>
    <m/>
    <m/>
    <m/>
    <m/>
    <m/>
    <m/>
    <m/>
    <m/>
    <m/>
    <m/>
    <m/>
    <n v="16.046428571428571"/>
  </r>
  <r>
    <d v="2023-05-26T00:00:00"/>
    <x v="0"/>
    <x v="0"/>
    <s v="3"/>
    <x v="2"/>
    <x v="16"/>
    <x v="47"/>
    <n v="12.57"/>
    <s v="Job bid 13, upwork bid 20, learning MERN"/>
    <n v="0"/>
    <x v="0"/>
    <m/>
    <m/>
    <m/>
    <m/>
    <m/>
    <n v="1"/>
    <s v="1. Uqwr at Upwork, iPhone development"/>
    <m/>
    <m/>
    <m/>
    <m/>
    <m/>
    <m/>
    <m/>
    <m/>
    <m/>
    <m/>
    <m/>
    <n v="14.467857142857143"/>
  </r>
  <r>
    <d v="2023-05-26T00:00:00"/>
    <x v="0"/>
    <x v="0"/>
    <s v="3"/>
    <x v="3"/>
    <x v="17"/>
    <x v="48"/>
    <n v="13.41"/>
    <s v="bids of jobot 20, bids of upwork 52, modified resume 2"/>
    <n v="0"/>
    <x v="0"/>
    <m/>
    <m/>
    <m/>
    <m/>
    <m/>
    <n v="3"/>
    <s v="1:Aidan, installment option; 2:Landon Peter, Battleship game development; 3:Evan, super apps development;"/>
    <m/>
    <m/>
    <m/>
    <m/>
    <m/>
    <m/>
    <m/>
    <m/>
    <m/>
    <m/>
    <m/>
    <n v="17.36785714285714"/>
  </r>
  <r>
    <d v="2023-05-26T00:00:00"/>
    <x v="0"/>
    <x v="0"/>
    <s v="3"/>
    <x v="3"/>
    <x v="17"/>
    <x v="49"/>
    <n v="13.51"/>
    <s v="bids of ziprecruiter 31, bids of web3.career 20, modified resume 2"/>
    <n v="0"/>
    <x v="0"/>
    <m/>
    <m/>
    <m/>
    <m/>
    <m/>
    <m/>
    <m/>
    <m/>
    <m/>
    <m/>
    <m/>
    <m/>
    <m/>
    <m/>
    <m/>
    <m/>
    <m/>
    <m/>
    <n v="14.475"/>
  </r>
  <r>
    <d v="2023-05-26T00:00:00"/>
    <x v="0"/>
    <x v="0"/>
    <s v="3"/>
    <x v="3"/>
    <x v="17"/>
    <x v="50"/>
    <n v="13.41"/>
    <s v="modified resume 2, bids of jobot 23, modified resume 2"/>
    <n v="0"/>
    <x v="0"/>
    <m/>
    <m/>
    <m/>
    <m/>
    <m/>
    <m/>
    <m/>
    <m/>
    <m/>
    <m/>
    <m/>
    <m/>
    <m/>
    <m/>
    <m/>
    <m/>
    <m/>
    <m/>
    <n v="14.367857142857142"/>
  </r>
  <r>
    <d v="2023-05-26T00:00:00"/>
    <x v="0"/>
    <x v="0"/>
    <s v="3"/>
    <x v="4"/>
    <x v="18"/>
    <x v="51"/>
    <n v="13.05"/>
    <s v="create new upwork account 4, bid 23, job bid 8(remotive: 2 talentpair:5 incluso: 1)"/>
    <n v="0"/>
    <x v="0"/>
    <m/>
    <m/>
    <m/>
    <m/>
    <m/>
    <n v="2"/>
    <s v="1 ID: Vikas B., Description: Personalized video creation via AI_x000a_2 ID: Marco M., Description: Create a market sentiment NLP model"/>
    <m/>
    <m/>
    <m/>
    <m/>
    <m/>
    <m/>
    <m/>
    <m/>
    <m/>
    <m/>
    <m/>
    <n v="15.982142857142858"/>
  </r>
  <r>
    <d v="2023-05-26T00:00:00"/>
    <x v="0"/>
    <x v="0"/>
    <s v="3"/>
    <x v="4"/>
    <x v="18"/>
    <x v="52"/>
    <n v="14.18"/>
    <s v="create new upwork account 10, upwork bid 13, Job bid 7 (indeed.com, web3.career)_x000a_update resume 1"/>
    <n v="0"/>
    <x v="0"/>
    <m/>
    <m/>
    <m/>
    <m/>
    <m/>
    <m/>
    <m/>
    <n v="4"/>
    <m/>
    <m/>
    <s v="1. yakshendra , main content - job call ; about full stack developer, result - I think it's good. recruiter will inform me._x000a__x000a_2. Lam Guan , main content - job call ; about full stack developer, result - I think it's good. recruiter will inform me._x000a__x000a_3. Linda Moore , main content - job call ; about full stack developer, result - I think it's good. recruiter will inform me._x000a__x000a_4. Valentina Giraud , main content - job call ; about full stack developer, result - I think it's good. recruiter will inform me."/>
    <m/>
    <m/>
    <m/>
    <m/>
    <m/>
    <m/>
    <m/>
    <n v="27.192857142857143"/>
  </r>
  <r>
    <d v="2023-05-26T00:00:00"/>
    <x v="0"/>
    <x v="0"/>
    <s v="3"/>
    <x v="4"/>
    <x v="18"/>
    <x v="53"/>
    <n v="12.41"/>
    <s v="create new upwork account 3, Job bid 38(wellfound 34, indeed 4) Upwork bid 13."/>
    <n v="0"/>
    <x v="0"/>
    <m/>
    <m/>
    <m/>
    <m/>
    <m/>
    <n v="2"/>
    <s v="Upwork id:Roger M_x000a_content: Full-stack development using coroutines of php and web3 _x000a_Upwork id: Kevin B_x000a_content: AI model development that QA_x000a_Wellofound message 1:_x000a_ID: Shruti Malani Krishnan_x000a_company: Power of You_x000a_type: Full-stack developer"/>
    <m/>
    <m/>
    <m/>
    <m/>
    <m/>
    <m/>
    <m/>
    <m/>
    <m/>
    <m/>
    <m/>
    <n v="15.296428571428573"/>
  </r>
  <r>
    <d v="2023-05-26T00:00:00"/>
    <x v="0"/>
    <x v="0"/>
    <s v="3"/>
    <x v="5"/>
    <x v="19"/>
    <x v="54"/>
    <n v="12.57"/>
    <s v="Upwork bid 10, Job bid 15, Made Resume 1"/>
    <n v="0"/>
    <x v="0"/>
    <m/>
    <m/>
    <m/>
    <m/>
    <m/>
    <n v="2"/>
    <s v="1: Account Died, Deep Learnig task; 2: Kevin Barry, ChatBot task;"/>
    <n v="1"/>
    <n v="0"/>
    <m/>
    <s v="1: Accout Died, Deep Learning Project(h-40, ChatGPT), not accepted;"/>
    <m/>
    <m/>
    <m/>
    <s v="Job Message-Company Name: Regain Media, Country: Cananda, Roll: Full-Stack Developer"/>
    <m/>
    <m/>
    <m/>
    <n v="21.467857142857142"/>
  </r>
  <r>
    <d v="2023-05-26T00:00:00"/>
    <x v="0"/>
    <x v="0"/>
    <s v="3"/>
    <x v="5"/>
    <x v="19"/>
    <x v="55"/>
    <n v="12.04"/>
    <s v="Upwork bid 10, Job bid 21,  made Resume 2"/>
    <n v="0"/>
    <x v="0"/>
    <m/>
    <m/>
    <m/>
    <m/>
    <m/>
    <n v="1"/>
    <s v="1: Francois Liot, Blockchain task;"/>
    <m/>
    <m/>
    <m/>
    <m/>
    <m/>
    <m/>
    <m/>
    <m/>
    <m/>
    <m/>
    <m/>
    <n v="13.9"/>
  </r>
  <r>
    <d v="2023-05-26T00:00:00"/>
    <x v="0"/>
    <x v="0"/>
    <s v="3"/>
    <x v="5"/>
    <x v="19"/>
    <x v="56"/>
    <n v="13.56"/>
    <s v="Upwork bid 13, Modify portfolio 1, Developed"/>
    <n v="0"/>
    <x v="0"/>
    <m/>
    <m/>
    <m/>
    <m/>
    <m/>
    <m/>
    <m/>
    <m/>
    <m/>
    <m/>
    <m/>
    <m/>
    <m/>
    <m/>
    <m/>
    <m/>
    <m/>
    <m/>
    <n v="14.52857142857143"/>
  </r>
  <r>
    <d v="2023-05-26T00:00:00"/>
    <x v="0"/>
    <x v="0"/>
    <s v="3"/>
    <x v="6"/>
    <x v="20"/>
    <x v="57"/>
    <n v="12.27"/>
    <s v="Develop BetFi Game Site, Apply job 10"/>
    <n v="0"/>
    <x v="0"/>
    <m/>
    <m/>
    <m/>
    <m/>
    <m/>
    <m/>
    <m/>
    <m/>
    <m/>
    <m/>
    <m/>
    <m/>
    <m/>
    <m/>
    <m/>
    <m/>
    <m/>
    <m/>
    <n v="13.146428571428572"/>
  </r>
  <r>
    <d v="2023-05-26T00:00:00"/>
    <x v="0"/>
    <x v="0"/>
    <s v="3"/>
    <x v="6"/>
    <x v="20"/>
    <x v="58"/>
    <n v="12.35"/>
    <s v="Develop BetFi Game Site, Make resume 1, Apply job 3"/>
    <n v="0"/>
    <x v="0"/>
    <m/>
    <m/>
    <m/>
    <m/>
    <m/>
    <m/>
    <m/>
    <m/>
    <m/>
    <m/>
    <m/>
    <m/>
    <m/>
    <m/>
    <m/>
    <m/>
    <m/>
    <m/>
    <n v="13.232142857142858"/>
  </r>
  <r>
    <d v="2023-05-26T00:00:00"/>
    <x v="0"/>
    <x v="0"/>
    <s v="3"/>
    <x v="6"/>
    <x v="20"/>
    <x v="59"/>
    <n v="12.44"/>
    <s v="studying Rust, Cosmwasm, Apply job 30"/>
    <n v="0"/>
    <x v="0"/>
    <m/>
    <m/>
    <m/>
    <m/>
    <m/>
    <m/>
    <m/>
    <m/>
    <m/>
    <m/>
    <m/>
    <m/>
    <m/>
    <m/>
    <m/>
    <m/>
    <m/>
    <m/>
    <n v="13.328571428571429"/>
  </r>
  <r>
    <d v="2023-05-27T00:00:00"/>
    <x v="0"/>
    <x v="0"/>
    <s v="1"/>
    <x v="0"/>
    <x v="0"/>
    <x v="0"/>
    <n v="13.6"/>
    <s v="Bid of Upwork 0, Bids of Job 13, Develop blockchain game site backend using Express and MongoDB(questify)"/>
    <n v="0"/>
    <x v="0"/>
    <m/>
    <m/>
    <m/>
    <m/>
    <m/>
    <n v="1"/>
    <s v="Requirements of new ongoing project backend"/>
    <m/>
    <m/>
    <m/>
    <m/>
    <m/>
    <m/>
    <m/>
    <m/>
    <m/>
    <m/>
    <m/>
    <n v="15.571428571428571"/>
  </r>
  <r>
    <d v="2023-05-27T00:00:00"/>
    <x v="0"/>
    <x v="0"/>
    <s v="1"/>
    <x v="0"/>
    <x v="0"/>
    <x v="1"/>
    <n v="12.1"/>
    <s v="Bid of Upwork 2, Bid of Jobs 50, Create fake git repository 1"/>
    <n v="0"/>
    <x v="0"/>
    <m/>
    <m/>
    <m/>
    <m/>
    <m/>
    <n v="1"/>
    <s v="Upwork task : $40/hr : build website using ChatGPT in China : discussing yet"/>
    <m/>
    <m/>
    <m/>
    <m/>
    <m/>
    <m/>
    <m/>
    <m/>
    <m/>
    <m/>
    <m/>
    <n v="13.964285714285714"/>
  </r>
  <r>
    <d v="2023-05-27T00:00:00"/>
    <x v="0"/>
    <x v="0"/>
    <s v="1"/>
    <x v="0"/>
    <x v="0"/>
    <x v="2"/>
    <n v="13.5"/>
    <s v="Bids of Upwork 0, Bid of Job 10, Develop blockchain game site frontend using React"/>
    <n v="0"/>
    <x v="0"/>
    <m/>
    <m/>
    <m/>
    <m/>
    <m/>
    <n v="1"/>
    <s v="Requirements of new ongoing project frontend"/>
    <m/>
    <m/>
    <m/>
    <m/>
    <m/>
    <m/>
    <m/>
    <m/>
    <m/>
    <m/>
    <m/>
    <n v="15.464285714285715"/>
  </r>
  <r>
    <d v="2023-05-27T00:00:00"/>
    <x v="0"/>
    <x v="0"/>
    <s v="1"/>
    <x v="1"/>
    <x v="1"/>
    <x v="3"/>
    <n v="14.05"/>
    <s v="Study Colyseus, Pub-sub server,  bid of upwork 7, bids of job 24"/>
    <n v="0"/>
    <x v="0"/>
    <m/>
    <m/>
    <m/>
    <m/>
    <m/>
    <m/>
    <m/>
    <m/>
    <m/>
    <m/>
    <m/>
    <m/>
    <m/>
    <m/>
    <m/>
    <m/>
    <m/>
    <m/>
    <n v="15.053571428571429"/>
  </r>
  <r>
    <d v="2023-05-27T00:00:00"/>
    <x v="0"/>
    <x v="0"/>
    <s v="1"/>
    <x v="1"/>
    <x v="1"/>
    <x v="4"/>
    <n v="14.24"/>
    <s v="bids of upwork 6, bids of job 10, learning Argo CD, Crossplane"/>
    <n v="0"/>
    <x v="0"/>
    <m/>
    <m/>
    <m/>
    <m/>
    <m/>
    <n v="1"/>
    <s v="1: install PKI in Windows Server 2019"/>
    <m/>
    <m/>
    <m/>
    <m/>
    <m/>
    <m/>
    <m/>
    <m/>
    <m/>
    <m/>
    <m/>
    <n v="16.257142857142856"/>
  </r>
  <r>
    <d v="2023-05-27T00:00:00"/>
    <x v="0"/>
    <x v="0"/>
    <s v="1"/>
    <x v="1"/>
    <x v="1"/>
    <x v="5"/>
    <n v="14.48"/>
    <s v="Study Colyseus, bid of upwork 1, bids of job 132"/>
    <n v="0"/>
    <x v="0"/>
    <m/>
    <m/>
    <m/>
    <m/>
    <m/>
    <n v="1"/>
    <s v="1. Upwork, Chrome Extension Development task"/>
    <m/>
    <m/>
    <m/>
    <m/>
    <m/>
    <m/>
    <m/>
    <m/>
    <m/>
    <m/>
    <m/>
    <n v="16.514285714285712"/>
  </r>
  <r>
    <d v="2023-05-27T00:00:00"/>
    <x v="0"/>
    <x v="0"/>
    <s v="1"/>
    <x v="2"/>
    <x v="2"/>
    <x v="6"/>
    <n v="12.27"/>
    <s v="Upwork:5, Job:20, study Rust language"/>
    <n v="0"/>
    <x v="0"/>
    <m/>
    <m/>
    <m/>
    <m/>
    <m/>
    <m/>
    <m/>
    <m/>
    <m/>
    <m/>
    <m/>
    <m/>
    <m/>
    <m/>
    <m/>
    <m/>
    <m/>
    <m/>
    <n v="13.146428571428572"/>
  </r>
  <r>
    <d v="2023-05-27T00:00:00"/>
    <x v="0"/>
    <x v="0"/>
    <s v="1"/>
    <x v="2"/>
    <x v="2"/>
    <x v="7"/>
    <n v="15.51"/>
    <s v="Upwork:10, Job:50, make 1 resume"/>
    <n v="0"/>
    <x v="0"/>
    <m/>
    <m/>
    <m/>
    <m/>
    <m/>
    <m/>
    <m/>
    <m/>
    <m/>
    <m/>
    <m/>
    <m/>
    <m/>
    <m/>
    <m/>
    <m/>
    <m/>
    <m/>
    <n v="16.617857142857144"/>
  </r>
  <r>
    <d v="2023-05-27T00:00:00"/>
    <x v="0"/>
    <x v="0"/>
    <s v="1"/>
    <x v="2"/>
    <x v="2"/>
    <x v="8"/>
    <n v="11.21"/>
    <s v="Upwork:20, Job: 200"/>
    <n v="0"/>
    <x v="0"/>
    <m/>
    <m/>
    <m/>
    <m/>
    <m/>
    <m/>
    <m/>
    <m/>
    <m/>
    <m/>
    <m/>
    <m/>
    <m/>
    <m/>
    <m/>
    <m/>
    <m/>
    <m/>
    <n v="12.010714285714288"/>
  </r>
  <r>
    <d v="2023-05-27T00:00:00"/>
    <x v="0"/>
    <x v="0"/>
    <s v="1"/>
    <x v="3"/>
    <x v="3"/>
    <x v="9"/>
    <n v="11.23"/>
    <s v="job bid 15"/>
    <n v="0"/>
    <x v="0"/>
    <m/>
    <m/>
    <m/>
    <m/>
    <m/>
    <m/>
    <m/>
    <m/>
    <m/>
    <m/>
    <m/>
    <m/>
    <m/>
    <m/>
    <m/>
    <m/>
    <m/>
    <m/>
    <n v="12.032142857142857"/>
  </r>
  <r>
    <d v="2023-05-27T00:00:00"/>
    <x v="0"/>
    <x v="0"/>
    <s v="1"/>
    <x v="3"/>
    <x v="3"/>
    <x v="10"/>
    <n v="12.42"/>
    <s v="job bid 20"/>
    <n v="0"/>
    <x v="0"/>
    <m/>
    <m/>
    <m/>
    <m/>
    <m/>
    <m/>
    <m/>
    <m/>
    <m/>
    <m/>
    <m/>
    <m/>
    <m/>
    <m/>
    <m/>
    <m/>
    <m/>
    <m/>
    <n v="13.307142857142857"/>
  </r>
  <r>
    <d v="2023-05-27T00:00:00"/>
    <x v="0"/>
    <x v="0"/>
    <s v="1"/>
    <x v="3"/>
    <x v="3"/>
    <x v="11"/>
    <n v="12.45"/>
    <s v="job bid 50"/>
    <n v="0"/>
    <x v="0"/>
    <m/>
    <m/>
    <m/>
    <m/>
    <m/>
    <m/>
    <m/>
    <m/>
    <m/>
    <m/>
    <m/>
    <m/>
    <m/>
    <m/>
    <m/>
    <m/>
    <m/>
    <m/>
    <n v="13.339285714285714"/>
  </r>
  <r>
    <d v="2023-05-27T00:00:00"/>
    <x v="0"/>
    <x v="0"/>
    <s v="1"/>
    <x v="4"/>
    <x v="4"/>
    <x v="12"/>
    <n v="11.41"/>
    <s v="develop Ecommerce Website using Laravel and Shopify, Bid on Job 40, Bid on Upwork 15"/>
    <n v="0"/>
    <x v="0"/>
    <m/>
    <m/>
    <m/>
    <m/>
    <m/>
    <m/>
    <m/>
    <m/>
    <m/>
    <m/>
    <m/>
    <n v="1"/>
    <m/>
    <s v="Junipurr Jewelry, test type: offline, develop Ecommerce Website using Laravel and Shopify, ongoing "/>
    <m/>
    <m/>
    <m/>
    <m/>
    <n v="15.225000000000001"/>
  </r>
  <r>
    <d v="2023-05-27T00:00:00"/>
    <x v="0"/>
    <x v="0"/>
    <s v="1"/>
    <x v="4"/>
    <x v="4"/>
    <x v="13"/>
    <n v="12.47"/>
    <s v="develop Ecommerce Website using Laravel and Shopify, Bid on Job 50, Bid on Upwork 17"/>
    <n v="0"/>
    <x v="0"/>
    <m/>
    <m/>
    <m/>
    <m/>
    <m/>
    <m/>
    <m/>
    <m/>
    <m/>
    <m/>
    <m/>
    <m/>
    <m/>
    <m/>
    <m/>
    <m/>
    <m/>
    <m/>
    <n v="13.360714285714288"/>
  </r>
  <r>
    <d v="2023-05-27T00:00:00"/>
    <x v="0"/>
    <x v="0"/>
    <s v="1"/>
    <x v="4"/>
    <x v="4"/>
    <x v="14"/>
    <n v="10.29"/>
    <s v="Study Cosmwasm, Update Blockchain Resume"/>
    <n v="0"/>
    <x v="0"/>
    <m/>
    <m/>
    <m/>
    <m/>
    <m/>
    <m/>
    <m/>
    <m/>
    <m/>
    <m/>
    <m/>
    <m/>
    <m/>
    <m/>
    <m/>
    <m/>
    <m/>
    <m/>
    <n v="11.025"/>
  </r>
  <r>
    <d v="2023-05-27T00:00:00"/>
    <x v="0"/>
    <x v="0"/>
    <s v="1"/>
    <x v="5"/>
    <x v="5"/>
    <x v="15"/>
    <n v="11.26"/>
    <s v="10 bids on upwork, 50 bids on job sites, write 3 cover letters, add 2 github projects"/>
    <n v="0"/>
    <x v="0"/>
    <m/>
    <m/>
    <m/>
    <m/>
    <m/>
    <m/>
    <m/>
    <m/>
    <m/>
    <m/>
    <m/>
    <m/>
    <m/>
    <m/>
    <m/>
    <m/>
    <m/>
    <m/>
    <n v="12.064285714285713"/>
  </r>
  <r>
    <d v="2023-05-27T00:00:00"/>
    <x v="0"/>
    <x v="0"/>
    <s v="1"/>
    <x v="5"/>
    <x v="5"/>
    <x v="16"/>
    <n v="12.03"/>
    <s v="30 bids on upwork, 20 bids on job sites"/>
    <n v="0"/>
    <x v="0"/>
    <m/>
    <m/>
    <m/>
    <m/>
    <m/>
    <n v="2"/>
    <s v="1:, AI project-rejected by price problem; 2: , AI project-chatting with price"/>
    <m/>
    <m/>
    <m/>
    <m/>
    <m/>
    <m/>
    <m/>
    <m/>
    <m/>
    <m/>
    <m/>
    <n v="14.889285714285712"/>
  </r>
  <r>
    <d v="2023-05-27T00:00:00"/>
    <x v="0"/>
    <x v="0"/>
    <s v="1"/>
    <x v="6"/>
    <x v="6"/>
    <x v="17"/>
    <n v="10.08"/>
    <s v="  javascript studying"/>
    <n v="0"/>
    <x v="0"/>
    <m/>
    <m/>
    <m/>
    <m/>
    <m/>
    <m/>
    <m/>
    <m/>
    <m/>
    <m/>
    <m/>
    <m/>
    <m/>
    <m/>
    <m/>
    <m/>
    <m/>
    <m/>
    <n v="10.799999999999999"/>
  </r>
  <r>
    <d v="2023-05-27T00:00:00"/>
    <x v="0"/>
    <x v="0"/>
    <s v="1"/>
    <x v="6"/>
    <x v="6"/>
    <x v="18"/>
    <n v="13.54"/>
    <s v="Job bidding 23,  upwork bidding 40"/>
    <n v="0"/>
    <x v="0"/>
    <m/>
    <m/>
    <m/>
    <m/>
    <m/>
    <m/>
    <m/>
    <m/>
    <m/>
    <m/>
    <m/>
    <m/>
    <m/>
    <m/>
    <m/>
    <m/>
    <m/>
    <m/>
    <n v="14.507142857142856"/>
  </r>
  <r>
    <d v="2023-05-27T00:00:00"/>
    <x v="0"/>
    <x v="0"/>
    <s v="1"/>
    <x v="6"/>
    <x v="6"/>
    <x v="19"/>
    <n v="12.13"/>
    <s v="Job bidding 33,  upwork bidding 5"/>
    <n v="0"/>
    <x v="0"/>
    <m/>
    <m/>
    <m/>
    <m/>
    <m/>
    <m/>
    <m/>
    <m/>
    <m/>
    <m/>
    <m/>
    <m/>
    <m/>
    <m/>
    <m/>
    <m/>
    <m/>
    <m/>
    <n v="12.996428571428572"/>
  </r>
  <r>
    <d v="2023-05-27T00:00:00"/>
    <x v="0"/>
    <x v="0"/>
    <s v="2"/>
    <x v="0"/>
    <x v="7"/>
    <x v="20"/>
    <n v="13"/>
    <s v="upwork bid 9, modify portfolio, resume 1, develop live project 2"/>
    <n v="0"/>
    <x v="0"/>
    <m/>
    <m/>
    <m/>
    <m/>
    <m/>
    <m/>
    <m/>
    <m/>
    <m/>
    <m/>
    <m/>
    <m/>
    <m/>
    <m/>
    <m/>
    <m/>
    <m/>
    <m/>
    <n v="13.928571428571429"/>
  </r>
  <r>
    <d v="2023-05-27T00:00:00"/>
    <x v="0"/>
    <x v="0"/>
    <s v="2"/>
    <x v="0"/>
    <x v="7"/>
    <x v="21"/>
    <n v="11.5"/>
    <s v="job bid(10),  update resume"/>
    <n v="0"/>
    <x v="0"/>
    <m/>
    <m/>
    <m/>
    <m/>
    <m/>
    <n v="1"/>
    <s v="Raju(USA)- discuss interface and salary, block the task"/>
    <m/>
    <m/>
    <m/>
    <m/>
    <m/>
    <m/>
    <m/>
    <m/>
    <m/>
    <m/>
    <m/>
    <n v="13.321428571428571"/>
  </r>
  <r>
    <d v="2023-05-27T00:00:00"/>
    <x v="0"/>
    <x v="0"/>
    <s v="2"/>
    <x v="1"/>
    <x v="8"/>
    <x v="22"/>
    <n v="11.29"/>
    <s v="bids of job 25, bids of upwork 30, study smart contract"/>
    <n v="0"/>
    <x v="0"/>
    <m/>
    <m/>
    <m/>
    <m/>
    <m/>
    <n v="3"/>
    <s v="1: site: upwork, client: NA, country: US, subject: Midjourney prompt creation, 2: site: upwork, client: Mammor, country: US, subject: Web3 and Vue.js development, 3: site: upwork, client: Stevin, country: Russia, subject: AI content creation."/>
    <m/>
    <m/>
    <m/>
    <m/>
    <m/>
    <m/>
    <m/>
    <m/>
    <m/>
    <m/>
    <m/>
    <n v="15.096428571428572"/>
  </r>
  <r>
    <d v="2023-05-27T00:00:00"/>
    <x v="0"/>
    <x v="0"/>
    <s v="2"/>
    <x v="1"/>
    <x v="8"/>
    <x v="23"/>
    <n v="12"/>
    <s v="Study english, bids of Upwork 4, bids of Job 45"/>
    <n v="0"/>
    <x v="0"/>
    <m/>
    <m/>
    <m/>
    <m/>
    <m/>
    <m/>
    <m/>
    <m/>
    <m/>
    <m/>
    <m/>
    <m/>
    <m/>
    <m/>
    <m/>
    <m/>
    <m/>
    <m/>
    <n v="12.857142857142856"/>
  </r>
  <r>
    <d v="2023-05-27T00:00:00"/>
    <x v="0"/>
    <x v="0"/>
    <s v="2"/>
    <x v="1"/>
    <x v="8"/>
    <x v="24"/>
    <n v="12.3"/>
    <s v="front end  development, job bid 52, study english"/>
    <n v="0"/>
    <x v="0"/>
    <m/>
    <m/>
    <m/>
    <m/>
    <m/>
    <m/>
    <m/>
    <m/>
    <m/>
    <m/>
    <m/>
    <m/>
    <m/>
    <m/>
    <m/>
    <m/>
    <m/>
    <m/>
    <n v="13.178571428571431"/>
  </r>
  <r>
    <d v="2023-05-27T00:00:00"/>
    <x v="0"/>
    <x v="0"/>
    <s v="2"/>
    <x v="2"/>
    <x v="9"/>
    <x v="25"/>
    <n v="15.39"/>
    <s v="job bid 17, upwork bid 42"/>
    <n v="0"/>
    <x v="0"/>
    <m/>
    <m/>
    <m/>
    <m/>
    <m/>
    <n v="1"/>
    <s v="Marc Rice(React Developer Long Term Contract)"/>
    <m/>
    <m/>
    <m/>
    <m/>
    <m/>
    <m/>
    <m/>
    <m/>
    <m/>
    <m/>
    <m/>
    <n v="17.489285714285717"/>
  </r>
  <r>
    <d v="2023-05-27T00:00:00"/>
    <x v="0"/>
    <x v="0"/>
    <s v="2"/>
    <x v="2"/>
    <x v="9"/>
    <x v="26"/>
    <n v="15.28"/>
    <s v="bid- 48, vcall-1, github-repo-4, framer studying"/>
    <n v="0"/>
    <x v="0"/>
    <n v="1"/>
    <n v="0"/>
    <s v="Budget: Fix 20, Type: On-Going, Deadline: 2d, Skill: Framer, Figma, HTML, CSS"/>
    <m/>
    <m/>
    <n v="2"/>
    <s v="Shivam Gupta(figma-&gt;framer), Codey S.(Ulixee/Hero + MERN stack)"/>
    <n v="1"/>
    <n v="1"/>
    <m/>
    <s v="Time: 10min, ID: Shivam Gupta, Budget: 20, Type: On-Going, Deadline: 2d,  Result: Success"/>
    <m/>
    <m/>
    <m/>
    <m/>
    <m/>
    <m/>
    <m/>
    <n v="35.371428571428567"/>
  </r>
  <r>
    <d v="2023-05-27T00:00:00"/>
    <x v="0"/>
    <x v="0"/>
    <s v="2"/>
    <x v="3"/>
    <x v="10"/>
    <x v="27"/>
    <n v="12.5"/>
    <s v="Do Accepted Task, Bid of Job 15"/>
    <n v="0"/>
    <x v="0"/>
    <m/>
    <m/>
    <m/>
    <m/>
    <m/>
    <m/>
    <m/>
    <n v="3"/>
    <m/>
    <m/>
    <s v="1: Kusco Ito, Job Interview(time:5min, skills:React, Node.js), result: not get job; 2:Stepp of Telegram, Creating Website(price:$500-700$, time:10min, skills:React, Node.js) result:reschedule later; 3: Crypto of Remotehub, Job Interview(time:15min, skills:Javascript, Next.js, Blockchin) result: waiting now"/>
    <m/>
    <m/>
    <m/>
    <m/>
    <m/>
    <m/>
    <m/>
    <n v="22.392857142857146"/>
  </r>
  <r>
    <d v="2023-05-27T00:00:00"/>
    <x v="0"/>
    <x v="0"/>
    <s v="2"/>
    <x v="3"/>
    <x v="10"/>
    <x v="28"/>
    <n v="12.4"/>
    <s v="Do Accepted Task"/>
    <n v="0"/>
    <x v="0"/>
    <m/>
    <m/>
    <m/>
    <m/>
    <m/>
    <m/>
    <m/>
    <m/>
    <m/>
    <m/>
    <m/>
    <m/>
    <m/>
    <m/>
    <m/>
    <m/>
    <m/>
    <m/>
    <n v="13.285714285714286"/>
  </r>
  <r>
    <d v="2023-05-27T00:00:00"/>
    <x v="0"/>
    <x v="0"/>
    <s v="2"/>
    <x v="3"/>
    <x v="10"/>
    <x v="29"/>
    <n v="12.4"/>
    <s v="Bids of Upwork 20, Bids of Job 5"/>
    <n v="0"/>
    <x v="0"/>
    <m/>
    <m/>
    <m/>
    <m/>
    <m/>
    <n v="1"/>
    <s v="1: David of Upwork, Build BRC20 Market Place"/>
    <m/>
    <m/>
    <m/>
    <m/>
    <m/>
    <m/>
    <m/>
    <m/>
    <m/>
    <m/>
    <m/>
    <n v="14.285714285714286"/>
  </r>
  <r>
    <d v="2023-05-27T00:00:00"/>
    <x v="0"/>
    <x v="0"/>
    <s v="2"/>
    <x v="4"/>
    <x v="11"/>
    <x v="30"/>
    <n v="11.36"/>
    <s v="bids for job 30, update portfolio, prepare for interview(understanding whitepaper)"/>
    <n v="0"/>
    <x v="0"/>
    <m/>
    <m/>
    <m/>
    <m/>
    <m/>
    <m/>
    <m/>
    <m/>
    <m/>
    <m/>
    <m/>
    <m/>
    <m/>
    <m/>
    <m/>
    <m/>
    <m/>
    <m/>
    <n v="12.171428571428571"/>
  </r>
  <r>
    <d v="2023-05-27T00:00:00"/>
    <x v="0"/>
    <x v="0"/>
    <s v="2"/>
    <x v="4"/>
    <x v="11"/>
    <x v="31"/>
    <n v="11.25"/>
    <s v="bids of upwork 10, bids for job 50, update resume"/>
    <n v="0"/>
    <x v="0"/>
    <m/>
    <m/>
    <m/>
    <m/>
    <m/>
    <m/>
    <m/>
    <m/>
    <m/>
    <m/>
    <m/>
    <m/>
    <m/>
    <m/>
    <m/>
    <m/>
    <m/>
    <m/>
    <n v="12.053571428571429"/>
  </r>
  <r>
    <d v="2023-05-27T00:00:00"/>
    <x v="0"/>
    <x v="0"/>
    <s v="2"/>
    <x v="4"/>
    <x v="11"/>
    <x v="32"/>
    <n v="13.11"/>
    <s v="bids of upwork 2, bids for job 3, upload 3 project to github, update resume"/>
    <n v="0"/>
    <x v="0"/>
    <m/>
    <m/>
    <m/>
    <m/>
    <m/>
    <m/>
    <m/>
    <m/>
    <m/>
    <m/>
    <m/>
    <m/>
    <m/>
    <m/>
    <m/>
    <m/>
    <m/>
    <m/>
    <n v="14.046428571428571"/>
  </r>
  <r>
    <d v="2023-05-27T00:00:00"/>
    <x v="0"/>
    <x v="0"/>
    <s v="2"/>
    <x v="5"/>
    <x v="12"/>
    <x v="33"/>
    <n v="14.06"/>
    <s v="50 upwork bids, chat with clients"/>
    <n v="0"/>
    <x v="0"/>
    <m/>
    <m/>
    <m/>
    <m/>
    <m/>
    <n v="1"/>
    <s v="Upwork: Nataliya, web task"/>
    <m/>
    <m/>
    <m/>
    <m/>
    <m/>
    <m/>
    <m/>
    <m/>
    <m/>
    <m/>
    <m/>
    <n v="16.064285714285713"/>
  </r>
  <r>
    <d v="2023-05-27T00:00:00"/>
    <x v="0"/>
    <x v="0"/>
    <s v="2"/>
    <x v="5"/>
    <x v="12"/>
    <x v="34"/>
    <n v="15.03"/>
    <s v="60 upwork bids, 5 job bids"/>
    <n v="0"/>
    <x v="0"/>
    <m/>
    <m/>
    <m/>
    <m/>
    <m/>
    <m/>
    <m/>
    <m/>
    <m/>
    <m/>
    <m/>
    <m/>
    <m/>
    <m/>
    <m/>
    <m/>
    <m/>
    <m/>
    <n v="16.103571428571428"/>
  </r>
  <r>
    <d v="2023-05-27T00:00:00"/>
    <x v="0"/>
    <x v="0"/>
    <s v="2"/>
    <x v="5"/>
    <x v="12"/>
    <x v="35"/>
    <n v="10.39"/>
    <s v="30 upwork bids, 15 job bid"/>
    <n v="0"/>
    <x v="0"/>
    <m/>
    <m/>
    <m/>
    <m/>
    <m/>
    <m/>
    <m/>
    <m/>
    <m/>
    <m/>
    <m/>
    <m/>
    <m/>
    <m/>
    <m/>
    <m/>
    <m/>
    <m/>
    <n v="11.132142857142858"/>
  </r>
  <r>
    <d v="2023-05-27T00:00:00"/>
    <x v="0"/>
    <x v="0"/>
    <s v="2"/>
    <x v="6"/>
    <x v="13"/>
    <x v="36"/>
    <n v="12.04"/>
    <s v="3 bids on job sites.20 bids on upwork."/>
    <n v="0"/>
    <x v="0"/>
    <m/>
    <m/>
    <m/>
    <m/>
    <m/>
    <m/>
    <m/>
    <n v="1"/>
    <m/>
    <m/>
    <s v="1: Bruno Widart of Upwork:Full Stack(WordPress Site), 20-45hr(1-3 month), waiting"/>
    <m/>
    <m/>
    <m/>
    <m/>
    <m/>
    <m/>
    <m/>
    <n v="15.9"/>
  </r>
  <r>
    <d v="2023-05-27T00:00:00"/>
    <x v="0"/>
    <x v="0"/>
    <s v="2"/>
    <x v="6"/>
    <x v="13"/>
    <x v="37"/>
    <n v="12.28"/>
    <s v="25 bids on upwork, 10 bids on jobsite"/>
    <n v="0"/>
    <x v="0"/>
    <m/>
    <m/>
    <m/>
    <m/>
    <m/>
    <m/>
    <m/>
    <n v="1"/>
    <n v="1"/>
    <m/>
    <s v="1: Niose MaioXX of Upwork, full-stack(modify website), 20-35hr(3-5month), Kick(price)"/>
    <m/>
    <m/>
    <m/>
    <m/>
    <m/>
    <m/>
    <m/>
    <n v="23.157142857142858"/>
  </r>
  <r>
    <d v="2023-05-27T00:00:00"/>
    <x v="0"/>
    <x v="0"/>
    <s v="2"/>
    <x v="6"/>
    <x v="13"/>
    <x v="38"/>
    <n v="9.5299999999999994"/>
    <s v="18 bids on upwork, 15 bids on jobsite"/>
    <n v="0"/>
    <x v="0"/>
    <m/>
    <m/>
    <m/>
    <m/>
    <m/>
    <m/>
    <m/>
    <n v="1"/>
    <m/>
    <m/>
    <s v="1: Robert of remotehub. Blockchain job. 100K annually. Waiting"/>
    <m/>
    <m/>
    <m/>
    <m/>
    <m/>
    <m/>
    <m/>
    <n v="13.210714285714285"/>
  </r>
  <r>
    <d v="2023-05-27T00:00:00"/>
    <x v="0"/>
    <x v="0"/>
    <s v="3"/>
    <x v="0"/>
    <x v="14"/>
    <x v="39"/>
    <n v="15.02"/>
    <s v="learning WebAR, upwork bid: 15, job bid: 15"/>
    <n v="0"/>
    <x v="0"/>
    <m/>
    <m/>
    <m/>
    <m/>
    <m/>
    <n v="1"/>
    <s v="With: upwork client, description: chatted about job description in detail"/>
    <n v="1"/>
    <m/>
    <m/>
    <s v="with: upwork client, context: he told me about job description in details with sharing his screen, result: ongoing"/>
    <m/>
    <m/>
    <m/>
    <m/>
    <m/>
    <m/>
    <m/>
    <n v="20.092857142857142"/>
  </r>
  <r>
    <d v="2023-05-27T00:00:00"/>
    <x v="0"/>
    <x v="0"/>
    <s v="3"/>
    <x v="0"/>
    <x v="14"/>
    <x v="40"/>
    <n v="15.01"/>
    <s v="upwork bid:3, job bid: 3, order task, portfolio update"/>
    <n v="0"/>
    <x v="0"/>
    <m/>
    <m/>
    <m/>
    <m/>
    <m/>
    <n v="1"/>
    <s v="with: prev client, content: finish first milestone, result: performance is not enough, so not finish 1st milestone, and have to improve performance"/>
    <m/>
    <m/>
    <m/>
    <m/>
    <m/>
    <m/>
    <m/>
    <m/>
    <m/>
    <m/>
    <m/>
    <n v="17.082142857142856"/>
  </r>
  <r>
    <d v="2023-05-27T00:00:00"/>
    <x v="0"/>
    <x v="0"/>
    <s v="3"/>
    <x v="0"/>
    <x v="14"/>
    <x v="41"/>
    <n v="15.04"/>
    <s v="upwork bid:7, job bid:2, order task"/>
    <n v="0"/>
    <x v="0"/>
    <m/>
    <m/>
    <m/>
    <m/>
    <m/>
    <n v="1"/>
    <s v="on:Upwork, content:WebAR, result:canceled"/>
    <m/>
    <m/>
    <m/>
    <m/>
    <m/>
    <m/>
    <m/>
    <m/>
    <m/>
    <m/>
    <m/>
    <n v="17.114285714285714"/>
  </r>
  <r>
    <d v="2023-05-27T00:00:00"/>
    <x v="0"/>
    <x v="0"/>
    <s v="3"/>
    <x v="1"/>
    <x v="15"/>
    <x v="42"/>
    <n v="12.09"/>
    <s v="upwork bid 1, job bid 5"/>
    <n v="0"/>
    <x v="0"/>
    <m/>
    <m/>
    <m/>
    <m/>
    <m/>
    <m/>
    <m/>
    <m/>
    <m/>
    <m/>
    <m/>
    <m/>
    <m/>
    <m/>
    <m/>
    <m/>
    <m/>
    <m/>
    <n v="12.953571428571427"/>
  </r>
  <r>
    <d v="2023-05-27T00:00:00"/>
    <x v="0"/>
    <x v="0"/>
    <s v="3"/>
    <x v="1"/>
    <x v="15"/>
    <x v="43"/>
    <n v="12.24"/>
    <s v="upwork bid 12, job bid 40"/>
    <n v="0"/>
    <x v="0"/>
    <m/>
    <m/>
    <m/>
    <m/>
    <m/>
    <m/>
    <m/>
    <m/>
    <m/>
    <m/>
    <m/>
    <m/>
    <m/>
    <m/>
    <m/>
    <m/>
    <m/>
    <m/>
    <n v="13.114285714285716"/>
  </r>
  <r>
    <d v="2023-05-27T00:00:00"/>
    <x v="0"/>
    <x v="0"/>
    <s v="3"/>
    <x v="1"/>
    <x v="15"/>
    <x v="44"/>
    <n v="12.47"/>
    <s v="upwork bid 5, job bid 50"/>
    <n v="0"/>
    <x v="0"/>
    <m/>
    <m/>
    <m/>
    <m/>
    <m/>
    <m/>
    <m/>
    <m/>
    <m/>
    <m/>
    <m/>
    <m/>
    <m/>
    <m/>
    <m/>
    <m/>
    <m/>
    <m/>
    <n v="13.360714285714288"/>
  </r>
  <r>
    <d v="2023-05-27T00:00:00"/>
    <x v="0"/>
    <x v="0"/>
    <s v="3"/>
    <x v="2"/>
    <x v="16"/>
    <x v="45"/>
    <n v="13.12"/>
    <s v="job bid 62, upwork bid 18, update portfolio page, add respository 2"/>
    <n v="0"/>
    <x v="0"/>
    <m/>
    <m/>
    <m/>
    <m/>
    <m/>
    <m/>
    <m/>
    <m/>
    <m/>
    <m/>
    <m/>
    <m/>
    <m/>
    <m/>
    <m/>
    <m/>
    <m/>
    <m/>
    <n v="14.057142857142855"/>
  </r>
  <r>
    <d v="2023-05-27T00:00:00"/>
    <x v="0"/>
    <x v="0"/>
    <s v="3"/>
    <x v="2"/>
    <x v="16"/>
    <x v="46"/>
    <n v="12.56"/>
    <s v="job bid 5, upwork bid 20"/>
    <n v="0"/>
    <x v="0"/>
    <m/>
    <m/>
    <m/>
    <m/>
    <m/>
    <m/>
    <m/>
    <m/>
    <m/>
    <m/>
    <m/>
    <m/>
    <m/>
    <m/>
    <m/>
    <m/>
    <m/>
    <m/>
    <n v="13.457142857142857"/>
  </r>
  <r>
    <d v="2023-05-27T00:00:00"/>
    <x v="0"/>
    <x v="0"/>
    <s v="3"/>
    <x v="2"/>
    <x v="16"/>
    <x v="47"/>
    <n v="12.36"/>
    <s v="Job bid 5, upwork bid 8, learning MERN"/>
    <n v="0"/>
    <x v="0"/>
    <m/>
    <m/>
    <m/>
    <m/>
    <m/>
    <m/>
    <m/>
    <m/>
    <m/>
    <m/>
    <m/>
    <m/>
    <m/>
    <m/>
    <m/>
    <m/>
    <m/>
    <m/>
    <n v="13.242857142857142"/>
  </r>
  <r>
    <d v="2023-05-27T00:00:00"/>
    <x v="0"/>
    <x v="0"/>
    <s v="3"/>
    <x v="3"/>
    <x v="17"/>
    <x v="48"/>
    <n v="13.41"/>
    <s v="modified resume 1, bids of indeed 23, bids of upwork 10"/>
    <n v="0"/>
    <x v="0"/>
    <m/>
    <m/>
    <m/>
    <m/>
    <m/>
    <n v="2"/>
    <s v="1:Alen, shopify website modify; 2: Peter, convert figma page to HTML;"/>
    <m/>
    <m/>
    <m/>
    <m/>
    <m/>
    <m/>
    <m/>
    <m/>
    <m/>
    <m/>
    <m/>
    <n v="16.36785714285714"/>
  </r>
  <r>
    <d v="2023-05-27T00:00:00"/>
    <x v="0"/>
    <x v="0"/>
    <s v="3"/>
    <x v="3"/>
    <x v="17"/>
    <x v="49"/>
    <n v="12.33"/>
    <s v="bids of indeed 23, bids of web3.career 12, bids of wellfound 3"/>
    <n v="0"/>
    <x v="0"/>
    <m/>
    <m/>
    <m/>
    <m/>
    <m/>
    <m/>
    <m/>
    <m/>
    <m/>
    <m/>
    <m/>
    <m/>
    <m/>
    <m/>
    <m/>
    <m/>
    <m/>
    <m/>
    <n v="13.210714285714285"/>
  </r>
  <r>
    <d v="2023-05-27T00:00:00"/>
    <x v="0"/>
    <x v="0"/>
    <s v="3"/>
    <x v="3"/>
    <x v="17"/>
    <x v="50"/>
    <n v="13.41"/>
    <s v="bids of indeed 30"/>
    <n v="0"/>
    <x v="0"/>
    <m/>
    <m/>
    <m/>
    <m/>
    <m/>
    <m/>
    <m/>
    <m/>
    <m/>
    <m/>
    <m/>
    <m/>
    <m/>
    <m/>
    <m/>
    <m/>
    <m/>
    <m/>
    <n v="14.367857142857142"/>
  </r>
  <r>
    <d v="2023-05-27T00:00:00"/>
    <x v="0"/>
    <x v="0"/>
    <s v="3"/>
    <x v="4"/>
    <x v="18"/>
    <x v="51"/>
    <n v="13.05"/>
    <s v="Upwork bid 10, job bid 45(cutshort: 1 eficode:4 indeed: 14 computeappoint:26)"/>
    <n v="0"/>
    <x v="0"/>
    <m/>
    <m/>
    <m/>
    <m/>
    <m/>
    <m/>
    <m/>
    <m/>
    <m/>
    <m/>
    <m/>
    <m/>
    <m/>
    <m/>
    <m/>
    <m/>
    <m/>
    <m/>
    <n v="13.982142857142858"/>
  </r>
  <r>
    <d v="2023-05-27T00:00:00"/>
    <x v="0"/>
    <x v="0"/>
    <s v="3"/>
    <x v="4"/>
    <x v="18"/>
    <x v="52"/>
    <n v="14.18"/>
    <s v="create new upwork account 5, upwork bid 10,15(indeed.com)"/>
    <n v="0"/>
    <x v="0"/>
    <m/>
    <m/>
    <m/>
    <m/>
    <m/>
    <m/>
    <m/>
    <m/>
    <m/>
    <m/>
    <m/>
    <m/>
    <m/>
    <m/>
    <m/>
    <m/>
    <m/>
    <m/>
    <n v="15.192857142857143"/>
  </r>
  <r>
    <d v="2023-05-27T00:00:00"/>
    <x v="0"/>
    <x v="0"/>
    <s v="3"/>
    <x v="4"/>
    <x v="18"/>
    <x v="53"/>
    <n v="12.41"/>
    <s v="create new upwork account 2, Job bid 11(wellfound 4, indeed 4, Hubstaff 3) Upwork bid 10."/>
    <n v="0"/>
    <x v="0"/>
    <m/>
    <m/>
    <m/>
    <m/>
    <m/>
    <m/>
    <m/>
    <m/>
    <m/>
    <m/>
    <m/>
    <m/>
    <m/>
    <m/>
    <m/>
    <m/>
    <m/>
    <m/>
    <n v="13.296428571428573"/>
  </r>
  <r>
    <d v="2023-05-27T00:00:00"/>
    <x v="0"/>
    <x v="0"/>
    <s v="3"/>
    <x v="5"/>
    <x v="19"/>
    <x v="54"/>
    <n v="11.46"/>
    <s v="Upwork bid 11, Job bid 100"/>
    <n v="0"/>
    <x v="0"/>
    <m/>
    <m/>
    <m/>
    <m/>
    <m/>
    <n v="1"/>
    <s v="1: Fine-tuning ChatBot task"/>
    <m/>
    <m/>
    <m/>
    <m/>
    <m/>
    <m/>
    <m/>
    <m/>
    <m/>
    <m/>
    <m/>
    <n v="13.278571428571428"/>
  </r>
  <r>
    <d v="2023-05-27T00:00:00"/>
    <x v="0"/>
    <x v="0"/>
    <s v="3"/>
    <x v="5"/>
    <x v="19"/>
    <x v="55"/>
    <n v="16.16"/>
    <s v="Upwork bid 10, Job bid 0,  made Resume 1(have a break without turning off PC)"/>
    <n v="0"/>
    <x v="0"/>
    <m/>
    <m/>
    <m/>
    <m/>
    <m/>
    <m/>
    <m/>
    <m/>
    <m/>
    <m/>
    <m/>
    <m/>
    <m/>
    <m/>
    <m/>
    <m/>
    <m/>
    <m/>
    <n v="17.314285714285717"/>
  </r>
  <r>
    <d v="2023-05-27T00:00:00"/>
    <x v="0"/>
    <x v="0"/>
    <s v="3"/>
    <x v="5"/>
    <x v="19"/>
    <x v="56"/>
    <n v="11.21"/>
    <s v="Upwork bid 10, Modify portfolio 1, made Resume 1, github repository add 8"/>
    <n v="0"/>
    <x v="0"/>
    <m/>
    <m/>
    <m/>
    <m/>
    <m/>
    <m/>
    <m/>
    <m/>
    <m/>
    <m/>
    <m/>
    <m/>
    <m/>
    <m/>
    <m/>
    <m/>
    <m/>
    <m/>
    <n v="12.010714285714288"/>
  </r>
  <r>
    <d v="2023-05-27T00:00:00"/>
    <x v="0"/>
    <x v="0"/>
    <s v="3"/>
    <x v="6"/>
    <x v="20"/>
    <x v="57"/>
    <n v="12.17"/>
    <s v="Develop BetFi Game, Apply job 17, Studying React Native"/>
    <n v="0"/>
    <x v="0"/>
    <m/>
    <m/>
    <m/>
    <m/>
    <m/>
    <m/>
    <m/>
    <m/>
    <m/>
    <m/>
    <m/>
    <m/>
    <m/>
    <m/>
    <m/>
    <m/>
    <m/>
    <m/>
    <n v="13.039285714285715"/>
  </r>
  <r>
    <d v="2023-05-27T00:00:00"/>
    <x v="0"/>
    <x v="0"/>
    <s v="3"/>
    <x v="6"/>
    <x v="20"/>
    <x v="58"/>
    <n v="12.51"/>
    <s v="Develop BetFi Game, Apply job 54, Studying React Native"/>
    <n v="0"/>
    <x v="0"/>
    <m/>
    <m/>
    <m/>
    <m/>
    <m/>
    <m/>
    <m/>
    <m/>
    <m/>
    <m/>
    <m/>
    <m/>
    <m/>
    <m/>
    <m/>
    <m/>
    <m/>
    <m/>
    <n v="13.403571428571428"/>
  </r>
  <r>
    <d v="2023-05-27T00:00:00"/>
    <x v="0"/>
    <x v="0"/>
    <s v="3"/>
    <x v="6"/>
    <x v="20"/>
    <x v="59"/>
    <n v="12.41"/>
    <s v="Develop BetFi Game, Apply job 38, Studying MongoDB"/>
    <n v="0"/>
    <x v="0"/>
    <m/>
    <m/>
    <m/>
    <m/>
    <m/>
    <m/>
    <m/>
    <m/>
    <m/>
    <m/>
    <m/>
    <m/>
    <m/>
    <m/>
    <m/>
    <m/>
    <m/>
    <m/>
    <n v="13.296428571428573"/>
  </r>
  <r>
    <d v="2023-05-28T00:00:00"/>
    <x v="0"/>
    <x v="0"/>
    <s v="1"/>
    <x v="0"/>
    <x v="0"/>
    <x v="0"/>
    <n v="5.5"/>
    <s v="Prepare Introduction speech, Updated backend of ongoing task"/>
    <n v="0"/>
    <x v="0"/>
    <m/>
    <m/>
    <m/>
    <m/>
    <m/>
    <m/>
    <m/>
    <m/>
    <m/>
    <m/>
    <m/>
    <m/>
    <m/>
    <m/>
    <m/>
    <m/>
    <m/>
    <m/>
    <n v="5.8928571428571423"/>
  </r>
  <r>
    <d v="2023-05-28T00:00:00"/>
    <x v="0"/>
    <x v="0"/>
    <s v="1"/>
    <x v="0"/>
    <x v="0"/>
    <x v="1"/>
    <n v="3.1"/>
    <s v="Bids of Job 5, Studying Golang"/>
    <n v="0"/>
    <x v="0"/>
    <m/>
    <m/>
    <m/>
    <m/>
    <m/>
    <n v="1"/>
    <s v="Task: Platform Engineer - Web Development_x000a_hourly: 35$-45$_x000a_Country: Italy"/>
    <m/>
    <m/>
    <m/>
    <m/>
    <m/>
    <m/>
    <m/>
    <m/>
    <m/>
    <m/>
    <m/>
    <n v="4.3214285714285712"/>
  </r>
  <r>
    <d v="2023-05-28T00:00:00"/>
    <x v="0"/>
    <x v="0"/>
    <s v="1"/>
    <x v="0"/>
    <x v="0"/>
    <x v="2"/>
    <n v="4.5999999999999996"/>
    <s v="Bids of Job 15, Prepare Introductory script"/>
    <n v="0"/>
    <x v="0"/>
    <m/>
    <m/>
    <m/>
    <m/>
    <m/>
    <m/>
    <m/>
    <m/>
    <m/>
    <m/>
    <m/>
    <m/>
    <m/>
    <m/>
    <m/>
    <m/>
    <m/>
    <m/>
    <n v="4.9285714285714288"/>
  </r>
  <r>
    <d v="2023-05-28T00:00:00"/>
    <x v="0"/>
    <x v="0"/>
    <s v="1"/>
    <x v="1"/>
    <x v="1"/>
    <x v="3"/>
    <n v="6.51"/>
    <s v="Apply job 12, Upwork Bid 7, Study pub-sub server, Prepare self-Introduction"/>
    <n v="0"/>
    <x v="0"/>
    <m/>
    <m/>
    <m/>
    <m/>
    <m/>
    <m/>
    <m/>
    <m/>
    <m/>
    <m/>
    <m/>
    <m/>
    <m/>
    <m/>
    <m/>
    <m/>
    <m/>
    <m/>
    <n v="6.9749999999999996"/>
  </r>
  <r>
    <d v="2023-05-28T00:00:00"/>
    <x v="0"/>
    <x v="0"/>
    <s v="1"/>
    <x v="1"/>
    <x v="1"/>
    <x v="4"/>
    <n v="4.58"/>
    <s v="Apply job 30, Upwork Bid 5, Study Kubernetes, Crossplane, ArgoCD"/>
    <n v="0"/>
    <x v="0"/>
    <m/>
    <m/>
    <m/>
    <m/>
    <m/>
    <m/>
    <m/>
    <m/>
    <m/>
    <m/>
    <m/>
    <m/>
    <m/>
    <m/>
    <m/>
    <m/>
    <m/>
    <m/>
    <n v="4.9071428571428566"/>
  </r>
  <r>
    <d v="2023-05-28T00:00:00"/>
    <x v="0"/>
    <x v="0"/>
    <s v="1"/>
    <x v="1"/>
    <x v="1"/>
    <x v="5"/>
    <n v="6.1"/>
    <s v="Apply job 51"/>
    <n v="0"/>
    <x v="0"/>
    <m/>
    <m/>
    <m/>
    <m/>
    <m/>
    <m/>
    <m/>
    <m/>
    <m/>
    <m/>
    <m/>
    <m/>
    <m/>
    <m/>
    <m/>
    <m/>
    <m/>
    <m/>
    <n v="6.5357142857142847"/>
  </r>
  <r>
    <d v="2023-05-28T00:00:00"/>
    <x v="0"/>
    <x v="0"/>
    <s v="1"/>
    <x v="2"/>
    <x v="2"/>
    <x v="6"/>
    <n v="1.55"/>
    <s v="Job:1, Study Rust"/>
    <n v="0"/>
    <x v="0"/>
    <m/>
    <m/>
    <m/>
    <m/>
    <m/>
    <m/>
    <m/>
    <m/>
    <m/>
    <m/>
    <m/>
    <m/>
    <m/>
    <m/>
    <m/>
    <m/>
    <m/>
    <m/>
    <n v="1.6607142857142858"/>
  </r>
  <r>
    <d v="2023-05-28T00:00:00"/>
    <x v="0"/>
    <x v="0"/>
    <s v="1"/>
    <x v="2"/>
    <x v="2"/>
    <x v="7"/>
    <n v="1.53"/>
    <s v="Upwork:2"/>
    <n v="0"/>
    <x v="0"/>
    <m/>
    <m/>
    <m/>
    <m/>
    <m/>
    <n v="1"/>
    <s v="1.discord(Jonathan), Dex(Blockchain)"/>
    <m/>
    <m/>
    <m/>
    <m/>
    <m/>
    <m/>
    <m/>
    <m/>
    <m/>
    <m/>
    <m/>
    <n v="2.6392857142857142"/>
  </r>
  <r>
    <d v="2023-05-28T00:00:00"/>
    <x v="0"/>
    <x v="0"/>
    <s v="1"/>
    <x v="2"/>
    <x v="2"/>
    <x v="8"/>
    <n v="1.58"/>
    <s v="Upwork:10"/>
    <n v="0"/>
    <x v="0"/>
    <m/>
    <m/>
    <m/>
    <m/>
    <m/>
    <n v="2"/>
    <s v="1.Upwork(Peren), Type: fixed(100), Skill: SEO, 2.Upwork(Julian), Type:Fixed(75), Skill:Angular"/>
    <m/>
    <m/>
    <m/>
    <m/>
    <m/>
    <m/>
    <m/>
    <m/>
    <m/>
    <m/>
    <m/>
    <n v="3.6928571428571431"/>
  </r>
  <r>
    <d v="2023-05-28T00:00:00"/>
    <x v="0"/>
    <x v="0"/>
    <s v="1"/>
    <x v="3"/>
    <x v="3"/>
    <x v="9"/>
    <n v="2.0099999999999998"/>
    <s v=" bid of upwork 4"/>
    <n v="0"/>
    <x v="0"/>
    <m/>
    <m/>
    <m/>
    <m/>
    <m/>
    <m/>
    <m/>
    <m/>
    <m/>
    <m/>
    <m/>
    <m/>
    <m/>
    <m/>
    <m/>
    <m/>
    <m/>
    <m/>
    <n v="2.153571428571428"/>
  </r>
  <r>
    <d v="2023-05-28T00:00:00"/>
    <x v="0"/>
    <x v="0"/>
    <s v="1"/>
    <x v="3"/>
    <x v="3"/>
    <x v="10"/>
    <n v="2.19"/>
    <s v="English study"/>
    <n v="0"/>
    <x v="0"/>
    <m/>
    <m/>
    <m/>
    <m/>
    <m/>
    <m/>
    <m/>
    <m/>
    <m/>
    <m/>
    <m/>
    <m/>
    <m/>
    <m/>
    <m/>
    <m/>
    <m/>
    <m/>
    <n v="2.3464285714285711"/>
  </r>
  <r>
    <d v="2023-05-28T00:00:00"/>
    <x v="0"/>
    <x v="0"/>
    <s v="1"/>
    <x v="3"/>
    <x v="3"/>
    <x v="11"/>
    <n v="3.41"/>
    <s v="English study"/>
    <n v="0"/>
    <x v="0"/>
    <m/>
    <m/>
    <m/>
    <m/>
    <m/>
    <n v="1"/>
    <s v="1. Upwork, Resolvetudo Shop, Solve a problem with system control steering gear"/>
    <m/>
    <m/>
    <m/>
    <m/>
    <m/>
    <m/>
    <m/>
    <m/>
    <m/>
    <m/>
    <m/>
    <n v="4.6535714285714285"/>
  </r>
  <r>
    <d v="2023-05-28T00:00:00"/>
    <x v="0"/>
    <x v="0"/>
    <s v="1"/>
    <x v="4"/>
    <x v="4"/>
    <x v="12"/>
    <n v="3.46"/>
    <s v="develop Ecommerce Website using Laravel and Shopify, Bid on Job 17, Bid on Upwork 8"/>
    <n v="0"/>
    <x v="0"/>
    <m/>
    <m/>
    <m/>
    <m/>
    <m/>
    <m/>
    <m/>
    <m/>
    <m/>
    <m/>
    <m/>
    <n v="1"/>
    <m/>
    <s v="Junipurr Jewelry, test type: offline, develop Ecommerce Website using Laravel and Shopify, ongoing "/>
    <m/>
    <m/>
    <m/>
    <m/>
    <n v="6.7071428571428573"/>
  </r>
  <r>
    <d v="2023-05-28T00:00:00"/>
    <x v="0"/>
    <x v="0"/>
    <s v="1"/>
    <x v="4"/>
    <x v="4"/>
    <x v="13"/>
    <n v="2.1800000000000002"/>
    <s v="Bid on Upwork 15"/>
    <n v="0"/>
    <x v="0"/>
    <m/>
    <m/>
    <m/>
    <m/>
    <m/>
    <m/>
    <m/>
    <m/>
    <m/>
    <m/>
    <m/>
    <m/>
    <m/>
    <m/>
    <m/>
    <m/>
    <m/>
    <m/>
    <n v="2.3357142857142859"/>
  </r>
  <r>
    <d v="2023-05-28T00:00:00"/>
    <x v="0"/>
    <x v="0"/>
    <s v="1"/>
    <x v="4"/>
    <x v="4"/>
    <x v="14"/>
    <n v="2.15"/>
    <s v="Study Cosmwasm"/>
    <n v="0"/>
    <x v="0"/>
    <m/>
    <m/>
    <m/>
    <m/>
    <m/>
    <m/>
    <m/>
    <m/>
    <m/>
    <m/>
    <m/>
    <m/>
    <m/>
    <m/>
    <m/>
    <m/>
    <m/>
    <m/>
    <n v="2.3035714285714284"/>
  </r>
  <r>
    <d v="2023-05-28T00:00:00"/>
    <x v="0"/>
    <x v="0"/>
    <s v="1"/>
    <x v="5"/>
    <x v="5"/>
    <x v="15"/>
    <n v="2"/>
    <s v="3 bids on upwork, 5 bids on job sites"/>
    <n v="0"/>
    <x v="0"/>
    <m/>
    <m/>
    <m/>
    <m/>
    <m/>
    <n v="1"/>
    <s v="1: Joseph Ayub, OpenAI API project"/>
    <m/>
    <m/>
    <m/>
    <m/>
    <m/>
    <m/>
    <m/>
    <m/>
    <m/>
    <m/>
    <m/>
    <n v="3.1428571428571428"/>
  </r>
  <r>
    <d v="2023-05-28T00:00:00"/>
    <x v="0"/>
    <x v="0"/>
    <s v="1"/>
    <x v="5"/>
    <x v="5"/>
    <x v="16"/>
    <n v="5.01"/>
    <s v="10 bids on upwork, 20 bids on job sites"/>
    <n v="0"/>
    <x v="0"/>
    <m/>
    <m/>
    <m/>
    <m/>
    <m/>
    <n v="1"/>
    <s v="1: Operations Business, API integration task"/>
    <m/>
    <m/>
    <m/>
    <m/>
    <m/>
    <m/>
    <m/>
    <m/>
    <m/>
    <m/>
    <m/>
    <n v="6.367857142857142"/>
  </r>
  <r>
    <d v="2023-05-28T00:00:00"/>
    <x v="0"/>
    <x v="0"/>
    <s v="1"/>
    <x v="6"/>
    <x v="6"/>
    <x v="17"/>
    <n v="2.0299999999999998"/>
    <s v="studying web design"/>
    <n v="0"/>
    <x v="0"/>
    <m/>
    <m/>
    <m/>
    <m/>
    <m/>
    <m/>
    <m/>
    <m/>
    <m/>
    <m/>
    <m/>
    <m/>
    <m/>
    <m/>
    <m/>
    <m/>
    <m/>
    <m/>
    <n v="2.1749999999999998"/>
  </r>
  <r>
    <d v="2023-05-28T00:00:00"/>
    <x v="0"/>
    <x v="0"/>
    <s v="1"/>
    <x v="6"/>
    <x v="6"/>
    <x v="18"/>
    <n v="6.31"/>
    <s v="studying English"/>
    <n v="0"/>
    <x v="0"/>
    <m/>
    <m/>
    <m/>
    <m/>
    <m/>
    <m/>
    <m/>
    <m/>
    <m/>
    <m/>
    <m/>
    <m/>
    <m/>
    <m/>
    <m/>
    <m/>
    <m/>
    <m/>
    <n v="6.7607142857142852"/>
  </r>
  <r>
    <d v="2023-05-28T00:00:00"/>
    <x v="0"/>
    <x v="0"/>
    <s v="1"/>
    <x v="6"/>
    <x v="6"/>
    <x v="19"/>
    <n v="1.59"/>
    <s v="upwork bidding 4"/>
    <n v="0"/>
    <x v="0"/>
    <m/>
    <m/>
    <m/>
    <m/>
    <m/>
    <m/>
    <m/>
    <m/>
    <m/>
    <m/>
    <m/>
    <m/>
    <m/>
    <m/>
    <m/>
    <m/>
    <m/>
    <m/>
    <n v="1.7035714285714285"/>
  </r>
  <r>
    <d v="2023-05-28T00:00:00"/>
    <x v="0"/>
    <x v="0"/>
    <s v="2"/>
    <x v="0"/>
    <x v="7"/>
    <x v="20"/>
    <n v="5.8"/>
    <s v="update resume and portfolio, learn by heart behavorial English"/>
    <n v="0"/>
    <x v="0"/>
    <m/>
    <m/>
    <m/>
    <m/>
    <m/>
    <m/>
    <m/>
    <m/>
    <m/>
    <m/>
    <m/>
    <m/>
    <m/>
    <m/>
    <m/>
    <m/>
    <m/>
    <m/>
    <n v="6.2142857142857135"/>
  </r>
  <r>
    <d v="2023-05-28T00:00:00"/>
    <x v="0"/>
    <x v="0"/>
    <s v="2"/>
    <x v="0"/>
    <x v="7"/>
    <x v="21"/>
    <n v="5.8"/>
    <s v="update resume and portfolio, learn by heart behavorial English"/>
    <n v="0"/>
    <x v="0"/>
    <m/>
    <m/>
    <m/>
    <m/>
    <m/>
    <m/>
    <m/>
    <m/>
    <m/>
    <m/>
    <m/>
    <m/>
    <m/>
    <m/>
    <m/>
    <m/>
    <m/>
    <m/>
    <n v="6.2142857142857135"/>
  </r>
  <r>
    <d v="2023-05-28T00:00:00"/>
    <x v="0"/>
    <x v="0"/>
    <s v="2"/>
    <x v="1"/>
    <x v="8"/>
    <x v="22"/>
    <n v="2"/>
    <s v="Apply job 15, Upwork 4"/>
    <n v="0"/>
    <x v="0"/>
    <m/>
    <m/>
    <m/>
    <m/>
    <m/>
    <m/>
    <m/>
    <m/>
    <m/>
    <m/>
    <m/>
    <m/>
    <m/>
    <m/>
    <m/>
    <m/>
    <m/>
    <m/>
    <n v="2.1428571428571428"/>
  </r>
  <r>
    <d v="2023-05-28T00:00:00"/>
    <x v="0"/>
    <x v="0"/>
    <s v="2"/>
    <x v="1"/>
    <x v="8"/>
    <x v="23"/>
    <n v="2.35"/>
    <s v="bid on upwork 12, bids on Jobs 15"/>
    <n v="0"/>
    <x v="0"/>
    <m/>
    <m/>
    <m/>
    <m/>
    <m/>
    <m/>
    <m/>
    <m/>
    <m/>
    <m/>
    <m/>
    <m/>
    <m/>
    <m/>
    <m/>
    <m/>
    <m/>
    <m/>
    <n v="2.5178571428571432"/>
  </r>
  <r>
    <d v="2023-05-28T00:00:00"/>
    <x v="0"/>
    <x v="0"/>
    <s v="2"/>
    <x v="1"/>
    <x v="8"/>
    <x v="24"/>
    <n v="2.4"/>
    <s v="Apply job 20"/>
    <n v="0"/>
    <x v="0"/>
    <m/>
    <m/>
    <m/>
    <m/>
    <m/>
    <m/>
    <m/>
    <m/>
    <m/>
    <m/>
    <m/>
    <m/>
    <m/>
    <m/>
    <m/>
    <m/>
    <m/>
    <m/>
    <n v="2.5714285714285716"/>
  </r>
  <r>
    <d v="2023-05-28T00:00:00"/>
    <x v="0"/>
    <x v="0"/>
    <s v="2"/>
    <x v="2"/>
    <x v="9"/>
    <x v="25"/>
    <n v="5.17"/>
    <s v="upwork bid- 8, job bid 14"/>
    <n v="0"/>
    <x v="0"/>
    <m/>
    <m/>
    <m/>
    <m/>
    <m/>
    <n v="1"/>
    <s v="Peter Gordon"/>
    <m/>
    <m/>
    <m/>
    <m/>
    <m/>
    <m/>
    <m/>
    <m/>
    <m/>
    <m/>
    <m/>
    <n v="6.5392857142857137"/>
  </r>
  <r>
    <d v="2023-05-28T00:00:00"/>
    <x v="0"/>
    <x v="0"/>
    <s v="2"/>
    <x v="2"/>
    <x v="9"/>
    <x v="26"/>
    <n v="5.52"/>
    <s v="bid- 6"/>
    <n v="0"/>
    <x v="0"/>
    <m/>
    <m/>
    <m/>
    <m/>
    <m/>
    <n v="1"/>
    <s v="Cristian Martinoli"/>
    <m/>
    <m/>
    <m/>
    <m/>
    <m/>
    <m/>
    <m/>
    <m/>
    <m/>
    <m/>
    <m/>
    <n v="6.9142857142857137"/>
  </r>
  <r>
    <d v="2023-05-28T00:00:00"/>
    <x v="0"/>
    <x v="0"/>
    <s v="2"/>
    <x v="3"/>
    <x v="10"/>
    <x v="27"/>
    <n v="2.1"/>
    <s v="Bid of Job 10, Study English"/>
    <n v="0"/>
    <x v="0"/>
    <m/>
    <m/>
    <m/>
    <m/>
    <m/>
    <m/>
    <m/>
    <m/>
    <m/>
    <m/>
    <m/>
    <m/>
    <m/>
    <m/>
    <m/>
    <m/>
    <m/>
    <m/>
    <n v="2.25"/>
  </r>
  <r>
    <d v="2023-05-28T00:00:00"/>
    <x v="0"/>
    <x v="0"/>
    <s v="2"/>
    <x v="3"/>
    <x v="10"/>
    <x v="28"/>
    <n v="2.8"/>
    <s v="Bid of Job 7, Study English"/>
    <n v="0"/>
    <x v="0"/>
    <m/>
    <m/>
    <m/>
    <m/>
    <m/>
    <m/>
    <m/>
    <m/>
    <m/>
    <m/>
    <m/>
    <m/>
    <m/>
    <m/>
    <m/>
    <m/>
    <m/>
    <m/>
    <n v="2.9999999999999996"/>
  </r>
  <r>
    <d v="2023-05-28T00:00:00"/>
    <x v="0"/>
    <x v="0"/>
    <s v="2"/>
    <x v="3"/>
    <x v="10"/>
    <x v="29"/>
    <n v="1.7"/>
    <s v="Bid of Upwork 10, Study English"/>
    <n v="0"/>
    <x v="0"/>
    <m/>
    <m/>
    <m/>
    <m/>
    <m/>
    <m/>
    <m/>
    <m/>
    <m/>
    <m/>
    <m/>
    <m/>
    <m/>
    <m/>
    <m/>
    <m/>
    <m/>
    <m/>
    <n v="1.8214285714285714"/>
  </r>
  <r>
    <d v="2023-05-28T00:00:00"/>
    <x v="0"/>
    <x v="0"/>
    <s v="2"/>
    <x v="4"/>
    <x v="11"/>
    <x v="30"/>
    <n v="2.0299999999999998"/>
    <s v="Study English, Change portfolio"/>
    <n v="0"/>
    <x v="0"/>
    <m/>
    <m/>
    <m/>
    <m/>
    <m/>
    <m/>
    <m/>
    <m/>
    <m/>
    <m/>
    <m/>
    <m/>
    <m/>
    <m/>
    <m/>
    <m/>
    <m/>
    <m/>
    <n v="2.1749999999999998"/>
  </r>
  <r>
    <d v="2023-05-28T00:00:00"/>
    <x v="0"/>
    <x v="0"/>
    <s v="2"/>
    <x v="4"/>
    <x v="11"/>
    <x v="31"/>
    <n v="1.49"/>
    <s v="Study English, Make new portfolio, bids on upwork 2, bids for job 10"/>
    <n v="0"/>
    <x v="0"/>
    <m/>
    <m/>
    <m/>
    <m/>
    <m/>
    <m/>
    <m/>
    <m/>
    <m/>
    <m/>
    <m/>
    <m/>
    <m/>
    <m/>
    <m/>
    <m/>
    <m/>
    <m/>
    <n v="1.5964285714285715"/>
  </r>
  <r>
    <d v="2023-05-28T00:00:00"/>
    <x v="0"/>
    <x v="0"/>
    <s v="2"/>
    <x v="4"/>
    <x v="11"/>
    <x v="32"/>
    <n v="1.59"/>
    <s v="Study English, Change resume, Change portfolio"/>
    <n v="0"/>
    <x v="0"/>
    <m/>
    <m/>
    <m/>
    <m/>
    <m/>
    <m/>
    <m/>
    <m/>
    <m/>
    <m/>
    <m/>
    <m/>
    <m/>
    <m/>
    <m/>
    <m/>
    <m/>
    <m/>
    <n v="1.7035714285714285"/>
  </r>
  <r>
    <d v="2023-05-28T00:00:00"/>
    <x v="0"/>
    <x v="0"/>
    <s v="2"/>
    <x v="5"/>
    <x v="12"/>
    <x v="33"/>
    <n v="2"/>
    <s v="study English, chat with a client"/>
    <n v="0"/>
    <x v="0"/>
    <m/>
    <m/>
    <m/>
    <m/>
    <m/>
    <n v="1"/>
    <s v="Upwork: Mable Manuel, C++"/>
    <m/>
    <m/>
    <m/>
    <m/>
    <m/>
    <m/>
    <m/>
    <m/>
    <m/>
    <m/>
    <m/>
    <n v="3.1428571428571428"/>
  </r>
  <r>
    <d v="2023-05-28T00:00:00"/>
    <x v="0"/>
    <x v="0"/>
    <s v="2"/>
    <x v="5"/>
    <x v="12"/>
    <x v="34"/>
    <n v="4.5"/>
    <s v="study React Hooks, 10 job bids, study English"/>
    <n v="0"/>
    <x v="0"/>
    <m/>
    <m/>
    <m/>
    <m/>
    <m/>
    <m/>
    <m/>
    <m/>
    <m/>
    <m/>
    <m/>
    <m/>
    <m/>
    <m/>
    <m/>
    <m/>
    <m/>
    <m/>
    <n v="4.8214285714285721"/>
  </r>
  <r>
    <d v="2023-05-28T00:00:00"/>
    <x v="0"/>
    <x v="0"/>
    <s v="2"/>
    <x v="5"/>
    <x v="12"/>
    <x v="35"/>
    <n v="1.46"/>
    <s v="study English, 10 upwork bids, chat with a client"/>
    <n v="0"/>
    <x v="0"/>
    <m/>
    <m/>
    <m/>
    <m/>
    <m/>
    <n v="1"/>
    <s v="Upwork: Toyeo, web task"/>
    <m/>
    <m/>
    <m/>
    <m/>
    <m/>
    <m/>
    <m/>
    <m/>
    <m/>
    <m/>
    <m/>
    <n v="2.5642857142857141"/>
  </r>
  <r>
    <d v="2023-05-28T00:00:00"/>
    <x v="0"/>
    <x v="0"/>
    <s v="2"/>
    <x v="6"/>
    <x v="13"/>
    <x v="36"/>
    <n v="1.57"/>
    <s v="behavioral questions, 15 bids on jobsite"/>
    <n v="0"/>
    <x v="0"/>
    <m/>
    <m/>
    <m/>
    <m/>
    <m/>
    <m/>
    <m/>
    <m/>
    <m/>
    <m/>
    <m/>
    <m/>
    <m/>
    <m/>
    <m/>
    <m/>
    <m/>
    <m/>
    <n v="1.6821428571428572"/>
  </r>
  <r>
    <d v="2023-05-28T00:00:00"/>
    <x v="0"/>
    <x v="0"/>
    <s v="2"/>
    <x v="6"/>
    <x v="13"/>
    <x v="37"/>
    <n v="1.58"/>
    <s v="behavioral questions, 2 bids on upwork"/>
    <n v="0"/>
    <x v="0"/>
    <m/>
    <m/>
    <m/>
    <m/>
    <m/>
    <m/>
    <m/>
    <m/>
    <m/>
    <m/>
    <m/>
    <m/>
    <m/>
    <m/>
    <m/>
    <m/>
    <m/>
    <m/>
    <n v="1.6928571428571431"/>
  </r>
  <r>
    <d v="2023-05-28T00:00:00"/>
    <x v="0"/>
    <x v="0"/>
    <s v="2"/>
    <x v="6"/>
    <x v="13"/>
    <x v="38"/>
    <n v="1.49"/>
    <s v="behavioral questions, 5 bids on upwork"/>
    <n v="0"/>
    <x v="0"/>
    <m/>
    <m/>
    <m/>
    <m/>
    <m/>
    <m/>
    <m/>
    <m/>
    <m/>
    <m/>
    <m/>
    <m/>
    <m/>
    <m/>
    <m/>
    <m/>
    <m/>
    <m/>
    <n v="1.5964285714285715"/>
  </r>
  <r>
    <d v="2023-05-28T00:00:00"/>
    <x v="0"/>
    <x v="0"/>
    <s v="3"/>
    <x v="0"/>
    <x v="14"/>
    <x v="39"/>
    <n v="5.35"/>
    <s v="upwork bid: 10"/>
    <n v="0"/>
    <x v="0"/>
    <m/>
    <m/>
    <m/>
    <m/>
    <m/>
    <m/>
    <m/>
    <m/>
    <m/>
    <m/>
    <m/>
    <m/>
    <m/>
    <m/>
    <m/>
    <m/>
    <m/>
    <m/>
    <n v="5.7321428571428568"/>
  </r>
  <r>
    <d v="2023-05-28T00:00:00"/>
    <x v="0"/>
    <x v="0"/>
    <s v="3"/>
    <x v="0"/>
    <x v="14"/>
    <x v="40"/>
    <n v="10.18"/>
    <s v="upwork bid: 1, order task, portfolio update, make some own projects"/>
    <n v="0"/>
    <x v="0"/>
    <m/>
    <m/>
    <m/>
    <m/>
    <m/>
    <n v="3"/>
    <s v="1:{as a client, to know how to solve on going task, result: none}, 2: {as a client, to know how to solve on going task, result: none}, 3: {with: upwork, about: blockchain 3D game,result: give up because he requires chinese and japanese}"/>
    <n v="1"/>
    <n v="0"/>
    <m/>
    <s v="3: {with: upwork, about: blockchain 3D game,result: give up because he requires chinese and japanese}"/>
    <m/>
    <m/>
    <m/>
    <s v="Today, completed first mileston of AR project, and A WebAR company requires me to send portfolio and prev work."/>
    <m/>
    <m/>
    <m/>
    <n v="19.907142857142858"/>
  </r>
  <r>
    <d v="2023-05-28T00:00:00"/>
    <x v="0"/>
    <x v="0"/>
    <s v="3"/>
    <x v="0"/>
    <x v="14"/>
    <x v="41"/>
    <n v="11.31"/>
    <s v="upwork bid: 6, order task, Develop Portfolio"/>
    <n v="0"/>
    <x v="0"/>
    <m/>
    <m/>
    <m/>
    <m/>
    <m/>
    <m/>
    <m/>
    <m/>
    <m/>
    <m/>
    <m/>
    <m/>
    <m/>
    <m/>
    <m/>
    <m/>
    <m/>
    <m/>
    <n v="12.117857142857144"/>
  </r>
  <r>
    <d v="2023-05-28T00:00:00"/>
    <x v="0"/>
    <x v="0"/>
    <s v="3"/>
    <x v="1"/>
    <x v="15"/>
    <x v="42"/>
    <n v="1.45"/>
    <s v="bids on upwork 1, bids on job 3, develop audio conversion project"/>
    <n v="0"/>
    <x v="0"/>
    <m/>
    <m/>
    <m/>
    <m/>
    <m/>
    <n v="1"/>
    <s v="1: Jacob in Gmail, Budget optimization"/>
    <m/>
    <m/>
    <m/>
    <m/>
    <m/>
    <m/>
    <m/>
    <m/>
    <m/>
    <m/>
    <m/>
    <n v="2.5535714285714284"/>
  </r>
  <r>
    <d v="2023-05-28T00:00:00"/>
    <x v="0"/>
    <x v="0"/>
    <s v="3"/>
    <x v="1"/>
    <x v="15"/>
    <x v="43"/>
    <n v="2.0299999999999998"/>
    <s v="bids on upwork 10, bids on job 15"/>
    <n v="0"/>
    <x v="0"/>
    <m/>
    <m/>
    <m/>
    <m/>
    <m/>
    <n v="1"/>
    <s v="1: odeb in Upwork,  Audio seperation task"/>
    <m/>
    <m/>
    <m/>
    <m/>
    <m/>
    <m/>
    <m/>
    <m/>
    <m/>
    <m/>
    <m/>
    <n v="3.1749999999999998"/>
  </r>
  <r>
    <d v="2023-05-28T00:00:00"/>
    <x v="0"/>
    <x v="0"/>
    <s v="3"/>
    <x v="1"/>
    <x v="15"/>
    <x v="44"/>
    <n v="2.0299999999999998"/>
    <s v="bids on upwork 10, bids on job 10"/>
    <n v="0"/>
    <x v="0"/>
    <m/>
    <m/>
    <m/>
    <m/>
    <m/>
    <n v="2"/>
    <s v="1: Ramu in Upwork, AI advising, 2: Ramos in freelancer, FULL-STACK"/>
    <m/>
    <m/>
    <m/>
    <m/>
    <m/>
    <m/>
    <m/>
    <m/>
    <m/>
    <m/>
    <m/>
    <n v="4.1749999999999998"/>
  </r>
  <r>
    <d v="2023-05-28T00:00:00"/>
    <x v="0"/>
    <x v="0"/>
    <s v="3"/>
    <x v="2"/>
    <x v="16"/>
    <x v="45"/>
    <n v="6.55"/>
    <s v="upwork bid 4, update resume"/>
    <n v="0"/>
    <x v="0"/>
    <m/>
    <m/>
    <m/>
    <m/>
    <m/>
    <m/>
    <m/>
    <m/>
    <m/>
    <m/>
    <m/>
    <m/>
    <m/>
    <m/>
    <m/>
    <m/>
    <m/>
    <m/>
    <n v="7.0178571428571432"/>
  </r>
  <r>
    <d v="2023-05-28T00:00:00"/>
    <x v="0"/>
    <x v="0"/>
    <s v="3"/>
    <x v="2"/>
    <x v="16"/>
    <x v="46"/>
    <n v="6.06"/>
    <s v="upwork bid 5"/>
    <n v="0"/>
    <x v="0"/>
    <m/>
    <m/>
    <m/>
    <m/>
    <m/>
    <m/>
    <m/>
    <m/>
    <m/>
    <m/>
    <m/>
    <m/>
    <m/>
    <m/>
    <m/>
    <m/>
    <m/>
    <m/>
    <n v="6.492857142857142"/>
  </r>
  <r>
    <d v="2023-05-28T00:00:00"/>
    <x v="0"/>
    <x v="0"/>
    <s v="3"/>
    <x v="2"/>
    <x v="16"/>
    <x v="47"/>
    <n v="2.04"/>
    <s v="upwork bid 2"/>
    <n v="0"/>
    <x v="0"/>
    <m/>
    <m/>
    <m/>
    <m/>
    <m/>
    <m/>
    <m/>
    <m/>
    <m/>
    <m/>
    <m/>
    <m/>
    <m/>
    <m/>
    <m/>
    <m/>
    <m/>
    <m/>
    <n v="2.1857142857142855"/>
  </r>
  <r>
    <d v="2023-05-28T00:00:00"/>
    <x v="0"/>
    <x v="0"/>
    <s v="3"/>
    <x v="3"/>
    <x v="17"/>
    <x v="48"/>
    <n v="1.58"/>
    <s v="bids of upwork 6"/>
    <n v="0"/>
    <x v="0"/>
    <m/>
    <m/>
    <m/>
    <m/>
    <m/>
    <n v="1"/>
    <s v="1:Boris from Upwork, Image processing task;"/>
    <m/>
    <m/>
    <m/>
    <m/>
    <m/>
    <m/>
    <m/>
    <m/>
    <m/>
    <m/>
    <m/>
    <n v="2.6928571428571431"/>
  </r>
  <r>
    <d v="2023-05-28T00:00:00"/>
    <x v="0"/>
    <x v="0"/>
    <s v="3"/>
    <x v="3"/>
    <x v="17"/>
    <x v="49"/>
    <n v="1.58"/>
    <s v="bids of upwork 5"/>
    <n v="0"/>
    <x v="0"/>
    <m/>
    <m/>
    <m/>
    <m/>
    <m/>
    <m/>
    <m/>
    <m/>
    <m/>
    <m/>
    <m/>
    <m/>
    <m/>
    <m/>
    <m/>
    <m/>
    <m/>
    <m/>
    <n v="1.6928571428571431"/>
  </r>
  <r>
    <d v="2023-05-28T00:00:00"/>
    <x v="0"/>
    <x v="0"/>
    <s v="3"/>
    <x v="3"/>
    <x v="17"/>
    <x v="50"/>
    <n v="1.58"/>
    <s v="bids of indeed 8"/>
    <n v="0"/>
    <x v="0"/>
    <m/>
    <m/>
    <m/>
    <m/>
    <m/>
    <m/>
    <m/>
    <m/>
    <m/>
    <m/>
    <m/>
    <m/>
    <m/>
    <m/>
    <m/>
    <m/>
    <m/>
    <m/>
    <n v="1.6928571428571431"/>
  </r>
  <r>
    <d v="2023-05-28T00:00:00"/>
    <x v="0"/>
    <x v="0"/>
    <s v="3"/>
    <x v="4"/>
    <x v="18"/>
    <x v="51"/>
    <n v="1.5"/>
    <s v="upwork bid 3"/>
    <n v="0"/>
    <x v="0"/>
    <m/>
    <m/>
    <m/>
    <m/>
    <m/>
    <m/>
    <m/>
    <m/>
    <m/>
    <m/>
    <m/>
    <m/>
    <m/>
    <m/>
    <m/>
    <m/>
    <m/>
    <m/>
    <n v="1.607142857142857"/>
  </r>
  <r>
    <d v="2023-05-28T00:00:00"/>
    <x v="0"/>
    <x v="0"/>
    <s v="3"/>
    <x v="4"/>
    <x v="18"/>
    <x v="52"/>
    <n v="1.32"/>
    <s v="upwork bid 2_x000a_job bid 10(indeed)"/>
    <n v="0"/>
    <x v="0"/>
    <m/>
    <m/>
    <m/>
    <m/>
    <m/>
    <m/>
    <m/>
    <m/>
    <m/>
    <m/>
    <m/>
    <m/>
    <m/>
    <m/>
    <m/>
    <m/>
    <m/>
    <m/>
    <n v="1.4142857142857144"/>
  </r>
  <r>
    <d v="2023-05-28T00:00:00"/>
    <x v="0"/>
    <x v="0"/>
    <s v="3"/>
    <x v="4"/>
    <x v="18"/>
    <x v="53"/>
    <n v="1.25"/>
    <s v="create upwork account 1, upwork bid 1"/>
    <n v="0"/>
    <x v="0"/>
    <m/>
    <m/>
    <m/>
    <m/>
    <m/>
    <m/>
    <m/>
    <m/>
    <m/>
    <m/>
    <m/>
    <m/>
    <m/>
    <m/>
    <m/>
    <m/>
    <m/>
    <m/>
    <n v="1.3392857142857144"/>
  </r>
  <r>
    <d v="2023-05-28T00:00:00"/>
    <x v="0"/>
    <x v="0"/>
    <s v="3"/>
    <x v="5"/>
    <x v="19"/>
    <x v="54"/>
    <n v="1.46"/>
    <s v="Upwork bid 5"/>
    <n v="0"/>
    <x v="0"/>
    <m/>
    <m/>
    <m/>
    <m/>
    <m/>
    <m/>
    <m/>
    <m/>
    <m/>
    <m/>
    <m/>
    <m/>
    <m/>
    <m/>
    <m/>
    <m/>
    <m/>
    <m/>
    <n v="1.5642857142857143"/>
  </r>
  <r>
    <d v="2023-05-28T00:00:00"/>
    <x v="0"/>
    <x v="0"/>
    <s v="3"/>
    <x v="5"/>
    <x v="19"/>
    <x v="55"/>
    <n v="1.55"/>
    <s v="Upwork bid 5"/>
    <n v="0"/>
    <x v="0"/>
    <m/>
    <m/>
    <m/>
    <m/>
    <m/>
    <m/>
    <m/>
    <m/>
    <m/>
    <m/>
    <m/>
    <m/>
    <m/>
    <m/>
    <m/>
    <m/>
    <m/>
    <m/>
    <n v="1.6607142857142858"/>
  </r>
  <r>
    <d v="2023-05-28T00:00:00"/>
    <x v="0"/>
    <x v="0"/>
    <s v="3"/>
    <x v="5"/>
    <x v="19"/>
    <x v="56"/>
    <n v="4.34"/>
    <s v="Modify Resume 1, Update portfolio 1"/>
    <n v="0"/>
    <x v="0"/>
    <m/>
    <m/>
    <m/>
    <m/>
    <m/>
    <m/>
    <m/>
    <m/>
    <m/>
    <m/>
    <m/>
    <m/>
    <m/>
    <m/>
    <m/>
    <m/>
    <m/>
    <m/>
    <n v="4.6500000000000004"/>
  </r>
  <r>
    <d v="2023-05-28T00:00:00"/>
    <x v="0"/>
    <x v="0"/>
    <s v="3"/>
    <x v="6"/>
    <x v="20"/>
    <x v="57"/>
    <n v="4.5199999999999996"/>
    <s v="Apply Job 20"/>
    <n v="0"/>
    <x v="0"/>
    <m/>
    <m/>
    <m/>
    <m/>
    <m/>
    <m/>
    <m/>
    <m/>
    <m/>
    <m/>
    <m/>
    <m/>
    <m/>
    <m/>
    <m/>
    <m/>
    <m/>
    <m/>
    <n v="4.8428571428571425"/>
  </r>
  <r>
    <d v="2023-05-28T00:00:00"/>
    <x v="0"/>
    <x v="0"/>
    <s v="3"/>
    <x v="6"/>
    <x v="20"/>
    <x v="58"/>
    <n v="5.35"/>
    <s v=" studying english, apply job 15"/>
    <n v="0"/>
    <x v="0"/>
    <m/>
    <m/>
    <m/>
    <m/>
    <m/>
    <m/>
    <m/>
    <m/>
    <m/>
    <m/>
    <m/>
    <m/>
    <m/>
    <m/>
    <m/>
    <m/>
    <m/>
    <m/>
    <n v="5.7321428571428568"/>
  </r>
  <r>
    <d v="2023-05-28T00:00:00"/>
    <x v="0"/>
    <x v="0"/>
    <s v="3"/>
    <x v="6"/>
    <x v="20"/>
    <x v="59"/>
    <n v="4.3099999999999996"/>
    <s v="make resume 2, studying english"/>
    <n v="0"/>
    <x v="0"/>
    <m/>
    <m/>
    <m/>
    <m/>
    <m/>
    <m/>
    <m/>
    <m/>
    <m/>
    <m/>
    <m/>
    <m/>
    <m/>
    <m/>
    <m/>
    <m/>
    <m/>
    <m/>
    <n v="4.617857142857142"/>
  </r>
  <r>
    <d v="2023-05-29T00:00:00"/>
    <x v="1"/>
    <x v="1"/>
    <s v="1"/>
    <x v="0"/>
    <x v="0"/>
    <x v="0"/>
    <n v="16.3"/>
    <s v="Bids of Upwork 0, Bids of Job 0, Update backend of ongoing task, Bug Fixing frontend of ongoing task"/>
    <n v="0"/>
    <x v="0"/>
    <m/>
    <m/>
    <m/>
    <m/>
    <m/>
    <m/>
    <m/>
    <m/>
    <m/>
    <m/>
    <m/>
    <m/>
    <m/>
    <m/>
    <m/>
    <m/>
    <m/>
    <m/>
    <n v="17.464285714285715"/>
  </r>
  <r>
    <d v="2023-05-29T00:00:00"/>
    <x v="1"/>
    <x v="1"/>
    <s v="1"/>
    <x v="0"/>
    <x v="0"/>
    <x v="1"/>
    <n v="14.7"/>
    <s v="Bids of Upwork 3, Bids of Job 10, Study English"/>
    <n v="0"/>
    <x v="0"/>
    <m/>
    <m/>
    <m/>
    <m/>
    <m/>
    <n v="1"/>
    <s v="Task: Developing shopping mall site_x000a_Title: Collaborator_x000a_weekly: $600_x000a_Country: US"/>
    <m/>
    <m/>
    <m/>
    <m/>
    <m/>
    <m/>
    <m/>
    <s v="Booked 1 Job Interview_x000a_5/31 12~ : Animoca : Product Lead : $112k : with Ops leader"/>
    <m/>
    <m/>
    <m/>
    <n v="19.75"/>
  </r>
  <r>
    <d v="2023-05-29T00:00:00"/>
    <x v="1"/>
    <x v="1"/>
    <s v="1"/>
    <x v="0"/>
    <x v="0"/>
    <x v="2"/>
    <n v="16.3"/>
    <s v="Bid of Job 20, Bid of Upwork 0, Develop &amp; bug fix UI of ongoing task, Study English"/>
    <n v="0"/>
    <x v="0"/>
    <m/>
    <m/>
    <m/>
    <m/>
    <m/>
    <m/>
    <m/>
    <m/>
    <m/>
    <m/>
    <m/>
    <m/>
    <m/>
    <m/>
    <m/>
    <m/>
    <m/>
    <n v="-1"/>
    <n v="7.4642857142857153"/>
  </r>
  <r>
    <d v="2023-05-29T00:00:00"/>
    <x v="1"/>
    <x v="1"/>
    <s v="1"/>
    <x v="1"/>
    <x v="1"/>
    <x v="3"/>
    <n v="13.35"/>
    <s v="Apply job 4, Upwork Bid 18, Study Colyseus "/>
    <n v="0"/>
    <x v="0"/>
    <m/>
    <m/>
    <m/>
    <m/>
    <m/>
    <n v="1"/>
    <s v="1:Upwork, Flask Dashboard Page"/>
    <m/>
    <m/>
    <m/>
    <m/>
    <m/>
    <m/>
    <m/>
    <m/>
    <m/>
    <m/>
    <m/>
    <n v="15.303571428571427"/>
  </r>
  <r>
    <d v="2023-05-29T00:00:00"/>
    <x v="1"/>
    <x v="1"/>
    <s v="1"/>
    <x v="1"/>
    <x v="1"/>
    <x v="4"/>
    <n v="14.31"/>
    <s v="Apply job 10, Upwork Bid 10, Study English, Kubernetes"/>
    <n v="0"/>
    <x v="0"/>
    <m/>
    <m/>
    <m/>
    <m/>
    <m/>
    <n v="1"/>
    <s v="1:Upwork, Manage Linux System"/>
    <m/>
    <m/>
    <m/>
    <m/>
    <m/>
    <m/>
    <m/>
    <m/>
    <m/>
    <m/>
    <m/>
    <n v="16.332142857142859"/>
  </r>
  <r>
    <d v="2023-05-29T00:00:00"/>
    <x v="1"/>
    <x v="1"/>
    <s v="1"/>
    <x v="1"/>
    <x v="1"/>
    <x v="5"/>
    <n v="14.31"/>
    <s v="Apply job 43, Upwork Bid 10, Make a resume, Study Colyseus"/>
    <n v="0"/>
    <x v="0"/>
    <m/>
    <m/>
    <m/>
    <m/>
    <m/>
    <m/>
    <m/>
    <m/>
    <m/>
    <m/>
    <m/>
    <m/>
    <m/>
    <m/>
    <m/>
    <m/>
    <m/>
    <m/>
    <n v="15.332142857142859"/>
  </r>
  <r>
    <d v="2023-05-29T00:00:00"/>
    <x v="1"/>
    <x v="1"/>
    <s v="1"/>
    <x v="2"/>
    <x v="2"/>
    <x v="6"/>
    <n v="12.28"/>
    <s v="study english, Job:20, Upwrok:10, modify 1 resume, study Rust"/>
    <n v="0"/>
    <x v="0"/>
    <m/>
    <m/>
    <m/>
    <m/>
    <m/>
    <m/>
    <m/>
    <n v="1"/>
    <m/>
    <m/>
    <s v="1.Sander, Company:interally, Job:Rust, behavioral call"/>
    <m/>
    <m/>
    <m/>
    <m/>
    <m/>
    <m/>
    <m/>
    <n v="16.157142857142858"/>
  </r>
  <r>
    <d v="2023-05-29T00:00:00"/>
    <x v="1"/>
    <x v="1"/>
    <s v="1"/>
    <x v="2"/>
    <x v="2"/>
    <x v="7"/>
    <n v="13.58"/>
    <s v="study english, Upwork:15, prepare call"/>
    <n v="0"/>
    <x v="0"/>
    <m/>
    <m/>
    <m/>
    <m/>
    <m/>
    <m/>
    <m/>
    <n v="1"/>
    <m/>
    <m/>
    <s v="1.Jon Coleman, Company:chaindrive, Skill: Dex, Intro call"/>
    <m/>
    <m/>
    <m/>
    <m/>
    <m/>
    <m/>
    <m/>
    <n v="17.549999999999997"/>
  </r>
  <r>
    <d v="2023-05-29T00:00:00"/>
    <x v="1"/>
    <x v="1"/>
    <s v="1"/>
    <x v="2"/>
    <x v="2"/>
    <x v="8"/>
    <n v="13.01"/>
    <s v="study english, Upwork:30"/>
    <n v="0"/>
    <x v="0"/>
    <m/>
    <m/>
    <m/>
    <m/>
    <m/>
    <n v="1"/>
    <s v="1.Upwork(Karin), Type: Hourly(40), Skill: Blockchain(Bitcoin)"/>
    <m/>
    <m/>
    <m/>
    <m/>
    <m/>
    <m/>
    <m/>
    <m/>
    <m/>
    <m/>
    <m/>
    <n v="14.939285714285713"/>
  </r>
  <r>
    <d v="2023-05-29T00:00:00"/>
    <x v="1"/>
    <x v="1"/>
    <s v="1"/>
    <x v="3"/>
    <x v="3"/>
    <x v="9"/>
    <n v="12.41"/>
    <s v=" bid of upwork 24, job bid 5, English study"/>
    <n v="0"/>
    <x v="0"/>
    <m/>
    <m/>
    <m/>
    <m/>
    <m/>
    <n v="1"/>
    <s v="1. Upwork, JackFizgerald, python webscraping task"/>
    <m/>
    <m/>
    <m/>
    <m/>
    <m/>
    <m/>
    <m/>
    <m/>
    <m/>
    <m/>
    <m/>
    <n v="14.296428571428573"/>
  </r>
  <r>
    <d v="2023-05-29T00:00:00"/>
    <x v="1"/>
    <x v="1"/>
    <s v="1"/>
    <x v="3"/>
    <x v="3"/>
    <x v="10"/>
    <n v="12.32"/>
    <s v="job bid 10, English study"/>
    <n v="0"/>
    <x v="0"/>
    <m/>
    <m/>
    <m/>
    <m/>
    <m/>
    <m/>
    <m/>
    <m/>
    <m/>
    <m/>
    <m/>
    <m/>
    <m/>
    <m/>
    <m/>
    <m/>
    <m/>
    <m/>
    <n v="13.2"/>
  </r>
  <r>
    <d v="2023-05-29T00:00:00"/>
    <x v="1"/>
    <x v="1"/>
    <s v="1"/>
    <x v="3"/>
    <x v="3"/>
    <x v="11"/>
    <n v="14.03"/>
    <s v=" bid of upwork 25, English study, Control System Study"/>
    <n v="0"/>
    <x v="0"/>
    <m/>
    <m/>
    <m/>
    <m/>
    <m/>
    <m/>
    <m/>
    <m/>
    <m/>
    <m/>
    <m/>
    <m/>
    <m/>
    <m/>
    <m/>
    <m/>
    <m/>
    <m/>
    <n v="15.032142857142855"/>
  </r>
  <r>
    <d v="2023-05-29T00:00:00"/>
    <x v="1"/>
    <x v="1"/>
    <s v="1"/>
    <x v="4"/>
    <x v="4"/>
    <x v="12"/>
    <n v="12.31"/>
    <s v="Practice English, Bid on Upwork 10"/>
    <n v="0"/>
    <x v="0"/>
    <m/>
    <m/>
    <m/>
    <m/>
    <m/>
    <m/>
    <m/>
    <m/>
    <m/>
    <m/>
    <m/>
    <n v="1"/>
    <m/>
    <s v="Junipurr Jewelry, test type: offline, develop Ecommerce Website using Laravel and Shopify, ongoing "/>
    <m/>
    <m/>
    <m/>
    <m/>
    <n v="16.189285714285717"/>
  </r>
  <r>
    <d v="2023-05-29T00:00:00"/>
    <x v="1"/>
    <x v="1"/>
    <s v="1"/>
    <x v="4"/>
    <x v="4"/>
    <x v="13"/>
    <n v="13.33"/>
    <s v="Practice English, Bid on Upwork 15"/>
    <n v="0"/>
    <x v="0"/>
    <m/>
    <m/>
    <m/>
    <m/>
    <m/>
    <m/>
    <m/>
    <m/>
    <m/>
    <m/>
    <m/>
    <m/>
    <m/>
    <m/>
    <m/>
    <m/>
    <m/>
    <m/>
    <n v="14.282142857142858"/>
  </r>
  <r>
    <d v="2023-05-29T00:00:00"/>
    <x v="1"/>
    <x v="1"/>
    <s v="1"/>
    <x v="4"/>
    <x v="4"/>
    <x v="14"/>
    <n v="11.11"/>
    <s v="Practice English, Study Cosmwasm"/>
    <n v="0"/>
    <x v="0"/>
    <m/>
    <m/>
    <m/>
    <m/>
    <m/>
    <m/>
    <m/>
    <m/>
    <m/>
    <m/>
    <m/>
    <m/>
    <m/>
    <m/>
    <m/>
    <m/>
    <m/>
    <m/>
    <n v="11.903571428571427"/>
  </r>
  <r>
    <d v="2023-05-29T00:00:00"/>
    <x v="1"/>
    <x v="1"/>
    <s v="1"/>
    <x v="5"/>
    <x v="5"/>
    <x v="15"/>
    <n v="14.23"/>
    <s v="20 bids on upwork, 10 bids on job sites"/>
    <n v="0"/>
    <x v="0"/>
    <m/>
    <m/>
    <m/>
    <m/>
    <m/>
    <n v="2"/>
    <s v="1: Tony Choi, AI Project for vector search acceleration; 2: Aytem Ali, FPGA bug fixing project"/>
    <m/>
    <m/>
    <m/>
    <m/>
    <n v="1"/>
    <m/>
    <s v="1: BetaMind company, Quick code testing for javascript with 1 very simple question(no reply about the result)"/>
    <m/>
    <m/>
    <m/>
    <m/>
    <n v="20.246428571428574"/>
  </r>
  <r>
    <d v="2023-05-29T00:00:00"/>
    <x v="1"/>
    <x v="1"/>
    <s v="1"/>
    <x v="5"/>
    <x v="5"/>
    <x v="16"/>
    <n v="12.55"/>
    <s v="20 bids on upwork, 15 bids on job sites"/>
    <n v="0"/>
    <x v="0"/>
    <m/>
    <m/>
    <m/>
    <m/>
    <m/>
    <n v="2"/>
    <s v="1: Shohrat Salmanov, AI Project(OCR relating); 2: Errald Hodgins, python OAuth2 bypass project"/>
    <n v="1"/>
    <n v="1"/>
    <m/>
    <s v="1: Shohrat Salmanov, had a voice call about the OCR project and agreed with payment by PayPal and time frame(remaining: build a new communication channel)"/>
    <m/>
    <m/>
    <m/>
    <m/>
    <m/>
    <m/>
    <m/>
    <n v="25.446428571428569"/>
  </r>
  <r>
    <d v="2023-05-29T00:00:00"/>
    <x v="1"/>
    <x v="1"/>
    <s v="1"/>
    <x v="6"/>
    <x v="6"/>
    <x v="17"/>
    <n v="11.23"/>
    <s v="studying English, resume update, studying CSS"/>
    <n v="0"/>
    <x v="0"/>
    <m/>
    <m/>
    <m/>
    <m/>
    <m/>
    <m/>
    <m/>
    <m/>
    <m/>
    <m/>
    <m/>
    <m/>
    <m/>
    <m/>
    <m/>
    <m/>
    <m/>
    <m/>
    <n v="12.032142857142857"/>
  </r>
  <r>
    <d v="2023-05-29T00:00:00"/>
    <x v="1"/>
    <x v="1"/>
    <s v="1"/>
    <x v="6"/>
    <x v="6"/>
    <x v="18"/>
    <n v="9.4499999999999993"/>
    <s v="studying English,making 1 resume"/>
    <n v="0"/>
    <x v="0"/>
    <m/>
    <m/>
    <m/>
    <m/>
    <m/>
    <m/>
    <m/>
    <m/>
    <m/>
    <m/>
    <m/>
    <m/>
    <m/>
    <m/>
    <m/>
    <m/>
    <m/>
    <m/>
    <n v="10.124999999999998"/>
  </r>
  <r>
    <d v="2023-05-29T00:00:00"/>
    <x v="1"/>
    <x v="1"/>
    <s v="1"/>
    <x v="6"/>
    <x v="6"/>
    <x v="19"/>
    <n v="13.42"/>
    <s v="upwork bidding 8, job bidding 7, studying English"/>
    <n v="0"/>
    <x v="0"/>
    <m/>
    <m/>
    <m/>
    <m/>
    <m/>
    <n v="3"/>
    <s v="1: Lynn Mickleburgh,DevOps Engineer (React, Node.js, MongoDB) 2: Kevin Bays, Shopify Store for custom printing company dtf transfer, shirt, mugs, hats  3: Edwin Maganjo, From Orteo regarding your Full Stack Developer application"/>
    <m/>
    <m/>
    <m/>
    <m/>
    <m/>
    <m/>
    <m/>
    <m/>
    <m/>
    <m/>
    <m/>
    <n v="17.378571428571426"/>
  </r>
  <r>
    <d v="2023-05-29T00:00:00"/>
    <x v="1"/>
    <x v="1"/>
    <s v="2"/>
    <x v="0"/>
    <x v="7"/>
    <x v="20"/>
    <n v="13.45"/>
    <s v="update resume and portfolio, learn by heart behavorial English, bids of upwork(5)"/>
    <n v="0"/>
    <x v="0"/>
    <m/>
    <m/>
    <m/>
    <m/>
    <m/>
    <m/>
    <m/>
    <m/>
    <m/>
    <m/>
    <m/>
    <m/>
    <m/>
    <m/>
    <m/>
    <m/>
    <m/>
    <m/>
    <n v="14.410714285714285"/>
  </r>
  <r>
    <d v="2023-05-29T00:00:00"/>
    <x v="1"/>
    <x v="1"/>
    <s v="2"/>
    <x v="0"/>
    <x v="7"/>
    <x v="21"/>
    <n v="12"/>
    <s v="update resume , learn by heart behavorial English, bids of upwork(20)"/>
    <n v="0"/>
    <x v="0"/>
    <m/>
    <m/>
    <m/>
    <m/>
    <m/>
    <m/>
    <m/>
    <m/>
    <m/>
    <m/>
    <m/>
    <m/>
    <m/>
    <m/>
    <m/>
    <m/>
    <m/>
    <m/>
    <n v="12.857142857142856"/>
  </r>
  <r>
    <d v="2023-05-29T00:00:00"/>
    <x v="1"/>
    <x v="1"/>
    <s v="2"/>
    <x v="1"/>
    <x v="8"/>
    <x v="22"/>
    <n v="12.36"/>
    <s v="Apply job 15, upwork bid 12, study english"/>
    <n v="0"/>
    <x v="0"/>
    <m/>
    <m/>
    <m/>
    <m/>
    <m/>
    <m/>
    <m/>
    <m/>
    <m/>
    <m/>
    <m/>
    <m/>
    <m/>
    <m/>
    <m/>
    <m/>
    <m/>
    <m/>
    <n v="13.242857142857142"/>
  </r>
  <r>
    <d v="2023-05-29T00:00:00"/>
    <x v="1"/>
    <x v="1"/>
    <s v="2"/>
    <x v="1"/>
    <x v="8"/>
    <x v="23"/>
    <n v="11"/>
    <s v="bid on upwork 18, bids on Jobs 35, study english"/>
    <n v="0"/>
    <x v="0"/>
    <m/>
    <m/>
    <m/>
    <m/>
    <m/>
    <n v="1"/>
    <s v="site: upwork, client: William, content: Data Science, discuss about project"/>
    <m/>
    <m/>
    <m/>
    <m/>
    <m/>
    <m/>
    <m/>
    <m/>
    <m/>
    <m/>
    <m/>
    <n v="12.785714285714285"/>
  </r>
  <r>
    <d v="2023-05-29T00:00:00"/>
    <x v="1"/>
    <x v="1"/>
    <s v="2"/>
    <x v="1"/>
    <x v="8"/>
    <x v="24"/>
    <n v="10.1"/>
    <s v="Apply job 25, study english"/>
    <n v="0"/>
    <x v="0"/>
    <m/>
    <m/>
    <m/>
    <m/>
    <m/>
    <m/>
    <m/>
    <m/>
    <m/>
    <m/>
    <m/>
    <m/>
    <m/>
    <m/>
    <m/>
    <m/>
    <m/>
    <m/>
    <n v="10.821428571428571"/>
  </r>
  <r>
    <d v="2023-05-29T00:00:00"/>
    <x v="1"/>
    <x v="1"/>
    <s v="2"/>
    <x v="2"/>
    <x v="9"/>
    <x v="25"/>
    <n v="13.33"/>
    <s v="upwork bid- 48, job bid 6, study english"/>
    <n v="0"/>
    <x v="0"/>
    <m/>
    <m/>
    <m/>
    <m/>
    <m/>
    <n v="1"/>
    <s v="Cristian Martinoli(Full-Stack web dev)"/>
    <m/>
    <m/>
    <m/>
    <m/>
    <m/>
    <m/>
    <m/>
    <m/>
    <m/>
    <m/>
    <m/>
    <n v="15.282142857142858"/>
  </r>
  <r>
    <d v="2023-05-29T00:00:00"/>
    <x v="1"/>
    <x v="1"/>
    <s v="2"/>
    <x v="2"/>
    <x v="9"/>
    <x v="26"/>
    <n v="5.52"/>
    <s v="bid- 33, english-phrases-50"/>
    <n v="0"/>
    <x v="0"/>
    <m/>
    <m/>
    <m/>
    <m/>
    <m/>
    <n v="4"/>
    <s v="Darko Vic(FigmaDesign), Laurie Fleming(Node.js),  Toyeo H(ecommerce), Peter Gordon(bidding website dev)"/>
    <m/>
    <m/>
    <m/>
    <m/>
    <m/>
    <m/>
    <m/>
    <m/>
    <m/>
    <m/>
    <m/>
    <n v="9.9142857142857146"/>
  </r>
  <r>
    <d v="2023-05-29T00:00:00"/>
    <x v="1"/>
    <x v="1"/>
    <s v="2"/>
    <x v="3"/>
    <x v="10"/>
    <x v="27"/>
    <n v="14.5"/>
    <s v="Bid of Job 10, Study English"/>
    <n v="0"/>
    <x v="0"/>
    <m/>
    <m/>
    <m/>
    <m/>
    <m/>
    <m/>
    <m/>
    <m/>
    <m/>
    <m/>
    <m/>
    <m/>
    <m/>
    <m/>
    <m/>
    <m/>
    <m/>
    <m/>
    <n v="15.535714285714286"/>
  </r>
  <r>
    <d v="2023-05-29T00:00:00"/>
    <x v="1"/>
    <x v="1"/>
    <s v="2"/>
    <x v="3"/>
    <x v="10"/>
    <x v="28"/>
    <n v="12.5"/>
    <s v="Bid of Job 3, Bid of Upwork 20, Study English"/>
    <n v="0"/>
    <x v="0"/>
    <n v="1"/>
    <n v="1"/>
    <s v="Chonjibong, Job Task(time: no limit, skill:React, Laravel; fullstack)"/>
    <m/>
    <m/>
    <n v="1"/>
    <s v="Pawel of Upwork, Backend Developer of AI development FastAPI"/>
    <m/>
    <m/>
    <m/>
    <m/>
    <m/>
    <m/>
    <m/>
    <m/>
    <m/>
    <m/>
    <m/>
    <n v="21.392857142857146"/>
  </r>
  <r>
    <d v="2023-05-29T00:00:00"/>
    <x v="1"/>
    <x v="1"/>
    <s v="2"/>
    <x v="3"/>
    <x v="10"/>
    <x v="29"/>
    <n v="13.5"/>
    <s v="Bid of Upwork 10, Study English"/>
    <n v="0"/>
    <x v="0"/>
    <m/>
    <m/>
    <m/>
    <m/>
    <m/>
    <n v="1"/>
    <s v="Pawel of Upwork, Backend Developer of AI development FastAPI"/>
    <m/>
    <m/>
    <m/>
    <m/>
    <m/>
    <m/>
    <m/>
    <m/>
    <m/>
    <m/>
    <m/>
    <n v="15.464285714285715"/>
  </r>
  <r>
    <d v="2023-05-29T00:00:00"/>
    <x v="1"/>
    <x v="1"/>
    <s v="2"/>
    <x v="4"/>
    <x v="11"/>
    <x v="30"/>
    <n v="11.11"/>
    <s v="Bids for job 20, Study English"/>
    <n v="0"/>
    <x v="0"/>
    <m/>
    <m/>
    <m/>
    <m/>
    <m/>
    <m/>
    <m/>
    <m/>
    <m/>
    <m/>
    <m/>
    <m/>
    <m/>
    <m/>
    <m/>
    <m/>
    <m/>
    <m/>
    <n v="11.903571428571427"/>
  </r>
  <r>
    <d v="2023-05-29T00:00:00"/>
    <x v="1"/>
    <x v="1"/>
    <s v="2"/>
    <x v="4"/>
    <x v="11"/>
    <x v="31"/>
    <n v="12.25"/>
    <s v="Study English, upwork bids 20, bids for job 3"/>
    <n v="0"/>
    <x v="0"/>
    <m/>
    <m/>
    <m/>
    <m/>
    <m/>
    <n v="1"/>
    <s v="react and flask full-stack task(canceled)"/>
    <m/>
    <m/>
    <m/>
    <m/>
    <m/>
    <m/>
    <m/>
    <m/>
    <m/>
    <m/>
    <m/>
    <n v="14.125"/>
  </r>
  <r>
    <d v="2023-05-29T00:00:00"/>
    <x v="1"/>
    <x v="1"/>
    <s v="2"/>
    <x v="4"/>
    <x v="11"/>
    <x v="32"/>
    <n v="14.15"/>
    <s v="Study English, upwork bids 12"/>
    <n v="0"/>
    <x v="0"/>
    <m/>
    <m/>
    <m/>
    <m/>
    <m/>
    <n v="3"/>
    <s v="1. Make shell script code using JavaScript that controll Shelly Plus I4 device on Home Network, 2. Monica Tio, buy software(Canceled), 3. Meghirbi Med Achref, make trading view website and crypto bot(Canceled)"/>
    <n v="1"/>
    <m/>
    <m/>
    <s v="Martin Tiberg, Make shell script code using JavaScript that controll Shelly Plus I4 device on Home Network(continue communication)"/>
    <m/>
    <m/>
    <m/>
    <m/>
    <m/>
    <m/>
    <m/>
    <n v="21.160714285714285"/>
  </r>
  <r>
    <d v="2023-05-29T00:00:00"/>
    <x v="1"/>
    <x v="1"/>
    <s v="2"/>
    <x v="5"/>
    <x v="12"/>
    <x v="33"/>
    <n v="13.04"/>
    <s v="50 upwork bids, chat with clients, study English"/>
    <n v="0"/>
    <x v="0"/>
    <m/>
    <m/>
    <m/>
    <m/>
    <m/>
    <n v="3"/>
    <s v="Upwork: Errald Hodgins, python and oauth2, Upwork: Sam Scher,_x000a_java cybersecurity, Upwork: Luciano Grmovsek, Azure -search"/>
    <m/>
    <m/>
    <m/>
    <m/>
    <m/>
    <m/>
    <m/>
    <m/>
    <m/>
    <m/>
    <m/>
    <n v="16.971428571428572"/>
  </r>
  <r>
    <d v="2023-05-29T00:00:00"/>
    <x v="1"/>
    <x v="1"/>
    <s v="2"/>
    <x v="5"/>
    <x v="12"/>
    <x v="34"/>
    <n v="11.24"/>
    <s v="40 upwork bids, 5 job bids, chat with a client, study English"/>
    <n v="0"/>
    <x v="0"/>
    <m/>
    <m/>
    <m/>
    <m/>
    <m/>
    <n v="1"/>
    <s v="Upwork: Robert Aussubel, web task"/>
    <m/>
    <m/>
    <m/>
    <m/>
    <m/>
    <m/>
    <m/>
    <m/>
    <m/>
    <m/>
    <m/>
    <n v="13.042857142857143"/>
  </r>
  <r>
    <d v="2023-05-29T00:00:00"/>
    <x v="1"/>
    <x v="1"/>
    <s v="2"/>
    <x v="5"/>
    <x v="12"/>
    <x v="35"/>
    <n v="11.42"/>
    <s v="20 upwork bids, study English"/>
    <n v="0"/>
    <x v="0"/>
    <m/>
    <m/>
    <m/>
    <m/>
    <m/>
    <m/>
    <s v="Upwork: Toyeo, web task"/>
    <m/>
    <m/>
    <m/>
    <m/>
    <m/>
    <m/>
    <m/>
    <m/>
    <m/>
    <m/>
    <m/>
    <n v="12.235714285714286"/>
  </r>
  <r>
    <d v="2023-05-29T00:00:00"/>
    <x v="1"/>
    <x v="1"/>
    <s v="2"/>
    <x v="6"/>
    <x v="13"/>
    <x v="36"/>
    <n v="11.48"/>
    <s v="behavioral questions, 23 bids on jobsite"/>
    <n v="0"/>
    <x v="0"/>
    <m/>
    <m/>
    <m/>
    <m/>
    <m/>
    <n v="2"/>
    <s v="1:Willam of Upwork: Discuss Wordpress translate plugin, waitting. 2: Edel of Upwork: Change existing hompage to other, waitting"/>
    <m/>
    <m/>
    <m/>
    <m/>
    <m/>
    <m/>
    <m/>
    <m/>
    <m/>
    <m/>
    <m/>
    <n v="14.3"/>
  </r>
  <r>
    <d v="2023-05-29T00:00:00"/>
    <x v="1"/>
    <x v="1"/>
    <s v="2"/>
    <x v="6"/>
    <x v="13"/>
    <x v="37"/>
    <n v="9.11"/>
    <s v="behavioral questions, 20 bids on upwork"/>
    <n v="0"/>
    <x v="0"/>
    <m/>
    <m/>
    <m/>
    <m/>
    <m/>
    <m/>
    <m/>
    <m/>
    <m/>
    <m/>
    <m/>
    <m/>
    <m/>
    <m/>
    <m/>
    <m/>
    <m/>
    <m/>
    <n v="9.7607142857142861"/>
  </r>
  <r>
    <d v="2023-05-29T00:00:00"/>
    <x v="1"/>
    <x v="1"/>
    <s v="2"/>
    <x v="6"/>
    <x v="13"/>
    <x v="38"/>
    <n v="9.2100000000000009"/>
    <s v="behavioral questions, 15 bids on upwork"/>
    <n v="0"/>
    <x v="0"/>
    <m/>
    <m/>
    <m/>
    <m/>
    <m/>
    <m/>
    <m/>
    <m/>
    <m/>
    <m/>
    <m/>
    <m/>
    <m/>
    <m/>
    <m/>
    <m/>
    <m/>
    <m/>
    <n v="9.8678571428571438"/>
  </r>
  <r>
    <d v="2023-05-29T00:00:00"/>
    <x v="1"/>
    <x v="1"/>
    <s v="3"/>
    <x v="0"/>
    <x v="14"/>
    <x v="39"/>
    <n v="16.440000000000001"/>
    <s v="learn behavioral interview, upwork bid: 10"/>
    <n v="0"/>
    <x v="0"/>
    <m/>
    <m/>
    <m/>
    <m/>
    <m/>
    <m/>
    <m/>
    <m/>
    <m/>
    <m/>
    <m/>
    <m/>
    <m/>
    <m/>
    <m/>
    <m/>
    <m/>
    <m/>
    <n v="17.614285714285714"/>
  </r>
  <r>
    <d v="2023-05-29T00:00:00"/>
    <x v="1"/>
    <x v="1"/>
    <s v="3"/>
    <x v="0"/>
    <x v="14"/>
    <x v="40"/>
    <n v="18.54"/>
    <s v="upwork bid: 3, order task, portfolio update, Complete Own WebAR project"/>
    <n v="0"/>
    <x v="0"/>
    <m/>
    <m/>
    <m/>
    <m/>
    <m/>
    <n v="1"/>
    <s v="with: prev client, about: task, result: get some problems to solve, and pay after 2 days"/>
    <m/>
    <m/>
    <m/>
    <m/>
    <m/>
    <m/>
    <m/>
    <s v="Missed one job call because of blackout"/>
    <m/>
    <m/>
    <m/>
    <n v="23.864285714285714"/>
  </r>
  <r>
    <d v="2023-05-29T00:00:00"/>
    <x v="1"/>
    <x v="1"/>
    <s v="3"/>
    <x v="0"/>
    <x v="14"/>
    <x v="41"/>
    <n v="17.32"/>
    <s v="upwork bid: 4, order task, Develop Portfolio"/>
    <n v="0"/>
    <x v="0"/>
    <m/>
    <m/>
    <m/>
    <m/>
    <m/>
    <m/>
    <m/>
    <m/>
    <m/>
    <m/>
    <m/>
    <m/>
    <m/>
    <m/>
    <m/>
    <m/>
    <m/>
    <m/>
    <n v="18.557142857142857"/>
  </r>
  <r>
    <d v="2023-05-29T00:00:00"/>
    <x v="1"/>
    <x v="1"/>
    <s v="3"/>
    <x v="1"/>
    <x v="15"/>
    <x v="42"/>
    <n v="13.48"/>
    <s v="bids on upwork 0, bids on job 40, develop budget optimization project"/>
    <n v="0"/>
    <x v="0"/>
    <m/>
    <m/>
    <m/>
    <m/>
    <m/>
    <m/>
    <m/>
    <m/>
    <m/>
    <m/>
    <m/>
    <m/>
    <m/>
    <m/>
    <m/>
    <m/>
    <m/>
    <m/>
    <n v="14.442857142857143"/>
  </r>
  <r>
    <d v="2023-05-29T00:00:00"/>
    <x v="1"/>
    <x v="1"/>
    <s v="3"/>
    <x v="1"/>
    <x v="15"/>
    <x v="43"/>
    <n v="13.43"/>
    <s v="bids on upwork 5, bids on job 10, study Interview questions"/>
    <n v="0"/>
    <x v="0"/>
    <m/>
    <m/>
    <m/>
    <m/>
    <m/>
    <m/>
    <m/>
    <m/>
    <m/>
    <m/>
    <m/>
    <m/>
    <m/>
    <m/>
    <m/>
    <m/>
    <m/>
    <m/>
    <n v="14.389285714285714"/>
  </r>
  <r>
    <d v="2023-05-29T00:00:00"/>
    <x v="1"/>
    <x v="1"/>
    <s v="3"/>
    <x v="1"/>
    <x v="15"/>
    <x v="44"/>
    <n v="14.12"/>
    <s v="bids on upwork 10, bids on job 20, study LLM"/>
    <n v="0"/>
    <x v="0"/>
    <m/>
    <m/>
    <m/>
    <m/>
    <m/>
    <m/>
    <m/>
    <m/>
    <m/>
    <m/>
    <m/>
    <m/>
    <m/>
    <m/>
    <m/>
    <m/>
    <m/>
    <m/>
    <n v="15.128571428571426"/>
  </r>
  <r>
    <d v="2023-05-29T00:00:00"/>
    <x v="1"/>
    <x v="1"/>
    <s v="3"/>
    <x v="2"/>
    <x v="16"/>
    <x v="45"/>
    <n v="14.51"/>
    <s v="upwork bid 27, update resume"/>
    <n v="0"/>
    <x v="0"/>
    <m/>
    <m/>
    <m/>
    <m/>
    <m/>
    <n v="2"/>
    <s v="1. Netanel Ben Dakon at Upwork, e-commerce system dev; 2. Mohammad Nurdin at Upwork, Flask frontend page dev"/>
    <m/>
    <m/>
    <m/>
    <m/>
    <m/>
    <m/>
    <m/>
    <m/>
    <m/>
    <m/>
    <m/>
    <n v="17.546428571428571"/>
  </r>
  <r>
    <d v="2023-05-29T00:00:00"/>
    <x v="1"/>
    <x v="1"/>
    <s v="3"/>
    <x v="2"/>
    <x v="16"/>
    <x v="46"/>
    <n v="12.04"/>
    <s v="upwork bid 31"/>
    <n v="0"/>
    <x v="0"/>
    <m/>
    <m/>
    <m/>
    <m/>
    <m/>
    <m/>
    <m/>
    <m/>
    <m/>
    <m/>
    <m/>
    <m/>
    <m/>
    <m/>
    <m/>
    <m/>
    <m/>
    <m/>
    <n v="12.9"/>
  </r>
  <r>
    <d v="2023-05-29T00:00:00"/>
    <x v="1"/>
    <x v="1"/>
    <s v="3"/>
    <x v="2"/>
    <x v="16"/>
    <x v="47"/>
    <n v="15.35"/>
    <s v="upwork bid 25"/>
    <n v="0"/>
    <x v="0"/>
    <m/>
    <m/>
    <m/>
    <m/>
    <m/>
    <n v="3"/>
    <s v="1. Netanel Ben Dakon at Upwork, e-commerce system dev; 2. Mohammad Nurdin at Upwork, Flask frontend page dev; 3. Vannessa at Upwork, PHP development"/>
    <m/>
    <m/>
    <m/>
    <m/>
    <m/>
    <m/>
    <m/>
    <m/>
    <m/>
    <m/>
    <m/>
    <n v="19.446428571428569"/>
  </r>
  <r>
    <d v="2023-05-29T00:00:00"/>
    <x v="1"/>
    <x v="1"/>
    <s v="3"/>
    <x v="3"/>
    <x v="17"/>
    <x v="48"/>
    <n v="14.13"/>
    <s v="bids of upwork 30, bids of indeed 11"/>
    <n v="0"/>
    <x v="0"/>
    <n v="1"/>
    <n v="1"/>
    <s v="1: Vativ from Discord, nodejs api development, $210"/>
    <m/>
    <m/>
    <m/>
    <m/>
    <m/>
    <m/>
    <m/>
    <m/>
    <m/>
    <m/>
    <m/>
    <m/>
    <m/>
    <m/>
    <m/>
    <n v="22.139285714285716"/>
  </r>
  <r>
    <d v="2023-05-29T00:00:00"/>
    <x v="1"/>
    <x v="1"/>
    <s v="3"/>
    <x v="3"/>
    <x v="17"/>
    <x v="49"/>
    <n v="14.09"/>
    <s v="bids of upwork 25, bids of jobleads 15"/>
    <n v="0"/>
    <x v="0"/>
    <m/>
    <m/>
    <m/>
    <m/>
    <m/>
    <n v="2"/>
    <s v="1:Ali from Upwork, midjorney image prompt guide; 1:David from Upwork, front-end webpage developement;"/>
    <m/>
    <m/>
    <m/>
    <m/>
    <m/>
    <m/>
    <m/>
    <m/>
    <m/>
    <m/>
    <n v="-1"/>
    <n v="7.0964285714285715"/>
  </r>
  <r>
    <d v="2023-05-29T00:00:00"/>
    <x v="1"/>
    <x v="1"/>
    <s v="3"/>
    <x v="3"/>
    <x v="17"/>
    <x v="50"/>
    <n v="13.51"/>
    <s v="bids of upwork 20, bids of indeed 10"/>
    <n v="0"/>
    <x v="0"/>
    <n v="1"/>
    <n v="1"/>
    <s v="1: Allan from Upwork, help company networking,  37$/h, 5h"/>
    <m/>
    <m/>
    <n v="3"/>
    <s v="1:Allan from Upwork, help company networking; 2:Bush from Upwork, webflow develop; 3:John from Upwork, figma design"/>
    <n v="2"/>
    <n v="1"/>
    <m/>
    <s v="1: Allan from Upwork, help company networking,  37$/h, 5h, passed; 2: same"/>
    <n v="1"/>
    <n v="0"/>
    <s v="1: Bush from Upwork, online, webflow test, failed"/>
    <m/>
    <m/>
    <m/>
    <m/>
    <n v="40.475000000000001"/>
  </r>
  <r>
    <d v="2023-05-29T00:00:00"/>
    <x v="1"/>
    <x v="1"/>
    <s v="3"/>
    <x v="4"/>
    <x v="18"/>
    <x v="51"/>
    <n v="14.47"/>
    <s v="create new account 6, Upwork bid 10, Job bid 20(indeed.com), complete portfolio, prepare 20+ bid messages and template resume for job"/>
    <n v="0"/>
    <x v="0"/>
    <m/>
    <m/>
    <m/>
    <m/>
    <m/>
    <m/>
    <m/>
    <m/>
    <m/>
    <m/>
    <m/>
    <m/>
    <m/>
    <m/>
    <m/>
    <m/>
    <m/>
    <m/>
    <n v="15.503571428571428"/>
  </r>
  <r>
    <d v="2023-05-29T00:00:00"/>
    <x v="1"/>
    <x v="1"/>
    <s v="3"/>
    <x v="4"/>
    <x v="18"/>
    <x v="52"/>
    <n v="12.55"/>
    <s v="create new account 3, Upwork bid 9, Job bid 20(indeed.com, remotehub.com, arc.dev)"/>
    <n v="0"/>
    <x v="0"/>
    <m/>
    <m/>
    <m/>
    <m/>
    <m/>
    <m/>
    <m/>
    <m/>
    <m/>
    <m/>
    <m/>
    <m/>
    <m/>
    <m/>
    <m/>
    <m/>
    <m/>
    <m/>
    <n v="13.446428571428571"/>
  </r>
  <r>
    <d v="2023-05-29T00:00:00"/>
    <x v="1"/>
    <x v="1"/>
    <s v="3"/>
    <x v="4"/>
    <x v="18"/>
    <x v="53"/>
    <n v="12.3"/>
    <s v="new account 4, upwork bid 9, Studying introduction interviewing"/>
    <n v="0"/>
    <x v="0"/>
    <m/>
    <m/>
    <m/>
    <m/>
    <m/>
    <m/>
    <m/>
    <m/>
    <m/>
    <m/>
    <m/>
    <m/>
    <m/>
    <m/>
    <m/>
    <m/>
    <m/>
    <m/>
    <n v="13.178571428571431"/>
  </r>
  <r>
    <d v="2023-05-29T00:00:00"/>
    <x v="1"/>
    <x v="1"/>
    <s v="3"/>
    <x v="5"/>
    <x v="19"/>
    <x v="54"/>
    <n v="6.05"/>
    <s v="Upwork bid 15, Made Resume 1, Studing English"/>
    <n v="0"/>
    <x v="0"/>
    <m/>
    <m/>
    <m/>
    <m/>
    <m/>
    <n v="3"/>
    <s v="1: Tony Choi, Network Optimization task; 2: Shubham Shaw, TTS and TTI task; 3: Web scraping task"/>
    <n v="1"/>
    <n v="0"/>
    <m/>
    <s v="Web Scraping task, result: failure"/>
    <m/>
    <m/>
    <m/>
    <s v="(Error caused by Time zone setting)"/>
    <m/>
    <m/>
    <m/>
    <n v="15.482142857142858"/>
  </r>
  <r>
    <d v="2023-05-29T00:00:00"/>
    <x v="1"/>
    <x v="1"/>
    <s v="3"/>
    <x v="5"/>
    <x v="19"/>
    <x v="55"/>
    <n v="11.38"/>
    <s v="Upwork bid 30, Job bid 10, Studing English"/>
    <n v="0"/>
    <x v="0"/>
    <m/>
    <m/>
    <m/>
    <m/>
    <m/>
    <n v="3"/>
    <s v="1: ADC and Transmitting data task; 2: Rest API task"/>
    <m/>
    <m/>
    <m/>
    <m/>
    <m/>
    <m/>
    <m/>
    <m/>
    <m/>
    <m/>
    <m/>
    <n v="15.192857142857145"/>
  </r>
  <r>
    <d v="2023-05-29T00:00:00"/>
    <x v="1"/>
    <x v="1"/>
    <s v="3"/>
    <x v="5"/>
    <x v="19"/>
    <x v="56"/>
    <n v="12.26"/>
    <s v="Upwork bid 10, Modify Resume 1, Update portfolio 1, Studing English"/>
    <n v="0"/>
    <x v="0"/>
    <m/>
    <m/>
    <m/>
    <m/>
    <m/>
    <m/>
    <m/>
    <m/>
    <m/>
    <m/>
    <m/>
    <m/>
    <m/>
    <m/>
    <m/>
    <m/>
    <m/>
    <m/>
    <n v="13.135714285714284"/>
  </r>
  <r>
    <d v="2023-05-29T00:00:00"/>
    <x v="1"/>
    <x v="1"/>
    <s v="3"/>
    <x v="6"/>
    <x v="20"/>
    <x v="57"/>
    <n v="13.39"/>
    <s v="studying english, apply job 10"/>
    <n v="0"/>
    <x v="0"/>
    <m/>
    <m/>
    <m/>
    <m/>
    <m/>
    <m/>
    <m/>
    <m/>
    <m/>
    <m/>
    <m/>
    <m/>
    <m/>
    <m/>
    <m/>
    <m/>
    <m/>
    <m/>
    <n v="14.346428571428573"/>
  </r>
  <r>
    <d v="2023-05-29T00:00:00"/>
    <x v="1"/>
    <x v="1"/>
    <s v="3"/>
    <x v="6"/>
    <x v="20"/>
    <x v="58"/>
    <n v="14.23"/>
    <s v=" studying english, apply job 15"/>
    <n v="0"/>
    <x v="0"/>
    <m/>
    <m/>
    <m/>
    <m/>
    <m/>
    <m/>
    <m/>
    <m/>
    <m/>
    <m/>
    <m/>
    <m/>
    <m/>
    <m/>
    <m/>
    <m/>
    <m/>
    <m/>
    <n v="15.246428571428572"/>
  </r>
  <r>
    <d v="2023-05-29T00:00:00"/>
    <x v="1"/>
    <x v="1"/>
    <s v="3"/>
    <x v="6"/>
    <x v="20"/>
    <x v="59"/>
    <n v="14.45"/>
    <s v="studying english, make resume 2, apply job 30"/>
    <n v="0"/>
    <x v="0"/>
    <m/>
    <m/>
    <m/>
    <m/>
    <m/>
    <m/>
    <m/>
    <m/>
    <m/>
    <m/>
    <m/>
    <m/>
    <m/>
    <m/>
    <m/>
    <m/>
    <m/>
    <m/>
    <n v="15.482142857142856"/>
  </r>
  <r>
    <d v="2023-05-30T00:00:00"/>
    <x v="1"/>
    <x v="1"/>
    <s v="1"/>
    <x v="0"/>
    <x v="0"/>
    <x v="0"/>
    <n v="15.2"/>
    <s v="Bids of Upwork 0, Bids of Job 42, Security Patch for backend of ongoing project, Build 1 resume"/>
    <n v="0"/>
    <x v="0"/>
    <m/>
    <m/>
    <m/>
    <m/>
    <m/>
    <n v="1"/>
    <s v="About security issue of ongoing project backend"/>
    <m/>
    <m/>
    <m/>
    <m/>
    <m/>
    <m/>
    <m/>
    <m/>
    <m/>
    <m/>
    <m/>
    <n v="17.285714285714285"/>
  </r>
  <r>
    <d v="2023-05-30T00:00:00"/>
    <x v="1"/>
    <x v="1"/>
    <s v="1"/>
    <x v="0"/>
    <x v="0"/>
    <x v="1"/>
    <n v="13.1"/>
    <s v="Bids of Upwork 0, Bid of Job 39, Bid of Upwork 2"/>
    <n v="0"/>
    <x v="0"/>
    <m/>
    <m/>
    <m/>
    <m/>
    <m/>
    <n v="1"/>
    <s v="Job title: Blockchain Developer_x000a_Company: Cake DeFi_x000a_Country: Singapore_x000a_Chat Content: Discuss Interview Date"/>
    <m/>
    <m/>
    <m/>
    <m/>
    <m/>
    <m/>
    <m/>
    <m/>
    <m/>
    <m/>
    <m/>
    <n v="15.035714285714286"/>
  </r>
  <r>
    <d v="2023-05-30T00:00:00"/>
    <x v="1"/>
    <x v="1"/>
    <s v="1"/>
    <x v="0"/>
    <x v="0"/>
    <x v="2"/>
    <n v="14.6"/>
    <s v="Bids of Upwork 0, Bids of Job 30, Bug fix UI of ongoing task, completed 1 resume"/>
    <n v="0"/>
    <x v="0"/>
    <m/>
    <m/>
    <m/>
    <m/>
    <m/>
    <n v="1"/>
    <s v="Feedback of the ongoing project Frontend"/>
    <m/>
    <m/>
    <m/>
    <m/>
    <m/>
    <m/>
    <m/>
    <m/>
    <m/>
    <m/>
    <m/>
    <n v="16.642857142857146"/>
  </r>
  <r>
    <d v="2023-05-30T00:00:00"/>
    <x v="1"/>
    <x v="1"/>
    <s v="1"/>
    <x v="1"/>
    <x v="1"/>
    <x v="3"/>
    <n v="13.01"/>
    <s v="Apply job 32, Upwork Bid 6, Study Colyseus, Create resume 1 "/>
    <n v="0"/>
    <x v="0"/>
    <m/>
    <m/>
    <m/>
    <m/>
    <m/>
    <m/>
    <m/>
    <m/>
    <m/>
    <m/>
    <m/>
    <m/>
    <m/>
    <m/>
    <m/>
    <m/>
    <m/>
    <m/>
    <n v="13.939285714285713"/>
  </r>
  <r>
    <d v="2023-05-30T00:00:00"/>
    <x v="1"/>
    <x v="1"/>
    <s v="1"/>
    <x v="1"/>
    <x v="1"/>
    <x v="4"/>
    <n v="12.38"/>
    <s v="Apply job 10, Upwork Bid 30, Study English, Update resume 1, Create resume 1"/>
    <n v="0"/>
    <x v="0"/>
    <m/>
    <m/>
    <m/>
    <m/>
    <m/>
    <n v="2"/>
    <s v="1:Upwork, Manage Linux System, 2:Help deploy OpenStack"/>
    <n v="1"/>
    <m/>
    <m/>
    <s v="1:Hossam Sleiman, Install PKI on windows server, waiting"/>
    <m/>
    <m/>
    <m/>
    <m/>
    <m/>
    <m/>
    <m/>
    <n v="18.264285714285716"/>
  </r>
  <r>
    <d v="2023-05-30T00:00:00"/>
    <x v="1"/>
    <x v="1"/>
    <s v="1"/>
    <x v="1"/>
    <x v="1"/>
    <x v="5"/>
    <n v="12.32"/>
    <s v="Apply job 154, Upwork Bid 4"/>
    <n v="0"/>
    <x v="0"/>
    <m/>
    <m/>
    <m/>
    <m/>
    <m/>
    <m/>
    <m/>
    <n v="1"/>
    <n v="0"/>
    <m/>
    <s v="1:ChristianStrong, data scientist, not passed"/>
    <m/>
    <m/>
    <m/>
    <m/>
    <m/>
    <m/>
    <m/>
    <n v="16.2"/>
  </r>
  <r>
    <d v="2023-05-30T00:00:00"/>
    <x v="1"/>
    <x v="1"/>
    <s v="1"/>
    <x v="2"/>
    <x v="2"/>
    <x v="6"/>
    <n v="12.59"/>
    <s v="Job:20, test task: 1, Upwork:10, make 1 resume"/>
    <n v="0"/>
    <x v="0"/>
    <m/>
    <m/>
    <m/>
    <m/>
    <m/>
    <m/>
    <m/>
    <m/>
    <m/>
    <m/>
    <m/>
    <m/>
    <m/>
    <m/>
    <m/>
    <m/>
    <m/>
    <m/>
    <n v="13.489285714285714"/>
  </r>
  <r>
    <d v="2023-05-30T00:00:00"/>
    <x v="1"/>
    <x v="1"/>
    <s v="1"/>
    <x v="2"/>
    <x v="2"/>
    <x v="7"/>
    <n v="14.33"/>
    <s v="Upwork:15, Job:20, make 2 resume"/>
    <n v="0"/>
    <x v="0"/>
    <m/>
    <m/>
    <m/>
    <m/>
    <m/>
    <m/>
    <m/>
    <m/>
    <m/>
    <m/>
    <m/>
    <m/>
    <m/>
    <m/>
    <m/>
    <m/>
    <m/>
    <m/>
    <n v="15.353571428571428"/>
  </r>
  <r>
    <d v="2023-05-30T00:00:00"/>
    <x v="1"/>
    <x v="1"/>
    <s v="1"/>
    <x v="2"/>
    <x v="2"/>
    <x v="8"/>
    <n v="13.43"/>
    <s v="Upwork:20, Job:30, Make 2 resume"/>
    <n v="0"/>
    <x v="0"/>
    <m/>
    <m/>
    <m/>
    <m/>
    <m/>
    <n v="1"/>
    <s v="1.Upwork(Zeeshan), Type: Hourly(40), Skill: web security"/>
    <m/>
    <m/>
    <m/>
    <m/>
    <m/>
    <m/>
    <m/>
    <m/>
    <m/>
    <m/>
    <m/>
    <n v="15.389285714285714"/>
  </r>
  <r>
    <d v="2023-05-30T00:00:00"/>
    <x v="1"/>
    <x v="1"/>
    <s v="1"/>
    <x v="3"/>
    <x v="3"/>
    <x v="9"/>
    <n v="13.23"/>
    <s v=" bid of upwork 30, job bid 15, resume create 1"/>
    <n v="0"/>
    <x v="0"/>
    <m/>
    <m/>
    <m/>
    <m/>
    <m/>
    <m/>
    <m/>
    <m/>
    <m/>
    <m/>
    <m/>
    <m/>
    <m/>
    <m/>
    <m/>
    <m/>
    <m/>
    <m/>
    <n v="14.175000000000001"/>
  </r>
  <r>
    <d v="2023-05-30T00:00:00"/>
    <x v="1"/>
    <x v="1"/>
    <s v="1"/>
    <x v="3"/>
    <x v="3"/>
    <x v="10"/>
    <n v="13.31"/>
    <s v="job bid 15, telegram-alert-bot study"/>
    <n v="0"/>
    <x v="0"/>
    <m/>
    <m/>
    <m/>
    <m/>
    <m/>
    <m/>
    <m/>
    <m/>
    <m/>
    <m/>
    <m/>
    <m/>
    <m/>
    <m/>
    <m/>
    <m/>
    <m/>
    <m/>
    <n v="14.260714285714286"/>
  </r>
  <r>
    <d v="2023-05-30T00:00:00"/>
    <x v="1"/>
    <x v="1"/>
    <s v="1"/>
    <x v="3"/>
    <x v="3"/>
    <x v="11"/>
    <n v="13.27"/>
    <s v=" bid of upwork 20, job bid 20, resume create 5"/>
    <n v="0"/>
    <x v="0"/>
    <m/>
    <m/>
    <m/>
    <m/>
    <m/>
    <n v="2"/>
    <s v="1. Upwork, Sapana Verma, CE with MATLAB 2. Upwork, Ayfer Kilic, Dynamics &amp; Model-based control design for 6-DOF Robot Manipulator"/>
    <m/>
    <m/>
    <m/>
    <m/>
    <m/>
    <m/>
    <m/>
    <m/>
    <m/>
    <m/>
    <m/>
    <n v="16.217857142857142"/>
  </r>
  <r>
    <d v="2023-05-30T00:00:00"/>
    <x v="1"/>
    <x v="1"/>
    <s v="1"/>
    <x v="4"/>
    <x v="4"/>
    <x v="12"/>
    <n v="12.39"/>
    <s v="Bid on Upwork 10, Bid On Job 60"/>
    <n v="0"/>
    <x v="0"/>
    <m/>
    <m/>
    <m/>
    <m/>
    <m/>
    <m/>
    <m/>
    <m/>
    <m/>
    <m/>
    <m/>
    <n v="1"/>
    <m/>
    <s v="Junipurr Jewelry, test type: offline, develop Ecommerce Website using Laravel and Shopify, ongoing "/>
    <m/>
    <m/>
    <m/>
    <m/>
    <n v="16.274999999999999"/>
  </r>
  <r>
    <d v="2023-05-30T00:00:00"/>
    <x v="1"/>
    <x v="1"/>
    <s v="1"/>
    <x v="4"/>
    <x v="4"/>
    <x v="13"/>
    <n v="13.52"/>
    <s v="Bid on Upwork 40, Bid on Job 30"/>
    <n v="0"/>
    <x v="0"/>
    <m/>
    <m/>
    <m/>
    <m/>
    <m/>
    <m/>
    <m/>
    <m/>
    <m/>
    <m/>
    <m/>
    <m/>
    <m/>
    <m/>
    <m/>
    <m/>
    <m/>
    <m/>
    <n v="14.485714285714284"/>
  </r>
  <r>
    <d v="2023-05-30T00:00:00"/>
    <x v="1"/>
    <x v="1"/>
    <s v="1"/>
    <x v="4"/>
    <x v="4"/>
    <x v="14"/>
    <n v="12.43"/>
    <s v="Study Cosmwasm, Bid on Job 10"/>
    <n v="0"/>
    <x v="0"/>
    <m/>
    <m/>
    <m/>
    <m/>
    <m/>
    <m/>
    <m/>
    <m/>
    <m/>
    <m/>
    <m/>
    <m/>
    <m/>
    <m/>
    <m/>
    <m/>
    <m/>
    <m/>
    <n v="13.317857142857141"/>
  </r>
  <r>
    <d v="2023-05-30T00:00:00"/>
    <x v="1"/>
    <x v="1"/>
    <s v="1"/>
    <x v="5"/>
    <x v="5"/>
    <x v="15"/>
    <n v="12.32"/>
    <s v="15 bids on upwork, 40 bids on job sites"/>
    <n v="0"/>
    <x v="0"/>
    <m/>
    <m/>
    <m/>
    <m/>
    <m/>
    <n v="1"/>
    <s v="1: Valon Miski, AI GPT integration project"/>
    <n v="2"/>
    <n v="0"/>
    <m/>
    <s v="1: Valon Miski, have a voice call about GPT project and stopped by the client; 2: Yuki Pan, Job introduction call for PaperMoon company and failed due to Mandarin"/>
    <m/>
    <m/>
    <m/>
    <m/>
    <m/>
    <m/>
    <m/>
    <n v="20.2"/>
  </r>
  <r>
    <d v="2023-05-30T00:00:00"/>
    <x v="1"/>
    <x v="1"/>
    <s v="1"/>
    <x v="5"/>
    <x v="5"/>
    <x v="16"/>
    <n v="12.39"/>
    <s v="10 bids on upwork, develop the project from the client"/>
    <n v="0"/>
    <x v="0"/>
    <n v="1"/>
    <m/>
    <s v="1: Shorat Salmanov, OCR relating AI project(500$ budget, ongoing if well done)"/>
    <m/>
    <m/>
    <m/>
    <m/>
    <n v="1"/>
    <m/>
    <m/>
    <s v="Shorat Salmanov, have a call for discussing about the project."/>
    <m/>
    <m/>
    <m/>
    <m/>
    <m/>
    <m/>
    <m/>
    <n v="23.274999999999999"/>
  </r>
  <r>
    <d v="2023-05-30T00:00:00"/>
    <x v="1"/>
    <x v="1"/>
    <s v="1"/>
    <x v="6"/>
    <x v="6"/>
    <x v="17"/>
    <n v="12.51"/>
    <s v="job bidding 6, fix issue from chonjibong"/>
    <n v="0"/>
    <x v="0"/>
    <m/>
    <m/>
    <m/>
    <m/>
    <m/>
    <m/>
    <m/>
    <m/>
    <m/>
    <m/>
    <m/>
    <m/>
    <m/>
    <m/>
    <m/>
    <m/>
    <m/>
    <m/>
    <n v="13.403571428571428"/>
  </r>
  <r>
    <d v="2023-05-30T00:00:00"/>
    <x v="1"/>
    <x v="1"/>
    <s v="1"/>
    <x v="6"/>
    <x v="6"/>
    <x v="18"/>
    <n v="12.45"/>
    <s v="job bidding 20"/>
    <n v="0"/>
    <x v="0"/>
    <m/>
    <m/>
    <m/>
    <m/>
    <m/>
    <m/>
    <m/>
    <m/>
    <m/>
    <m/>
    <m/>
    <m/>
    <m/>
    <m/>
    <m/>
    <m/>
    <m/>
    <m/>
    <n v="13.339285714285714"/>
  </r>
  <r>
    <d v="2023-05-30T00:00:00"/>
    <x v="1"/>
    <x v="1"/>
    <s v="1"/>
    <x v="6"/>
    <x v="6"/>
    <x v="19"/>
    <n v="13.34"/>
    <s v="upwork bidding 9, job bidding 17, making resume 1, preparing interview"/>
    <n v="0"/>
    <x v="0"/>
    <m/>
    <m/>
    <m/>
    <m/>
    <m/>
    <m/>
    <m/>
    <n v="2"/>
    <m/>
    <m/>
    <s v="1: Lynn Mickleburgh,DevOps Engineer (React, Node.js, MongoDB) job interview, result: good(result on weekend) 2: Edwin Maganjo, From Orteo regarding your Full Stack Developer application, result: very bad"/>
    <m/>
    <m/>
    <m/>
    <m/>
    <m/>
    <m/>
    <m/>
    <n v="20.292857142857144"/>
  </r>
  <r>
    <d v="2023-05-30T00:00:00"/>
    <x v="1"/>
    <x v="1"/>
    <s v="2"/>
    <x v="0"/>
    <x v="7"/>
    <x v="20"/>
    <n v="13.45"/>
    <s v="Upwork bid 20, git repository"/>
    <n v="0"/>
    <x v="0"/>
    <m/>
    <m/>
    <m/>
    <m/>
    <m/>
    <n v="1"/>
    <s v="Sadaf Waqas, Backend development with python, waiting"/>
    <m/>
    <m/>
    <m/>
    <m/>
    <m/>
    <m/>
    <m/>
    <m/>
    <m/>
    <m/>
    <m/>
    <n v="15.410714285714285"/>
  </r>
  <r>
    <d v="2023-05-30T00:00:00"/>
    <x v="1"/>
    <x v="1"/>
    <s v="2"/>
    <x v="0"/>
    <x v="7"/>
    <x v="21"/>
    <n v="12"/>
    <s v="learn by heart behavorial English, bids of upwork(40), create fake account (20)"/>
    <n v="0"/>
    <x v="0"/>
    <m/>
    <m/>
    <m/>
    <m/>
    <m/>
    <n v="1"/>
    <s v="8k(discord), video mark up extension for youtubu, declined(because we couldn't connect youtube homepage)"/>
    <m/>
    <m/>
    <m/>
    <m/>
    <m/>
    <m/>
    <m/>
    <m/>
    <m/>
    <m/>
    <m/>
    <n v="13.857142857142856"/>
  </r>
  <r>
    <d v="2023-05-30T00:00:00"/>
    <x v="1"/>
    <x v="1"/>
    <s v="2"/>
    <x v="1"/>
    <x v="8"/>
    <x v="22"/>
    <n v="12.21"/>
    <s v="Apply job 5, upwork bid 40, study english"/>
    <n v="0"/>
    <x v="0"/>
    <m/>
    <m/>
    <m/>
    <m/>
    <m/>
    <n v="2"/>
    <s v="1: site: Upwork, name: Robert Nguyen, country: vietnam, content: Looking for Software Engineer (AI integrations), 2: site: Upwork, name: Andrey Zupko, country: US, content: ML Reinforcement learning for trading with FinRL"/>
    <m/>
    <m/>
    <m/>
    <m/>
    <m/>
    <m/>
    <m/>
    <m/>
    <m/>
    <m/>
    <m/>
    <n v="15.082142857142859"/>
  </r>
  <r>
    <d v="2023-05-30T00:00:00"/>
    <x v="1"/>
    <x v="1"/>
    <s v="2"/>
    <x v="1"/>
    <x v="8"/>
    <x v="23"/>
    <n v="13.2"/>
    <s v="bid on upwork 8, bids on Jobs 40, study english"/>
    <n v="0"/>
    <x v="0"/>
    <m/>
    <m/>
    <m/>
    <m/>
    <m/>
    <n v="1"/>
    <s v="site: upwork, client: Harry Lewis content: Discuss on Generative AI on real estate floor plan, exchanging docs."/>
    <m/>
    <m/>
    <m/>
    <m/>
    <m/>
    <m/>
    <m/>
    <m/>
    <m/>
    <m/>
    <m/>
    <n v="15.142857142857142"/>
  </r>
  <r>
    <d v="2023-05-30T00:00:00"/>
    <x v="1"/>
    <x v="1"/>
    <s v="2"/>
    <x v="1"/>
    <x v="8"/>
    <x v="24"/>
    <n v="11.1"/>
    <s v="Apply job 30,upwork bid 10, study english"/>
    <n v="0"/>
    <x v="0"/>
    <m/>
    <m/>
    <m/>
    <m/>
    <m/>
    <m/>
    <m/>
    <m/>
    <m/>
    <m/>
    <m/>
    <m/>
    <m/>
    <m/>
    <m/>
    <m/>
    <m/>
    <m/>
    <n v="11.892857142857142"/>
  </r>
  <r>
    <d v="2023-05-30T00:00:00"/>
    <x v="1"/>
    <x v="1"/>
    <s v="2"/>
    <x v="2"/>
    <x v="9"/>
    <x v="25"/>
    <n v="13.58"/>
    <s v="upwork bid- 42, job bid 30"/>
    <n v="0"/>
    <x v="0"/>
    <m/>
    <m/>
    <m/>
    <m/>
    <m/>
    <m/>
    <m/>
    <m/>
    <m/>
    <m/>
    <m/>
    <n v="1"/>
    <n v="1"/>
    <s v="Software Development-language, management according to conditions(Job Test), Testing Time: 30min, Type: Online Testing on Indeed"/>
    <m/>
    <m/>
    <m/>
    <m/>
    <n v="22.549999999999997"/>
  </r>
  <r>
    <d v="2023-05-30T00:00:00"/>
    <x v="1"/>
    <x v="1"/>
    <s v="2"/>
    <x v="2"/>
    <x v="9"/>
    <x v="26"/>
    <n v="13.47"/>
    <s v="bid- 56, engllish-phases-10"/>
    <n v="0"/>
    <x v="0"/>
    <m/>
    <m/>
    <m/>
    <m/>
    <m/>
    <n v="5"/>
    <s v="Eduardo Couto(HTML), Liam Lagoon(HTML), Peter Magee(Wordpress), Toyeo H(Wordpress), Shlomi Avigdor(webgl)"/>
    <m/>
    <m/>
    <m/>
    <m/>
    <m/>
    <m/>
    <m/>
    <m/>
    <m/>
    <m/>
    <m/>
    <n v="19.432142857142857"/>
  </r>
  <r>
    <d v="2023-05-30T00:00:00"/>
    <x v="1"/>
    <x v="1"/>
    <s v="2"/>
    <x v="3"/>
    <x v="10"/>
    <x v="27"/>
    <n v="14.8"/>
    <s v="Bid of Upwork: 20, Bid of Job 30, Study English"/>
    <n v="0"/>
    <x v="0"/>
    <m/>
    <m/>
    <m/>
    <m/>
    <m/>
    <m/>
    <m/>
    <m/>
    <m/>
    <m/>
    <m/>
    <n v="1"/>
    <m/>
    <s v="organization: Human Pixel, test type:online, test content: PHP developer Job Test(PHP, Python test), result: waiting company's response"/>
    <m/>
    <m/>
    <m/>
    <m/>
    <n v="18.857142857142858"/>
  </r>
  <r>
    <d v="2023-05-30T00:00:00"/>
    <x v="1"/>
    <x v="1"/>
    <s v="2"/>
    <x v="3"/>
    <x v="10"/>
    <x v="28"/>
    <n v="15.8"/>
    <s v="Do Accepted Task"/>
    <n v="0"/>
    <x v="0"/>
    <m/>
    <m/>
    <m/>
    <m/>
    <m/>
    <m/>
    <m/>
    <m/>
    <m/>
    <m/>
    <m/>
    <m/>
    <m/>
    <m/>
    <m/>
    <m/>
    <m/>
    <m/>
    <n v="16.928571428571427"/>
  </r>
  <r>
    <d v="2023-05-30T00:00:00"/>
    <x v="1"/>
    <x v="1"/>
    <s v="2"/>
    <x v="3"/>
    <x v="10"/>
    <x v="29"/>
    <n v="10.1"/>
    <s v="Bid of Upwork: 25, Bid of Job 5, Study English"/>
    <n v="0"/>
    <x v="0"/>
    <m/>
    <m/>
    <m/>
    <m/>
    <m/>
    <m/>
    <m/>
    <m/>
    <m/>
    <m/>
    <m/>
    <m/>
    <m/>
    <m/>
    <m/>
    <m/>
    <m/>
    <m/>
    <n v="10.821428571428571"/>
  </r>
  <r>
    <d v="2023-05-30T00:00:00"/>
    <x v="1"/>
    <x v="1"/>
    <s v="2"/>
    <x v="4"/>
    <x v="11"/>
    <x v="30"/>
    <n v="12.48"/>
    <s v="bids for job 20, bids for upwork 15"/>
    <n v="0"/>
    <x v="0"/>
    <m/>
    <m/>
    <m/>
    <m/>
    <m/>
    <m/>
    <m/>
    <m/>
    <m/>
    <m/>
    <m/>
    <m/>
    <m/>
    <m/>
    <m/>
    <m/>
    <m/>
    <m/>
    <n v="13.371428571428572"/>
  </r>
  <r>
    <d v="2023-05-30T00:00:00"/>
    <x v="1"/>
    <x v="1"/>
    <s v="2"/>
    <x v="4"/>
    <x v="11"/>
    <x v="31"/>
    <n v="14.29"/>
    <s v="Update resume and portfolio, bids for upwork 40, bids for job 3"/>
    <n v="0"/>
    <x v="0"/>
    <m/>
    <m/>
    <m/>
    <m/>
    <m/>
    <n v="1"/>
    <s v="react native task(cenceled)"/>
    <n v="1"/>
    <n v="0"/>
    <m/>
    <s v="Orteo Inc, full-stack developer job interview, canceled"/>
    <m/>
    <m/>
    <m/>
    <m/>
    <m/>
    <m/>
    <m/>
    <n v="19.310714285714283"/>
  </r>
  <r>
    <d v="2023-05-30T00:00:00"/>
    <x v="1"/>
    <x v="1"/>
    <s v="2"/>
    <x v="4"/>
    <x v="11"/>
    <x v="32"/>
    <n v="13.4"/>
    <s v="bids for job 1, bids for upwork 5, doing accepted task"/>
    <n v="0"/>
    <x v="0"/>
    <n v="1"/>
    <m/>
    <s v="Martin Tiberg, Make shell script code using JavaScript that controll Shelly Plus I4 device on Home Network, fixed budget 200$, ongoing project"/>
    <m/>
    <m/>
    <m/>
    <m/>
    <m/>
    <m/>
    <m/>
    <m/>
    <m/>
    <m/>
    <m/>
    <m/>
    <m/>
    <m/>
    <m/>
    <n v="21.357142857142858"/>
  </r>
  <r>
    <d v="2023-05-30T00:00:00"/>
    <x v="1"/>
    <x v="1"/>
    <s v="2"/>
    <x v="5"/>
    <x v="12"/>
    <x v="33"/>
    <n v="14.12"/>
    <s v="50 upwork bids, 8 job bids, chat with a client, study English"/>
    <n v="0"/>
    <x v="0"/>
    <m/>
    <m/>
    <m/>
    <m/>
    <m/>
    <n v="1"/>
    <s v="Upwork: Pranav Pacholee, Web task"/>
    <m/>
    <m/>
    <m/>
    <m/>
    <m/>
    <m/>
    <m/>
    <m/>
    <m/>
    <m/>
    <n v="-1"/>
    <n v="6.1285714285714263"/>
  </r>
  <r>
    <d v="2023-05-30T00:00:00"/>
    <x v="1"/>
    <x v="1"/>
    <s v="2"/>
    <x v="5"/>
    <x v="12"/>
    <x v="34"/>
    <n v="15.27"/>
    <s v="60 upwork bids, 70 job bids, upgrade resume"/>
    <n v="0"/>
    <x v="0"/>
    <m/>
    <m/>
    <m/>
    <m/>
    <m/>
    <m/>
    <m/>
    <m/>
    <m/>
    <m/>
    <m/>
    <m/>
    <m/>
    <m/>
    <m/>
    <m/>
    <m/>
    <m/>
    <n v="16.360714285714288"/>
  </r>
  <r>
    <d v="2023-05-30T00:00:00"/>
    <x v="1"/>
    <x v="1"/>
    <s v="2"/>
    <x v="5"/>
    <x v="12"/>
    <x v="35"/>
    <n v="13.29"/>
    <s v="100 upwork bids, 30 job bids"/>
    <n v="0"/>
    <x v="0"/>
    <m/>
    <m/>
    <m/>
    <m/>
    <m/>
    <m/>
    <m/>
    <m/>
    <m/>
    <m/>
    <m/>
    <m/>
    <m/>
    <m/>
    <m/>
    <m/>
    <m/>
    <m/>
    <n v="14.239285714285712"/>
  </r>
  <r>
    <d v="2023-05-30T00:00:00"/>
    <x v="1"/>
    <x v="1"/>
    <s v="2"/>
    <x v="6"/>
    <x v="13"/>
    <x v="36"/>
    <n v="12.53"/>
    <s v="40 bids on job sites, 13 bids on upwork"/>
    <n v="0"/>
    <x v="0"/>
    <m/>
    <m/>
    <m/>
    <m/>
    <m/>
    <n v="1"/>
    <s v="1: DhuMall of RemoteHub, Ecommerce Site, Waitting"/>
    <m/>
    <m/>
    <m/>
    <m/>
    <m/>
    <m/>
    <m/>
    <m/>
    <m/>
    <m/>
    <m/>
    <n v="14.424999999999999"/>
  </r>
  <r>
    <d v="2023-05-30T00:00:00"/>
    <x v="1"/>
    <x v="1"/>
    <s v="2"/>
    <x v="6"/>
    <x v="13"/>
    <x v="37"/>
    <n v="12.01"/>
    <s v="20 bids on upwork, 10 bids on jobsite"/>
    <n v="0"/>
    <x v="0"/>
    <m/>
    <m/>
    <m/>
    <m/>
    <m/>
    <m/>
    <m/>
    <n v="1"/>
    <m/>
    <m/>
    <s v="1:Robert of remotehub, full-stack, full-time job, waiting"/>
    <m/>
    <m/>
    <m/>
    <m/>
    <m/>
    <m/>
    <n v="-1"/>
    <n v="5.8678571428571438"/>
  </r>
  <r>
    <d v="2023-05-30T00:00:00"/>
    <x v="1"/>
    <x v="1"/>
    <s v="2"/>
    <x v="6"/>
    <x v="13"/>
    <x v="38"/>
    <n v="12.27"/>
    <s v="18 bids on upwork, 13 bids on jobsite, study on 2d-3d model"/>
    <n v="0"/>
    <x v="0"/>
    <n v="1"/>
    <m/>
    <s v="2d image to 3d model using AI; fix $1000"/>
    <m/>
    <m/>
    <m/>
    <m/>
    <n v="1"/>
    <n v="1"/>
    <m/>
    <s v="1: Kyle of upwork, 2d image to 3d modelling, accepted"/>
    <m/>
    <m/>
    <m/>
    <m/>
    <m/>
    <m/>
    <m/>
    <n v="30.146428571428572"/>
  </r>
  <r>
    <d v="2023-05-30T00:00:00"/>
    <x v="1"/>
    <x v="1"/>
    <s v="3"/>
    <x v="0"/>
    <x v="14"/>
    <x v="39"/>
    <n v="14"/>
    <s v="upwork bid: 15, update portfolio, learn react three fiber"/>
    <n v="0"/>
    <x v="0"/>
    <m/>
    <m/>
    <m/>
    <m/>
    <m/>
    <m/>
    <m/>
    <m/>
    <m/>
    <m/>
    <m/>
    <m/>
    <m/>
    <m/>
    <m/>
    <m/>
    <m/>
    <m/>
    <n v="15"/>
  </r>
  <r>
    <d v="2023-05-30T00:00:00"/>
    <x v="1"/>
    <x v="1"/>
    <s v="3"/>
    <x v="0"/>
    <x v="14"/>
    <x v="40"/>
    <n v="13"/>
    <s v="upwork bid: 2, order task, portfolio update"/>
    <n v="0"/>
    <x v="0"/>
    <m/>
    <m/>
    <m/>
    <m/>
    <m/>
    <n v="1"/>
    <s v="with: prev client, about: task, result: new challenge with 2D."/>
    <m/>
    <m/>
    <m/>
    <m/>
    <m/>
    <m/>
    <m/>
    <m/>
    <m/>
    <m/>
    <m/>
    <n v="14.928571428571429"/>
  </r>
  <r>
    <d v="2023-05-30T00:00:00"/>
    <x v="1"/>
    <x v="1"/>
    <s v="3"/>
    <x v="0"/>
    <x v="14"/>
    <x v="41"/>
    <n v="12.52"/>
    <s v="Develop Portfolio, Study Tailwindcss"/>
    <n v="0"/>
    <x v="0"/>
    <m/>
    <m/>
    <m/>
    <m/>
    <m/>
    <m/>
    <m/>
    <m/>
    <m/>
    <m/>
    <m/>
    <m/>
    <m/>
    <m/>
    <m/>
    <m/>
    <m/>
    <m/>
    <n v="13.414285714285713"/>
  </r>
  <r>
    <d v="2023-05-30T00:00:00"/>
    <x v="1"/>
    <x v="1"/>
    <s v="3"/>
    <x v="1"/>
    <x v="15"/>
    <x v="42"/>
    <n v="15.18"/>
    <s v="bids on upwork 1, bids on job 10, Budget optimizaing project"/>
    <n v="0"/>
    <x v="0"/>
    <m/>
    <m/>
    <m/>
    <m/>
    <m/>
    <n v="2"/>
    <s v="1: Jacob on Gmail, budget optimization project, 2: philine on Upwork, audio conversion"/>
    <m/>
    <m/>
    <m/>
    <m/>
    <n v="1"/>
    <n v="1"/>
    <s v="cadility, test type: online, test content : Java, SQL and AI test, result : 69 of 100(passed)  "/>
    <m/>
    <m/>
    <m/>
    <m/>
    <n v="26.264285714285716"/>
  </r>
  <r>
    <d v="2023-05-30T00:00:00"/>
    <x v="1"/>
    <x v="1"/>
    <s v="3"/>
    <x v="1"/>
    <x v="15"/>
    <x v="43"/>
    <n v="15.47"/>
    <s v="bids on upwork 15, bids on job 50"/>
    <n v="0"/>
    <x v="0"/>
    <m/>
    <m/>
    <m/>
    <m/>
    <m/>
    <n v="1"/>
    <s v="1 : oded on Upwork, speaker separation project"/>
    <m/>
    <m/>
    <m/>
    <m/>
    <m/>
    <m/>
    <m/>
    <m/>
    <m/>
    <m/>
    <m/>
    <n v="17.574999999999999"/>
  </r>
  <r>
    <d v="2023-05-30T00:00:00"/>
    <x v="1"/>
    <x v="1"/>
    <s v="3"/>
    <x v="1"/>
    <x v="15"/>
    <x v="44"/>
    <n v="14.29"/>
    <s v="bids on upwork 15, bids on job 10"/>
    <n v="0"/>
    <x v="0"/>
    <m/>
    <m/>
    <m/>
    <m/>
    <m/>
    <m/>
    <m/>
    <m/>
    <m/>
    <m/>
    <m/>
    <m/>
    <m/>
    <m/>
    <m/>
    <m/>
    <m/>
    <m/>
    <n v="15.310714285714285"/>
  </r>
  <r>
    <d v="2023-05-30T00:00:00"/>
    <x v="1"/>
    <x v="1"/>
    <s v="3"/>
    <x v="2"/>
    <x v="16"/>
    <x v="45"/>
    <n v="14.53"/>
    <s v="upwork bid 36, update resume, job bid 43"/>
    <n v="0"/>
    <x v="0"/>
    <m/>
    <m/>
    <m/>
    <m/>
    <m/>
    <m/>
    <m/>
    <m/>
    <m/>
    <m/>
    <m/>
    <m/>
    <m/>
    <m/>
    <m/>
    <m/>
    <m/>
    <m/>
    <n v="15.567857142857143"/>
  </r>
  <r>
    <d v="2023-05-30T00:00:00"/>
    <x v="1"/>
    <x v="1"/>
    <s v="3"/>
    <x v="2"/>
    <x v="16"/>
    <x v="46"/>
    <n v="13.05"/>
    <s v="upwork bid 31, job bid 5, create resume"/>
    <n v="0"/>
    <x v="0"/>
    <m/>
    <m/>
    <m/>
    <m/>
    <m/>
    <n v="1"/>
    <s v="1. Kamran Khan at Upwork, SaaS web development"/>
    <m/>
    <m/>
    <m/>
    <m/>
    <m/>
    <m/>
    <m/>
    <m/>
    <m/>
    <m/>
    <m/>
    <n v="14.982142857142858"/>
  </r>
  <r>
    <d v="2023-05-30T00:00:00"/>
    <x v="1"/>
    <x v="1"/>
    <s v="3"/>
    <x v="2"/>
    <x v="16"/>
    <x v="47"/>
    <n v="14.46"/>
    <s v="upwork bid 15, update resume"/>
    <n v="0"/>
    <x v="0"/>
    <m/>
    <m/>
    <m/>
    <m/>
    <m/>
    <m/>
    <m/>
    <m/>
    <m/>
    <m/>
    <m/>
    <m/>
    <m/>
    <m/>
    <m/>
    <m/>
    <m/>
    <m/>
    <n v="15.492857142857144"/>
  </r>
  <r>
    <d v="2023-05-30T00:00:00"/>
    <x v="1"/>
    <x v="1"/>
    <s v="3"/>
    <x v="3"/>
    <x v="17"/>
    <x v="48"/>
    <n v="14.2"/>
    <s v="bids of upwork 11, bids of indeed 21"/>
    <n v="0"/>
    <x v="0"/>
    <m/>
    <m/>
    <m/>
    <m/>
    <m/>
    <n v="1"/>
    <s v="1: Vativ from Discord, nodejs script build;"/>
    <m/>
    <m/>
    <m/>
    <m/>
    <m/>
    <m/>
    <m/>
    <m/>
    <m/>
    <m/>
    <m/>
    <n v="16.214285714285715"/>
  </r>
  <r>
    <d v="2023-05-30T00:00:00"/>
    <x v="1"/>
    <x v="1"/>
    <s v="3"/>
    <x v="3"/>
    <x v="17"/>
    <x v="49"/>
    <n v="14.32"/>
    <s v="bids of upwork 35, bids of jobot 42"/>
    <n v="0"/>
    <x v="0"/>
    <m/>
    <m/>
    <m/>
    <m/>
    <m/>
    <n v="1"/>
    <s v="1:David from Upwork, Webpress landing page design;"/>
    <m/>
    <m/>
    <m/>
    <m/>
    <m/>
    <m/>
    <m/>
    <m/>
    <m/>
    <m/>
    <m/>
    <n v="16.342857142857142"/>
  </r>
  <r>
    <d v="2023-05-30T00:00:00"/>
    <x v="1"/>
    <x v="1"/>
    <s v="3"/>
    <x v="3"/>
    <x v="17"/>
    <x v="50"/>
    <n v="13.05"/>
    <s v="bids of indeed 29"/>
    <n v="0"/>
    <x v="0"/>
    <m/>
    <m/>
    <m/>
    <m/>
    <m/>
    <m/>
    <m/>
    <m/>
    <m/>
    <m/>
    <m/>
    <m/>
    <m/>
    <m/>
    <m/>
    <m/>
    <m/>
    <m/>
    <n v="13.982142857142858"/>
  </r>
  <r>
    <d v="2023-05-30T00:00:00"/>
    <x v="1"/>
    <x v="1"/>
    <s v="3"/>
    <x v="4"/>
    <x v="18"/>
    <x v="51"/>
    <n v="11.22"/>
    <s v="create new account 8, Upwork bid 27, Job bid 2(indeed.com)"/>
    <n v="0"/>
    <x v="0"/>
    <m/>
    <m/>
    <m/>
    <m/>
    <m/>
    <n v="1"/>
    <s v="ID: Khasan Akm_x000a_ Description: Need a expert for Arduino Leonardo"/>
    <m/>
    <m/>
    <m/>
    <m/>
    <m/>
    <m/>
    <m/>
    <m/>
    <m/>
    <m/>
    <m/>
    <n v="13.021428571428572"/>
  </r>
  <r>
    <d v="2023-05-30T00:00:00"/>
    <x v="1"/>
    <x v="1"/>
    <s v="3"/>
    <x v="4"/>
    <x v="18"/>
    <x v="52"/>
    <n v="13.21"/>
    <s v="Upwork bid 15_x000a_create account 4_x000a_job bid 20(indeed, remotehub)"/>
    <n v="0"/>
    <x v="0"/>
    <m/>
    <m/>
    <m/>
    <m/>
    <m/>
    <m/>
    <m/>
    <m/>
    <m/>
    <m/>
    <m/>
    <m/>
    <m/>
    <m/>
    <m/>
    <m/>
    <m/>
    <m/>
    <n v="14.153571428571428"/>
  </r>
  <r>
    <d v="2023-05-30T00:00:00"/>
    <x v="1"/>
    <x v="1"/>
    <s v="3"/>
    <x v="4"/>
    <x v="18"/>
    <x v="53"/>
    <n v="14.18"/>
    <s v="new account 6, upwork bid 12, job bid 8(indeed 3, wellfound 5), git repository push 1"/>
    <n v="0"/>
    <x v="0"/>
    <m/>
    <m/>
    <m/>
    <m/>
    <m/>
    <m/>
    <m/>
    <m/>
    <m/>
    <m/>
    <m/>
    <m/>
    <m/>
    <m/>
    <m/>
    <m/>
    <m/>
    <m/>
    <n v="15.192857142857143"/>
  </r>
  <r>
    <d v="2023-05-30T00:00:00"/>
    <x v="1"/>
    <x v="1"/>
    <s v="3"/>
    <x v="5"/>
    <x v="19"/>
    <x v="54"/>
    <n v="14.01"/>
    <s v="Upwork bid 15, Job bid 5"/>
    <n v="0"/>
    <x v="0"/>
    <m/>
    <m/>
    <m/>
    <m/>
    <m/>
    <m/>
    <m/>
    <m/>
    <m/>
    <m/>
    <m/>
    <m/>
    <m/>
    <m/>
    <m/>
    <m/>
    <m/>
    <m/>
    <n v="15.010714285714284"/>
  </r>
  <r>
    <d v="2023-05-30T00:00:00"/>
    <x v="1"/>
    <x v="1"/>
    <s v="3"/>
    <x v="5"/>
    <x v="19"/>
    <x v="55"/>
    <n v="13.03"/>
    <s v="Upwork bid 30"/>
    <n v="0"/>
    <x v="0"/>
    <m/>
    <m/>
    <m/>
    <m/>
    <m/>
    <n v="1"/>
    <s v="1: Robert Nguyen,   Looking for Software Engineer (AI integrations)"/>
    <m/>
    <m/>
    <m/>
    <m/>
    <m/>
    <m/>
    <m/>
    <m/>
    <m/>
    <m/>
    <m/>
    <n v="14.960714285714285"/>
  </r>
  <r>
    <d v="2023-05-30T00:00:00"/>
    <x v="1"/>
    <x v="1"/>
    <s v="3"/>
    <x v="5"/>
    <x v="19"/>
    <x v="56"/>
    <n v="14.06"/>
    <s v="Upwork bid 10, Job bid 40, Indeed test 1, One direction interview"/>
    <n v="0"/>
    <x v="0"/>
    <m/>
    <m/>
    <m/>
    <m/>
    <m/>
    <m/>
    <m/>
    <m/>
    <m/>
    <m/>
    <m/>
    <n v="1"/>
    <n v="1"/>
    <s v="Test for Indeed job, 10min, Fast selection about his work experience(Simple behavial questions)"/>
    <m/>
    <m/>
    <m/>
    <m/>
    <n v="23.064285714285713"/>
  </r>
  <r>
    <d v="2023-05-30T00:00:00"/>
    <x v="1"/>
    <x v="1"/>
    <s v="3"/>
    <x v="6"/>
    <x v="20"/>
    <x v="57"/>
    <n v="15.19"/>
    <s v="studying PHP, apply job 10, developing BetFi site"/>
    <n v="0"/>
    <x v="0"/>
    <m/>
    <m/>
    <m/>
    <m/>
    <m/>
    <m/>
    <m/>
    <m/>
    <m/>
    <m/>
    <m/>
    <m/>
    <m/>
    <m/>
    <m/>
    <m/>
    <m/>
    <m/>
    <n v="16.274999999999999"/>
  </r>
  <r>
    <d v="2023-05-30T00:00:00"/>
    <x v="1"/>
    <x v="1"/>
    <s v="3"/>
    <x v="6"/>
    <x v="20"/>
    <x v="58"/>
    <n v="14.15"/>
    <s v=" studying english, apply job 45, developing BetFi site"/>
    <n v="0"/>
    <x v="0"/>
    <m/>
    <m/>
    <m/>
    <m/>
    <m/>
    <m/>
    <m/>
    <m/>
    <m/>
    <m/>
    <m/>
    <m/>
    <m/>
    <m/>
    <m/>
    <m/>
    <m/>
    <m/>
    <n v="15.160714285714285"/>
  </r>
  <r>
    <d v="2023-05-30T00:00:00"/>
    <x v="1"/>
    <x v="1"/>
    <s v="3"/>
    <x v="6"/>
    <x v="20"/>
    <x v="59"/>
    <n v="16.03"/>
    <s v="apply job 30, developing BetFi site"/>
    <n v="0"/>
    <x v="0"/>
    <m/>
    <m/>
    <m/>
    <m/>
    <m/>
    <m/>
    <m/>
    <m/>
    <m/>
    <m/>
    <m/>
    <m/>
    <m/>
    <m/>
    <m/>
    <m/>
    <m/>
    <m/>
    <n v="17.175000000000001"/>
  </r>
  <r>
    <d v="2023-05-31T00:00:00"/>
    <x v="1"/>
    <x v="1"/>
    <s v="1"/>
    <x v="0"/>
    <x v="0"/>
    <x v="0"/>
    <n v="8.1999999999999993"/>
    <s v="Bids of Upwork 0, Bids of Job 83, Fixed Security issues for ongoing project"/>
    <n v="0"/>
    <x v="0"/>
    <m/>
    <m/>
    <m/>
    <m/>
    <m/>
    <m/>
    <m/>
    <m/>
    <m/>
    <m/>
    <m/>
    <m/>
    <m/>
    <m/>
    <m/>
    <m/>
    <m/>
    <m/>
    <n v="8.7857142857142847"/>
  </r>
  <r>
    <d v="2023-05-31T00:00:00"/>
    <x v="1"/>
    <x v="1"/>
    <s v="1"/>
    <x v="0"/>
    <x v="0"/>
    <x v="1"/>
    <n v="13.5"/>
    <s v="Bid of Job 47"/>
    <n v="0"/>
    <x v="0"/>
    <m/>
    <m/>
    <m/>
    <m/>
    <m/>
    <n v="1"/>
    <s v="Discuss about voice call"/>
    <n v="2"/>
    <n v="1"/>
    <m/>
    <s v="Intro Call ; 0:00am - 0:20am ; Veritise company ; Sales ; Not pass_x000a_Tech Call ; 12:00pm - 12:30pm ; AnimocaBrands ; Product Lead ; $112K ; Pass"/>
    <m/>
    <m/>
    <m/>
    <s v="Booked 1 Job Interview_x000a_Third Call ; 6/1 4:30pm~ ; AnimocaBrands ; Producd Lead ; $112K ; with VP of HR"/>
    <m/>
    <m/>
    <m/>
    <n v="31.464285714285715"/>
  </r>
  <r>
    <d v="2023-05-31T00:00:00"/>
    <x v="1"/>
    <x v="1"/>
    <s v="1"/>
    <x v="0"/>
    <x v="0"/>
    <x v="2"/>
    <n v="13.4"/>
    <s v="Bids of Upwork 16, Bids of Job 45, Fix issues for frontend of ongoing project"/>
    <n v="0"/>
    <x v="0"/>
    <m/>
    <m/>
    <m/>
    <m/>
    <m/>
    <n v="1"/>
    <s v="About the issues of frontend of ongoing project"/>
    <m/>
    <m/>
    <m/>
    <m/>
    <m/>
    <m/>
    <m/>
    <m/>
    <m/>
    <m/>
    <m/>
    <n v="15.357142857142858"/>
  </r>
  <r>
    <d v="2023-05-31T00:00:00"/>
    <x v="1"/>
    <x v="1"/>
    <s v="1"/>
    <x v="1"/>
    <x v="1"/>
    <x v="3"/>
    <n v="13.47"/>
    <s v="Apply job 75, Upwork Bid12, Study Colyseus"/>
    <n v="0"/>
    <x v="0"/>
    <m/>
    <m/>
    <m/>
    <m/>
    <m/>
    <m/>
    <m/>
    <m/>
    <m/>
    <m/>
    <m/>
    <m/>
    <m/>
    <m/>
    <m/>
    <m/>
    <m/>
    <m/>
    <n v="14.432142857142857"/>
  </r>
  <r>
    <d v="2023-05-31T00:00:00"/>
    <x v="1"/>
    <x v="1"/>
    <s v="1"/>
    <x v="1"/>
    <x v="1"/>
    <x v="4"/>
    <n v="14.22"/>
    <s v="Upwork Bid 40, Study English, Create resume 1, Learning Helm"/>
    <n v="0"/>
    <x v="0"/>
    <m/>
    <m/>
    <m/>
    <m/>
    <m/>
    <n v="2"/>
    <s v="1:Help with setting up 301 redirects on AWS; 2:Azure Cloud DevOps Engineer"/>
    <n v="1"/>
    <n v="0"/>
    <m/>
    <s v="1:Henry Dotterer, Part-time systems administrator, not passed"/>
    <m/>
    <m/>
    <m/>
    <m/>
    <m/>
    <m/>
    <m/>
    <n v="20.235714285714288"/>
  </r>
  <r>
    <d v="2023-05-31T00:00:00"/>
    <x v="1"/>
    <x v="1"/>
    <s v="1"/>
    <x v="1"/>
    <x v="1"/>
    <x v="5"/>
    <n v="15.08"/>
    <s v="Apply job 214, Upwork Bid 1"/>
    <n v="0"/>
    <x v="0"/>
    <m/>
    <m/>
    <m/>
    <m/>
    <m/>
    <m/>
    <m/>
    <n v="1"/>
    <n v="0"/>
    <m/>
    <s v="1:DAVID HUGHES, Full Stack Developer, First introductory meeting, not passed"/>
    <m/>
    <m/>
    <m/>
    <m/>
    <m/>
    <m/>
    <m/>
    <n v="19.157142857142858"/>
  </r>
  <r>
    <d v="2023-05-31T00:00:00"/>
    <x v="1"/>
    <x v="1"/>
    <s v="1"/>
    <x v="2"/>
    <x v="2"/>
    <x v="6"/>
    <n v="12.59"/>
    <s v="Job:150, Upwork:5"/>
    <n v="0"/>
    <x v="0"/>
    <m/>
    <m/>
    <m/>
    <m/>
    <m/>
    <m/>
    <m/>
    <m/>
    <m/>
    <m/>
    <m/>
    <m/>
    <m/>
    <m/>
    <m/>
    <m/>
    <m/>
    <m/>
    <n v="13.489285714285714"/>
  </r>
  <r>
    <d v="2023-05-31T00:00:00"/>
    <x v="1"/>
    <x v="1"/>
    <s v="1"/>
    <x v="2"/>
    <x v="2"/>
    <x v="7"/>
    <n v="14.06"/>
    <s v="Upwork:15, Job:150, make 2 resume"/>
    <n v="0"/>
    <x v="0"/>
    <m/>
    <m/>
    <m/>
    <m/>
    <m/>
    <n v="1"/>
    <s v="1.Upwork(John), Type: Fixed(3000), Skill: Blockchain"/>
    <m/>
    <m/>
    <m/>
    <m/>
    <m/>
    <m/>
    <m/>
    <m/>
    <m/>
    <m/>
    <m/>
    <n v="16.064285714285713"/>
  </r>
  <r>
    <d v="2023-05-31T00:00:00"/>
    <x v="1"/>
    <x v="1"/>
    <s v="1"/>
    <x v="2"/>
    <x v="2"/>
    <x v="8"/>
    <n v="14.34"/>
    <s v="Upwork:100, Job:200"/>
    <n v="0"/>
    <x v="0"/>
    <m/>
    <m/>
    <m/>
    <m/>
    <m/>
    <n v="1"/>
    <s v="1.Upwork(Syed), Type: Fixed(70), Skill: Rasberry Pi"/>
    <m/>
    <m/>
    <m/>
    <m/>
    <m/>
    <m/>
    <m/>
    <m/>
    <m/>
    <m/>
    <m/>
    <n v="16.364285714285714"/>
  </r>
  <r>
    <d v="2023-05-31T00:00:00"/>
    <x v="1"/>
    <x v="1"/>
    <s v="1"/>
    <x v="3"/>
    <x v="3"/>
    <x v="9"/>
    <n v="13.35"/>
    <s v=" bid of upwork 40, job bid 13"/>
    <n v="0"/>
    <x v="0"/>
    <m/>
    <m/>
    <m/>
    <m/>
    <m/>
    <n v="2"/>
    <s v="1. Upwork, Ivan senergy99, Django and Postgres project, 2. Upwork, Andreas kaliakatsos,   PCA plots with R"/>
    <n v="1"/>
    <m/>
    <m/>
    <s v="Omnichain company HR call, result: received test task"/>
    <m/>
    <m/>
    <m/>
    <m/>
    <m/>
    <m/>
    <m/>
    <n v="19.303571428571427"/>
  </r>
  <r>
    <d v="2023-05-31T00:00:00"/>
    <x v="1"/>
    <x v="1"/>
    <s v="1"/>
    <x v="3"/>
    <x v="3"/>
    <x v="10"/>
    <n v="15.05"/>
    <s v="job bid 25"/>
    <n v="0"/>
    <x v="0"/>
    <m/>
    <m/>
    <m/>
    <m/>
    <m/>
    <m/>
    <m/>
    <m/>
    <m/>
    <m/>
    <m/>
    <m/>
    <m/>
    <m/>
    <m/>
    <m/>
    <m/>
    <m/>
    <n v="16.125"/>
  </r>
  <r>
    <d v="2023-05-31T00:00:00"/>
    <x v="1"/>
    <x v="1"/>
    <s v="1"/>
    <x v="3"/>
    <x v="3"/>
    <x v="11"/>
    <n v="14.09"/>
    <s v=" bid of upwork 20, job bid 20"/>
    <n v="0"/>
    <x v="0"/>
    <m/>
    <m/>
    <m/>
    <m/>
    <m/>
    <n v="2"/>
    <s v="1. Upwork, Gaurav Kumar, Simple game of obstacle avoiding using VHDL 2. Upwork, Venkata Narayana Boddapati, Audio DSP for AEC and ENC to be implemented on I2S audio Path"/>
    <m/>
    <m/>
    <m/>
    <m/>
    <m/>
    <m/>
    <m/>
    <m/>
    <m/>
    <m/>
    <m/>
    <n v="17.096428571428572"/>
  </r>
  <r>
    <d v="2023-05-31T00:00:00"/>
    <x v="1"/>
    <x v="1"/>
    <s v="1"/>
    <x v="4"/>
    <x v="4"/>
    <x v="12"/>
    <n v="12.23"/>
    <s v="Flexiple Site Intro Interview, Bid on Upwork 4, Bid On Job 50"/>
    <n v="0"/>
    <x v="0"/>
    <m/>
    <m/>
    <m/>
    <m/>
    <m/>
    <m/>
    <m/>
    <n v="1"/>
    <m/>
    <m/>
    <s v="Ayesha, Intro Interview for a Flexiple Site member position(Job/Freelancing Site), 20min, result: schedule a short call on Monday next week"/>
    <n v="1"/>
    <m/>
    <s v="Junipurr Jewelry, test type: offline, develop Ecommerce Website using Laravel and Shopify, ongoing "/>
    <m/>
    <m/>
    <m/>
    <m/>
    <n v="19.103571428571428"/>
  </r>
  <r>
    <d v="2023-05-31T00:00:00"/>
    <x v="1"/>
    <x v="1"/>
    <s v="1"/>
    <x v="4"/>
    <x v="4"/>
    <x v="13"/>
    <n v="12.31"/>
    <s v="Bid on Upwork 20, Bid on Job 100"/>
    <n v="0"/>
    <x v="0"/>
    <m/>
    <m/>
    <m/>
    <m/>
    <m/>
    <m/>
    <m/>
    <m/>
    <m/>
    <m/>
    <m/>
    <m/>
    <m/>
    <m/>
    <m/>
    <m/>
    <m/>
    <m/>
    <n v="13.189285714285715"/>
  </r>
  <r>
    <d v="2023-05-31T00:00:00"/>
    <x v="1"/>
    <x v="1"/>
    <s v="1"/>
    <x v="4"/>
    <x v="4"/>
    <x v="14"/>
    <n v="10.49"/>
    <s v="Study Cosmwasm, Bid on Job 10"/>
    <n v="0"/>
    <x v="0"/>
    <m/>
    <m/>
    <m/>
    <m/>
    <m/>
    <m/>
    <m/>
    <m/>
    <m/>
    <m/>
    <m/>
    <m/>
    <m/>
    <m/>
    <m/>
    <m/>
    <m/>
    <m/>
    <n v="11.239285714285716"/>
  </r>
  <r>
    <d v="2023-05-31T00:00:00"/>
    <x v="1"/>
    <x v="1"/>
    <s v="1"/>
    <x v="5"/>
    <x v="5"/>
    <x v="15"/>
    <n v="12.37"/>
    <s v="13 bids on upwork, 70 bids on job sites"/>
    <n v="0"/>
    <x v="0"/>
    <m/>
    <m/>
    <m/>
    <m/>
    <m/>
    <m/>
    <m/>
    <n v="2"/>
    <m/>
    <m/>
    <s v="1: BetaMind, Full Stack Developer Job Intro Call(know the result next week); 2: SkyTrades, Blockchain Developer Intro Call(Decided not to do this job due to salary)"/>
    <m/>
    <m/>
    <m/>
    <m/>
    <m/>
    <m/>
    <m/>
    <n v="19.253571428571426"/>
  </r>
  <r>
    <d v="2023-05-31T00:00:00"/>
    <x v="1"/>
    <x v="1"/>
    <s v="1"/>
    <x v="5"/>
    <x v="5"/>
    <x v="16"/>
    <n v="13.15"/>
    <s v="10 bids on upwork, 20 bids on jobsites, develop the project from the client"/>
    <n v="0"/>
    <x v="0"/>
    <m/>
    <m/>
    <m/>
    <m/>
    <m/>
    <m/>
    <m/>
    <n v="1"/>
    <m/>
    <m/>
    <s v="1: Shorat Salmanov, Discussed about the project's progress"/>
    <m/>
    <m/>
    <m/>
    <m/>
    <m/>
    <m/>
    <m/>
    <n v="17.089285714285715"/>
  </r>
  <r>
    <d v="2023-05-31T00:00:00"/>
    <x v="1"/>
    <x v="1"/>
    <s v="1"/>
    <x v="6"/>
    <x v="6"/>
    <x v="17"/>
    <n v="11.2"/>
    <s v=" fix issue from chonjibong"/>
    <n v="0"/>
    <x v="0"/>
    <m/>
    <m/>
    <m/>
    <m/>
    <m/>
    <m/>
    <m/>
    <m/>
    <m/>
    <m/>
    <m/>
    <m/>
    <m/>
    <m/>
    <m/>
    <m/>
    <m/>
    <m/>
    <n v="11.999999999999998"/>
  </r>
  <r>
    <d v="2023-05-31T00:00:00"/>
    <x v="1"/>
    <x v="1"/>
    <s v="1"/>
    <x v="6"/>
    <x v="6"/>
    <x v="18"/>
    <n v="13.04"/>
    <s v="job bidding 107"/>
    <n v="0"/>
    <x v="0"/>
    <m/>
    <m/>
    <m/>
    <m/>
    <m/>
    <m/>
    <m/>
    <m/>
    <m/>
    <m/>
    <m/>
    <m/>
    <m/>
    <m/>
    <m/>
    <m/>
    <m/>
    <m/>
    <n v="13.971428571428572"/>
  </r>
  <r>
    <d v="2023-05-31T00:00:00"/>
    <x v="1"/>
    <x v="1"/>
    <s v="1"/>
    <x v="6"/>
    <x v="6"/>
    <x v="19"/>
    <n v="13.12"/>
    <s v="job bidding 73"/>
    <n v="0"/>
    <x v="0"/>
    <m/>
    <m/>
    <m/>
    <m/>
    <m/>
    <m/>
    <m/>
    <n v="1"/>
    <m/>
    <m/>
    <s v="1: Conor Mooney, Job interview, Job Title: Java Full Stack Software Engineer, result: medium level"/>
    <m/>
    <m/>
    <m/>
    <m/>
    <m/>
    <m/>
    <m/>
    <n v="17.057142857142857"/>
  </r>
  <r>
    <d v="2023-05-31T00:00:00"/>
    <x v="1"/>
    <x v="1"/>
    <s v="2"/>
    <x v="0"/>
    <x v="7"/>
    <x v="20"/>
    <n v="12.2"/>
    <s v="upwork bid 15, job bid 26, indeed test 2(behavioral, logic), text message 1(Gary Hyde : iframe)"/>
    <n v="0"/>
    <x v="0"/>
    <m/>
    <m/>
    <m/>
    <m/>
    <m/>
    <n v="1"/>
    <s v="Gary Hype(Australia), develop google extension, waiting"/>
    <m/>
    <m/>
    <m/>
    <m/>
    <n v="2"/>
    <m/>
    <s v="test1: behaviroal(indeed) , test2: logic test(indeed)"/>
    <m/>
    <m/>
    <m/>
    <m/>
    <n v="20.071428571428569"/>
  </r>
  <r>
    <d v="2023-05-31T00:00:00"/>
    <x v="1"/>
    <x v="1"/>
    <s v="2"/>
    <x v="0"/>
    <x v="7"/>
    <x v="21"/>
    <n v="12"/>
    <s v=" bids of upwork(40), create fake account (20), job bids(20)"/>
    <n v="0"/>
    <x v="0"/>
    <m/>
    <m/>
    <m/>
    <m/>
    <m/>
    <m/>
    <m/>
    <m/>
    <m/>
    <m/>
    <m/>
    <m/>
    <m/>
    <m/>
    <m/>
    <m/>
    <m/>
    <m/>
    <n v="12.857142857142856"/>
  </r>
  <r>
    <d v="2023-05-31T00:00:00"/>
    <x v="1"/>
    <x v="1"/>
    <s v="2"/>
    <x v="1"/>
    <x v="8"/>
    <x v="22"/>
    <n v="14"/>
    <s v="Apply job 10, upwork bid 20"/>
    <n v="0"/>
    <x v="0"/>
    <m/>
    <m/>
    <m/>
    <m/>
    <m/>
    <n v="1"/>
    <s v="1: site: Upwork, name: Alireza Saberironaghi , country: US, content:AI Researcher/Specialist Needed for Novel Semantic Segmentation Model Development"/>
    <m/>
    <m/>
    <m/>
    <m/>
    <m/>
    <m/>
    <m/>
    <m/>
    <m/>
    <m/>
    <m/>
    <n v="16"/>
  </r>
  <r>
    <d v="2023-05-31T00:00:00"/>
    <x v="1"/>
    <x v="1"/>
    <s v="2"/>
    <x v="1"/>
    <x v="8"/>
    <x v="23"/>
    <n v="13"/>
    <s v="bid on upwork 12, bids on Jobs 40, study english"/>
    <n v="0"/>
    <x v="0"/>
    <m/>
    <m/>
    <m/>
    <m/>
    <m/>
    <n v="1"/>
    <s v="site: upwork, client: Adrienne Delfine Allen content: Smar contracting Audit"/>
    <n v="1"/>
    <n v="0"/>
    <m/>
    <s v="1: client: Miznabel subject: AI engineer intro call, result: not good"/>
    <m/>
    <m/>
    <m/>
    <m/>
    <m/>
    <m/>
    <m/>
    <n v="17.928571428571431"/>
  </r>
  <r>
    <d v="2023-05-31T00:00:00"/>
    <x v="1"/>
    <x v="1"/>
    <s v="2"/>
    <x v="1"/>
    <x v="8"/>
    <x v="24"/>
    <n v="13.2"/>
    <s v="Apply job 120,upwork bid 20, study english"/>
    <n v="0"/>
    <x v="0"/>
    <m/>
    <m/>
    <m/>
    <m/>
    <m/>
    <n v="4"/>
    <s v="1. site:Upwork, name: Ayman Colin, country:Netherlands, content:finding a skilled AI engineer, 2. site:Upwork, name: Ella Clarkson, country:Turkey, content:Finding a content creator,  3. site:Upwork, name:Daniel L Russell , country:USA, content:Finding a project manager to join their team, 4. site:Upwork, name:Ronald Andrews , country:USA, content:Finding an AI engineer to make an ai API, "/>
    <m/>
    <m/>
    <m/>
    <m/>
    <n v="8"/>
    <m/>
    <s v="1. site : indeed, subject: work style, pass: unknown yet, time:20, 2. site : indeed, subject: work style, pass: unknown yet, time:20, 3. site : indeed, subject: basic java programming, pass: unknown yet, time:30, 4. site : indeed, subject: basic computer science, pass: unknown yet, time:40, 5. site : indeed, subject: work style, pass: unknown yet, time:20, 6. site : indeed, subject: time management, pass: unknown yet, time:15, 7. site : indeed, subject: React Programming, pass: unknown yet, time:40, 8. site : indeed, subject: C++, pass: unknown yet, time:15"/>
    <m/>
    <m/>
    <m/>
    <m/>
    <n v="42.142857142857139"/>
  </r>
  <r>
    <d v="2023-05-31T00:00:00"/>
    <x v="1"/>
    <x v="1"/>
    <s v="2"/>
    <x v="2"/>
    <x v="9"/>
    <x v="25"/>
    <n v="13.43"/>
    <s v="upwork bid- 42, job bid 36, testing"/>
    <n v="0"/>
    <x v="0"/>
    <m/>
    <m/>
    <m/>
    <m/>
    <m/>
    <m/>
    <m/>
    <m/>
    <m/>
    <m/>
    <m/>
    <n v="2"/>
    <n v="2"/>
    <s v="T1 Type: Online Testing on Hired.com, T1 time: 115min, T1 title: Frontend Development, T1 Content: HTML, CSS, Javascript Multiple choices questions and programming || T2 Type: Online Testing on Hired.com, T2 time: 40min, T2 title: Programming Language, T2 Content: Data Structure, Algorithm Programming"/>
    <m/>
    <m/>
    <m/>
    <m/>
    <n v="30.389285714285712"/>
  </r>
  <r>
    <d v="2023-05-31T00:00:00"/>
    <x v="1"/>
    <x v="1"/>
    <s v="2"/>
    <x v="2"/>
    <x v="9"/>
    <x v="26"/>
    <n v="13.21"/>
    <s v="bid- 32, English-sentences-20, job bid 7"/>
    <n v="0"/>
    <x v="0"/>
    <m/>
    <m/>
    <m/>
    <m/>
    <m/>
    <m/>
    <m/>
    <m/>
    <m/>
    <m/>
    <m/>
    <m/>
    <m/>
    <m/>
    <m/>
    <m/>
    <m/>
    <m/>
    <n v="14.153571428571428"/>
  </r>
  <r>
    <d v="2023-05-31T00:00:00"/>
    <x v="1"/>
    <x v="1"/>
    <s v="2"/>
    <x v="3"/>
    <x v="10"/>
    <x v="27"/>
    <n v="12.5"/>
    <s v="Bid of Upwork: 20, Bid of Job 40"/>
    <n v="0"/>
    <x v="0"/>
    <m/>
    <m/>
    <m/>
    <m/>
    <m/>
    <m/>
    <m/>
    <m/>
    <m/>
    <m/>
    <m/>
    <m/>
    <m/>
    <m/>
    <m/>
    <m/>
    <m/>
    <m/>
    <n v="13.392857142857144"/>
  </r>
  <r>
    <d v="2023-05-31T00:00:00"/>
    <x v="1"/>
    <x v="1"/>
    <s v="2"/>
    <x v="3"/>
    <x v="10"/>
    <x v="28"/>
    <n v="13.6"/>
    <s v="Do Accepted Task"/>
    <n v="0"/>
    <x v="0"/>
    <m/>
    <m/>
    <m/>
    <m/>
    <m/>
    <m/>
    <m/>
    <m/>
    <m/>
    <m/>
    <m/>
    <m/>
    <m/>
    <m/>
    <m/>
    <m/>
    <m/>
    <m/>
    <n v="14.571428571428571"/>
  </r>
  <r>
    <d v="2023-05-31T00:00:00"/>
    <x v="1"/>
    <x v="1"/>
    <s v="2"/>
    <x v="3"/>
    <x v="10"/>
    <x v="29"/>
    <n v="12.7"/>
    <s v="Bid of Upwork: 35, make resume 2, study English"/>
    <n v="0"/>
    <x v="0"/>
    <m/>
    <m/>
    <m/>
    <m/>
    <m/>
    <n v="1"/>
    <s v="1: Garben B of Upwork, smart contract audit skill : blockchain, smart contract"/>
    <m/>
    <m/>
    <m/>
    <m/>
    <m/>
    <m/>
    <m/>
    <m/>
    <m/>
    <m/>
    <m/>
    <n v="14.607142857142858"/>
  </r>
  <r>
    <d v="2023-05-31T00:00:00"/>
    <x v="1"/>
    <x v="1"/>
    <s v="2"/>
    <x v="4"/>
    <x v="11"/>
    <x v="30"/>
    <n v="12.12"/>
    <s v="bids for upwork 10, bids for job 40"/>
    <n v="0"/>
    <x v="0"/>
    <m/>
    <m/>
    <m/>
    <m/>
    <m/>
    <n v="1"/>
    <s v="Australia client, cryptography task, account is dead, so task is ended"/>
    <m/>
    <m/>
    <m/>
    <m/>
    <m/>
    <m/>
    <m/>
    <m/>
    <m/>
    <m/>
    <m/>
    <n v="13.985714285714284"/>
  </r>
  <r>
    <d v="2023-05-31T00:00:00"/>
    <x v="1"/>
    <x v="1"/>
    <s v="2"/>
    <x v="4"/>
    <x v="11"/>
    <x v="31"/>
    <n v="12.12"/>
    <s v="bids for upwork 30, bids for job 20"/>
    <n v="0"/>
    <x v="0"/>
    <m/>
    <m/>
    <m/>
    <m/>
    <m/>
    <m/>
    <m/>
    <m/>
    <m/>
    <m/>
    <m/>
    <m/>
    <m/>
    <m/>
    <m/>
    <m/>
    <m/>
    <m/>
    <n v="12.985714285714284"/>
  </r>
  <r>
    <d v="2023-05-31T00:00:00"/>
    <x v="1"/>
    <x v="1"/>
    <s v="2"/>
    <x v="4"/>
    <x v="11"/>
    <x v="32"/>
    <n v="11.51"/>
    <s v="bids for job5, doing accepted task"/>
    <n v="0"/>
    <x v="0"/>
    <m/>
    <m/>
    <m/>
    <m/>
    <m/>
    <m/>
    <m/>
    <m/>
    <m/>
    <m/>
    <m/>
    <m/>
    <m/>
    <m/>
    <m/>
    <m/>
    <m/>
    <m/>
    <n v="12.332142857142857"/>
  </r>
  <r>
    <d v="2023-05-31T00:00:00"/>
    <x v="1"/>
    <x v="1"/>
    <s v="2"/>
    <x v="5"/>
    <x v="12"/>
    <x v="33"/>
    <n v="10.06"/>
    <s v="40 upwork bids, 20 job bids, study English"/>
    <n v="0"/>
    <x v="0"/>
    <m/>
    <m/>
    <m/>
    <m/>
    <m/>
    <m/>
    <m/>
    <m/>
    <m/>
    <m/>
    <m/>
    <m/>
    <m/>
    <m/>
    <m/>
    <m/>
    <m/>
    <m/>
    <n v="10.77857142857143"/>
  </r>
  <r>
    <d v="2023-05-31T00:00:00"/>
    <x v="1"/>
    <x v="1"/>
    <s v="2"/>
    <x v="5"/>
    <x v="12"/>
    <x v="34"/>
    <n v="13.01"/>
    <s v="30 upwork bids, 70 job bids, chat with a client"/>
    <n v="0"/>
    <x v="0"/>
    <m/>
    <m/>
    <m/>
    <m/>
    <m/>
    <n v="1"/>
    <s v="Upwork: Ayman Mellouk, web task, still chatting"/>
    <m/>
    <m/>
    <m/>
    <m/>
    <m/>
    <m/>
    <m/>
    <m/>
    <m/>
    <m/>
    <m/>
    <n v="14.939285714285713"/>
  </r>
  <r>
    <d v="2023-05-31T00:00:00"/>
    <x v="1"/>
    <x v="1"/>
    <s v="2"/>
    <x v="5"/>
    <x v="12"/>
    <x v="35"/>
    <n v="12.58"/>
    <s v="40 upwork bids, 20 job bids"/>
    <n v="0"/>
    <x v="0"/>
    <m/>
    <m/>
    <m/>
    <m/>
    <m/>
    <n v="1"/>
    <s v="Upwork: Jacob Stoner, web task"/>
    <m/>
    <m/>
    <m/>
    <m/>
    <m/>
    <m/>
    <m/>
    <m/>
    <m/>
    <m/>
    <m/>
    <n v="14.478571428571428"/>
  </r>
  <r>
    <d v="2023-05-31T00:00:00"/>
    <x v="1"/>
    <x v="1"/>
    <s v="2"/>
    <x v="6"/>
    <x v="13"/>
    <x v="36"/>
    <n v="10.54"/>
    <s v="10 bids on job sites, 18 bids on upwork"/>
    <n v="0"/>
    <x v="0"/>
    <m/>
    <m/>
    <m/>
    <m/>
    <m/>
    <n v="4"/>
    <s v="1: webcord of remote hub: Cold Caller at Webcord: waitting 2: International Headhunting of remote hub:full stack hybird: kick 3: DhuMall Sdn Bhd of remote hub: full stack Business consultant: waitting 4: Madison Cooper of remote hub: full stack digital marketer: waitting"/>
    <m/>
    <m/>
    <m/>
    <m/>
    <m/>
    <m/>
    <m/>
    <m/>
    <m/>
    <m/>
    <m/>
    <n v="15.292857142857141"/>
  </r>
  <r>
    <d v="2023-05-31T00:00:00"/>
    <x v="1"/>
    <x v="1"/>
    <s v="2"/>
    <x v="6"/>
    <x v="13"/>
    <x v="37"/>
    <n v="11.38"/>
    <s v="10 bids on upwork, 25 bids on jobsite"/>
    <n v="0"/>
    <x v="0"/>
    <m/>
    <m/>
    <m/>
    <m/>
    <m/>
    <n v="1"/>
    <s v="1:snowman of discord: BRC20 tech: kick"/>
    <m/>
    <m/>
    <m/>
    <m/>
    <m/>
    <m/>
    <m/>
    <m/>
    <m/>
    <m/>
    <m/>
    <n v="13.192857142857145"/>
  </r>
  <r>
    <d v="2023-05-31T00:00:00"/>
    <x v="1"/>
    <x v="1"/>
    <s v="2"/>
    <x v="6"/>
    <x v="13"/>
    <x v="38"/>
    <n v="11.16"/>
    <s v="12 bids on upwork, 3 bids on jobsite, study on 2d to 3d model"/>
    <n v="0"/>
    <x v="0"/>
    <m/>
    <m/>
    <m/>
    <m/>
    <m/>
    <m/>
    <m/>
    <m/>
    <m/>
    <m/>
    <m/>
    <m/>
    <m/>
    <m/>
    <m/>
    <m/>
    <m/>
    <m/>
    <n v="11.957142857142857"/>
  </r>
  <r>
    <d v="2023-05-31T00:00:00"/>
    <x v="1"/>
    <x v="1"/>
    <s v="3"/>
    <x v="0"/>
    <x v="14"/>
    <x v="39"/>
    <n v="14.19"/>
    <s v="upwork bid: 15, learn tailwind CSS"/>
    <n v="0"/>
    <x v="0"/>
    <m/>
    <m/>
    <m/>
    <m/>
    <m/>
    <n v="5"/>
    <s v="1. (with: upwork client, about: task, result: failed) 2. (with: upwork client, about: task, result: failed) 3. (with: upwork client, about: task, result: failed) 4. (with: upwork client, about: task, result: failed) 5. (with: upwork client, about: task, result: failed)"/>
    <m/>
    <m/>
    <m/>
    <m/>
    <m/>
    <m/>
    <m/>
    <m/>
    <m/>
    <m/>
    <m/>
    <n v="20.203571428571429"/>
  </r>
  <r>
    <d v="2023-05-31T00:00:00"/>
    <x v="1"/>
    <x v="1"/>
    <s v="3"/>
    <x v="0"/>
    <x v="14"/>
    <x v="40"/>
    <n v="13.27"/>
    <s v="upwork bid: 10, order task, resume update"/>
    <n v="0"/>
    <x v="0"/>
    <m/>
    <m/>
    <m/>
    <m/>
    <m/>
    <n v="1"/>
    <s v="with: prev client, about: finishing first milestone, about next milestone, result: will pay in a day, go to next milestone"/>
    <m/>
    <m/>
    <m/>
    <m/>
    <m/>
    <m/>
    <m/>
    <m/>
    <m/>
    <m/>
    <m/>
    <n v="15.217857142857143"/>
  </r>
  <r>
    <d v="2023-05-31T00:00:00"/>
    <x v="1"/>
    <x v="1"/>
    <s v="3"/>
    <x v="0"/>
    <x v="14"/>
    <x v="41"/>
    <n v="12.23"/>
    <s v="upwork bid: 8, update Portfolio, Study Tailwindcss"/>
    <n v="0"/>
    <x v="0"/>
    <m/>
    <m/>
    <m/>
    <m/>
    <m/>
    <m/>
    <m/>
    <m/>
    <m/>
    <m/>
    <m/>
    <m/>
    <m/>
    <m/>
    <m/>
    <m/>
    <m/>
    <m/>
    <n v="13.103571428571428"/>
  </r>
  <r>
    <d v="2023-05-31T00:00:00"/>
    <x v="1"/>
    <x v="1"/>
    <s v="3"/>
    <x v="1"/>
    <x v="15"/>
    <x v="42"/>
    <n v="13.22"/>
    <s v="bids on upwork 1, bids on job 10, Budget optimizaing project"/>
    <n v="0"/>
    <x v="0"/>
    <m/>
    <m/>
    <m/>
    <m/>
    <m/>
    <n v="1"/>
    <s v="1: Jacob on Gmail, budget optimization project"/>
    <m/>
    <m/>
    <m/>
    <m/>
    <m/>
    <m/>
    <m/>
    <m/>
    <m/>
    <m/>
    <m/>
    <n v="15.164285714285715"/>
  </r>
  <r>
    <d v="2023-05-31T00:00:00"/>
    <x v="1"/>
    <x v="1"/>
    <s v="3"/>
    <x v="1"/>
    <x v="15"/>
    <x v="43"/>
    <n v="12.55"/>
    <s v="bids on upwork 10, bids on job 250"/>
    <n v="0"/>
    <x v="0"/>
    <m/>
    <m/>
    <m/>
    <m/>
    <m/>
    <n v="1"/>
    <s v="1 : oded on Upwork, speaker separation project"/>
    <m/>
    <m/>
    <m/>
    <m/>
    <m/>
    <m/>
    <m/>
    <m/>
    <m/>
    <m/>
    <m/>
    <n v="14.446428571428571"/>
  </r>
  <r>
    <d v="2023-05-31T00:00:00"/>
    <x v="1"/>
    <x v="1"/>
    <s v="3"/>
    <x v="1"/>
    <x v="15"/>
    <x v="44"/>
    <n v="14.01"/>
    <s v="bids on upwork 10, bids on job 100"/>
    <n v="0"/>
    <x v="0"/>
    <m/>
    <m/>
    <m/>
    <m/>
    <m/>
    <m/>
    <m/>
    <m/>
    <m/>
    <m/>
    <m/>
    <m/>
    <m/>
    <m/>
    <m/>
    <m/>
    <m/>
    <m/>
    <n v="15.010714285714284"/>
  </r>
  <r>
    <d v="2023-05-31T00:00:00"/>
    <x v="1"/>
    <x v="1"/>
    <s v="3"/>
    <x v="2"/>
    <x v="16"/>
    <x v="45"/>
    <n v="13.31"/>
    <s v="upwork bid 42, job bid 23, update resume"/>
    <n v="0"/>
    <x v="0"/>
    <m/>
    <m/>
    <m/>
    <m/>
    <m/>
    <m/>
    <m/>
    <m/>
    <m/>
    <m/>
    <m/>
    <m/>
    <m/>
    <m/>
    <m/>
    <m/>
    <m/>
    <m/>
    <n v="14.260714285714286"/>
  </r>
  <r>
    <d v="2023-05-31T00:00:00"/>
    <x v="1"/>
    <x v="1"/>
    <s v="3"/>
    <x v="2"/>
    <x v="16"/>
    <x v="46"/>
    <n v="13.32"/>
    <s v="upwork bid 20, job bid 10"/>
    <n v="0"/>
    <x v="0"/>
    <m/>
    <m/>
    <m/>
    <m/>
    <m/>
    <m/>
    <m/>
    <m/>
    <m/>
    <m/>
    <m/>
    <m/>
    <m/>
    <m/>
    <m/>
    <m/>
    <m/>
    <m/>
    <n v="14.27142857142857"/>
  </r>
  <r>
    <d v="2023-05-31T00:00:00"/>
    <x v="1"/>
    <x v="1"/>
    <s v="3"/>
    <x v="2"/>
    <x v="16"/>
    <x v="47"/>
    <n v="13.42"/>
    <s v="upwork bid 15, job bid 12, update resume"/>
    <n v="0"/>
    <x v="0"/>
    <m/>
    <m/>
    <m/>
    <m/>
    <m/>
    <m/>
    <m/>
    <m/>
    <m/>
    <m/>
    <m/>
    <m/>
    <m/>
    <m/>
    <m/>
    <m/>
    <m/>
    <m/>
    <n v="14.378571428571428"/>
  </r>
  <r>
    <d v="2023-05-31T00:00:00"/>
    <x v="1"/>
    <x v="1"/>
    <s v="3"/>
    <x v="3"/>
    <x v="17"/>
    <x v="48"/>
    <n v="14.18"/>
    <s v="bids of upwork 51"/>
    <n v="0"/>
    <x v="0"/>
    <m/>
    <m/>
    <m/>
    <m/>
    <m/>
    <n v="5"/>
    <s v="1: Vativ from Discord, nodejs script build; 2: James from Upwork, shopify web develop; 3: Sam from Upwork, web hosting service develop; 4: Abudul from Upwork, Android keyboard develop; 5: Jeff from Upwork, MERN stack develop;"/>
    <m/>
    <m/>
    <m/>
    <m/>
    <m/>
    <m/>
    <m/>
    <m/>
    <m/>
    <m/>
    <m/>
    <n v="20.192857142857143"/>
  </r>
  <r>
    <d v="2023-05-31T00:00:00"/>
    <x v="1"/>
    <x v="1"/>
    <s v="3"/>
    <x v="3"/>
    <x v="17"/>
    <x v="49"/>
    <n v="14.39"/>
    <s v="bids of upwork 65, bids of web3career 5"/>
    <n v="0"/>
    <x v="0"/>
    <m/>
    <m/>
    <m/>
    <m/>
    <m/>
    <n v="2"/>
    <s v="1:Alan from Upwork, wav2lip project build; 2:Alex from Discord, ChatGPT project build;"/>
    <m/>
    <m/>
    <m/>
    <m/>
    <m/>
    <m/>
    <m/>
    <m/>
    <m/>
    <m/>
    <m/>
    <n v="17.417857142857144"/>
  </r>
  <r>
    <d v="2023-05-31T00:00:00"/>
    <x v="1"/>
    <x v="1"/>
    <s v="3"/>
    <x v="3"/>
    <x v="17"/>
    <x v="50"/>
    <n v="12.06"/>
    <s v="bids of indeed 20"/>
    <n v="0"/>
    <x v="0"/>
    <m/>
    <m/>
    <m/>
    <m/>
    <m/>
    <m/>
    <m/>
    <n v="1"/>
    <n v="1"/>
    <m/>
    <s v="1: Vativ from Discord, Develop nodejs api,  $210, fix, passed"/>
    <m/>
    <m/>
    <m/>
    <m/>
    <m/>
    <m/>
    <m/>
    <n v="22.921428571428571"/>
  </r>
  <r>
    <d v="2023-05-31T00:00:00"/>
    <x v="1"/>
    <x v="1"/>
    <s v="3"/>
    <x v="4"/>
    <x v="18"/>
    <x v="51"/>
    <n v="13.14"/>
    <s v="create new account 8, Upwork bid 50, freelancer bid 4, Job bid 4(indeed.com)"/>
    <n v="0"/>
    <x v="0"/>
    <m/>
    <m/>
    <m/>
    <m/>
    <m/>
    <m/>
    <m/>
    <m/>
    <m/>
    <m/>
    <m/>
    <m/>
    <m/>
    <m/>
    <m/>
    <m/>
    <m/>
    <m/>
    <n v="14.078571428571429"/>
  </r>
  <r>
    <d v="2023-05-31T00:00:00"/>
    <x v="1"/>
    <x v="1"/>
    <s v="3"/>
    <x v="4"/>
    <x v="18"/>
    <x v="52"/>
    <n v="12.4"/>
    <s v="Upwork bid 23_x000a_create account 7_x000a_job bid 15(cybercoders.com, indeed, wellfound)"/>
    <n v="0"/>
    <x v="0"/>
    <n v="1"/>
    <m/>
    <s v="blockchain chess game using vue.js-fix 1200$"/>
    <m/>
    <m/>
    <n v="1"/>
    <s v="ID-krutarth Rao_x000a_content-Golang Backend Development_x000a_result- set meeting schedule"/>
    <m/>
    <m/>
    <m/>
    <m/>
    <m/>
    <m/>
    <m/>
    <m/>
    <m/>
    <m/>
    <m/>
    <n v="21.285714285714285"/>
  </r>
  <r>
    <d v="2023-05-31T00:00:00"/>
    <x v="1"/>
    <x v="1"/>
    <s v="3"/>
    <x v="4"/>
    <x v="18"/>
    <x v="53"/>
    <n v="12.23"/>
    <s v="new account 7, Upwork bid 25, Job bid 7(Indeed 5, wellfound 2)"/>
    <n v="0"/>
    <x v="0"/>
    <m/>
    <m/>
    <m/>
    <m/>
    <m/>
    <n v="2"/>
    <s v="1: _x000a_ID:Janelle I._x000a_Cotent: Develope AI chatbot: failed because of personal information._x000a_2:_x000a_ID : krutarth Rao_x000a_Content: Golang Backend development - set meeting schedule"/>
    <m/>
    <m/>
    <m/>
    <m/>
    <m/>
    <m/>
    <m/>
    <m/>
    <m/>
    <m/>
    <m/>
    <n v="15.103571428571428"/>
  </r>
  <r>
    <d v="2023-05-31T00:00:00"/>
    <x v="1"/>
    <x v="1"/>
    <s v="3"/>
    <x v="5"/>
    <x v="19"/>
    <x v="54"/>
    <n v="12.31"/>
    <s v="Upwork bid 15, Job bid 5"/>
    <n v="0"/>
    <x v="0"/>
    <m/>
    <m/>
    <m/>
    <m/>
    <m/>
    <n v="1"/>
    <s v="1: robot arm detection"/>
    <m/>
    <m/>
    <m/>
    <m/>
    <m/>
    <m/>
    <m/>
    <m/>
    <m/>
    <m/>
    <m/>
    <n v="14.189285714285715"/>
  </r>
  <r>
    <d v="2023-05-31T00:00:00"/>
    <x v="1"/>
    <x v="1"/>
    <s v="3"/>
    <x v="5"/>
    <x v="19"/>
    <x v="55"/>
    <n v="9.0500000000000007"/>
    <s v="Upwork bid 20, Job bid 10"/>
    <n v="0"/>
    <x v="0"/>
    <m/>
    <m/>
    <m/>
    <m/>
    <m/>
    <n v="1"/>
    <s v="1: Zack Don, Dyno Mite - Solidity smart contract Expert for ETH (HoneyPot check)"/>
    <m/>
    <m/>
    <m/>
    <m/>
    <m/>
    <m/>
    <m/>
    <m/>
    <m/>
    <m/>
    <m/>
    <n v="10.696428571428571"/>
  </r>
  <r>
    <d v="2023-05-31T00:00:00"/>
    <x v="1"/>
    <x v="1"/>
    <s v="3"/>
    <x v="5"/>
    <x v="19"/>
    <x v="56"/>
    <n v="12.31"/>
    <s v="Upwork bid 16, Job bid 40,"/>
    <n v="0"/>
    <x v="0"/>
    <m/>
    <m/>
    <m/>
    <m/>
    <m/>
    <m/>
    <m/>
    <m/>
    <m/>
    <m/>
    <m/>
    <m/>
    <m/>
    <m/>
    <m/>
    <m/>
    <m/>
    <m/>
    <n v="13.189285714285715"/>
  </r>
  <r>
    <d v="2023-05-31T00:00:00"/>
    <x v="1"/>
    <x v="1"/>
    <s v="3"/>
    <x v="6"/>
    <x v="20"/>
    <x v="57"/>
    <n v="13.08"/>
    <s v="studying PHP, apply job 5, developing BetFi site"/>
    <n v="0"/>
    <x v="0"/>
    <m/>
    <m/>
    <m/>
    <m/>
    <m/>
    <m/>
    <m/>
    <n v="1"/>
    <m/>
    <m/>
    <s v="1. Param Namboodiri: Job full stack developer: asked me if I willing to contribute his dev team as commission based job for 1 year. And I refused his request and asked for refering any client or providing fixed-price or hourly-based job. Then he answered he would try and keep contact with me through email"/>
    <m/>
    <m/>
    <m/>
    <m/>
    <m/>
    <m/>
    <m/>
    <n v="17.014285714285712"/>
  </r>
  <r>
    <d v="2023-05-31T00:00:00"/>
    <x v="1"/>
    <x v="1"/>
    <s v="3"/>
    <x v="6"/>
    <x v="20"/>
    <x v="58"/>
    <n v="13.29"/>
    <s v="apply job 20, developing BetFi site, studing React"/>
    <n v="0"/>
    <x v="0"/>
    <m/>
    <m/>
    <m/>
    <m/>
    <m/>
    <m/>
    <m/>
    <m/>
    <m/>
    <m/>
    <m/>
    <m/>
    <m/>
    <m/>
    <m/>
    <m/>
    <m/>
    <m/>
    <n v="14.239285714285712"/>
  </r>
  <r>
    <d v="2023-05-31T00:00:00"/>
    <x v="1"/>
    <x v="1"/>
    <s v="3"/>
    <x v="6"/>
    <x v="20"/>
    <x v="59"/>
    <n v="14.09"/>
    <s v="apply job 20, developing BetFi site, studing Angular"/>
    <n v="0"/>
    <x v="0"/>
    <m/>
    <m/>
    <m/>
    <m/>
    <m/>
    <m/>
    <m/>
    <n v="2"/>
    <m/>
    <m/>
    <s v="1.Jayride company: Job frontend developer : explain me company's business, ask me experience, discuss salary expectation. Give me test project     2. xceed company : Job FPGA developer : ask me experience and fail end"/>
    <m/>
    <m/>
    <m/>
    <m/>
    <m/>
    <m/>
    <m/>
    <n v="21.096428571428572"/>
  </r>
  <r>
    <d v="2023-06-01T00:00:00"/>
    <x v="1"/>
    <x v="1"/>
    <s v="1"/>
    <x v="0"/>
    <x v="0"/>
    <x v="0"/>
    <n v="12.5"/>
    <s v="Bids of Job 145, Done 2 Tests"/>
    <n v="0"/>
    <x v="0"/>
    <m/>
    <m/>
    <m/>
    <m/>
    <m/>
    <m/>
    <m/>
    <m/>
    <m/>
    <m/>
    <m/>
    <n v="2"/>
    <n v="2"/>
    <s v="Skill Test in Flexiple: Python: 30min (Step1): Passed Live Code Test in Flexiple: Python: 60min (Step2): Passed"/>
    <m/>
    <m/>
    <m/>
    <m/>
    <n v="29.392857142857146"/>
  </r>
  <r>
    <d v="2023-06-01T00:00:00"/>
    <x v="1"/>
    <x v="1"/>
    <s v="1"/>
    <x v="0"/>
    <x v="0"/>
    <x v="1"/>
    <n v="12.2"/>
    <s v="Bids of Upwork 3, Bids of Job 37, Create Fake Repository 3"/>
    <n v="0"/>
    <x v="0"/>
    <m/>
    <m/>
    <m/>
    <m/>
    <m/>
    <n v="1"/>
    <s v="Discuss about voice call - Delay Next Week"/>
    <n v="1"/>
    <m/>
    <m/>
    <s v="Intro Call ; 7:00pm - 7:30pm ; Cake DeFi ; Blockchain Developer ; Discussing"/>
    <m/>
    <m/>
    <m/>
    <m/>
    <m/>
    <m/>
    <m/>
    <n v="17.071428571428569"/>
  </r>
  <r>
    <d v="2023-06-01T00:00:00"/>
    <x v="1"/>
    <x v="1"/>
    <s v="1"/>
    <x v="0"/>
    <x v="0"/>
    <x v="2"/>
    <n v="13.5"/>
    <s v="Bids of Upwork 10, Bids of Job 50, Done 2 Tests"/>
    <n v="0"/>
    <x v="0"/>
    <m/>
    <m/>
    <m/>
    <m/>
    <m/>
    <m/>
    <m/>
    <m/>
    <m/>
    <m/>
    <m/>
    <n v="2"/>
    <n v="2"/>
    <s v="Skill Test in Flexiple: React: 30min (Step1): Passed; Live Code Test in Flexiple: Python: 60min (Step2): Passed"/>
    <m/>
    <m/>
    <m/>
    <m/>
    <n v="30.464285714285715"/>
  </r>
  <r>
    <d v="2023-06-01T00:00:00"/>
    <x v="1"/>
    <x v="1"/>
    <s v="1"/>
    <x v="1"/>
    <x v="1"/>
    <x v="3"/>
    <n v="14.01"/>
    <s v="Apply job 60, Upwork Bid20, Study Colyseus"/>
    <n v="0"/>
    <x v="0"/>
    <m/>
    <m/>
    <m/>
    <m/>
    <m/>
    <n v="1"/>
    <s v="1:Smauel James, Flask Shopping Page Task, Waiting"/>
    <m/>
    <m/>
    <m/>
    <m/>
    <m/>
    <m/>
    <m/>
    <m/>
    <m/>
    <m/>
    <m/>
    <n v="16.010714285714286"/>
  </r>
  <r>
    <d v="2023-06-01T00:00:00"/>
    <x v="1"/>
    <x v="1"/>
    <s v="1"/>
    <x v="1"/>
    <x v="1"/>
    <x v="4"/>
    <n v="14.08"/>
    <s v="Upwork Bid 30, Apply job 300, Study English, Learning Helm"/>
    <n v="0"/>
    <x v="0"/>
    <m/>
    <m/>
    <m/>
    <m/>
    <m/>
    <m/>
    <m/>
    <m/>
    <m/>
    <m/>
    <m/>
    <m/>
    <m/>
    <m/>
    <m/>
    <m/>
    <m/>
    <m/>
    <n v="15.085714285714287"/>
  </r>
  <r>
    <d v="2023-06-01T00:00:00"/>
    <x v="1"/>
    <x v="1"/>
    <s v="1"/>
    <x v="1"/>
    <x v="1"/>
    <x v="5"/>
    <n v="15.03"/>
    <s v="Apply job 54, Upwork Bid 3"/>
    <n v="0"/>
    <x v="0"/>
    <m/>
    <m/>
    <m/>
    <m/>
    <m/>
    <m/>
    <m/>
    <m/>
    <m/>
    <m/>
    <m/>
    <m/>
    <m/>
    <m/>
    <m/>
    <m/>
    <m/>
    <m/>
    <n v="16.103571428571428"/>
  </r>
  <r>
    <d v="2023-06-01T00:00:00"/>
    <x v="1"/>
    <x v="1"/>
    <s v="1"/>
    <x v="2"/>
    <x v="2"/>
    <x v="6"/>
    <n v="13.55"/>
    <s v="Job:20, Make 1 resume, Modify 2 resume"/>
    <n v="0"/>
    <x v="0"/>
    <m/>
    <m/>
    <m/>
    <m/>
    <m/>
    <m/>
    <m/>
    <n v="1"/>
    <m/>
    <m/>
    <s v="1.Supportmember(Job), Company:Nextfinance, Salary:100000USD, State: Waiting"/>
    <m/>
    <m/>
    <m/>
    <m/>
    <m/>
    <m/>
    <m/>
    <n v="17.517857142857142"/>
  </r>
  <r>
    <d v="2023-06-01T00:00:00"/>
    <x v="1"/>
    <x v="1"/>
    <s v="1"/>
    <x v="2"/>
    <x v="2"/>
    <x v="7"/>
    <n v="15.51"/>
    <s v="Upwork:15, Job:20, make 6 resume"/>
    <n v="0"/>
    <x v="0"/>
    <m/>
    <m/>
    <m/>
    <m/>
    <m/>
    <m/>
    <m/>
    <m/>
    <m/>
    <m/>
    <m/>
    <m/>
    <m/>
    <m/>
    <m/>
    <m/>
    <m/>
    <m/>
    <n v="16.617857142857144"/>
  </r>
  <r>
    <d v="2023-06-01T00:00:00"/>
    <x v="1"/>
    <x v="1"/>
    <s v="1"/>
    <x v="2"/>
    <x v="2"/>
    <x v="8"/>
    <n v="14.11"/>
    <s v="Upwork:20, Job:0, Upwork 1 Task"/>
    <n v="0"/>
    <x v="0"/>
    <n v="1"/>
    <m/>
    <s v="1.Upwork(wai hong), Type:Fixed(500), Skill:Bitcoin"/>
    <m/>
    <m/>
    <n v="1"/>
    <s v="1.Upwork(wai hong), Type:Fixed(500), Skill:Bitcoin"/>
    <n v="1"/>
    <m/>
    <m/>
    <s v="1.thollowood(Job), Compay(beanconhill), Salary:80000USD, State: Rejected"/>
    <m/>
    <m/>
    <m/>
    <m/>
    <m/>
    <m/>
    <m/>
    <n v="26.11785714285714"/>
  </r>
  <r>
    <d v="2023-06-01T00:00:00"/>
    <x v="1"/>
    <x v="1"/>
    <s v="1"/>
    <x v="3"/>
    <x v="3"/>
    <x v="9"/>
    <n v="13.35"/>
    <s v=" bid of upwork 30, job bid 10,resume update 1"/>
    <n v="0"/>
    <x v="0"/>
    <m/>
    <m/>
    <m/>
    <m/>
    <m/>
    <n v="1"/>
    <s v="1. Upwork, parush pakira, DSL parser in python project"/>
    <n v="1"/>
    <m/>
    <m/>
    <s v="Fexiple site intro call and tech call; 45min, fullstack; pass, next Monday call"/>
    <n v="1"/>
    <n v="1"/>
    <s v="Fexiple skill testing(python)"/>
    <m/>
    <m/>
    <m/>
    <m/>
    <n v="26.303571428571427"/>
  </r>
  <r>
    <d v="2023-06-01T00:00:00"/>
    <x v="1"/>
    <x v="1"/>
    <s v="1"/>
    <x v="3"/>
    <x v="3"/>
    <x v="10"/>
    <n v="14.46"/>
    <s v="job bid 10, resume create 1"/>
    <n v="0"/>
    <x v="0"/>
    <m/>
    <m/>
    <m/>
    <m/>
    <m/>
    <m/>
    <m/>
    <m/>
    <m/>
    <m/>
    <m/>
    <m/>
    <m/>
    <m/>
    <m/>
    <m/>
    <m/>
    <m/>
    <n v="15.492857142857144"/>
  </r>
  <r>
    <d v="2023-06-01T00:00:00"/>
    <x v="1"/>
    <x v="1"/>
    <s v="1"/>
    <x v="3"/>
    <x v="3"/>
    <x v="11"/>
    <n v="12.39"/>
    <s v=" bid of upwork 30, job bid 15"/>
    <n v="0"/>
    <x v="0"/>
    <n v="1"/>
    <m/>
    <s v="Task Milestones: 1. Review the current system, finalize Core for AEC and Prepare Design. AW bring up (with PDM mic ), 3 Days, $200 2. Prepare AEC AW schematic and test with KIT (local audio source as the far end sound), 7 Days, $600, 3. Test and tune AEC and ANC with final mic and sound from VoIP. 5 Days, $200"/>
    <m/>
    <m/>
    <n v="1"/>
    <s v="1. Upwork, Venkata Narayana Boddapati, Audio DSP for AEC and ENC to be implemented on I2S audio Path"/>
    <n v="1"/>
    <n v="1"/>
    <m/>
    <s v="UpworK Task Call : task name &quot;Audio DSP for AEC and ENC to be implemented on I2S audio Path&quot;, client name &quot;Venkata Narayana&quot;,Check client's development paltform and PDM mic. Keep going on Upwork and Skype."/>
    <m/>
    <m/>
    <m/>
    <m/>
    <m/>
    <m/>
    <m/>
    <n v="31.274999999999999"/>
  </r>
  <r>
    <d v="2023-06-01T00:00:00"/>
    <x v="1"/>
    <x v="1"/>
    <s v="1"/>
    <x v="4"/>
    <x v="4"/>
    <x v="12"/>
    <n v="13.42"/>
    <s v="Upload 1 repo onto GitHub, Bid on Upwork 10, Bid On Job 45"/>
    <n v="0"/>
    <x v="0"/>
    <m/>
    <m/>
    <m/>
    <m/>
    <m/>
    <m/>
    <m/>
    <m/>
    <m/>
    <m/>
    <m/>
    <m/>
    <m/>
    <m/>
    <m/>
    <m/>
    <m/>
    <m/>
    <n v="14.378571428571428"/>
  </r>
  <r>
    <d v="2023-06-01T00:00:00"/>
    <x v="1"/>
    <x v="1"/>
    <s v="1"/>
    <x v="4"/>
    <x v="4"/>
    <x v="13"/>
    <n v="14.31"/>
    <s v="Upload 8 repo onto GitHub, Updating Full-Stack portfolio, Bid on Upwork 25, Bid on Job 10"/>
    <n v="0"/>
    <x v="0"/>
    <m/>
    <m/>
    <m/>
    <m/>
    <m/>
    <n v="1"/>
    <s v="1: David Smith, Develop website like fairdealmarketing.com, $25, 50h, not accepted yet"/>
    <n v="1"/>
    <m/>
    <m/>
    <s v="Varsha, Intro Interview for a Flexiple Site member position(Job/Freelancing Site), 30min, result: schedule a short call on Monday next week"/>
    <m/>
    <m/>
    <m/>
    <m/>
    <m/>
    <m/>
    <m/>
    <n v="19.332142857142859"/>
  </r>
  <r>
    <d v="2023-06-01T00:00:00"/>
    <x v="1"/>
    <x v="1"/>
    <s v="1"/>
    <x v="4"/>
    <x v="4"/>
    <x v="14"/>
    <n v="13.17"/>
    <s v="Study Cosmwasm, Bid on Job 50"/>
    <n v="0"/>
    <x v="0"/>
    <m/>
    <m/>
    <m/>
    <m/>
    <m/>
    <m/>
    <m/>
    <m/>
    <m/>
    <m/>
    <m/>
    <m/>
    <m/>
    <m/>
    <m/>
    <m/>
    <m/>
    <m/>
    <n v="14.110714285714286"/>
  </r>
  <r>
    <d v="2023-06-01T00:00:00"/>
    <x v="1"/>
    <x v="1"/>
    <s v="1"/>
    <x v="5"/>
    <x v="5"/>
    <x v="15"/>
    <n v="13.43"/>
    <s v="20 bids on upwork, update 1 resume, 30 bids on job sites"/>
    <n v="0"/>
    <x v="0"/>
    <m/>
    <m/>
    <m/>
    <m/>
    <m/>
    <m/>
    <m/>
    <n v="1"/>
    <m/>
    <m/>
    <s v="1: Mathias Agu, Job Introduction Call for Immutable company(The client asked phone number), 30min, blockchain, waiting"/>
    <m/>
    <m/>
    <m/>
    <m/>
    <m/>
    <m/>
    <m/>
    <n v="17.389285714285712"/>
  </r>
  <r>
    <d v="2023-06-01T00:00:00"/>
    <x v="1"/>
    <x v="1"/>
    <s v="1"/>
    <x v="5"/>
    <x v="5"/>
    <x v="16"/>
    <n v="13.29"/>
    <s v="20 bids on job sites, perform the project from the client"/>
    <n v="0"/>
    <x v="0"/>
    <m/>
    <m/>
    <m/>
    <m/>
    <m/>
    <m/>
    <m/>
    <m/>
    <m/>
    <m/>
    <m/>
    <m/>
    <m/>
    <m/>
    <m/>
    <m/>
    <m/>
    <m/>
    <n v="14.239285714285712"/>
  </r>
  <r>
    <d v="2023-06-01T00:00:00"/>
    <x v="1"/>
    <x v="1"/>
    <s v="1"/>
    <x v="6"/>
    <x v="6"/>
    <x v="17"/>
    <n v="14.02"/>
    <s v=" job bidding 20, fix issues from Chonjibong"/>
    <n v="0"/>
    <x v="0"/>
    <m/>
    <m/>
    <m/>
    <m/>
    <m/>
    <m/>
    <m/>
    <m/>
    <m/>
    <m/>
    <m/>
    <m/>
    <m/>
    <m/>
    <m/>
    <m/>
    <m/>
    <m/>
    <n v="15.02142857142857"/>
  </r>
  <r>
    <d v="2023-06-01T00:00:00"/>
    <x v="1"/>
    <x v="1"/>
    <s v="1"/>
    <x v="6"/>
    <x v="6"/>
    <x v="18"/>
    <n v="15.23"/>
    <s v="job bidding 235"/>
    <n v="0"/>
    <x v="0"/>
    <m/>
    <m/>
    <m/>
    <m/>
    <m/>
    <m/>
    <m/>
    <m/>
    <m/>
    <m/>
    <m/>
    <m/>
    <m/>
    <m/>
    <m/>
    <m/>
    <m/>
    <m/>
    <n v="16.317857142857143"/>
  </r>
  <r>
    <d v="2023-06-01T00:00:00"/>
    <x v="1"/>
    <x v="1"/>
    <s v="1"/>
    <x v="6"/>
    <x v="6"/>
    <x v="19"/>
    <n v="13.43"/>
    <s v="resume making 2, job bidding 41"/>
    <n v="0"/>
    <x v="0"/>
    <m/>
    <m/>
    <m/>
    <m/>
    <m/>
    <m/>
    <m/>
    <m/>
    <m/>
    <m/>
    <m/>
    <m/>
    <m/>
    <m/>
    <m/>
    <m/>
    <m/>
    <m/>
    <n v="14.389285714285714"/>
  </r>
  <r>
    <d v="2023-06-01T00:00:00"/>
    <x v="1"/>
    <x v="1"/>
    <s v="2"/>
    <x v="0"/>
    <x v="7"/>
    <x v="20"/>
    <n v="12.2"/>
    <s v="upwork bid(25), text message 1, "/>
    <n v="0"/>
    <x v="0"/>
    <n v="1"/>
    <m/>
    <s v="develop chrome extension and start after 2 days because client isn't ready . Hourly $30"/>
    <m/>
    <m/>
    <n v="1"/>
    <s v="Sandeep(India), Develop Chrome Extension, accepted"/>
    <m/>
    <m/>
    <m/>
    <m/>
    <m/>
    <m/>
    <m/>
    <m/>
    <m/>
    <m/>
    <m/>
    <n v="21.071428571428569"/>
  </r>
  <r>
    <d v="2023-06-01T00:00:00"/>
    <x v="1"/>
    <x v="1"/>
    <s v="2"/>
    <x v="0"/>
    <x v="7"/>
    <x v="21"/>
    <n v="12"/>
    <s v=" bids of upwork(50),update full stack resume(1)"/>
    <n v="0"/>
    <x v="0"/>
    <m/>
    <m/>
    <m/>
    <m/>
    <m/>
    <m/>
    <m/>
    <m/>
    <m/>
    <m/>
    <m/>
    <m/>
    <m/>
    <m/>
    <m/>
    <m/>
    <m/>
    <m/>
    <n v="12.857142857142856"/>
  </r>
  <r>
    <d v="2023-06-01T00:00:00"/>
    <x v="1"/>
    <x v="1"/>
    <s v="2"/>
    <x v="1"/>
    <x v="8"/>
    <x v="22"/>
    <n v="12.31"/>
    <s v="Apply job 12, upwork bid 20"/>
    <n v="0"/>
    <x v="0"/>
    <m/>
    <m/>
    <m/>
    <m/>
    <m/>
    <n v="1"/>
    <s v="1: site: Upwork, name: Alireza Saberironaghi , country: US, content:AI Researcher/Specialist Needed for Novel Semantic Segmentation Model Development"/>
    <m/>
    <m/>
    <m/>
    <m/>
    <m/>
    <m/>
    <m/>
    <m/>
    <m/>
    <m/>
    <m/>
    <n v="14.189285714285715"/>
  </r>
  <r>
    <d v="2023-06-01T00:00:00"/>
    <x v="1"/>
    <x v="1"/>
    <s v="2"/>
    <x v="1"/>
    <x v="8"/>
    <x v="23"/>
    <n v="14.21"/>
    <s v="bid on upwork 18, bids on Jobs 70, study english"/>
    <n v="0"/>
    <x v="0"/>
    <m/>
    <m/>
    <m/>
    <m/>
    <m/>
    <n v="1"/>
    <s v="site: upwork, client: Milen Matev content: styleGAN"/>
    <n v="1"/>
    <n v="0"/>
    <m/>
    <s v="1: client: Miznabel subject: AI engineer intro call, result: not good"/>
    <m/>
    <m/>
    <m/>
    <m/>
    <m/>
    <m/>
    <m/>
    <n v="19.225000000000001"/>
  </r>
  <r>
    <d v="2023-06-01T00:00:00"/>
    <x v="1"/>
    <x v="1"/>
    <s v="2"/>
    <x v="1"/>
    <x v="8"/>
    <x v="24"/>
    <n v="12.4"/>
    <s v="Apply job 30,upwork bid 10, study english"/>
    <n v="0"/>
    <x v="0"/>
    <m/>
    <m/>
    <m/>
    <m/>
    <m/>
    <n v="2"/>
    <s v="1. site:Upwork, name: Henry Teams, country:US, content:finding a skilled AI engineer, 2. site:Upwork, name: Joan Elias, country:Canada, content:Finding a NLP specialist"/>
    <m/>
    <m/>
    <m/>
    <m/>
    <m/>
    <m/>
    <m/>
    <m/>
    <m/>
    <m/>
    <m/>
    <n v="15.285714285714286"/>
  </r>
  <r>
    <d v="2023-06-01T00:00:00"/>
    <x v="1"/>
    <x v="1"/>
    <s v="2"/>
    <x v="2"/>
    <x v="9"/>
    <x v="25"/>
    <n v="16.54"/>
    <s v="upwork bid- 40, job bid 24"/>
    <n v="0"/>
    <x v="0"/>
    <m/>
    <m/>
    <m/>
    <m/>
    <m/>
    <n v="3"/>
    <s v="Tobias Sherman: React Canvas, Errald Hodgins: Web Scrapping, Efe Toptani:  Three.js Showcase Page"/>
    <m/>
    <m/>
    <m/>
    <m/>
    <m/>
    <m/>
    <m/>
    <m/>
    <m/>
    <m/>
    <m/>
    <n v="20.721428571428568"/>
  </r>
  <r>
    <d v="2023-06-01T00:00:00"/>
    <x v="1"/>
    <x v="1"/>
    <s v="2"/>
    <x v="2"/>
    <x v="9"/>
    <x v="26"/>
    <n v="16.46"/>
    <s v="bid- 40, English-sentences-10"/>
    <n v="0"/>
    <x v="0"/>
    <m/>
    <m/>
    <m/>
    <m/>
    <m/>
    <n v="4"/>
    <s v="Ahmad Almuzaini(Java database), Lachlan Sinclair(HTML+CSS), Chiara Burns(Convert Design to site and database),hiren Gangaramani(FullStack+AI)"/>
    <n v="1"/>
    <n v="1"/>
    <m/>
    <s v="accepted 1-Ahmad Almuzaini(Java-database), success, deadline-6/6, price-100, 15min"/>
    <m/>
    <m/>
    <m/>
    <m/>
    <m/>
    <m/>
    <m/>
    <n v="31.635714285714286"/>
  </r>
  <r>
    <d v="2023-06-01T00:00:00"/>
    <x v="1"/>
    <x v="1"/>
    <s v="2"/>
    <x v="3"/>
    <x v="10"/>
    <x v="27"/>
    <n v="14"/>
    <s v="Bid of Upwork: 20, Bid of Job 50, Make Resume 1"/>
    <n v="0"/>
    <x v="0"/>
    <m/>
    <m/>
    <m/>
    <m/>
    <m/>
    <n v="1"/>
    <s v="Shyam Sundar of Upwork, Laravel Web App Bug Fixing(skill: PHP, Laravel)"/>
    <m/>
    <m/>
    <m/>
    <m/>
    <m/>
    <m/>
    <m/>
    <m/>
    <m/>
    <m/>
    <m/>
    <n v="16"/>
  </r>
  <r>
    <d v="2023-06-01T00:00:00"/>
    <x v="1"/>
    <x v="1"/>
    <s v="2"/>
    <x v="3"/>
    <x v="10"/>
    <x v="28"/>
    <n v="13.5"/>
    <s v="Do Accepted Task, Bid of Upwork 8"/>
    <n v="0"/>
    <x v="0"/>
    <m/>
    <m/>
    <m/>
    <m/>
    <m/>
    <m/>
    <m/>
    <m/>
    <m/>
    <m/>
    <m/>
    <m/>
    <m/>
    <m/>
    <m/>
    <m/>
    <m/>
    <m/>
    <n v="14.464285714285715"/>
  </r>
  <r>
    <d v="2023-06-01T00:00:00"/>
    <x v="1"/>
    <x v="1"/>
    <s v="2"/>
    <x v="3"/>
    <x v="10"/>
    <x v="29"/>
    <n v="11.8"/>
    <s v="Bid of Upwork: 20, Bid of Job 20"/>
    <n v="0"/>
    <x v="0"/>
    <m/>
    <m/>
    <m/>
    <m/>
    <m/>
    <m/>
    <m/>
    <m/>
    <m/>
    <m/>
    <m/>
    <m/>
    <m/>
    <m/>
    <m/>
    <m/>
    <m/>
    <m/>
    <n v="12.642857142857142"/>
  </r>
  <r>
    <d v="2023-06-01T00:00:00"/>
    <x v="1"/>
    <x v="1"/>
    <s v="2"/>
    <x v="4"/>
    <x v="11"/>
    <x v="30"/>
    <n v="15"/>
    <s v="bids for upwork 15, bids for job 20"/>
    <n v="0"/>
    <x v="0"/>
    <m/>
    <m/>
    <m/>
    <m/>
    <m/>
    <m/>
    <m/>
    <n v="1"/>
    <m/>
    <m/>
    <s v="blockchain introduce interview, stopped because it's intern job"/>
    <m/>
    <m/>
    <m/>
    <m/>
    <m/>
    <m/>
    <m/>
    <n v="19.071428571428569"/>
  </r>
  <r>
    <d v="2023-06-01T00:00:00"/>
    <x v="1"/>
    <x v="1"/>
    <s v="2"/>
    <x v="4"/>
    <x v="11"/>
    <x v="31"/>
    <n v="15.02"/>
    <s v="bids for upwork 25, bids for job 20"/>
    <n v="0"/>
    <x v="0"/>
    <m/>
    <m/>
    <m/>
    <m/>
    <m/>
    <m/>
    <m/>
    <n v="1"/>
    <m/>
    <m/>
    <s v="octapus, job introduce interview, canceled"/>
    <m/>
    <m/>
    <m/>
    <m/>
    <m/>
    <m/>
    <m/>
    <n v="19.092857142857142"/>
  </r>
  <r>
    <d v="2023-06-01T00:00:00"/>
    <x v="1"/>
    <x v="1"/>
    <s v="2"/>
    <x v="4"/>
    <x v="11"/>
    <x v="32"/>
    <n v="15.17"/>
    <s v="bids for upwork 20, bids for job 5, update resume, create new github account, doing accepted task"/>
    <n v="0"/>
    <x v="0"/>
    <m/>
    <m/>
    <m/>
    <m/>
    <m/>
    <m/>
    <m/>
    <n v="1"/>
    <m/>
    <m/>
    <s v="blockchain introduce interview, canceled"/>
    <m/>
    <m/>
    <m/>
    <m/>
    <m/>
    <m/>
    <m/>
    <n v="19.25357142857143"/>
  </r>
  <r>
    <d v="2023-06-01T00:00:00"/>
    <x v="1"/>
    <x v="1"/>
    <s v="2"/>
    <x v="5"/>
    <x v="12"/>
    <x v="33"/>
    <n v="14.09"/>
    <s v="50 upwork bids, 8 job bids, chat with a client"/>
    <n v="0"/>
    <x v="0"/>
    <m/>
    <m/>
    <m/>
    <m/>
    <m/>
    <n v="1"/>
    <s v="Upwork: David Litwin, C++ build task"/>
    <m/>
    <m/>
    <m/>
    <m/>
    <m/>
    <m/>
    <m/>
    <m/>
    <m/>
    <m/>
    <m/>
    <n v="16.096428571428572"/>
  </r>
  <r>
    <d v="2023-06-01T00:00:00"/>
    <x v="1"/>
    <x v="1"/>
    <s v="2"/>
    <x v="5"/>
    <x v="12"/>
    <x v="34"/>
    <n v="14.19"/>
    <s v="30 upwork bids, 50 job bids, chat with a client"/>
    <n v="0"/>
    <x v="0"/>
    <m/>
    <m/>
    <m/>
    <m/>
    <m/>
    <n v="1"/>
    <s v="Upwork: Ayman Mellouk, web task, still chatting"/>
    <m/>
    <m/>
    <m/>
    <m/>
    <m/>
    <m/>
    <m/>
    <m/>
    <m/>
    <m/>
    <m/>
    <n v="16.203571428571429"/>
  </r>
  <r>
    <d v="2023-06-01T00:00:00"/>
    <x v="1"/>
    <x v="1"/>
    <s v="2"/>
    <x v="5"/>
    <x v="12"/>
    <x v="35"/>
    <n v="13.33"/>
    <s v="40 upwork bids, 10 job bids"/>
    <n v="0"/>
    <x v="0"/>
    <m/>
    <m/>
    <m/>
    <m/>
    <m/>
    <m/>
    <m/>
    <m/>
    <m/>
    <m/>
    <m/>
    <m/>
    <m/>
    <m/>
    <m/>
    <m/>
    <m/>
    <m/>
    <n v="14.282142857142858"/>
  </r>
  <r>
    <d v="2023-06-01T00:00:00"/>
    <x v="1"/>
    <x v="1"/>
    <s v="2"/>
    <x v="6"/>
    <x v="13"/>
    <x v="36"/>
    <n v="11.3"/>
    <s v="10 bids on job sites, 18 bids on upwork"/>
    <n v="0"/>
    <x v="0"/>
    <m/>
    <m/>
    <m/>
    <m/>
    <m/>
    <n v="1"/>
    <s v="1:QCS Consulting of Remote Hub: Java developer, waitting"/>
    <m/>
    <m/>
    <m/>
    <m/>
    <m/>
    <m/>
    <m/>
    <m/>
    <m/>
    <m/>
    <m/>
    <n v="13.107142857142858"/>
  </r>
  <r>
    <d v="2023-06-01T00:00:00"/>
    <x v="1"/>
    <x v="1"/>
    <s v="2"/>
    <x v="6"/>
    <x v="13"/>
    <x v="37"/>
    <n v="10.41"/>
    <s v="18 bids on upwork, 10 bids on jobsite"/>
    <n v="0"/>
    <x v="0"/>
    <m/>
    <m/>
    <m/>
    <m/>
    <m/>
    <m/>
    <m/>
    <n v="2"/>
    <m/>
    <m/>
    <s v="1: Google meeting  of william , PCB design job , 80-120K, Kick  2: randow porko of discord, FPGA design for gambling. Waiting"/>
    <m/>
    <m/>
    <m/>
    <m/>
    <m/>
    <m/>
    <m/>
    <n v="17.153571428571428"/>
  </r>
  <r>
    <d v="2023-06-01T00:00:00"/>
    <x v="1"/>
    <x v="1"/>
    <s v="2"/>
    <x v="6"/>
    <x v="13"/>
    <x v="38"/>
    <n v="12.29"/>
    <s v="10 bids on upwork, 5 bids on jobsite, study on 2d to 3d model"/>
    <n v="0"/>
    <x v="0"/>
    <m/>
    <m/>
    <m/>
    <m/>
    <m/>
    <m/>
    <m/>
    <m/>
    <m/>
    <m/>
    <m/>
    <m/>
    <m/>
    <m/>
    <m/>
    <m/>
    <m/>
    <m/>
    <n v="13.167857142857141"/>
  </r>
  <r>
    <d v="2023-06-01T00:00:00"/>
    <x v="1"/>
    <x v="1"/>
    <s v="3"/>
    <x v="0"/>
    <x v="14"/>
    <x v="39"/>
    <n v="17.39"/>
    <s v="upwork bid: 15, learn tailwind CSS, order task"/>
    <n v="228"/>
    <x v="0"/>
    <n v="1"/>
    <m/>
    <s v="with: upwork client, fixed: $100, description: Figma to HTML using Tailwind CSS"/>
    <m/>
    <m/>
    <n v="2"/>
    <s v="1. (with: upwork client, about: task, result: accept) 2. (with: upwork client, about: task, result: failed)"/>
    <m/>
    <m/>
    <m/>
    <m/>
    <m/>
    <m/>
    <m/>
    <m/>
    <m/>
    <m/>
    <m/>
    <n v="73.232142857142861"/>
  </r>
  <r>
    <d v="2023-06-01T00:00:00"/>
    <x v="1"/>
    <x v="1"/>
    <s v="3"/>
    <x v="0"/>
    <x v="14"/>
    <x v="40"/>
    <n v="13.53"/>
    <s v="upwork bid: 7, order task, resume update"/>
    <n v="28"/>
    <x v="0"/>
    <m/>
    <m/>
    <m/>
    <m/>
    <m/>
    <m/>
    <m/>
    <m/>
    <m/>
    <m/>
    <m/>
    <m/>
    <m/>
    <m/>
    <m/>
    <m/>
    <m/>
    <m/>
    <n v="20.096428571428572"/>
  </r>
  <r>
    <d v="2023-06-01T00:00:00"/>
    <x v="1"/>
    <x v="1"/>
    <s v="3"/>
    <x v="0"/>
    <x v="14"/>
    <x v="41"/>
    <n v="16.34"/>
    <s v="upwork bid: 10, update Portfolio, Study Tailwindcss, study Blender"/>
    <n v="54"/>
    <x v="0"/>
    <m/>
    <m/>
    <m/>
    <m/>
    <m/>
    <m/>
    <m/>
    <m/>
    <m/>
    <m/>
    <m/>
    <m/>
    <m/>
    <m/>
    <m/>
    <m/>
    <m/>
    <m/>
    <n v="28.307142857142857"/>
  </r>
  <r>
    <d v="2023-06-01T00:00:00"/>
    <x v="1"/>
    <x v="1"/>
    <s v="3"/>
    <x v="1"/>
    <x v="15"/>
    <x v="42"/>
    <n v="13.53"/>
    <s v="bids on upwork 1, bids on job 30"/>
    <n v="0"/>
    <x v="0"/>
    <m/>
    <m/>
    <m/>
    <m/>
    <m/>
    <n v="1"/>
    <s v="1: philime on Upwork, audio conversion"/>
    <m/>
    <m/>
    <m/>
    <m/>
    <m/>
    <m/>
    <m/>
    <m/>
    <m/>
    <m/>
    <m/>
    <n v="15.496428571428572"/>
  </r>
  <r>
    <d v="2023-06-01T00:00:00"/>
    <x v="1"/>
    <x v="1"/>
    <s v="3"/>
    <x v="1"/>
    <x v="15"/>
    <x v="43"/>
    <n v="13.55"/>
    <s v="bids on upwork 3, bids on job 100"/>
    <n v="0"/>
    <x v="0"/>
    <m/>
    <m/>
    <m/>
    <m/>
    <m/>
    <n v="1"/>
    <s v="1: Alex on Gmail, Software Developer job"/>
    <m/>
    <m/>
    <m/>
    <m/>
    <m/>
    <m/>
    <m/>
    <m/>
    <m/>
    <m/>
    <m/>
    <n v="15.517857142857142"/>
  </r>
  <r>
    <d v="2023-06-01T00:00:00"/>
    <x v="1"/>
    <x v="1"/>
    <s v="3"/>
    <x v="1"/>
    <x v="15"/>
    <x v="44"/>
    <n v="14.11"/>
    <s v="bids on upwork 10, bids on job 100"/>
    <n v="0"/>
    <x v="0"/>
    <m/>
    <m/>
    <m/>
    <m/>
    <m/>
    <n v="3"/>
    <s v="1: Thomas on Upwork, MQTTS project, 2: Kelley on Upwork, Image to Video Tranformation, 3: Conor on Upwork, Data Entry project"/>
    <m/>
    <m/>
    <m/>
    <m/>
    <m/>
    <m/>
    <m/>
    <m/>
    <m/>
    <m/>
    <m/>
    <n v="18.11785714285714"/>
  </r>
  <r>
    <d v="2023-06-01T00:00:00"/>
    <x v="1"/>
    <x v="1"/>
    <s v="3"/>
    <x v="2"/>
    <x v="16"/>
    <x v="45"/>
    <n v="15.01"/>
    <s v="upwork bid 21, job bid 22, update resume"/>
    <n v="0"/>
    <x v="0"/>
    <m/>
    <m/>
    <m/>
    <m/>
    <m/>
    <m/>
    <m/>
    <m/>
    <m/>
    <m/>
    <m/>
    <m/>
    <m/>
    <m/>
    <m/>
    <m/>
    <m/>
    <m/>
    <n v="16.082142857142856"/>
  </r>
  <r>
    <d v="2023-06-01T00:00:00"/>
    <x v="1"/>
    <x v="1"/>
    <s v="3"/>
    <x v="2"/>
    <x v="16"/>
    <x v="46"/>
    <n v="14.48"/>
    <s v="upwork bid 53, job bid 7"/>
    <n v="0"/>
    <x v="0"/>
    <m/>
    <m/>
    <m/>
    <m/>
    <m/>
    <m/>
    <m/>
    <m/>
    <m/>
    <m/>
    <m/>
    <m/>
    <m/>
    <m/>
    <m/>
    <m/>
    <m/>
    <m/>
    <n v="15.514285714285714"/>
  </r>
  <r>
    <d v="2023-06-01T00:00:00"/>
    <x v="1"/>
    <x v="1"/>
    <s v="3"/>
    <x v="2"/>
    <x v="16"/>
    <x v="47"/>
    <n v="13.28"/>
    <s v="upwork bid 25, job bid 10, update resume"/>
    <n v="0"/>
    <x v="0"/>
    <m/>
    <m/>
    <m/>
    <m/>
    <m/>
    <m/>
    <m/>
    <m/>
    <m/>
    <m/>
    <m/>
    <m/>
    <m/>
    <m/>
    <m/>
    <m/>
    <m/>
    <m/>
    <n v="14.228571428571428"/>
  </r>
  <r>
    <d v="2023-06-01T00:00:00"/>
    <x v="1"/>
    <x v="1"/>
    <s v="3"/>
    <x v="3"/>
    <x v="17"/>
    <x v="48"/>
    <n v="12.06"/>
    <s v="bids of upwork 51"/>
    <n v="0"/>
    <x v="0"/>
    <m/>
    <m/>
    <m/>
    <m/>
    <m/>
    <n v="8"/>
    <s v="1: Marat from Upwork, shopify app develop; 2: Arye from Upwork, wordpress web design; 3: Elliot from Upwork, lms feafer development; 4: Mo from Upwork, Figma design to wordpress; 5: Errald from Upwork, web scrapping develop; 6: Mark from Upwork, wordpress web development; 7: Tam from Upwork, wordpress development; 8: Hugo from Upwork, AI bot development; 9: baner from Discord, website development position;"/>
    <n v="3"/>
    <n v="1"/>
    <m/>
    <s v="1: Mo from Upwork, Figma to wordpress,  $800, fix, passed; 2: baner from Discord, website development position,  profit 0.3%-5%, 1year, plan next interview; 3: Arye from Upwork, wordpress web design,  $1000, fix, failed;"/>
    <m/>
    <m/>
    <m/>
    <m/>
    <m/>
    <m/>
    <m/>
    <n v="36.921428571428571"/>
  </r>
  <r>
    <d v="2023-06-01T00:00:00"/>
    <x v="1"/>
    <x v="1"/>
    <s v="3"/>
    <x v="3"/>
    <x v="17"/>
    <x v="49"/>
    <n v="16.43"/>
    <s v="bids of upwork 57, bids of jobadder 13"/>
    <n v="0"/>
    <x v="0"/>
    <m/>
    <m/>
    <m/>
    <m/>
    <m/>
    <n v="3"/>
    <s v="1:Almond from Upwork, webflow page design; 2:Jack from Upwork, convert figma design to wordpress; 3:Adrian from Upwork, chatbot integration project;"/>
    <n v="2"/>
    <m/>
    <m/>
    <s v="1: Craiag from chiptoross, iot manager position,  $170/hr, failed; 2: mathias from immutable, Blockchain developer position,  $13k/yr, failed"/>
    <m/>
    <m/>
    <m/>
    <m/>
    <m/>
    <m/>
    <m/>
    <n v="26.603571428571428"/>
  </r>
  <r>
    <d v="2023-06-01T00:00:00"/>
    <x v="1"/>
    <x v="1"/>
    <s v="3"/>
    <x v="3"/>
    <x v="17"/>
    <x v="50"/>
    <n v="16.39"/>
    <s v="bids of indeed 11"/>
    <n v="0"/>
    <x v="0"/>
    <m/>
    <m/>
    <m/>
    <m/>
    <m/>
    <n v="1"/>
    <s v="1: Pascal from Discord, node api development; "/>
    <m/>
    <m/>
    <m/>
    <m/>
    <m/>
    <m/>
    <m/>
    <m/>
    <m/>
    <m/>
    <m/>
    <n v="18.560714285714287"/>
  </r>
  <r>
    <d v="2023-06-01T00:00:00"/>
    <x v="1"/>
    <x v="1"/>
    <s v="3"/>
    <x v="4"/>
    <x v="18"/>
    <x v="51"/>
    <n v="12.36"/>
    <s v="create account 15, upwork bid 20_x000a_job bid 2(indeed), upgrade resume"/>
    <n v="0"/>
    <x v="0"/>
    <m/>
    <m/>
    <m/>
    <m/>
    <m/>
    <m/>
    <m/>
    <m/>
    <m/>
    <m/>
    <m/>
    <m/>
    <m/>
    <m/>
    <m/>
    <m/>
    <m/>
    <m/>
    <n v="13.242857142857142"/>
  </r>
  <r>
    <d v="2023-06-01T00:00:00"/>
    <x v="1"/>
    <x v="1"/>
    <s v="3"/>
    <x v="4"/>
    <x v="18"/>
    <x v="52"/>
    <n v="14.04"/>
    <s v="create account 10, upwork bid 19_x000a_job bid 23(indeed, remotehub, cybercoders)"/>
    <n v="0"/>
    <x v="0"/>
    <m/>
    <m/>
    <m/>
    <m/>
    <m/>
    <m/>
    <m/>
    <n v="1"/>
    <m/>
    <m/>
    <s v="ID-Flash_x000a_content-get a job for new startup company_x000a_result-They doesn't provide any upfront or salary until projects are sold well. so finished"/>
    <m/>
    <m/>
    <m/>
    <m/>
    <m/>
    <m/>
    <m/>
    <n v="18.042857142857144"/>
  </r>
  <r>
    <d v="2023-06-01T00:00:00"/>
    <x v="1"/>
    <x v="1"/>
    <s v="3"/>
    <x v="4"/>
    <x v="18"/>
    <x v="53"/>
    <n v="12.14"/>
    <s v="upwork account 2, Upwork Bid 26, Job bid 1(Indeed)_x000a_make 1 resume"/>
    <n v="0"/>
    <x v="0"/>
    <m/>
    <m/>
    <m/>
    <m/>
    <m/>
    <n v="3"/>
    <s v="1) Job id: Viro Lighting Content: Download images result: failed by project Timeline 2) Job id: Paurush Sharma Content: Python OOPs develop result: Failed by example project I send 3) Job id: Tijo Varughese Content: Auto seting 2FA of Gmails result: Failed by my misunderstanding client requirement_x000a_"/>
    <m/>
    <m/>
    <m/>
    <m/>
    <m/>
    <m/>
    <m/>
    <m/>
    <m/>
    <m/>
    <m/>
    <n v="16.00714285714286"/>
  </r>
  <r>
    <d v="2023-06-01T00:00:00"/>
    <x v="1"/>
    <x v="1"/>
    <s v="3"/>
    <x v="5"/>
    <x v="19"/>
    <x v="54"/>
    <n v="13.18"/>
    <s v="Upwork bid 20, Job bid 30"/>
    <n v="0"/>
    <x v="0"/>
    <m/>
    <m/>
    <m/>
    <m/>
    <m/>
    <n v="1"/>
    <s v="1: Tijo Varughese, API task."/>
    <m/>
    <m/>
    <m/>
    <m/>
    <m/>
    <m/>
    <m/>
    <m/>
    <m/>
    <m/>
    <m/>
    <n v="15.12142857142857"/>
  </r>
  <r>
    <d v="2023-06-01T00:00:00"/>
    <x v="1"/>
    <x v="1"/>
    <s v="3"/>
    <x v="5"/>
    <x v="19"/>
    <x v="55"/>
    <n v="12.31"/>
    <s v="Upwork bid 15, Job bid 10, Modify resume 1"/>
    <n v="0"/>
    <x v="0"/>
    <m/>
    <m/>
    <m/>
    <m/>
    <m/>
    <m/>
    <m/>
    <m/>
    <m/>
    <m/>
    <m/>
    <m/>
    <m/>
    <m/>
    <m/>
    <m/>
    <m/>
    <m/>
    <n v="13.189285714285715"/>
  </r>
  <r>
    <d v="2023-06-01T00:00:00"/>
    <x v="1"/>
    <x v="1"/>
    <s v="3"/>
    <x v="5"/>
    <x v="19"/>
    <x v="56"/>
    <n v="13.29"/>
    <s v="Upwork bid 4, Job bid 20,"/>
    <n v="0"/>
    <x v="0"/>
    <m/>
    <m/>
    <m/>
    <m/>
    <m/>
    <n v="3"/>
    <s v="1: scala task; 2: wellfound Bitfinex, blockchain job; 3: wellfound irocket.vc, full-stack job"/>
    <m/>
    <m/>
    <m/>
    <m/>
    <m/>
    <m/>
    <m/>
    <m/>
    <m/>
    <m/>
    <m/>
    <n v="17.239285714285714"/>
  </r>
  <r>
    <d v="2023-06-01T00:00:00"/>
    <x v="1"/>
    <x v="1"/>
    <s v="3"/>
    <x v="6"/>
    <x v="20"/>
    <x v="57"/>
    <n v="15.11"/>
    <s v="studying PHP, studying English, developing BetFi site"/>
    <n v="0"/>
    <x v="0"/>
    <m/>
    <m/>
    <m/>
    <m/>
    <m/>
    <m/>
    <m/>
    <m/>
    <m/>
    <m/>
    <m/>
    <m/>
    <m/>
    <m/>
    <m/>
    <m/>
    <m/>
    <m/>
    <n v="16.189285714285713"/>
  </r>
  <r>
    <d v="2023-06-01T00:00:00"/>
    <x v="1"/>
    <x v="1"/>
    <s v="3"/>
    <x v="6"/>
    <x v="20"/>
    <x v="58"/>
    <n v="17.45"/>
    <s v="apply job 15, developing BetFi site, studing Angular"/>
    <n v="0"/>
    <x v="0"/>
    <m/>
    <m/>
    <m/>
    <m/>
    <m/>
    <m/>
    <m/>
    <n v="2"/>
    <m/>
    <m/>
    <s v="1. Flash: Germany Startup Company manager: discuss about the web developer position but not accpted because of salary,  2. Jordan: Job Recruiter &quot; discuss about front end developer job and introduce myself. Ongoing"/>
    <m/>
    <m/>
    <m/>
    <m/>
    <m/>
    <m/>
    <m/>
    <n v="24.696428571428573"/>
  </r>
  <r>
    <d v="2023-06-01T00:00:00"/>
    <x v="1"/>
    <x v="1"/>
    <s v="3"/>
    <x v="6"/>
    <x v="20"/>
    <x v="59"/>
    <n v="17.27"/>
    <s v="dev Angular test page, apply job 10, developing BetFi site"/>
    <n v="0"/>
    <x v="0"/>
    <m/>
    <m/>
    <m/>
    <m/>
    <m/>
    <m/>
    <m/>
    <n v="1"/>
    <m/>
    <m/>
    <s v="1: NETINT FPGA JOB, peter chang explain my role in the previous company, ask him about team members.; waiting_x000a_"/>
    <m/>
    <m/>
    <m/>
    <m/>
    <m/>
    <m/>
    <m/>
    <n v="21.503571428571426"/>
  </r>
  <r>
    <d v="2023-06-02T00:00:00"/>
    <x v="1"/>
    <x v="1"/>
    <s v="1"/>
    <x v="0"/>
    <x v="0"/>
    <x v="0"/>
    <n v="14.6"/>
    <s v="Bids of Job 336"/>
    <n v="0"/>
    <x v="0"/>
    <m/>
    <m/>
    <m/>
    <m/>
    <m/>
    <n v="1"/>
    <s v="Clarify the requirements of project"/>
    <n v="1"/>
    <m/>
    <m/>
    <s v="Intro Call ; 5:30pm - 6:00pm ; Flexiple ; Fix Resume; Pass"/>
    <m/>
    <m/>
    <m/>
    <s v="Booked 1 Interview (Step 2)_x000a_Intro Call ; 6/9 12:30pm - 1:00pm ; Get assertion on Flexiple"/>
    <m/>
    <m/>
    <m/>
    <n v="22.642857142857146"/>
  </r>
  <r>
    <d v="2023-06-02T00:00:00"/>
    <x v="1"/>
    <x v="1"/>
    <s v="1"/>
    <x v="0"/>
    <x v="0"/>
    <x v="1"/>
    <n v="13"/>
    <s v="Bids of Job 68"/>
    <n v="0"/>
    <x v="0"/>
    <m/>
    <m/>
    <m/>
    <m/>
    <m/>
    <m/>
    <m/>
    <n v="1"/>
    <m/>
    <m/>
    <s v="Intro Call ; 3:30am - 3:50pm ; Chainlink Labs ; Smart Contract Developer ; Not Pass"/>
    <m/>
    <m/>
    <m/>
    <s v="Booked 2 Job Interview_x000a_Intro Call ; 6/3 3:00am - 3:30am ; Status ; Ruby on Rails Developer_x000a_Intro Call ; 6/8 4:30pm - 5pm ; Trust Wallet ; Smart Contract Developer"/>
    <m/>
    <m/>
    <m/>
    <n v="19.928571428571431"/>
  </r>
  <r>
    <d v="2023-06-02T00:00:00"/>
    <x v="1"/>
    <x v="1"/>
    <s v="1"/>
    <x v="0"/>
    <x v="0"/>
    <x v="2"/>
    <n v="15.3"/>
    <s v="Bidsof Job 50, Bids of Upwork 5, Created new resume 1"/>
    <n v="0"/>
    <x v="0"/>
    <m/>
    <m/>
    <m/>
    <m/>
    <m/>
    <n v="1"/>
    <s v="Clarify the requirements of project"/>
    <m/>
    <m/>
    <m/>
    <m/>
    <m/>
    <m/>
    <m/>
    <m/>
    <m/>
    <m/>
    <m/>
    <n v="17.392857142857146"/>
  </r>
  <r>
    <d v="2023-06-02T00:00:00"/>
    <x v="1"/>
    <x v="1"/>
    <s v="1"/>
    <x v="1"/>
    <x v="1"/>
    <x v="3"/>
    <n v="14.07"/>
    <s v="Apply job 50, Upwork Bid12, Study Colyseus"/>
    <n v="0"/>
    <x v="0"/>
    <m/>
    <m/>
    <m/>
    <m/>
    <m/>
    <m/>
    <m/>
    <n v="1"/>
    <m/>
    <m/>
    <s v="Intro Call ; 4:00am - 4:30pm ; Quadrant ; Blockchain Engineer ; Not Pass"/>
    <m/>
    <m/>
    <m/>
    <m/>
    <m/>
    <m/>
    <m/>
    <n v="18.075000000000003"/>
  </r>
  <r>
    <d v="2023-06-02T00:00:00"/>
    <x v="1"/>
    <x v="1"/>
    <s v="1"/>
    <x v="1"/>
    <x v="1"/>
    <x v="4"/>
    <n v="14.31"/>
    <s v="Upwork Bid 40, Apply job 200, Learning Helm chart, deploy lens"/>
    <n v="0"/>
    <x v="0"/>
    <m/>
    <m/>
    <m/>
    <m/>
    <m/>
    <n v="2"/>
    <s v="1: Tw Benson, Docker on Digital Ocean; 2: Khalil Barigou, Help with Cloudflare and OpenShift"/>
    <n v="1"/>
    <m/>
    <m/>
    <s v="Task Call ; 5:00am - 5:30am ; with Khalil Barigou ; Discuss how to help with CloudFlare and OpenShift ; hourly 30; waiting."/>
    <m/>
    <m/>
    <m/>
    <m/>
    <m/>
    <m/>
    <m/>
    <n v="20.332142857142859"/>
  </r>
  <r>
    <d v="2023-06-02T00:00:00"/>
    <x v="1"/>
    <x v="1"/>
    <s v="1"/>
    <x v="1"/>
    <x v="1"/>
    <x v="5"/>
    <n v="15.03"/>
    <s v="Apply job 34, Upwork Bid 15"/>
    <n v="0"/>
    <x v="0"/>
    <m/>
    <m/>
    <m/>
    <m/>
    <m/>
    <m/>
    <m/>
    <m/>
    <m/>
    <m/>
    <m/>
    <m/>
    <m/>
    <m/>
    <m/>
    <m/>
    <m/>
    <m/>
    <n v="16.103571428571428"/>
  </r>
  <r>
    <d v="2023-06-02T00:00:00"/>
    <x v="1"/>
    <x v="1"/>
    <s v="1"/>
    <x v="2"/>
    <x v="2"/>
    <x v="6"/>
    <n v="13.37"/>
    <s v="Make 1 Portfolio, Modift 2 Portfolio, Modify 2 resume"/>
    <n v="0"/>
    <x v="0"/>
    <m/>
    <m/>
    <m/>
    <m/>
    <m/>
    <m/>
    <m/>
    <m/>
    <m/>
    <m/>
    <m/>
    <m/>
    <m/>
    <m/>
    <m/>
    <m/>
    <m/>
    <m/>
    <n v="14.324999999999999"/>
  </r>
  <r>
    <d v="2023-06-02T00:00:00"/>
    <x v="1"/>
    <x v="1"/>
    <s v="1"/>
    <x v="2"/>
    <x v="2"/>
    <x v="7"/>
    <n v="13.44"/>
    <s v="Upwork:10, Job:20, Modify 6 resume"/>
    <n v="0"/>
    <x v="0"/>
    <m/>
    <m/>
    <m/>
    <m/>
    <m/>
    <m/>
    <m/>
    <m/>
    <m/>
    <m/>
    <m/>
    <m/>
    <m/>
    <m/>
    <m/>
    <m/>
    <m/>
    <m/>
    <n v="14.399999999999999"/>
  </r>
  <r>
    <d v="2023-06-02T00:00:00"/>
    <x v="1"/>
    <x v="1"/>
    <s v="1"/>
    <x v="2"/>
    <x v="2"/>
    <x v="8"/>
    <n v="12.05"/>
    <s v="Job:50, Upwork 1 Task"/>
    <n v="0"/>
    <x v="0"/>
    <m/>
    <m/>
    <m/>
    <m/>
    <m/>
    <m/>
    <m/>
    <n v="1"/>
    <m/>
    <m/>
    <s v="1.Jendalton(Job), Compay(BrushClaims), Salary:100000USD, State: Rejected"/>
    <m/>
    <m/>
    <m/>
    <m/>
    <m/>
    <m/>
    <m/>
    <n v="15.910714285714286"/>
  </r>
  <r>
    <d v="2023-06-02T00:00:00"/>
    <x v="1"/>
    <x v="1"/>
    <s v="1"/>
    <x v="3"/>
    <x v="3"/>
    <x v="9"/>
    <n v="13.31"/>
    <s v=" bid of upwork 20, job bid 10,resume update 1,portplio build 2"/>
    <n v="0"/>
    <x v="0"/>
    <m/>
    <m/>
    <m/>
    <m/>
    <m/>
    <n v="2"/>
    <s v="1. Upwork, John pakira, web landing  pagde design,2. upwork, Shane Dsouza, DICOM/CTSCAN training task(breast cancer in head) "/>
    <n v="2"/>
    <m/>
    <m/>
    <s v="1. Upwork, hourly: $20,time : one month, client name:Shane Dsouza, description:DICOM file training using Deep neural network for cancer filtering, result: next monday second call   2. Upwork, hourly : $ 25, time : one month, client name: Jack Fitgzerald, description :web scraping using python for video tutorial collection, result: next monday second call"/>
    <m/>
    <m/>
    <m/>
    <m/>
    <m/>
    <m/>
    <m/>
    <n v="22.260714285714286"/>
  </r>
  <r>
    <d v="2023-06-02T00:00:00"/>
    <x v="1"/>
    <x v="1"/>
    <s v="1"/>
    <x v="3"/>
    <x v="3"/>
    <x v="10"/>
    <n v="15.02"/>
    <s v="job bid 60, resume create 2, bdjuno-hasura-big dipper study"/>
    <n v="0"/>
    <x v="0"/>
    <m/>
    <m/>
    <m/>
    <m/>
    <m/>
    <m/>
    <m/>
    <m/>
    <m/>
    <m/>
    <m/>
    <m/>
    <m/>
    <m/>
    <m/>
    <m/>
    <m/>
    <m/>
    <n v="16.092857142857142"/>
  </r>
  <r>
    <d v="2023-06-02T00:00:00"/>
    <x v="1"/>
    <x v="1"/>
    <s v="1"/>
    <x v="3"/>
    <x v="3"/>
    <x v="11"/>
    <n v="14.11"/>
    <s v=" bid of upwork 25, job bid 30"/>
    <n v="0"/>
    <x v="0"/>
    <m/>
    <m/>
    <m/>
    <m/>
    <m/>
    <n v="1"/>
    <s v="1. Upwork, Venkata Narayana Boddapati, Audio DSP for AEC and ENC to be implemented on I2S audio Path"/>
    <m/>
    <m/>
    <m/>
    <m/>
    <m/>
    <m/>
    <m/>
    <m/>
    <m/>
    <m/>
    <m/>
    <n v="16.11785714285714"/>
  </r>
  <r>
    <d v="2023-06-02T00:00:00"/>
    <x v="1"/>
    <x v="1"/>
    <s v="1"/>
    <x v="4"/>
    <x v="4"/>
    <x v="12"/>
    <n v="13.28"/>
    <s v="Make Flxiple Resume, Online Test for full-stack engineer position at Pocket Pinata Interactive Company, Bid on Upwork 5, Bid On Job 50"/>
    <n v="0"/>
    <x v="0"/>
    <m/>
    <m/>
    <m/>
    <m/>
    <m/>
    <m/>
    <m/>
    <m/>
    <m/>
    <m/>
    <m/>
    <n v="1"/>
    <m/>
    <s v="1: Online, Full-stack engineer position at Pocket Pinata Interactive Company, 2h, skill: javascript(3), C#(3), result: waiting for result"/>
    <m/>
    <m/>
    <m/>
    <m/>
    <n v="17.228571428571428"/>
  </r>
  <r>
    <d v="2023-06-02T00:00:00"/>
    <x v="1"/>
    <x v="1"/>
    <s v="1"/>
    <x v="4"/>
    <x v="4"/>
    <x v="13"/>
    <n v="13.01"/>
    <s v="Make Flxiple Resume, Online Test for full-stack developer position at Bottomless Company, Updating Full-Stack portfolio, Bid on Upwork 10, Bid on Job 40"/>
    <n v="0"/>
    <x v="0"/>
    <m/>
    <m/>
    <m/>
    <m/>
    <m/>
    <m/>
    <m/>
    <m/>
    <m/>
    <m/>
    <m/>
    <n v="1"/>
    <m/>
    <s v="1: Online, Full-stack developer position at Bottomless Company(salary: undefined), 45min, skill: maths, comprehension, result: waiting for result"/>
    <m/>
    <m/>
    <m/>
    <m/>
    <n v="16.939285714285713"/>
  </r>
  <r>
    <d v="2023-06-02T00:00:00"/>
    <x v="1"/>
    <x v="1"/>
    <s v="1"/>
    <x v="4"/>
    <x v="4"/>
    <x v="14"/>
    <n v="13.17"/>
    <s v="Study Cosmwasm, Bid on Job 20"/>
    <n v="0"/>
    <x v="0"/>
    <m/>
    <m/>
    <m/>
    <m/>
    <m/>
    <m/>
    <m/>
    <m/>
    <m/>
    <m/>
    <m/>
    <m/>
    <m/>
    <m/>
    <m/>
    <m/>
    <m/>
    <m/>
    <n v="14.110714285714286"/>
  </r>
  <r>
    <d v="2023-06-02T00:00:00"/>
    <x v="1"/>
    <x v="1"/>
    <s v="1"/>
    <x v="5"/>
    <x v="5"/>
    <x v="15"/>
    <n v="14.31"/>
    <s v="10 bids on upwork, update 2 resume, 50 bids on job sites"/>
    <n v="0"/>
    <x v="0"/>
    <m/>
    <m/>
    <m/>
    <m/>
    <m/>
    <n v="2"/>
    <s v="1: Daniel Pineda, FPGA vivado project on Tcl automation for cfg space, rejected by client; 2: Vishal Khialani, AI project for Lip Sync Project using Video Super Resolution, preparing demo output for task acception"/>
    <n v="1"/>
    <m/>
    <m/>
    <s v="1: Rajiv Khaneja, Job Introduction Call for AdButler Company-advertisement company, 30min, Full Stack Development(Laravel&amp;Vue.js), waiting status"/>
    <m/>
    <m/>
    <m/>
    <m/>
    <m/>
    <m/>
    <m/>
    <n v="20.332142857142859"/>
  </r>
  <r>
    <d v="2023-06-02T00:00:00"/>
    <x v="1"/>
    <x v="1"/>
    <s v="1"/>
    <x v="5"/>
    <x v="5"/>
    <x v="16"/>
    <n v="15.17"/>
    <s v="70 bids on jobsites, do the project from the client"/>
    <n v="0"/>
    <x v="0"/>
    <m/>
    <m/>
    <m/>
    <m/>
    <m/>
    <m/>
    <m/>
    <m/>
    <m/>
    <m/>
    <m/>
    <m/>
    <m/>
    <m/>
    <m/>
    <m/>
    <m/>
    <m/>
    <n v="16.25357142857143"/>
  </r>
  <r>
    <d v="2023-06-02T00:00:00"/>
    <x v="1"/>
    <x v="1"/>
    <s v="1"/>
    <x v="6"/>
    <x v="6"/>
    <x v="17"/>
    <n v="14.31"/>
    <s v=" job bidding 35"/>
    <n v="0"/>
    <x v="0"/>
    <m/>
    <m/>
    <m/>
    <m/>
    <m/>
    <m/>
    <m/>
    <m/>
    <m/>
    <m/>
    <m/>
    <m/>
    <m/>
    <m/>
    <m/>
    <m/>
    <m/>
    <m/>
    <n v="15.332142857142859"/>
  </r>
  <r>
    <d v="2023-06-02T00:00:00"/>
    <x v="1"/>
    <x v="1"/>
    <s v="1"/>
    <x v="6"/>
    <x v="6"/>
    <x v="18"/>
    <n v="14.3"/>
    <s v="job bidding 20, resume making 3"/>
    <n v="0"/>
    <x v="0"/>
    <m/>
    <m/>
    <m/>
    <m/>
    <m/>
    <m/>
    <m/>
    <m/>
    <m/>
    <m/>
    <m/>
    <m/>
    <m/>
    <m/>
    <m/>
    <m/>
    <m/>
    <m/>
    <n v="15.321428571428573"/>
  </r>
  <r>
    <d v="2023-06-02T00:00:00"/>
    <x v="1"/>
    <x v="1"/>
    <s v="1"/>
    <x v="6"/>
    <x v="6"/>
    <x v="19"/>
    <n v="13.23"/>
    <s v="resume making 2, job bidding 120"/>
    <n v="0"/>
    <x v="0"/>
    <m/>
    <m/>
    <m/>
    <m/>
    <m/>
    <n v="1"/>
    <s v="1: Bitfinex company, ask me when interview will be ready, answer: few days later"/>
    <m/>
    <m/>
    <m/>
    <m/>
    <m/>
    <m/>
    <m/>
    <m/>
    <m/>
    <m/>
    <m/>
    <n v="15.175000000000001"/>
  </r>
  <r>
    <d v="2023-06-02T00:00:00"/>
    <x v="1"/>
    <x v="1"/>
    <s v="2"/>
    <x v="0"/>
    <x v="7"/>
    <x v="20"/>
    <n v="12.2"/>
    <s v="upwork bid(35), "/>
    <n v="0"/>
    <x v="0"/>
    <n v="1"/>
    <m/>
    <s v="William Holiday(USA), update next.js prjoject, doing test task"/>
    <m/>
    <m/>
    <n v="1"/>
    <s v="William Holiday(USA), update next.js prjoject, doing test task"/>
    <m/>
    <m/>
    <m/>
    <m/>
    <m/>
    <m/>
    <m/>
    <m/>
    <m/>
    <m/>
    <m/>
    <n v="21.071428571428569"/>
  </r>
  <r>
    <d v="2023-06-02T00:00:00"/>
    <x v="1"/>
    <x v="1"/>
    <s v="2"/>
    <x v="0"/>
    <x v="7"/>
    <x v="21"/>
    <n v="12"/>
    <s v=" bids of upwork(45),update full stack resume(1)"/>
    <n v="0"/>
    <x v="0"/>
    <m/>
    <m/>
    <m/>
    <m/>
    <m/>
    <n v="2"/>
    <s v="Ebok(USA), develop Google Rechart on"/>
    <m/>
    <m/>
    <m/>
    <m/>
    <m/>
    <m/>
    <m/>
    <m/>
    <m/>
    <m/>
    <m/>
    <n v="14.857142857142856"/>
  </r>
  <r>
    <d v="2023-06-02T00:00:00"/>
    <x v="1"/>
    <x v="1"/>
    <s v="2"/>
    <x v="1"/>
    <x v="8"/>
    <x v="22"/>
    <n v="11.2"/>
    <s v="Apply job 5, upwork bid 30"/>
    <n v="0"/>
    <x v="0"/>
    <m/>
    <m/>
    <m/>
    <m/>
    <m/>
    <n v="1"/>
    <s v="1: site: Upwork, name: Alireza Saberironaghi , country: US, content:AI Researcher/Specialist Needed for Novel Semantic Segmentation Model Development"/>
    <m/>
    <m/>
    <m/>
    <m/>
    <m/>
    <m/>
    <m/>
    <m/>
    <m/>
    <m/>
    <m/>
    <n v="12.999999999999998"/>
  </r>
  <r>
    <d v="2023-06-02T00:00:00"/>
    <x v="1"/>
    <x v="1"/>
    <s v="2"/>
    <x v="1"/>
    <x v="8"/>
    <x v="23"/>
    <n v="13.12"/>
    <s v="bid on upwork 20, bids on Jobs 80, study english"/>
    <n v="0"/>
    <x v="0"/>
    <m/>
    <m/>
    <m/>
    <m/>
    <m/>
    <n v="1"/>
    <s v="site: upwork, client: Johseph Ujin content: blockchain binance"/>
    <m/>
    <m/>
    <m/>
    <m/>
    <m/>
    <m/>
    <m/>
    <m/>
    <m/>
    <m/>
    <m/>
    <n v="15.057142857142855"/>
  </r>
  <r>
    <d v="2023-06-02T00:00:00"/>
    <x v="1"/>
    <x v="1"/>
    <s v="2"/>
    <x v="1"/>
    <x v="8"/>
    <x v="24"/>
    <n v="12"/>
    <s v="Apply job 20,upwork bid 10, study english"/>
    <n v="0"/>
    <x v="0"/>
    <m/>
    <m/>
    <m/>
    <m/>
    <m/>
    <n v="1"/>
    <s v="1. site:Upwork, name: Timbre well, country:US, content:finding an affliate marketing expert"/>
    <n v="1"/>
    <m/>
    <m/>
    <s v="1. site:upwork, name: Juan Elias, country:US, content:finding a technical co-founder of their company, result: get a test project, but abandon it due to culture.(The project was music generation projcet)"/>
    <m/>
    <m/>
    <m/>
    <m/>
    <m/>
    <m/>
    <m/>
    <n v="16.857142857142854"/>
  </r>
  <r>
    <d v="2023-06-02T00:00:00"/>
    <x v="1"/>
    <x v="1"/>
    <s v="2"/>
    <x v="2"/>
    <x v="9"/>
    <x v="25"/>
    <n v="15.54"/>
    <s v="upwork bid- 22, job bid 35"/>
    <n v="0"/>
    <x v="0"/>
    <m/>
    <m/>
    <m/>
    <m/>
    <m/>
    <n v="1"/>
    <s v="Haroon Khan(Web Development with Silverlight and Clicksoftware)"/>
    <n v="1"/>
    <m/>
    <m/>
    <s v="Client: Haroon Khan, Time: 10min, Intro Call, Skill: Silverlight and ClickSoftware, Cloud Consulting Inc Company, result: waiting Tech Call"/>
    <n v="1"/>
    <n v="1"/>
    <s v="Testing: 35min, Description: Online Coding * 4, Skill: Python, Data Structure and Algorithm, Result: getting a Recruiter and booking an interview on next Tuesday"/>
    <m/>
    <m/>
    <m/>
    <m/>
    <n v="28.65"/>
  </r>
  <r>
    <d v="2023-06-02T00:00:00"/>
    <x v="1"/>
    <x v="1"/>
    <s v="2"/>
    <x v="2"/>
    <x v="9"/>
    <x v="26"/>
    <n v="15.45"/>
    <s v="bid- 28, job-interview-questions&amp;answers- 3"/>
    <n v="0"/>
    <x v="0"/>
    <m/>
    <m/>
    <m/>
    <m/>
    <m/>
    <n v="2"/>
    <s v="Anna Kaminska(revamping Wordpress site), Mohamed Ghaith(Wordpress)"/>
    <m/>
    <m/>
    <m/>
    <m/>
    <m/>
    <m/>
    <m/>
    <m/>
    <m/>
    <m/>
    <m/>
    <n v="18.553571428571427"/>
  </r>
  <r>
    <d v="2023-06-02T00:00:00"/>
    <x v="1"/>
    <x v="1"/>
    <s v="2"/>
    <x v="3"/>
    <x v="10"/>
    <x v="27"/>
    <n v="13.2"/>
    <s v="Bid of Upwork: 30, Bid of Job 30"/>
    <n v="0"/>
    <x v="0"/>
    <m/>
    <m/>
    <m/>
    <m/>
    <m/>
    <n v="2"/>
    <s v="1: Michael Wood of Upwork, WebScrapping(skill:Python, Cheat Layer); Harry Smith of Upwork, looking for vue.js developer(skill: Node, Vue)"/>
    <n v="1"/>
    <m/>
    <m/>
    <s v="Human Pixel Company, Job Call-Looking for PHP Developer(time:15min, skill: PHP, HTML, CSS, PYTHON, NODEJS), results: waiting for results of interview"/>
    <m/>
    <m/>
    <m/>
    <m/>
    <m/>
    <m/>
    <m/>
    <n v="19.142857142857142"/>
  </r>
  <r>
    <d v="2023-06-02T00:00:00"/>
    <x v="1"/>
    <x v="1"/>
    <s v="2"/>
    <x v="3"/>
    <x v="10"/>
    <x v="28"/>
    <n v="12.5"/>
    <s v="Do Accepted Task, Bid of Upwork 2, Bid of Job 3"/>
    <n v="0"/>
    <x v="0"/>
    <m/>
    <m/>
    <m/>
    <m/>
    <m/>
    <m/>
    <m/>
    <m/>
    <m/>
    <m/>
    <m/>
    <m/>
    <m/>
    <m/>
    <m/>
    <m/>
    <m/>
    <m/>
    <n v="13.392857142857144"/>
  </r>
  <r>
    <d v="2023-06-02T00:00:00"/>
    <x v="1"/>
    <x v="1"/>
    <s v="2"/>
    <x v="3"/>
    <x v="10"/>
    <x v="29"/>
    <n v="13.5"/>
    <s v="Bid of Upwork: 30, Bid of Job 10"/>
    <n v="0"/>
    <x v="0"/>
    <m/>
    <m/>
    <m/>
    <m/>
    <m/>
    <n v="1"/>
    <s v="1: Wayne Buttler of Upwork, WordPress site optimization(skill:WordPress)"/>
    <m/>
    <m/>
    <m/>
    <m/>
    <m/>
    <m/>
    <m/>
    <m/>
    <m/>
    <m/>
    <m/>
    <n v="15.464285714285715"/>
  </r>
  <r>
    <d v="2023-06-02T00:00:00"/>
    <x v="1"/>
    <x v="1"/>
    <s v="2"/>
    <x v="4"/>
    <x v="11"/>
    <x v="30"/>
    <n v="10.57"/>
    <s v="bids for upwork 23, bids for job 15"/>
    <n v="0"/>
    <x v="0"/>
    <m/>
    <m/>
    <m/>
    <m/>
    <m/>
    <n v="2"/>
    <s v="1: Adnan Gohar, network environment simulation using omnet++, cost is too low so canceled, 2: Xinxin Li, signature testing of iOS app, client require apple enterpirse account, but we don’t have, so canceled"/>
    <m/>
    <m/>
    <m/>
    <m/>
    <m/>
    <m/>
    <m/>
    <m/>
    <m/>
    <m/>
    <m/>
    <n v="13.324999999999999"/>
  </r>
  <r>
    <d v="2023-06-02T00:00:00"/>
    <x v="1"/>
    <x v="1"/>
    <s v="2"/>
    <x v="4"/>
    <x v="11"/>
    <x v="31"/>
    <n v="11.19"/>
    <s v="bids for upwork 22, bids for job 20"/>
    <n v="0"/>
    <x v="0"/>
    <m/>
    <m/>
    <m/>
    <m/>
    <m/>
    <m/>
    <m/>
    <m/>
    <m/>
    <m/>
    <m/>
    <m/>
    <m/>
    <m/>
    <m/>
    <m/>
    <m/>
    <m/>
    <n v="11.989285714285714"/>
  </r>
  <r>
    <d v="2023-06-02T00:00:00"/>
    <x v="1"/>
    <x v="1"/>
    <s v="2"/>
    <x v="4"/>
    <x v="11"/>
    <x v="32"/>
    <n v="13.15"/>
    <s v="bids for job 11, doing accepted task"/>
    <n v="0"/>
    <x v="0"/>
    <m/>
    <m/>
    <m/>
    <m/>
    <m/>
    <m/>
    <m/>
    <n v="1"/>
    <m/>
    <m/>
    <s v="Martin Tiberg, Ask about accepted task, and prolong the deadline 2 days.fix 200$"/>
    <m/>
    <m/>
    <m/>
    <m/>
    <m/>
    <m/>
    <m/>
    <n v="17.089285714285715"/>
  </r>
  <r>
    <d v="2023-06-02T00:00:00"/>
    <x v="1"/>
    <x v="1"/>
    <s v="2"/>
    <x v="5"/>
    <x v="12"/>
    <x v="33"/>
    <n v="14.01"/>
    <s v="60 upwork bids, 5job bids, chat with clients"/>
    <n v="0"/>
    <x v="0"/>
    <m/>
    <m/>
    <m/>
    <m/>
    <m/>
    <n v="6"/>
    <s v="Upwork: India Cotton, web task(API Wix), Upwork: Abdulmajed Mo CRM, Web task, Upwork: IDawn Pearl Morados, Vue.js task, Upwork: Ada Wogu, AI task, Upwork: Mike Hartmann_x000a_front-end, web task(book website), Upwork: Daniel Goldfinger, web task(automation website login)"/>
    <m/>
    <m/>
    <m/>
    <m/>
    <m/>
    <m/>
    <m/>
    <m/>
    <m/>
    <m/>
    <m/>
    <n v="21.010714285714286"/>
  </r>
  <r>
    <d v="2023-06-02T00:00:00"/>
    <x v="1"/>
    <x v="1"/>
    <s v="2"/>
    <x v="5"/>
    <x v="12"/>
    <x v="34"/>
    <n v="14.03"/>
    <s v="60 upwork bids, 30 job bids"/>
    <n v="0"/>
    <x v="0"/>
    <m/>
    <m/>
    <m/>
    <m/>
    <m/>
    <m/>
    <m/>
    <m/>
    <m/>
    <m/>
    <m/>
    <m/>
    <m/>
    <m/>
    <m/>
    <m/>
    <m/>
    <m/>
    <n v="15.032142857142855"/>
  </r>
  <r>
    <d v="2023-06-02T00:00:00"/>
    <x v="1"/>
    <x v="1"/>
    <s v="2"/>
    <x v="5"/>
    <x v="12"/>
    <x v="35"/>
    <n v="12.34"/>
    <s v="40 upwork bids, 2 job bids, chat with a client"/>
    <n v="0"/>
    <x v="0"/>
    <n v="1"/>
    <m/>
    <s v="Client: Jose Ch, Description: Install google captcha using Node.js, Budget: 2500, Time: Ongoing, Tech: Node.js(Nginx), Proxy, Wordpress, Certbot, Progressive State: Now perform test task for entire task"/>
    <m/>
    <m/>
    <n v="1"/>
    <s v="Upwork: Jose Ch, Web task(google captcha)"/>
    <m/>
    <m/>
    <m/>
    <m/>
    <m/>
    <m/>
    <m/>
    <m/>
    <m/>
    <m/>
    <m/>
    <n v="21.221428571428572"/>
  </r>
  <r>
    <d v="2023-06-02T00:00:00"/>
    <x v="1"/>
    <x v="1"/>
    <s v="2"/>
    <x v="6"/>
    <x v="13"/>
    <x v="36"/>
    <n v="11.45"/>
    <s v="30 bids on job sites, 4 bids on upwork"/>
    <n v="0"/>
    <x v="0"/>
    <m/>
    <m/>
    <m/>
    <m/>
    <m/>
    <n v="2"/>
    <s v="1: Blockchain Staffing Ninja of RemoteHub: Devops Developer: testing, 2: Recruiterful of RemoteHub: Project Manager: testing"/>
    <m/>
    <m/>
    <m/>
    <m/>
    <m/>
    <m/>
    <m/>
    <m/>
    <m/>
    <m/>
    <m/>
    <n v="14.267857142857142"/>
  </r>
  <r>
    <d v="2023-06-02T00:00:00"/>
    <x v="1"/>
    <x v="1"/>
    <s v="2"/>
    <x v="6"/>
    <x v="13"/>
    <x v="37"/>
    <n v="12.01"/>
    <s v="10 bids on upwork, 20 bids on jobsite, modify bid message"/>
    <n v="0"/>
    <x v="0"/>
    <m/>
    <m/>
    <m/>
    <m/>
    <m/>
    <m/>
    <m/>
    <m/>
    <m/>
    <m/>
    <m/>
    <n v="2"/>
    <n v="2"/>
    <s v="1: javascript in tutor site 2: python in tutor site"/>
    <m/>
    <m/>
    <m/>
    <m/>
    <n v="28.867857142857144"/>
  </r>
  <r>
    <d v="2023-06-02T00:00:00"/>
    <x v="1"/>
    <x v="1"/>
    <s v="2"/>
    <x v="6"/>
    <x v="13"/>
    <x v="38"/>
    <n v="11.53"/>
    <s v="8 bids on upwork, 8 bids on jobsite, design 2d to 3d model"/>
    <n v="0"/>
    <x v="0"/>
    <m/>
    <m/>
    <m/>
    <m/>
    <m/>
    <m/>
    <m/>
    <m/>
    <m/>
    <m/>
    <m/>
    <m/>
    <m/>
    <m/>
    <m/>
    <m/>
    <m/>
    <m/>
    <n v="12.353571428571428"/>
  </r>
  <r>
    <d v="2023-06-02T00:00:00"/>
    <x v="1"/>
    <x v="1"/>
    <s v="3"/>
    <x v="0"/>
    <x v="14"/>
    <x v="39"/>
    <n v="16.3"/>
    <s v="upwork bid: 15, learn playcanvas, update portfolio and github"/>
    <n v="0"/>
    <x v="0"/>
    <m/>
    <m/>
    <m/>
    <m/>
    <m/>
    <n v="2"/>
    <s v="1. (with: upwork client, about: task, result: failed) 2. (with: upwork client, about: task, result: failed)"/>
    <m/>
    <m/>
    <m/>
    <m/>
    <m/>
    <m/>
    <m/>
    <m/>
    <m/>
    <m/>
    <m/>
    <n v="19.464285714285715"/>
  </r>
  <r>
    <d v="2023-06-02T00:00:00"/>
    <x v="1"/>
    <x v="1"/>
    <s v="3"/>
    <x v="0"/>
    <x v="14"/>
    <x v="40"/>
    <n v="16.47"/>
    <s v="upwork bid: 7, order task, built demo project for new task, resume update"/>
    <n v="0"/>
    <x v="0"/>
    <m/>
    <m/>
    <m/>
    <m/>
    <m/>
    <n v="2"/>
    <s v="1:{with: prev client, about: some mats in my project, result: give temparary solution, and have to find better solution} 2: {with: upwork, about: virtual exhibition task, try demo version result: if manager agree with demo, they will hire me}"/>
    <m/>
    <m/>
    <m/>
    <m/>
    <m/>
    <m/>
    <m/>
    <m/>
    <m/>
    <m/>
    <m/>
    <n v="19.646428571428572"/>
  </r>
  <r>
    <d v="2023-06-02T00:00:00"/>
    <x v="1"/>
    <x v="1"/>
    <s v="3"/>
    <x v="0"/>
    <x v="14"/>
    <x v="41"/>
    <n v="16.079999999999998"/>
    <s v="upwork bid: 15, update Portfolio, Study Tailwindcss, install Low-code Platform"/>
    <n v="0"/>
    <x v="0"/>
    <m/>
    <m/>
    <m/>
    <m/>
    <m/>
    <n v="1"/>
    <s v="with: upwork, about: task reception, result: failed"/>
    <m/>
    <m/>
    <m/>
    <m/>
    <m/>
    <m/>
    <m/>
    <m/>
    <m/>
    <m/>
    <m/>
    <n v="18.228571428571424"/>
  </r>
  <r>
    <d v="2023-06-02T00:00:00"/>
    <x v="1"/>
    <x v="1"/>
    <s v="3"/>
    <x v="1"/>
    <x v="15"/>
    <x v="42"/>
    <n v="13.02"/>
    <s v="bids on upwork 1, bids on job 20"/>
    <n v="0"/>
    <x v="0"/>
    <m/>
    <m/>
    <m/>
    <m/>
    <m/>
    <n v="1"/>
    <s v="1: Mat J-H on Upwork(USA), Image processing for style transfer"/>
    <m/>
    <m/>
    <m/>
    <m/>
    <m/>
    <m/>
    <m/>
    <m/>
    <m/>
    <m/>
    <m/>
    <n v="14.95"/>
  </r>
  <r>
    <d v="2023-06-02T00:00:00"/>
    <x v="1"/>
    <x v="1"/>
    <s v="3"/>
    <x v="1"/>
    <x v="15"/>
    <x v="43"/>
    <n v="13.21"/>
    <s v="bids on upwork 1, bids on job 120"/>
    <n v="0"/>
    <x v="0"/>
    <m/>
    <m/>
    <m/>
    <m/>
    <m/>
    <m/>
    <m/>
    <m/>
    <m/>
    <m/>
    <m/>
    <m/>
    <m/>
    <m/>
    <m/>
    <m/>
    <m/>
    <m/>
    <n v="14.153571428571428"/>
  </r>
  <r>
    <d v="2023-06-02T00:00:00"/>
    <x v="1"/>
    <x v="1"/>
    <s v="3"/>
    <x v="1"/>
    <x v="15"/>
    <x v="44"/>
    <n v="14.7"/>
    <s v="bids on upwork 5, bids on job 50"/>
    <n v="0"/>
    <x v="0"/>
    <m/>
    <m/>
    <m/>
    <m/>
    <m/>
    <n v="1"/>
    <s v="1:John on Upwork(USA, File capture using OpenCV"/>
    <n v="1"/>
    <m/>
    <m/>
    <s v="Client name : Gavan in Traitwell company, Job name : Full-Stack Developer, Price : 110K/year, Period : permanent, Skill : Django, Web Socket, react, node, Result : failed due to lack of Django knowledge  "/>
    <n v="1"/>
    <n v="1"/>
    <s v="organization name : Umbra Lab, test type: online, testing contents(3 problems of python - 10 marks for each problem), Result : 30 marks of 30"/>
    <m/>
    <m/>
    <m/>
    <m/>
    <n v="27.75"/>
  </r>
  <r>
    <d v="2023-06-02T00:00:00"/>
    <x v="1"/>
    <x v="1"/>
    <s v="3"/>
    <x v="2"/>
    <x v="16"/>
    <x v="45"/>
    <n v="13.32"/>
    <s v="upwork bid 12, job bid 25, update resume, wordpress development"/>
    <n v="0"/>
    <x v="0"/>
    <m/>
    <m/>
    <m/>
    <m/>
    <m/>
    <m/>
    <m/>
    <m/>
    <m/>
    <m/>
    <m/>
    <m/>
    <m/>
    <m/>
    <m/>
    <m/>
    <m/>
    <m/>
    <n v="14.27142857142857"/>
  </r>
  <r>
    <d v="2023-06-02T00:00:00"/>
    <x v="1"/>
    <x v="1"/>
    <s v="3"/>
    <x v="2"/>
    <x v="16"/>
    <x v="46"/>
    <n v="14.43"/>
    <s v="upwork bid 32, job bid 1, wordpress development"/>
    <n v="0"/>
    <x v="0"/>
    <m/>
    <m/>
    <m/>
    <m/>
    <m/>
    <n v="2"/>
    <s v="1. Neroco at Upwork, XML conversion; 2.Panagiotis at Upwork, Wordpress development"/>
    <m/>
    <m/>
    <m/>
    <m/>
    <m/>
    <m/>
    <m/>
    <m/>
    <m/>
    <m/>
    <m/>
    <n v="17.460714285714285"/>
  </r>
  <r>
    <d v="2023-06-02T00:00:00"/>
    <x v="1"/>
    <x v="1"/>
    <s v="3"/>
    <x v="2"/>
    <x v="16"/>
    <x v="47"/>
    <n v="14.55"/>
    <s v="upwork bid 30, job bid 2, update resume"/>
    <n v="0"/>
    <x v="0"/>
    <m/>
    <m/>
    <m/>
    <m/>
    <m/>
    <m/>
    <m/>
    <m/>
    <m/>
    <m/>
    <m/>
    <m/>
    <m/>
    <m/>
    <m/>
    <m/>
    <m/>
    <m/>
    <n v="15.589285714285715"/>
  </r>
  <r>
    <d v="2023-06-02T00:00:00"/>
    <x v="1"/>
    <x v="1"/>
    <s v="3"/>
    <x v="3"/>
    <x v="17"/>
    <x v="48"/>
    <n v="13.52"/>
    <s v="bids of upwork 53, bids of jobot 6"/>
    <n v="0"/>
    <x v="0"/>
    <m/>
    <m/>
    <m/>
    <m/>
    <m/>
    <n v="5"/>
    <s v="1: Christina from Upwork, wordpress development help; 2: Matt from Upwork, Python Image Processing part-time job; 3: Ollie from Upwork, smart contract development; 4: Lan from Discord, medical app development; 5: Ali from Upwork, PHP bootstrap website UI design;"/>
    <n v="3"/>
    <m/>
    <m/>
    <s v="1: Rustom from Discord, website development position,  profit 0.3%-5%, 1year, passed introduction call; 2: Ali from Upwork, PHP bootstrap website UI design,  PHP bootstrap website UI design, failed because of payment method-he only accept Upwork; 3: Lan from Discord, medical app development,  canceled bacause of budget-this is unpaid job; "/>
    <m/>
    <m/>
    <m/>
    <m/>
    <m/>
    <m/>
    <m/>
    <n v="28.485714285714284"/>
  </r>
  <r>
    <d v="2023-06-02T00:00:00"/>
    <x v="1"/>
    <x v="1"/>
    <s v="3"/>
    <x v="3"/>
    <x v="17"/>
    <x v="49"/>
    <n v="14.27"/>
    <s v="bids of upwork 71, bids of web3career 7"/>
    <n v="0"/>
    <x v="0"/>
    <m/>
    <m/>
    <m/>
    <m/>
    <m/>
    <n v="6"/>
    <s v="1:Jaden from Upwork, AI tools web page develop; 2:Osman from Upwork, Hair Segmentation Development; 3:Matt from Upwork, Python Image Processing part-time job; 4:Mike from Upwork, AI development part-time job; 5:James from Upwork, NextJS development; 6:Marilyn from Argus Labs, Blockchain job pre-interview, failed because of region, only hire from US and Indonesia;"/>
    <n v="2"/>
    <m/>
    <m/>
    <s v="1: Jaden from Upwork, AI tools web page develop,  $800, fix, decide later; 2: christian from biconomy, introduction call for Blockchian Developer, $60-80k annually, passed introduction call;"/>
    <m/>
    <m/>
    <m/>
    <m/>
    <m/>
    <m/>
    <m/>
    <n v="27.289285714285715"/>
  </r>
  <r>
    <d v="2023-06-02T00:00:00"/>
    <x v="1"/>
    <x v="1"/>
    <s v="3"/>
    <x v="3"/>
    <x v="17"/>
    <x v="50"/>
    <n v="13.54"/>
    <s v="bids of upwork 10"/>
    <n v="0"/>
    <x v="0"/>
    <m/>
    <m/>
    <m/>
    <m/>
    <m/>
    <n v="1"/>
    <s v="1: James from Upwork, C++ parallel programming development; "/>
    <n v="2"/>
    <m/>
    <m/>
    <s v="1: Rustom from Discord, website development position,  profit 0.3%-5%, 1year, passed technical call; 2: Rustom from Discord, website development position,  profit 0.3%-5%, 1year, cancel appointment because of budget;"/>
    <m/>
    <m/>
    <m/>
    <m/>
    <m/>
    <m/>
    <m/>
    <n v="21.507142857142856"/>
  </r>
  <r>
    <d v="2023-06-02T00:00:00"/>
    <x v="1"/>
    <x v="1"/>
    <s v="3"/>
    <x v="4"/>
    <x v="18"/>
    <x v="51"/>
    <n v="13.3"/>
    <s v="create upwork account 4_x000a_job bid 30(indeed), fix resume, fix and deploy portfolio"/>
    <n v="0"/>
    <x v="0"/>
    <m/>
    <m/>
    <m/>
    <m/>
    <m/>
    <m/>
    <m/>
    <m/>
    <m/>
    <m/>
    <m/>
    <m/>
    <m/>
    <m/>
    <m/>
    <m/>
    <m/>
    <m/>
    <n v="14.250000000000002"/>
  </r>
  <r>
    <d v="2023-06-02T00:00:00"/>
    <x v="1"/>
    <x v="1"/>
    <s v="3"/>
    <x v="4"/>
    <x v="18"/>
    <x v="52"/>
    <n v="14.13"/>
    <s v="Upwork bid 5_x000a_create account 5_x000a_job bid 10(indeed, remotehub)_x000a_vuejs coding for work."/>
    <n v="0"/>
    <x v="0"/>
    <m/>
    <m/>
    <m/>
    <m/>
    <m/>
    <m/>
    <m/>
    <m/>
    <m/>
    <m/>
    <m/>
    <m/>
    <m/>
    <m/>
    <m/>
    <m/>
    <m/>
    <m/>
    <n v="15.139285714285716"/>
  </r>
  <r>
    <d v="2023-06-02T00:00:00"/>
    <x v="1"/>
    <x v="1"/>
    <s v="3"/>
    <x v="4"/>
    <x v="18"/>
    <x v="53"/>
    <n v="15.18"/>
    <s v="Fixed resume, fixed and deployed portfolio, Job bid 9(6(wellfound, 2 talent, 1 ziprecruiter), Upwork account 4, upwork bid 7. Prepare Upwork bid message 4"/>
    <n v="0"/>
    <x v="0"/>
    <m/>
    <m/>
    <m/>
    <m/>
    <m/>
    <m/>
    <m/>
    <m/>
    <m/>
    <m/>
    <m/>
    <m/>
    <m/>
    <m/>
    <m/>
    <m/>
    <m/>
    <m/>
    <n v="16.264285714285716"/>
  </r>
  <r>
    <d v="2023-06-02T00:00:00"/>
    <x v="1"/>
    <x v="1"/>
    <s v="3"/>
    <x v="5"/>
    <x v="19"/>
    <x v="54"/>
    <n v="13.03"/>
    <s v="Upwork bid 10, Develping python code(Bid-to-impression, from 2-6-JYS)"/>
    <n v="0"/>
    <x v="0"/>
    <m/>
    <m/>
    <m/>
    <m/>
    <m/>
    <m/>
    <m/>
    <m/>
    <m/>
    <m/>
    <m/>
    <m/>
    <m/>
    <m/>
    <m/>
    <m/>
    <m/>
    <m/>
    <n v="13.960714285714285"/>
  </r>
  <r>
    <d v="2023-06-02T00:00:00"/>
    <x v="1"/>
    <x v="1"/>
    <s v="3"/>
    <x v="5"/>
    <x v="19"/>
    <x v="55"/>
    <n v="12.36"/>
    <s v="Upwork bid 10, Job bid 10, Modify resume 1, Github repository add 3"/>
    <n v="0"/>
    <x v="0"/>
    <m/>
    <m/>
    <m/>
    <m/>
    <m/>
    <m/>
    <m/>
    <m/>
    <m/>
    <m/>
    <m/>
    <m/>
    <m/>
    <m/>
    <m/>
    <m/>
    <m/>
    <m/>
    <n v="13.242857142857142"/>
  </r>
  <r>
    <d v="2023-06-02T00:00:00"/>
    <x v="1"/>
    <x v="1"/>
    <s v="3"/>
    <x v="5"/>
    <x v="19"/>
    <x v="56"/>
    <n v="12.39"/>
    <s v="Upwork bid 10, Job bid 13, Made bid template"/>
    <n v="0"/>
    <x v="0"/>
    <m/>
    <m/>
    <m/>
    <m/>
    <m/>
    <m/>
    <m/>
    <m/>
    <m/>
    <m/>
    <m/>
    <m/>
    <m/>
    <m/>
    <m/>
    <m/>
    <m/>
    <m/>
    <n v="13.275"/>
  </r>
  <r>
    <d v="2023-06-02T00:00:00"/>
    <x v="1"/>
    <x v="1"/>
    <s v="3"/>
    <x v="6"/>
    <x v="20"/>
    <x v="57"/>
    <n v="15.57"/>
    <s v="developing BetFi site, studing English"/>
    <n v="0"/>
    <x v="0"/>
    <m/>
    <m/>
    <m/>
    <m/>
    <m/>
    <m/>
    <m/>
    <m/>
    <m/>
    <m/>
    <m/>
    <m/>
    <m/>
    <m/>
    <m/>
    <m/>
    <m/>
    <m/>
    <n v="16.682142857142857"/>
  </r>
  <r>
    <d v="2023-06-02T00:00:00"/>
    <x v="1"/>
    <x v="1"/>
    <s v="3"/>
    <x v="6"/>
    <x v="20"/>
    <x v="58"/>
    <n v="16.21"/>
    <s v="developing BetFi site, studing English"/>
    <n v="0"/>
    <x v="0"/>
    <m/>
    <m/>
    <m/>
    <m/>
    <m/>
    <m/>
    <m/>
    <m/>
    <m/>
    <m/>
    <m/>
    <m/>
    <m/>
    <m/>
    <m/>
    <m/>
    <m/>
    <m/>
    <n v="17.367857142857144"/>
  </r>
  <r>
    <d v="2023-06-02T00:00:00"/>
    <x v="1"/>
    <x v="1"/>
    <s v="3"/>
    <x v="6"/>
    <x v="20"/>
    <x v="59"/>
    <n v="15.41"/>
    <s v="developing BetFi site, studing English"/>
    <n v="0"/>
    <x v="0"/>
    <m/>
    <m/>
    <m/>
    <m/>
    <m/>
    <m/>
    <m/>
    <m/>
    <m/>
    <m/>
    <m/>
    <m/>
    <m/>
    <m/>
    <m/>
    <m/>
    <m/>
    <m/>
    <n v="16.510714285714286"/>
  </r>
  <r>
    <d v="2023-06-03T00:00:00"/>
    <x v="1"/>
    <x v="1"/>
    <s v="1"/>
    <x v="0"/>
    <x v="0"/>
    <x v="0"/>
    <n v="14"/>
    <s v="Bids of Job 215"/>
    <n v="0"/>
    <x v="0"/>
    <m/>
    <m/>
    <m/>
    <m/>
    <m/>
    <n v="1"/>
    <s v="Clarify the requirements of project"/>
    <m/>
    <m/>
    <m/>
    <m/>
    <m/>
    <m/>
    <m/>
    <m/>
    <m/>
    <m/>
    <m/>
    <n v="16"/>
  </r>
  <r>
    <d v="2023-06-03T00:00:00"/>
    <x v="1"/>
    <x v="1"/>
    <s v="1"/>
    <x v="0"/>
    <x v="0"/>
    <x v="1"/>
    <n v="12.8"/>
    <s v="Bids of Job 56, Study ordinal theory, Create fake git repository 1"/>
    <n v="0"/>
    <x v="0"/>
    <m/>
    <m/>
    <m/>
    <m/>
    <m/>
    <m/>
    <m/>
    <m/>
    <m/>
    <m/>
    <m/>
    <m/>
    <m/>
    <m/>
    <s v="Rebooked 1 Job Interview_x000a_Intro Call ; 6/10 1:00am - 1:30am ; Status ; Ruby on Rails Developer"/>
    <m/>
    <m/>
    <m/>
    <n v="16.714285714285715"/>
  </r>
  <r>
    <d v="2023-06-03T00:00:00"/>
    <x v="1"/>
    <x v="1"/>
    <s v="1"/>
    <x v="0"/>
    <x v="0"/>
    <x v="2"/>
    <n v="14"/>
    <s v="Bids of Job 50, Upgrade UI of ongoing project"/>
    <n v="0"/>
    <x v="0"/>
    <m/>
    <m/>
    <m/>
    <m/>
    <m/>
    <m/>
    <m/>
    <m/>
    <m/>
    <m/>
    <m/>
    <m/>
    <m/>
    <m/>
    <m/>
    <m/>
    <m/>
    <m/>
    <n v="15"/>
  </r>
  <r>
    <d v="2023-06-03T00:00:00"/>
    <x v="1"/>
    <x v="1"/>
    <s v="1"/>
    <x v="1"/>
    <x v="1"/>
    <x v="3"/>
    <n v="15.01"/>
    <s v="Apply job 15, Upwork Bid 30, Study Colyseus and Redis pub/sub"/>
    <n v="0"/>
    <x v="0"/>
    <m/>
    <m/>
    <m/>
    <m/>
    <m/>
    <m/>
    <m/>
    <m/>
    <m/>
    <m/>
    <m/>
    <m/>
    <m/>
    <m/>
    <m/>
    <m/>
    <m/>
    <m/>
    <n v="16.082142857142856"/>
  </r>
  <r>
    <d v="2023-06-03T00:00:00"/>
    <x v="1"/>
    <x v="1"/>
    <s v="1"/>
    <x v="1"/>
    <x v="1"/>
    <x v="4"/>
    <n v="14.51"/>
    <s v="Upwork Bid 10, Apply job 100, Deploy lens, Learning Docker"/>
    <n v="0"/>
    <x v="0"/>
    <m/>
    <m/>
    <m/>
    <m/>
    <m/>
    <n v="1"/>
    <s v="1: Tw Benson, Deploy apps using docker compose on Digital Ocean, waiting"/>
    <m/>
    <m/>
    <m/>
    <m/>
    <m/>
    <m/>
    <m/>
    <m/>
    <m/>
    <m/>
    <m/>
    <n v="16.546428571428571"/>
  </r>
  <r>
    <d v="2023-06-03T00:00:00"/>
    <x v="1"/>
    <x v="1"/>
    <s v="1"/>
    <x v="1"/>
    <x v="1"/>
    <x v="5"/>
    <n v="15.21"/>
    <s v="Apply job 53, Upwork Bid 21"/>
    <n v="0"/>
    <x v="0"/>
    <m/>
    <m/>
    <m/>
    <m/>
    <m/>
    <n v="2"/>
    <s v="1: Oded Shafran, GPS data extract from an .insv file, not passed; 2: Garner Lupo, FFMPEG &amp; ImageMagick code for creating captions, not passed"/>
    <m/>
    <m/>
    <m/>
    <m/>
    <m/>
    <m/>
    <m/>
    <m/>
    <m/>
    <m/>
    <m/>
    <n v="18.296428571428574"/>
  </r>
  <r>
    <d v="2023-06-03T00:00:00"/>
    <x v="1"/>
    <x v="1"/>
    <s v="1"/>
    <x v="2"/>
    <x v="2"/>
    <x v="6"/>
    <n v="12.5"/>
    <s v="Resent system and Update System"/>
    <n v="0"/>
    <x v="0"/>
    <m/>
    <m/>
    <m/>
    <m/>
    <m/>
    <m/>
    <m/>
    <m/>
    <m/>
    <m/>
    <m/>
    <m/>
    <m/>
    <m/>
    <m/>
    <m/>
    <m/>
    <m/>
    <n v="13.392857142857144"/>
  </r>
  <r>
    <d v="2023-06-03T00:00:00"/>
    <x v="1"/>
    <x v="1"/>
    <s v="1"/>
    <x v="2"/>
    <x v="2"/>
    <x v="7"/>
    <n v="17.149999999999999"/>
    <s v="Job:250, Study Serverless Workflow"/>
    <n v="0"/>
    <x v="0"/>
    <m/>
    <m/>
    <m/>
    <m/>
    <m/>
    <m/>
    <m/>
    <m/>
    <m/>
    <m/>
    <m/>
    <m/>
    <m/>
    <m/>
    <m/>
    <m/>
    <m/>
    <m/>
    <n v="18.374999999999996"/>
  </r>
  <r>
    <d v="2023-06-03T00:00:00"/>
    <x v="1"/>
    <x v="1"/>
    <s v="1"/>
    <x v="2"/>
    <x v="2"/>
    <x v="8"/>
    <n v="14.55"/>
    <s v="Job:100, Upwork 1 Task"/>
    <n v="0"/>
    <x v="0"/>
    <m/>
    <m/>
    <m/>
    <m/>
    <m/>
    <m/>
    <m/>
    <m/>
    <m/>
    <m/>
    <m/>
    <m/>
    <m/>
    <m/>
    <m/>
    <m/>
    <m/>
    <m/>
    <n v="15.589285714285715"/>
  </r>
  <r>
    <d v="2023-06-03T00:00:00"/>
    <x v="1"/>
    <x v="1"/>
    <s v="1"/>
    <x v="3"/>
    <x v="3"/>
    <x v="9"/>
    <n v="14.56"/>
    <s v=" job bid 100,resume update 2,portplio build 2"/>
    <n v="0"/>
    <x v="0"/>
    <m/>
    <m/>
    <m/>
    <m/>
    <m/>
    <m/>
    <m/>
    <m/>
    <m/>
    <m/>
    <m/>
    <m/>
    <m/>
    <m/>
    <m/>
    <m/>
    <m/>
    <m/>
    <n v="15.600000000000001"/>
  </r>
  <r>
    <d v="2023-06-03T00:00:00"/>
    <x v="1"/>
    <x v="1"/>
    <s v="1"/>
    <x v="3"/>
    <x v="3"/>
    <x v="10"/>
    <n v="14.37"/>
    <s v="bid of upwork 10, job bid 35, resume create 1"/>
    <n v="0"/>
    <x v="0"/>
    <m/>
    <m/>
    <m/>
    <m/>
    <m/>
    <m/>
    <m/>
    <m/>
    <m/>
    <m/>
    <m/>
    <m/>
    <m/>
    <m/>
    <m/>
    <m/>
    <m/>
    <m/>
    <n v="15.396428571428572"/>
  </r>
  <r>
    <d v="2023-06-03T00:00:00"/>
    <x v="1"/>
    <x v="1"/>
    <s v="1"/>
    <x v="3"/>
    <x v="3"/>
    <x v="11"/>
    <n v="14.21"/>
    <s v=" bid of upwork 15, job bid 55"/>
    <n v="0"/>
    <x v="0"/>
    <m/>
    <m/>
    <m/>
    <m/>
    <m/>
    <n v="1"/>
    <s v="1. Upwork, Amr Aboelenein, Matlab optimization using genatic algorithm"/>
    <m/>
    <m/>
    <m/>
    <m/>
    <m/>
    <m/>
    <m/>
    <m/>
    <m/>
    <m/>
    <m/>
    <n v="16.225000000000001"/>
  </r>
  <r>
    <d v="2023-06-03T00:00:00"/>
    <x v="1"/>
    <x v="1"/>
    <s v="1"/>
    <x v="4"/>
    <x v="4"/>
    <x v="12"/>
    <n v="13.28"/>
    <s v="Make Flxiple Resume, Online(GitHub) Test for software engineer position at Clipboard Health Company, Bid On Job 50"/>
    <n v="0"/>
    <x v="0"/>
    <m/>
    <m/>
    <m/>
    <m/>
    <m/>
    <m/>
    <m/>
    <m/>
    <m/>
    <m/>
    <m/>
    <n v="1"/>
    <m/>
    <s v="1: Online(GitHub), software engineer position at Clipboard Health Company, time: not defined, skill: React, Express, API, PostgreSQL, Docker, result: continuous testing"/>
    <m/>
    <m/>
    <m/>
    <m/>
    <n v="17.228571428571428"/>
  </r>
  <r>
    <d v="2023-06-03T00:00:00"/>
    <x v="1"/>
    <x v="1"/>
    <s v="1"/>
    <x v="4"/>
    <x v="4"/>
    <x v="13"/>
    <n v="13.45"/>
    <s v="Make Flxiple Resume, Updating Full-Stack portfolio, Bid on Upwork 20, Bid on Job 60"/>
    <n v="0"/>
    <x v="0"/>
    <m/>
    <m/>
    <m/>
    <m/>
    <m/>
    <n v="1"/>
    <s v="1: Joy Burton, task: Build Interactive Web-Hosted Form Project, time: 10hr, price: 300$, deadline: 06/19, skill: full-stack techniques, result: continuous chatting"/>
    <m/>
    <m/>
    <m/>
    <m/>
    <m/>
    <m/>
    <m/>
    <m/>
    <m/>
    <m/>
    <m/>
    <n v="15.410714285714285"/>
  </r>
  <r>
    <d v="2023-06-03T00:00:00"/>
    <x v="1"/>
    <x v="1"/>
    <s v="1"/>
    <x v="4"/>
    <x v="4"/>
    <x v="14"/>
    <n v="13.17"/>
    <s v="Study Cosmwasm, Create Blockchain Resume, Bid on Job 20"/>
    <n v="0"/>
    <x v="0"/>
    <m/>
    <m/>
    <m/>
    <m/>
    <m/>
    <m/>
    <m/>
    <m/>
    <m/>
    <m/>
    <m/>
    <m/>
    <m/>
    <m/>
    <m/>
    <m/>
    <m/>
    <m/>
    <n v="14.110714285714286"/>
  </r>
  <r>
    <d v="2023-06-03T00:00:00"/>
    <x v="1"/>
    <x v="1"/>
    <s v="1"/>
    <x v="5"/>
    <x v="5"/>
    <x v="15"/>
    <n v="14.27"/>
    <s v="15 bids on upwork, 180 bids on job sites"/>
    <n v="0"/>
    <x v="0"/>
    <m/>
    <m/>
    <m/>
    <m/>
    <m/>
    <m/>
    <m/>
    <m/>
    <m/>
    <m/>
    <m/>
    <m/>
    <m/>
    <m/>
    <m/>
    <m/>
    <m/>
    <m/>
    <n v="15.289285714285715"/>
  </r>
  <r>
    <d v="2023-06-03T00:00:00"/>
    <x v="1"/>
    <x v="1"/>
    <s v="1"/>
    <x v="5"/>
    <x v="5"/>
    <x v="16"/>
    <n v="13"/>
    <s v="20 bids on upwork, 30 bids on job sites"/>
    <n v="0"/>
    <x v="0"/>
    <m/>
    <m/>
    <m/>
    <m/>
    <m/>
    <m/>
    <m/>
    <n v="1"/>
    <m/>
    <m/>
    <s v="1: Salim Ansari, have a call with a recruiter from a recruiter company for job introduction, 30min, Blockchain, result: waiting status(it seems to be no hope)"/>
    <m/>
    <m/>
    <m/>
    <m/>
    <m/>
    <m/>
    <m/>
    <n v="16.928571428571431"/>
  </r>
  <r>
    <d v="2023-06-03T00:00:00"/>
    <x v="1"/>
    <x v="1"/>
    <s v="1"/>
    <x v="6"/>
    <x v="6"/>
    <x v="17"/>
    <n v="14.31"/>
    <s v=" job bidding 35"/>
    <n v="0"/>
    <x v="0"/>
    <m/>
    <m/>
    <m/>
    <m/>
    <m/>
    <m/>
    <m/>
    <m/>
    <m/>
    <m/>
    <m/>
    <m/>
    <m/>
    <m/>
    <m/>
    <m/>
    <m/>
    <m/>
    <n v="15.332142857142859"/>
  </r>
  <r>
    <d v="2023-06-03T00:00:00"/>
    <x v="1"/>
    <x v="1"/>
    <s v="1"/>
    <x v="6"/>
    <x v="6"/>
    <x v="18"/>
    <n v="14.49"/>
    <s v="job bidding 130"/>
    <n v="0"/>
    <x v="0"/>
    <m/>
    <m/>
    <m/>
    <m/>
    <m/>
    <m/>
    <m/>
    <m/>
    <m/>
    <m/>
    <m/>
    <n v="1"/>
    <m/>
    <s v="1: one-way interview, making 8 min video about answering questions"/>
    <m/>
    <m/>
    <m/>
    <m/>
    <n v="18.524999999999999"/>
  </r>
  <r>
    <d v="2023-06-03T00:00:00"/>
    <x v="1"/>
    <x v="1"/>
    <s v="1"/>
    <x v="6"/>
    <x v="6"/>
    <x v="19"/>
    <n v="12.5"/>
    <s v="job bidding 110, english studying(behavioural questions)"/>
    <n v="0"/>
    <x v="0"/>
    <m/>
    <m/>
    <m/>
    <m/>
    <m/>
    <m/>
    <m/>
    <n v="1"/>
    <m/>
    <m/>
    <s v="1: paytique company interview with CEO, about 30 minutes, result: he is asking me to work first and can pay on 9.1 because of startup"/>
    <m/>
    <m/>
    <m/>
    <m/>
    <m/>
    <m/>
    <m/>
    <n v="16.392857142857146"/>
  </r>
  <r>
    <d v="2023-06-03T00:00:00"/>
    <x v="1"/>
    <x v="1"/>
    <s v="2"/>
    <x v="0"/>
    <x v="7"/>
    <x v="20"/>
    <n v="13.5"/>
    <s v="upwork bid 20, update portfolio"/>
    <n v="0"/>
    <x v="0"/>
    <n v="1"/>
    <m/>
    <s v="Amr Kreez(Egypt), speech to text on OLED Raspberry PI ,2days, hourly 20$"/>
    <m/>
    <m/>
    <n v="1"/>
    <s v="Amr Kreez(Egypt), speech to text on OLED Raspberry PI "/>
    <m/>
    <m/>
    <m/>
    <m/>
    <m/>
    <m/>
    <m/>
    <m/>
    <m/>
    <m/>
    <m/>
    <n v="22.464285714285715"/>
  </r>
  <r>
    <d v="2023-06-03T00:00:00"/>
    <x v="1"/>
    <x v="1"/>
    <s v="2"/>
    <x v="0"/>
    <x v="7"/>
    <x v="21"/>
    <n v="13.5"/>
    <s v=" bids of upwork(45),update full stack resume(1), learn tailwindcss and next.js, update portfolio"/>
    <n v="0"/>
    <x v="0"/>
    <m/>
    <m/>
    <m/>
    <m/>
    <m/>
    <m/>
    <m/>
    <m/>
    <m/>
    <m/>
    <m/>
    <m/>
    <m/>
    <m/>
    <m/>
    <m/>
    <m/>
    <m/>
    <n v="14.464285714285715"/>
  </r>
  <r>
    <d v="2023-06-03T00:00:00"/>
    <x v="1"/>
    <x v="1"/>
    <s v="2"/>
    <x v="1"/>
    <x v="8"/>
    <x v="22"/>
    <n v="13.29"/>
    <s v="Apply job 80, upwork bid 28"/>
    <n v="0"/>
    <x v="0"/>
    <m/>
    <m/>
    <m/>
    <m/>
    <m/>
    <n v="1"/>
    <s v="site: upwork, name: Dario Plozza, country: US, content: Scraping a website using Matlab"/>
    <m/>
    <m/>
    <m/>
    <m/>
    <m/>
    <m/>
    <m/>
    <m/>
    <m/>
    <m/>
    <m/>
    <n v="15.239285714285712"/>
  </r>
  <r>
    <d v="2023-06-03T00:00:00"/>
    <x v="1"/>
    <x v="1"/>
    <s v="2"/>
    <x v="1"/>
    <x v="8"/>
    <x v="23"/>
    <n v="13.3"/>
    <s v="bid on upwork 40, bids on Jobs 50, study english"/>
    <n v="0"/>
    <x v="0"/>
    <n v="1"/>
    <n v="1"/>
    <s v="Audit Blockchain contract"/>
    <m/>
    <m/>
    <n v="3"/>
    <s v="1: site: upwork, client: Zack Don content: blockchain contract audit, 2: site: upwork, client: Mohammad Ashikur Rahman, content: identify sexual from Firstname, 3: site: upwork, client: Robert Nguyen, content: blockchain developer membership"/>
    <n v="1"/>
    <n v="1"/>
    <m/>
    <s v="site: upwork, client: Zack Don, content: discuss project on blockchain contract audit, result: good.fix 500$, &lt;1month,  accepted testing task today"/>
    <m/>
    <m/>
    <m/>
    <m/>
    <m/>
    <m/>
    <m/>
    <n v="34.25"/>
  </r>
  <r>
    <d v="2023-06-03T00:00:00"/>
    <x v="1"/>
    <x v="1"/>
    <s v="2"/>
    <x v="1"/>
    <x v="8"/>
    <x v="24"/>
    <n v="12.5"/>
    <s v="Apply job 40, study english"/>
    <n v="0"/>
    <x v="0"/>
    <m/>
    <m/>
    <m/>
    <m/>
    <m/>
    <n v="3"/>
    <s v="1. site:discord, name: Valent Turkovic, country: unknown, content: finding a blockchain developer to join a startup company,2. site:discord, name: Fatemah Sajwani, country: unknown, content: finding an ai engineer for company, 3. site:discord, name: Francisco.io, country: unknown, content: finding a frontend developer"/>
    <m/>
    <m/>
    <m/>
    <m/>
    <m/>
    <m/>
    <m/>
    <m/>
    <m/>
    <m/>
    <m/>
    <n v="16.392857142857146"/>
  </r>
  <r>
    <d v="2023-06-03T00:00:00"/>
    <x v="1"/>
    <x v="1"/>
    <s v="2"/>
    <x v="2"/>
    <x v="9"/>
    <x v="25"/>
    <n v="13.05"/>
    <s v="upwork bid- 28, job bid 30"/>
    <n v="0"/>
    <x v="0"/>
    <m/>
    <m/>
    <m/>
    <m/>
    <m/>
    <n v="3"/>
    <s v="Priyanka Mathur(Full-Stack Web Development + AI), Peter Kim(shopify developing), V N(Javascript App Development)"/>
    <n v="1"/>
    <n v="1"/>
    <m/>
    <s v="Client: Priyanka Mathur, Time: 20min, Result: Pass Technical Questions and Waiting for SRS, Type: On-Going Project, 6 months, health website developing with AI, Nocode Platform"/>
    <m/>
    <m/>
    <m/>
    <m/>
    <m/>
    <m/>
    <m/>
    <n v="26.982142857142858"/>
  </r>
  <r>
    <d v="2023-06-03T00:00:00"/>
    <x v="1"/>
    <x v="1"/>
    <s v="2"/>
    <x v="2"/>
    <x v="9"/>
    <x v="26"/>
    <n v="11.24"/>
    <s v="bid- 25, resume-create-1, portfolio-create-1, chat-1"/>
    <n v="0"/>
    <x v="0"/>
    <m/>
    <m/>
    <m/>
    <m/>
    <m/>
    <n v="1"/>
    <s v="Tijo Varughese(Amazon API)"/>
    <m/>
    <m/>
    <m/>
    <m/>
    <m/>
    <m/>
    <m/>
    <m/>
    <m/>
    <m/>
    <m/>
    <n v="13.042857142857143"/>
  </r>
  <r>
    <d v="2023-06-03T00:00:00"/>
    <x v="1"/>
    <x v="1"/>
    <s v="2"/>
    <x v="3"/>
    <x v="10"/>
    <x v="27"/>
    <n v="15.1"/>
    <s v="Bid of Upwork: 12, Do Accepted Task"/>
    <n v="50"/>
    <x v="0"/>
    <n v="1"/>
    <m/>
    <s v="Tom Lasater of Upwork, Make Photo Website via RSS feed(type:fixed, price:$500(for first milestone), skill: MERN stack, RSS communication), get upfront-$50"/>
    <m/>
    <m/>
    <n v="1"/>
    <s v="Tom Lasaster of Upwork, Make Photo Website vis RSS feed(type:fixed, price:$500, skill:MERN stack, RSS feed)"/>
    <m/>
    <m/>
    <m/>
    <m/>
    <m/>
    <m/>
    <m/>
    <m/>
    <m/>
    <m/>
    <m/>
    <n v="34.178571428571431"/>
  </r>
  <r>
    <d v="2023-06-03T00:00:00"/>
    <x v="1"/>
    <x v="1"/>
    <s v="2"/>
    <x v="3"/>
    <x v="10"/>
    <x v="28"/>
    <n v="15.1"/>
    <s v="Bid of Upwork: 30, Bid of Job 13, Make Resume 1"/>
    <n v="0"/>
    <x v="0"/>
    <m/>
    <m/>
    <m/>
    <m/>
    <m/>
    <n v="1"/>
    <s v="Kevin of Upwork, Excel Matrix Comparsion(type:hourly, price:$37, skill:Python, Excel function)"/>
    <m/>
    <m/>
    <m/>
    <m/>
    <m/>
    <m/>
    <m/>
    <m/>
    <m/>
    <m/>
    <m/>
    <n v="17.178571428571427"/>
  </r>
  <r>
    <d v="2023-06-03T00:00:00"/>
    <x v="1"/>
    <x v="1"/>
    <s v="2"/>
    <x v="3"/>
    <x v="10"/>
    <x v="29"/>
    <n v="14.9"/>
    <s v="Bid of Upwork: 20, Bid of Job 5"/>
    <n v="0"/>
    <x v="0"/>
    <m/>
    <m/>
    <m/>
    <m/>
    <m/>
    <n v="2"/>
    <s v="1: Simmons of Upwork,  Looking for Amazon Web ServiceExpert(skill:AWS); 2: Dado of Upwork, DevOps Engineer(skill:AWS)"/>
    <m/>
    <m/>
    <m/>
    <m/>
    <m/>
    <m/>
    <m/>
    <m/>
    <m/>
    <m/>
    <m/>
    <n v="17.964285714285715"/>
  </r>
  <r>
    <d v="2023-06-03T00:00:00"/>
    <x v="1"/>
    <x v="1"/>
    <s v="2"/>
    <x v="4"/>
    <x v="11"/>
    <x v="30"/>
    <n v="13.3"/>
    <s v="bids for upwork 25, bids for job 20"/>
    <n v="0"/>
    <x v="0"/>
    <m/>
    <m/>
    <m/>
    <m/>
    <m/>
    <m/>
    <m/>
    <m/>
    <m/>
    <m/>
    <m/>
    <m/>
    <m/>
    <m/>
    <s v="1 task accepted, and worked with task during 6 hours, but finally noticed that client is scammer and computer is infected by virus. So we have to install OS on computer"/>
    <m/>
    <m/>
    <m/>
    <n v="17.25"/>
  </r>
  <r>
    <d v="2023-06-03T00:00:00"/>
    <x v="1"/>
    <x v="1"/>
    <s v="2"/>
    <x v="4"/>
    <x v="11"/>
    <x v="31"/>
    <n v="15.55"/>
    <s v="bids for upwork 30, bids for job 30"/>
    <n v="0"/>
    <x v="0"/>
    <m/>
    <m/>
    <m/>
    <m/>
    <m/>
    <m/>
    <m/>
    <m/>
    <m/>
    <m/>
    <m/>
    <m/>
    <m/>
    <m/>
    <s v="Have 2 one-way interview, but doing it with text."/>
    <m/>
    <m/>
    <m/>
    <n v="19.660714285714285"/>
  </r>
  <r>
    <d v="2023-06-03T00:00:00"/>
    <x v="1"/>
    <x v="1"/>
    <s v="2"/>
    <x v="4"/>
    <x v="11"/>
    <x v="32"/>
    <n v="13.42"/>
    <s v="bids for upwork 3, bids for job 25, doing accepted task"/>
    <n v="0"/>
    <x v="0"/>
    <m/>
    <m/>
    <m/>
    <m/>
    <m/>
    <m/>
    <m/>
    <m/>
    <m/>
    <m/>
    <m/>
    <m/>
    <m/>
    <m/>
    <m/>
    <m/>
    <m/>
    <m/>
    <n v="14.378571428571428"/>
  </r>
  <r>
    <d v="2023-06-03T00:00:00"/>
    <x v="1"/>
    <x v="1"/>
    <s v="2"/>
    <x v="5"/>
    <x v="12"/>
    <x v="33"/>
    <n v="15.06"/>
    <s v="60 upwork bids, chat with clients, study English"/>
    <n v="0"/>
    <x v="0"/>
    <m/>
    <m/>
    <m/>
    <m/>
    <m/>
    <n v="7"/>
    <s v="Upwork: Ariparter Son, web task(Backend), Upwork: Nicolai, android task, Upwork: Grant, IOT task, Upwork: Kevin, web task(High quality backlink), Upwork: Handersond, web task(wix task-API key), Upwork: Michael, 3D task, Upwork: Picxon, web task(wordpress error fix)"/>
    <m/>
    <m/>
    <m/>
    <m/>
    <m/>
    <m/>
    <m/>
    <m/>
    <m/>
    <m/>
    <m/>
    <n v="23.135714285714286"/>
  </r>
  <r>
    <d v="2023-06-03T00:00:00"/>
    <x v="1"/>
    <x v="1"/>
    <s v="2"/>
    <x v="5"/>
    <x v="12"/>
    <x v="34"/>
    <n v="14.11"/>
    <s v="30 upwork bids, 20 job bids, upgrade and make resumes"/>
    <n v="0"/>
    <x v="0"/>
    <m/>
    <m/>
    <m/>
    <m/>
    <m/>
    <m/>
    <m/>
    <m/>
    <m/>
    <m/>
    <m/>
    <n v="1"/>
    <m/>
    <s v="Company: Sun West Mortgage, Time: 80min, Type: C++, JavaScript, Python, MySQL, Problems: 7, Result: solve 6/7 problems and now wait the message(pass into next step or fail)"/>
    <m/>
    <m/>
    <m/>
    <m/>
    <n v="18.11785714285714"/>
  </r>
  <r>
    <d v="2023-06-03T00:00:00"/>
    <x v="1"/>
    <x v="1"/>
    <s v="2"/>
    <x v="5"/>
    <x v="12"/>
    <x v="35"/>
    <n v="13.38"/>
    <s v="20 upwork bids, perform test task"/>
    <n v="0"/>
    <x v="0"/>
    <m/>
    <m/>
    <m/>
    <m/>
    <m/>
    <m/>
    <m/>
    <m/>
    <m/>
    <m/>
    <m/>
    <m/>
    <m/>
    <m/>
    <m/>
    <m/>
    <m/>
    <m/>
    <n v="14.335714285714285"/>
  </r>
  <r>
    <d v="2023-06-03T00:00:00"/>
    <x v="1"/>
    <x v="1"/>
    <s v="2"/>
    <x v="6"/>
    <x v="13"/>
    <x v="36"/>
    <n v="13.16"/>
    <s v="3 bids on job sites, 30bids on upwork"/>
    <n v="0"/>
    <x v="0"/>
    <m/>
    <m/>
    <m/>
    <m/>
    <m/>
    <n v="2"/>
    <s v="1:KeShaun of Upwork: Marketing hompage: waitting, 2: Pavel of Upwork: Build dijango and react filtering app: kick"/>
    <n v="1"/>
    <m/>
    <m/>
    <s v="1:KeShaun of Upwork, full stack ,fixed 1000, waitting"/>
    <m/>
    <m/>
    <m/>
    <m/>
    <m/>
    <m/>
    <m/>
    <n v="19.100000000000001"/>
  </r>
  <r>
    <d v="2023-06-03T00:00:00"/>
    <x v="1"/>
    <x v="1"/>
    <s v="2"/>
    <x v="6"/>
    <x v="13"/>
    <x v="37"/>
    <n v="14.09"/>
    <s v="12 bids on upwork, 10 bids on jobsite, creat discord job server, search trend of PCB design"/>
    <n v="0"/>
    <x v="0"/>
    <m/>
    <m/>
    <m/>
    <m/>
    <m/>
    <m/>
    <m/>
    <m/>
    <m/>
    <m/>
    <m/>
    <m/>
    <m/>
    <m/>
    <m/>
    <m/>
    <m/>
    <m/>
    <n v="15.096428571428572"/>
  </r>
  <r>
    <d v="2023-06-03T00:00:00"/>
    <x v="1"/>
    <x v="1"/>
    <s v="2"/>
    <x v="6"/>
    <x v="13"/>
    <x v="38"/>
    <n v="12.21"/>
    <s v="18 bids on upwork, 20 bids on jobsite, search trend of text-to-image model"/>
    <n v="0"/>
    <x v="0"/>
    <m/>
    <m/>
    <m/>
    <m/>
    <m/>
    <m/>
    <m/>
    <m/>
    <m/>
    <m/>
    <m/>
    <m/>
    <m/>
    <m/>
    <m/>
    <m/>
    <m/>
    <m/>
    <n v="13.082142857142859"/>
  </r>
  <r>
    <d v="2023-06-03T00:00:00"/>
    <x v="1"/>
    <x v="1"/>
    <s v="3"/>
    <x v="0"/>
    <x v="14"/>
    <x v="39"/>
    <n v="14.02"/>
    <s v="upwork bid: 15, order task, job bid: 30, update portfolio"/>
    <n v="0"/>
    <x v="0"/>
    <m/>
    <m/>
    <m/>
    <m/>
    <m/>
    <n v="3"/>
    <s v="1. (with: previous client, about: task, result: failed) 2. (with: upwork client, about: task, result: ongoing) 3. (with: upwork client, about: task, result: ongoing)"/>
    <m/>
    <m/>
    <m/>
    <m/>
    <m/>
    <m/>
    <m/>
    <m/>
    <m/>
    <m/>
    <m/>
    <n v="18.021428571428572"/>
  </r>
  <r>
    <d v="2023-06-03T00:00:00"/>
    <x v="1"/>
    <x v="1"/>
    <s v="3"/>
    <x v="0"/>
    <x v="14"/>
    <x v="40"/>
    <n v="13.31"/>
    <s v="upwork bid: 4, job bid: 19, order task, resume update"/>
    <n v="0"/>
    <x v="0"/>
    <m/>
    <m/>
    <m/>
    <m/>
    <m/>
    <n v="1"/>
    <s v="with: prev client, about: some mats in my project, result: it is too hard to do"/>
    <m/>
    <m/>
    <m/>
    <m/>
    <m/>
    <m/>
    <m/>
    <m/>
    <m/>
    <m/>
    <m/>
    <n v="15.260714285714286"/>
  </r>
  <r>
    <d v="2023-06-03T00:00:00"/>
    <x v="1"/>
    <x v="1"/>
    <s v="3"/>
    <x v="0"/>
    <x v="14"/>
    <x v="41"/>
    <n v="10.28"/>
    <s v="upwork bid: 6, update Portfolio, order task"/>
    <n v="0"/>
    <x v="0"/>
    <m/>
    <m/>
    <m/>
    <m/>
    <m/>
    <n v="1"/>
    <s v="with: upwork, about: task reception, result: failed"/>
    <m/>
    <m/>
    <m/>
    <m/>
    <m/>
    <m/>
    <m/>
    <m/>
    <m/>
    <m/>
    <m/>
    <n v="12.014285714285712"/>
  </r>
  <r>
    <d v="2023-06-03T00:00:00"/>
    <x v="1"/>
    <x v="1"/>
    <s v="3"/>
    <x v="1"/>
    <x v="15"/>
    <x v="42"/>
    <n v="15.15"/>
    <s v="bids on upwork 1, bids on job 20"/>
    <n v="200"/>
    <x v="0"/>
    <m/>
    <m/>
    <m/>
    <m/>
    <m/>
    <n v="1"/>
    <s v="1: Jacob on Upwork(USA), Budget optimization project"/>
    <n v="1"/>
    <m/>
    <m/>
    <s v="1: Client name : Andrej in Upwork, task name : knowledgebase deploy using AI, Price : 30$/h, Period : 1~3months, Skill : AI, knowledgebase, MySQL, Result : failed due to the communication problem in Zoom meeting program"/>
    <m/>
    <m/>
    <m/>
    <m/>
    <m/>
    <m/>
    <m/>
    <n v="60.232142857142861"/>
  </r>
  <r>
    <d v="2023-06-03T00:00:00"/>
    <x v="1"/>
    <x v="1"/>
    <s v="3"/>
    <x v="1"/>
    <x v="15"/>
    <x v="43"/>
    <n v="16.5"/>
    <s v="bids on upwork 10, bids on job 60"/>
    <n v="100"/>
    <x v="0"/>
    <n v="1"/>
    <m/>
    <s v="Client name : Natery on Upwork, Task name : Deploy chatgpt using twillio and speed up it's inference speed, price : 30$/h, length : 1~3month, Skill : AI, web API"/>
    <m/>
    <m/>
    <n v="4"/>
    <s v="1: Notery on Upwork(USA), chatgpt integration using twillio, 2:Hunter Peterson on Upwork(USA), AI - text-to-speech project, 3: Roles on Upwork(Italy), DSP(design-sign-page) building, 4: Andrej on Upwork, Knowledgebase deploy using AI model"/>
    <n v="1"/>
    <m/>
    <m/>
    <s v="1: Client name : Andrej in Upwork, task name : knowledgebase deploy using AI, Price : 30$/h, Period : 1~3months, Skill : AI, knowledgebase, MySQL, Result : failed due to the communication problem in Zoom meeting program"/>
    <m/>
    <m/>
    <m/>
    <m/>
    <m/>
    <m/>
    <m/>
    <n v="51.678571428571431"/>
  </r>
  <r>
    <d v="2023-06-03T00:00:00"/>
    <x v="1"/>
    <x v="1"/>
    <s v="3"/>
    <x v="1"/>
    <x v="15"/>
    <x v="44"/>
    <n v="16.100000000000001"/>
    <s v="bids on upwork 12, bids on job 50"/>
    <n v="0"/>
    <x v="0"/>
    <m/>
    <m/>
    <m/>
    <m/>
    <m/>
    <n v="1"/>
    <s v="1:Thomas Lancer on Upwork(USA), MQTTS model latency optimization"/>
    <n v="1"/>
    <m/>
    <m/>
    <s v="1: Client name : Scott in USWS company, Job name : Full-Stack Developer, Price : 100K/year, Period : permanent, Skill : Angular, react, node, Result : failed due to the request of phone number verification  from client"/>
    <m/>
    <m/>
    <m/>
    <m/>
    <m/>
    <m/>
    <m/>
    <n v="21.250000000000004"/>
  </r>
  <r>
    <d v="2023-06-03T00:00:00"/>
    <x v="1"/>
    <x v="1"/>
    <s v="3"/>
    <x v="2"/>
    <x v="16"/>
    <x v="45"/>
    <n v="11.32"/>
    <s v="upwork bid 45, job bid 25, update resume"/>
    <n v="0"/>
    <x v="0"/>
    <m/>
    <m/>
    <m/>
    <m/>
    <m/>
    <n v="2"/>
    <s v="1. Oded at Upwork, Python Image Processing dev; 2. VN at Upwork, Javascript Dev; "/>
    <m/>
    <m/>
    <m/>
    <m/>
    <m/>
    <m/>
    <m/>
    <m/>
    <m/>
    <m/>
    <m/>
    <n v="14.12857142857143"/>
  </r>
  <r>
    <d v="2023-06-03T00:00:00"/>
    <x v="1"/>
    <x v="1"/>
    <s v="3"/>
    <x v="2"/>
    <x v="16"/>
    <x v="46"/>
    <n v="13.51"/>
    <s v="upwork bid 32, job bid 14"/>
    <n v="0"/>
    <x v="0"/>
    <m/>
    <m/>
    <m/>
    <m/>
    <m/>
    <m/>
    <m/>
    <m/>
    <m/>
    <m/>
    <m/>
    <m/>
    <m/>
    <m/>
    <m/>
    <m/>
    <m/>
    <m/>
    <n v="14.475"/>
  </r>
  <r>
    <d v="2023-06-03T00:00:00"/>
    <x v="1"/>
    <x v="1"/>
    <s v="3"/>
    <x v="2"/>
    <x v="16"/>
    <x v="47"/>
    <n v="13.51"/>
    <s v="upwork bid 10, job bid 10, update resume"/>
    <n v="0"/>
    <x v="0"/>
    <m/>
    <m/>
    <m/>
    <m/>
    <m/>
    <m/>
    <m/>
    <m/>
    <m/>
    <m/>
    <m/>
    <m/>
    <m/>
    <m/>
    <m/>
    <m/>
    <m/>
    <m/>
    <n v="14.475"/>
  </r>
  <r>
    <d v="2023-06-03T00:00:00"/>
    <x v="1"/>
    <x v="1"/>
    <s v="3"/>
    <x v="3"/>
    <x v="17"/>
    <x v="48"/>
    <n v="13.52"/>
    <s v="bids of upwork 50, bids of indeed 10"/>
    <n v="60"/>
    <x v="0"/>
    <m/>
    <m/>
    <m/>
    <m/>
    <m/>
    <n v="1"/>
    <s v="1: Micheal from Upwork, Javascript ios development;"/>
    <n v="1"/>
    <m/>
    <m/>
    <s v="1: Micheal from Upwork, Javascript ios development, $600, fix, failed because didn't finished test code;"/>
    <m/>
    <m/>
    <m/>
    <m/>
    <m/>
    <m/>
    <m/>
    <n v="30.485714285714284"/>
  </r>
  <r>
    <d v="2023-06-03T00:00:00"/>
    <x v="1"/>
    <x v="1"/>
    <s v="3"/>
    <x v="3"/>
    <x v="17"/>
    <x v="49"/>
    <n v="14.02"/>
    <s v="bids of upwork 41, bids of indeed 7"/>
    <n v="0"/>
    <x v="0"/>
    <m/>
    <m/>
    <m/>
    <m/>
    <m/>
    <n v="1"/>
    <s v="1:Priyanka from Upwork, blockchain healthcare system development;"/>
    <m/>
    <m/>
    <m/>
    <m/>
    <m/>
    <m/>
    <m/>
    <m/>
    <m/>
    <m/>
    <m/>
    <n v="16.021428571428572"/>
  </r>
  <r>
    <d v="2023-06-03T00:00:00"/>
    <x v="1"/>
    <x v="1"/>
    <s v="3"/>
    <x v="3"/>
    <x v="17"/>
    <x v="50"/>
    <n v="13.54"/>
    <s v="bids of upwork 47, bids of jobot 5"/>
    <n v="140"/>
    <x v="0"/>
    <m/>
    <m/>
    <m/>
    <m/>
    <m/>
    <m/>
    <m/>
    <m/>
    <m/>
    <m/>
    <m/>
    <m/>
    <m/>
    <m/>
    <m/>
    <m/>
    <m/>
    <m/>
    <n v="42.50714285714286"/>
  </r>
  <r>
    <d v="2023-06-03T00:00:00"/>
    <x v="1"/>
    <x v="1"/>
    <s v="3"/>
    <x v="4"/>
    <x v="18"/>
    <x v="51"/>
    <n v="12.46"/>
    <s v="create upwork account 4_x000a_job bid 40(indeeed)"/>
    <n v="0"/>
    <x v="0"/>
    <m/>
    <m/>
    <m/>
    <m/>
    <m/>
    <m/>
    <m/>
    <m/>
    <m/>
    <m/>
    <m/>
    <m/>
    <m/>
    <m/>
    <m/>
    <m/>
    <m/>
    <m/>
    <n v="13.35"/>
  </r>
  <r>
    <d v="2023-06-03T00:00:00"/>
    <x v="1"/>
    <x v="1"/>
    <s v="3"/>
    <x v="4"/>
    <x v="18"/>
    <x v="52"/>
    <n v="14.13"/>
    <s v="Upwork bid 5, create account5_x000a_job bid 5(angel)_x000a_vue coding"/>
    <n v="0"/>
    <x v="0"/>
    <m/>
    <m/>
    <m/>
    <m/>
    <m/>
    <m/>
    <m/>
    <m/>
    <m/>
    <m/>
    <m/>
    <m/>
    <m/>
    <m/>
    <m/>
    <m/>
    <m/>
    <m/>
    <n v="15.139285714285716"/>
  </r>
  <r>
    <d v="2023-06-03T00:00:00"/>
    <x v="1"/>
    <x v="1"/>
    <s v="3"/>
    <x v="4"/>
    <x v="18"/>
    <x v="53"/>
    <n v="13.5"/>
    <s v="Upwork account 5, upwork bid 26_x000a_Job bid 17(Indeed 12, snaphub 5)._x000a_Fixed resume."/>
    <n v="0"/>
    <x v="0"/>
    <m/>
    <m/>
    <m/>
    <m/>
    <m/>
    <m/>
    <m/>
    <m/>
    <m/>
    <m/>
    <m/>
    <m/>
    <m/>
    <m/>
    <m/>
    <m/>
    <m/>
    <m/>
    <n v="14.464285714285715"/>
  </r>
  <r>
    <d v="2023-06-03T00:00:00"/>
    <x v="1"/>
    <x v="1"/>
    <s v="3"/>
    <x v="5"/>
    <x v="19"/>
    <x v="54"/>
    <n v="12.58"/>
    <s v="Upwork bid 20, Develping python code(Bid-to-impression, from 2-6-JYS)"/>
    <n v="0"/>
    <x v="0"/>
    <m/>
    <m/>
    <m/>
    <m/>
    <m/>
    <m/>
    <m/>
    <m/>
    <m/>
    <m/>
    <m/>
    <m/>
    <m/>
    <m/>
    <m/>
    <m/>
    <m/>
    <m/>
    <n v="13.478571428571428"/>
  </r>
  <r>
    <d v="2023-06-03T00:00:00"/>
    <x v="1"/>
    <x v="1"/>
    <s v="3"/>
    <x v="5"/>
    <x v="19"/>
    <x v="55"/>
    <n v="12.43"/>
    <s v="Upwork bid 30, Job bid 10, Analysing requirments(ML, DL, MLP)"/>
    <n v="0"/>
    <x v="0"/>
    <m/>
    <m/>
    <m/>
    <m/>
    <m/>
    <n v="3"/>
    <s v="1: Ian Abugayda, AI task, 2: Priyanka Mathur, Manage healthcare using web task,  3: Christian Castaneda, Emotion Recognization Task"/>
    <n v="1"/>
    <m/>
    <m/>
    <s v="1:  Ian Abugayda, AI task(skill: ML, AI, NLP), result: Client require the way of solving project by Monday. Other communication tool- client discliend. duration 1-3 months."/>
    <m/>
    <m/>
    <m/>
    <m/>
    <m/>
    <m/>
    <m/>
    <n v="19.317857142857143"/>
  </r>
  <r>
    <d v="2023-06-03T00:00:00"/>
    <x v="1"/>
    <x v="1"/>
    <s v="3"/>
    <x v="5"/>
    <x v="19"/>
    <x v="56"/>
    <n v="15.56"/>
    <s v="Upwork bid 20, Job bid 10, Developing Angular code(Ongoing prepare)"/>
    <n v="0"/>
    <x v="0"/>
    <n v="1"/>
    <m/>
    <s v="Name: Lorand Node, Angular components model development task, cost: non-define, skill: Angular, modular"/>
    <m/>
    <m/>
    <n v="2"/>
    <s v="1: Blockchain task, 2: Lorand Node, Angular task"/>
    <m/>
    <m/>
    <m/>
    <m/>
    <m/>
    <m/>
    <m/>
    <m/>
    <m/>
    <m/>
    <m/>
    <n v="25.671428571428571"/>
  </r>
  <r>
    <d v="2023-06-03T00:00:00"/>
    <x v="1"/>
    <x v="1"/>
    <s v="3"/>
    <x v="6"/>
    <x v="20"/>
    <x v="57"/>
    <n v="13.27"/>
    <s v="developing BetFi site, studing English, apply Upwork 32"/>
    <n v="0"/>
    <x v="0"/>
    <m/>
    <m/>
    <m/>
    <m/>
    <m/>
    <m/>
    <m/>
    <m/>
    <m/>
    <m/>
    <m/>
    <m/>
    <m/>
    <m/>
    <m/>
    <m/>
    <m/>
    <m/>
    <n v="14.217857142857143"/>
  </r>
  <r>
    <d v="2023-06-03T00:00:00"/>
    <x v="1"/>
    <x v="1"/>
    <s v="3"/>
    <x v="6"/>
    <x v="20"/>
    <x v="58"/>
    <n v="12.45"/>
    <s v="developing BetFi site, studing English, apply Upwork 35"/>
    <n v="0"/>
    <x v="0"/>
    <m/>
    <m/>
    <m/>
    <m/>
    <m/>
    <m/>
    <m/>
    <m/>
    <m/>
    <m/>
    <m/>
    <m/>
    <m/>
    <m/>
    <m/>
    <m/>
    <m/>
    <m/>
    <n v="13.339285714285714"/>
  </r>
  <r>
    <d v="2023-06-03T00:00:00"/>
    <x v="1"/>
    <x v="1"/>
    <s v="3"/>
    <x v="6"/>
    <x v="20"/>
    <x v="59"/>
    <n v="12.43"/>
    <s v="developing BetFi site, studing cosmwasm, apply job 30"/>
    <n v="0"/>
    <x v="0"/>
    <m/>
    <m/>
    <m/>
    <m/>
    <m/>
    <m/>
    <m/>
    <m/>
    <m/>
    <m/>
    <m/>
    <m/>
    <m/>
    <m/>
    <m/>
    <m/>
    <m/>
    <m/>
    <n v="13.317857142857141"/>
  </r>
  <r>
    <d v="2023-06-04T00:00:00"/>
    <x v="1"/>
    <x v="1"/>
    <s v="1"/>
    <x v="0"/>
    <x v="0"/>
    <x v="0"/>
    <n v="7"/>
    <s v="Bids of Job 53, Update Portfolio, Update Github Readme"/>
    <n v="0"/>
    <x v="0"/>
    <m/>
    <m/>
    <m/>
    <m/>
    <m/>
    <m/>
    <m/>
    <m/>
    <m/>
    <m/>
    <m/>
    <m/>
    <m/>
    <m/>
    <m/>
    <m/>
    <m/>
    <m/>
    <n v="7.5"/>
  </r>
  <r>
    <d v="2023-06-04T00:00:00"/>
    <x v="1"/>
    <x v="1"/>
    <s v="1"/>
    <x v="0"/>
    <x v="0"/>
    <x v="1"/>
    <n v="7.8"/>
    <s v="Bids of Job 30, Update Resume, Update Portfolio"/>
    <n v="0"/>
    <x v="0"/>
    <m/>
    <m/>
    <m/>
    <m/>
    <m/>
    <m/>
    <m/>
    <m/>
    <m/>
    <m/>
    <m/>
    <m/>
    <m/>
    <m/>
    <m/>
    <m/>
    <m/>
    <m/>
    <n v="8.3571428571428577"/>
  </r>
  <r>
    <d v="2023-06-04T00:00:00"/>
    <x v="1"/>
    <x v="1"/>
    <s v="1"/>
    <x v="0"/>
    <x v="0"/>
    <x v="2"/>
    <n v="8.1"/>
    <s v="Bids of Job 20, fix UI issues of oingoing project"/>
    <n v="0"/>
    <x v="0"/>
    <m/>
    <m/>
    <m/>
    <m/>
    <m/>
    <n v="1"/>
    <s v="Get feedback of the project upgrade"/>
    <m/>
    <m/>
    <m/>
    <m/>
    <m/>
    <m/>
    <m/>
    <m/>
    <m/>
    <m/>
    <m/>
    <n v="9.678571428571427"/>
  </r>
  <r>
    <d v="2023-06-04T00:00:00"/>
    <x v="1"/>
    <x v="1"/>
    <s v="1"/>
    <x v="1"/>
    <x v="1"/>
    <x v="3"/>
    <n v="11.08"/>
    <s v="Apply Upwork Bid 32, Study Colyseus and Redis pub/sub"/>
    <n v="0"/>
    <x v="0"/>
    <m/>
    <m/>
    <m/>
    <m/>
    <m/>
    <m/>
    <m/>
    <m/>
    <m/>
    <m/>
    <m/>
    <m/>
    <m/>
    <m/>
    <m/>
    <m/>
    <m/>
    <m/>
    <n v="11.871428571428572"/>
  </r>
  <r>
    <d v="2023-06-04T00:00:00"/>
    <x v="1"/>
    <x v="1"/>
    <s v="1"/>
    <x v="1"/>
    <x v="1"/>
    <x v="4"/>
    <n v="9.34"/>
    <s v="Upwork Bid 40, Apply job 100, Deploy lens"/>
    <n v="0"/>
    <x v="0"/>
    <m/>
    <m/>
    <m/>
    <m/>
    <m/>
    <m/>
    <m/>
    <m/>
    <m/>
    <m/>
    <m/>
    <m/>
    <m/>
    <m/>
    <m/>
    <m/>
    <m/>
    <m/>
    <n v="10.007142857142858"/>
  </r>
  <r>
    <d v="2023-06-04T00:00:00"/>
    <x v="1"/>
    <x v="1"/>
    <s v="1"/>
    <x v="1"/>
    <x v="1"/>
    <x v="5"/>
    <n v="9.5399999999999991"/>
    <s v="Apply job 31, Upwork Bid 25"/>
    <n v="0"/>
    <x v="0"/>
    <m/>
    <m/>
    <m/>
    <m/>
    <m/>
    <m/>
    <m/>
    <m/>
    <m/>
    <m/>
    <m/>
    <m/>
    <m/>
    <m/>
    <m/>
    <m/>
    <m/>
    <m/>
    <n v="10.221428571428572"/>
  </r>
  <r>
    <d v="2023-06-04T00:00:00"/>
    <x v="1"/>
    <x v="1"/>
    <s v="1"/>
    <x v="2"/>
    <x v="2"/>
    <x v="6"/>
    <n v="9.48"/>
    <s v="Job:50"/>
    <n v="0"/>
    <x v="0"/>
    <m/>
    <m/>
    <m/>
    <m/>
    <m/>
    <m/>
    <m/>
    <m/>
    <m/>
    <m/>
    <m/>
    <m/>
    <m/>
    <m/>
    <m/>
    <m/>
    <m/>
    <m/>
    <n v="10.157142857142857"/>
  </r>
  <r>
    <d v="2023-06-04T00:00:00"/>
    <x v="1"/>
    <x v="1"/>
    <s v="1"/>
    <x v="2"/>
    <x v="2"/>
    <x v="7"/>
    <n v="10.039999999999999"/>
    <s v="Study Serverless Workflow, Study ink!, Study Substrate"/>
    <n v="0"/>
    <x v="0"/>
    <m/>
    <m/>
    <m/>
    <m/>
    <m/>
    <m/>
    <m/>
    <m/>
    <m/>
    <m/>
    <m/>
    <m/>
    <m/>
    <m/>
    <m/>
    <m/>
    <m/>
    <m/>
    <n v="10.757142857142856"/>
  </r>
  <r>
    <d v="2023-06-04T00:00:00"/>
    <x v="1"/>
    <x v="1"/>
    <s v="1"/>
    <x v="2"/>
    <x v="2"/>
    <x v="8"/>
    <n v="7.19"/>
    <s v="Upwork 1 Task"/>
    <n v="0"/>
    <x v="0"/>
    <m/>
    <m/>
    <m/>
    <m/>
    <m/>
    <m/>
    <m/>
    <m/>
    <m/>
    <m/>
    <m/>
    <m/>
    <m/>
    <m/>
    <m/>
    <m/>
    <m/>
    <m/>
    <n v="7.7035714285714283"/>
  </r>
  <r>
    <d v="2023-06-04T00:00:00"/>
    <x v="1"/>
    <x v="1"/>
    <s v="1"/>
    <x v="3"/>
    <x v="3"/>
    <x v="9"/>
    <n v="10.37"/>
    <s v=" job bid 20,upwork bid 18"/>
    <n v="0"/>
    <x v="0"/>
    <m/>
    <m/>
    <m/>
    <m/>
    <m/>
    <m/>
    <m/>
    <m/>
    <m/>
    <m/>
    <m/>
    <m/>
    <m/>
    <m/>
    <m/>
    <m/>
    <m/>
    <m/>
    <n v="11.110714285714284"/>
  </r>
  <r>
    <d v="2023-06-04T00:00:00"/>
    <x v="1"/>
    <x v="1"/>
    <s v="1"/>
    <x v="3"/>
    <x v="3"/>
    <x v="10"/>
    <n v="11.21"/>
    <s v="bid of upwork 13 , job bid 40, resume update 3"/>
    <n v="0"/>
    <x v="0"/>
    <m/>
    <m/>
    <m/>
    <m/>
    <m/>
    <m/>
    <m/>
    <m/>
    <m/>
    <m/>
    <m/>
    <m/>
    <m/>
    <m/>
    <m/>
    <m/>
    <m/>
    <m/>
    <n v="12.010714285714288"/>
  </r>
  <r>
    <d v="2023-06-04T00:00:00"/>
    <x v="1"/>
    <x v="1"/>
    <s v="1"/>
    <x v="3"/>
    <x v="3"/>
    <x v="11"/>
    <n v="8.1199999999999992"/>
    <s v=" bid of upwork 10, job bid 50"/>
    <n v="0"/>
    <x v="0"/>
    <m/>
    <m/>
    <m/>
    <m/>
    <m/>
    <n v="2"/>
    <s v="1. Upwork, BHARGAV GAJJAR, THERMAL MODELING OF DC MOTORS IN PARALLEL. 2. Upwork, Amr Aboelenein, Machine learning and MATLAB expert"/>
    <m/>
    <m/>
    <m/>
    <m/>
    <m/>
    <m/>
    <m/>
    <m/>
    <m/>
    <m/>
    <m/>
    <n v="10.7"/>
  </r>
  <r>
    <d v="2023-06-04T00:00:00"/>
    <x v="1"/>
    <x v="1"/>
    <s v="1"/>
    <x v="4"/>
    <x v="4"/>
    <x v="12"/>
    <n v="11.33"/>
    <s v="Finish Online(GitHub) Test for software engineer position at Clipboard Health Company, Bid on Job 10, Bid on Upwork 10"/>
    <n v="0"/>
    <x v="0"/>
    <m/>
    <m/>
    <m/>
    <m/>
    <m/>
    <m/>
    <m/>
    <m/>
    <m/>
    <m/>
    <m/>
    <n v="1"/>
    <m/>
    <s v="1: Online(GitHub), software engineer position at Clipboard Health Company, time: not defined, skill: React, Express, API, PostgreSQL, Docker, result: finished and waiting for recruiter response"/>
    <m/>
    <m/>
    <m/>
    <m/>
    <n v="15.139285714285714"/>
  </r>
  <r>
    <d v="2023-06-04T00:00:00"/>
    <x v="1"/>
    <x v="1"/>
    <s v="1"/>
    <x v="4"/>
    <x v="4"/>
    <x v="13"/>
    <n v="11.4"/>
    <s v="Bid on Upwork 40, Bid on Job 40"/>
    <n v="0"/>
    <x v="0"/>
    <m/>
    <m/>
    <m/>
    <m/>
    <m/>
    <m/>
    <m/>
    <m/>
    <m/>
    <m/>
    <m/>
    <m/>
    <m/>
    <m/>
    <m/>
    <m/>
    <m/>
    <m/>
    <n v="12.214285714285714"/>
  </r>
  <r>
    <d v="2023-06-04T00:00:00"/>
    <x v="1"/>
    <x v="1"/>
    <s v="1"/>
    <x v="4"/>
    <x v="4"/>
    <x v="14"/>
    <n v="6.16"/>
    <s v="Study Cosmwasm,  Bid on Job 10"/>
    <n v="0"/>
    <x v="0"/>
    <m/>
    <m/>
    <m/>
    <m/>
    <m/>
    <m/>
    <m/>
    <m/>
    <m/>
    <m/>
    <m/>
    <m/>
    <m/>
    <m/>
    <m/>
    <m/>
    <m/>
    <m/>
    <n v="6.6"/>
  </r>
  <r>
    <d v="2023-06-04T00:00:00"/>
    <x v="1"/>
    <x v="1"/>
    <s v="1"/>
    <x v="5"/>
    <x v="5"/>
    <x v="15"/>
    <n v="8.41"/>
    <s v="20 bids on upwork, 42 bids on jobsites"/>
    <n v="0"/>
    <x v="0"/>
    <m/>
    <m/>
    <m/>
    <m/>
    <m/>
    <n v="1"/>
    <s v="1: Pinaaki Aggarwal, Mathematical Modelling Project, discussing about the project"/>
    <m/>
    <m/>
    <m/>
    <m/>
    <m/>
    <m/>
    <m/>
    <m/>
    <m/>
    <m/>
    <m/>
    <n v="10.010714285714286"/>
  </r>
  <r>
    <d v="2023-06-04T00:00:00"/>
    <x v="1"/>
    <x v="1"/>
    <s v="1"/>
    <x v="5"/>
    <x v="5"/>
    <x v="16"/>
    <n v="11.11"/>
    <s v="20 bids on upwork,  50 bids on job sites"/>
    <n v="0"/>
    <x v="0"/>
    <m/>
    <m/>
    <m/>
    <m/>
    <m/>
    <m/>
    <m/>
    <m/>
    <m/>
    <m/>
    <m/>
    <m/>
    <m/>
    <m/>
    <m/>
    <m/>
    <m/>
    <m/>
    <n v="11.903571428571427"/>
  </r>
  <r>
    <d v="2023-06-04T00:00:00"/>
    <x v="1"/>
    <x v="1"/>
    <s v="1"/>
    <x v="6"/>
    <x v="6"/>
    <x v="17"/>
    <n v="7.31"/>
    <s v=" job bidding 20"/>
    <n v="0"/>
    <x v="0"/>
    <m/>
    <m/>
    <m/>
    <m/>
    <m/>
    <m/>
    <m/>
    <m/>
    <m/>
    <m/>
    <m/>
    <m/>
    <m/>
    <m/>
    <m/>
    <m/>
    <m/>
    <m/>
    <n v="7.8321428571428573"/>
  </r>
  <r>
    <d v="2023-06-04T00:00:00"/>
    <x v="1"/>
    <x v="1"/>
    <s v="1"/>
    <x v="6"/>
    <x v="6"/>
    <x v="18"/>
    <n v="9.1199999999999992"/>
    <s v="job bidding 5, upwork biddng 5"/>
    <n v="0"/>
    <x v="0"/>
    <m/>
    <m/>
    <m/>
    <m/>
    <m/>
    <n v="1"/>
    <s v="1: Lena micel, python development, hourly 50$"/>
    <m/>
    <m/>
    <m/>
    <m/>
    <m/>
    <m/>
    <m/>
    <m/>
    <m/>
    <m/>
    <m/>
    <n v="10.77142857142857"/>
  </r>
  <r>
    <d v="2023-06-04T00:00:00"/>
    <x v="1"/>
    <x v="1"/>
    <s v="1"/>
    <x v="6"/>
    <x v="6"/>
    <x v="19"/>
    <n v="7.04"/>
    <s v="job bidding 30, job interview 1"/>
    <n v="0"/>
    <x v="0"/>
    <m/>
    <m/>
    <m/>
    <n v="1"/>
    <s v="1: Paytique company, 84000$/year, blockchain tech lead, remote, Canada"/>
    <m/>
    <m/>
    <m/>
    <m/>
    <m/>
    <m/>
    <m/>
    <m/>
    <m/>
    <m/>
    <m/>
    <m/>
    <m/>
    <n v="57.542857142857144"/>
  </r>
  <r>
    <d v="2023-06-04T00:00:00"/>
    <x v="1"/>
    <x v="1"/>
    <s v="2"/>
    <x v="0"/>
    <x v="7"/>
    <x v="20"/>
    <n v="11.2"/>
    <s v="job bid 20, upwork bid 15"/>
    <n v="0"/>
    <x v="0"/>
    <m/>
    <m/>
    <m/>
    <m/>
    <m/>
    <n v="1"/>
    <s v="Jake(UK), development site with HTML, CSS, Javascript, current discussing"/>
    <m/>
    <m/>
    <m/>
    <m/>
    <m/>
    <m/>
    <m/>
    <m/>
    <m/>
    <m/>
    <m/>
    <n v="12.999999999999998"/>
  </r>
  <r>
    <d v="2023-06-04T00:00:00"/>
    <x v="1"/>
    <x v="1"/>
    <s v="2"/>
    <x v="0"/>
    <x v="7"/>
    <x v="21"/>
    <n v="12.5"/>
    <s v=" bids of upwork(15), update portfolio"/>
    <n v="0"/>
    <x v="0"/>
    <m/>
    <m/>
    <m/>
    <m/>
    <m/>
    <n v="2"/>
    <s v="chat1: Jonathan Tieman(Canada), require mobile app tester with 1000$ per month. But he required me to communicate with Whatsapp. So chat was blocked.            Chat2: Sarooj (Egypt), rebuild website, I saw this message after 5 hours later, so communication has been closed."/>
    <m/>
    <m/>
    <m/>
    <m/>
    <m/>
    <m/>
    <m/>
    <m/>
    <m/>
    <m/>
    <m/>
    <n v="15.392857142857144"/>
  </r>
  <r>
    <d v="2023-06-04T00:00:00"/>
    <x v="1"/>
    <x v="1"/>
    <s v="2"/>
    <x v="1"/>
    <x v="8"/>
    <x v="22"/>
    <n v="6"/>
    <s v="bid on upwork 5, apply for job 12"/>
    <n v="0"/>
    <x v="0"/>
    <m/>
    <m/>
    <m/>
    <m/>
    <m/>
    <m/>
    <m/>
    <m/>
    <m/>
    <m/>
    <m/>
    <m/>
    <m/>
    <m/>
    <m/>
    <m/>
    <m/>
    <m/>
    <n v="6.4285714285714279"/>
  </r>
  <r>
    <d v="2023-06-04T00:00:00"/>
    <x v="1"/>
    <x v="1"/>
    <s v="2"/>
    <x v="1"/>
    <x v="8"/>
    <x v="23"/>
    <n v="8"/>
    <s v="bid on upwork 2, apply for job 15"/>
    <n v="0"/>
    <x v="0"/>
    <m/>
    <m/>
    <m/>
    <m/>
    <m/>
    <m/>
    <m/>
    <m/>
    <m/>
    <m/>
    <m/>
    <m/>
    <m/>
    <m/>
    <m/>
    <m/>
    <m/>
    <m/>
    <n v="8.5714285714285712"/>
  </r>
  <r>
    <d v="2023-06-04T00:00:00"/>
    <x v="1"/>
    <x v="1"/>
    <s v="2"/>
    <x v="1"/>
    <x v="8"/>
    <x v="24"/>
    <n v="12.5"/>
    <s v="apply for job 20"/>
    <n v="0"/>
    <x v="0"/>
    <m/>
    <m/>
    <m/>
    <m/>
    <m/>
    <m/>
    <m/>
    <m/>
    <m/>
    <m/>
    <m/>
    <m/>
    <m/>
    <m/>
    <m/>
    <m/>
    <m/>
    <m/>
    <n v="13.392857142857144"/>
  </r>
  <r>
    <d v="2023-06-04T00:00:00"/>
    <x v="1"/>
    <x v="1"/>
    <s v="2"/>
    <x v="2"/>
    <x v="9"/>
    <x v="25"/>
    <n v="10.47"/>
    <s v="upwork bid- 42, job bid 10"/>
    <n v="0"/>
    <x v="0"/>
    <m/>
    <m/>
    <m/>
    <m/>
    <m/>
    <n v="5"/>
    <s v="Omar Oumari(Website Development and Design for Coaching Platform), Borche Mukaetov(login panel with react, node.js, metamask), Ayman Mellouk(Website Development), Brandon Lai Lead Sights(Website Develop), John Hackett(PHP+Javascript project)"/>
    <m/>
    <m/>
    <m/>
    <m/>
    <m/>
    <m/>
    <m/>
    <m/>
    <m/>
    <m/>
    <m/>
    <n v="16.217857142857142"/>
  </r>
  <r>
    <d v="2023-06-04T00:00:00"/>
    <x v="1"/>
    <x v="1"/>
    <s v="2"/>
    <x v="2"/>
    <x v="9"/>
    <x v="26"/>
    <n v="10.55"/>
    <s v="bid- 20, resume-create-1"/>
    <n v="100"/>
    <x v="0"/>
    <m/>
    <m/>
    <m/>
    <m/>
    <m/>
    <m/>
    <m/>
    <m/>
    <m/>
    <m/>
    <m/>
    <m/>
    <m/>
    <m/>
    <m/>
    <m/>
    <m/>
    <m/>
    <n v="31.303571428571431"/>
  </r>
  <r>
    <d v="2023-06-04T00:00:00"/>
    <x v="1"/>
    <x v="1"/>
    <s v="2"/>
    <x v="3"/>
    <x v="10"/>
    <x v="27"/>
    <n v="11.4"/>
    <s v="Do Accepted Task"/>
    <n v="0"/>
    <x v="0"/>
    <m/>
    <m/>
    <m/>
    <m/>
    <m/>
    <m/>
    <m/>
    <m/>
    <m/>
    <m/>
    <m/>
    <m/>
    <m/>
    <m/>
    <m/>
    <m/>
    <m/>
    <m/>
    <n v="12.214285714285714"/>
  </r>
  <r>
    <d v="2023-06-04T00:00:00"/>
    <x v="1"/>
    <x v="1"/>
    <s v="2"/>
    <x v="3"/>
    <x v="10"/>
    <x v="28"/>
    <n v="10.8"/>
    <s v="Do Accepted Task(CJH), Bid of Upwork 18, Upload Github Pro 48"/>
    <n v="0"/>
    <x v="0"/>
    <m/>
    <m/>
    <m/>
    <m/>
    <m/>
    <n v="1"/>
    <s v="Yevile K of Upwork, Build Dashboard Page(price: $37/hr, skill: React, Chart.js)"/>
    <m/>
    <m/>
    <m/>
    <m/>
    <m/>
    <m/>
    <m/>
    <m/>
    <m/>
    <m/>
    <m/>
    <n v="12.571428571428571"/>
  </r>
  <r>
    <d v="2023-06-04T00:00:00"/>
    <x v="1"/>
    <x v="1"/>
    <s v="2"/>
    <x v="3"/>
    <x v="10"/>
    <x v="29"/>
    <n v="12.5"/>
    <s v="Bid of Upwork: 30"/>
    <n v="0"/>
    <x v="0"/>
    <m/>
    <m/>
    <m/>
    <m/>
    <m/>
    <m/>
    <m/>
    <m/>
    <m/>
    <m/>
    <m/>
    <m/>
    <m/>
    <m/>
    <m/>
    <m/>
    <m/>
    <m/>
    <n v="13.392857142857144"/>
  </r>
  <r>
    <d v="2023-06-04T00:00:00"/>
    <x v="1"/>
    <x v="1"/>
    <s v="2"/>
    <x v="4"/>
    <x v="11"/>
    <x v="30"/>
    <n v="6.24"/>
    <s v="bid for Upwork 15"/>
    <n v="0"/>
    <x v="0"/>
    <m/>
    <m/>
    <m/>
    <m/>
    <m/>
    <n v="1"/>
    <s v="upwork client: Berain, Water python opengl prooject, hourly $40, short term, cancelled"/>
    <m/>
    <m/>
    <m/>
    <m/>
    <m/>
    <m/>
    <m/>
    <m/>
    <m/>
    <m/>
    <m/>
    <n v="7.6857142857142859"/>
  </r>
  <r>
    <d v="2023-06-04T00:00:00"/>
    <x v="1"/>
    <x v="1"/>
    <s v="2"/>
    <x v="4"/>
    <x v="11"/>
    <x v="31"/>
    <n v="11.09"/>
    <s v="bid for Upwork 30, bid for Job 20"/>
    <n v="0"/>
    <x v="0"/>
    <m/>
    <m/>
    <m/>
    <m/>
    <m/>
    <n v="2"/>
    <s v="1: Upwork client, join for Vietnam team to slack - entered - wating for task, 2: Upwork Dianel - $100/week Android, iOS app develop - wating for reply"/>
    <m/>
    <m/>
    <m/>
    <m/>
    <m/>
    <m/>
    <m/>
    <m/>
    <m/>
    <m/>
    <m/>
    <n v="13.882142857142858"/>
  </r>
  <r>
    <d v="2023-06-04T00:00:00"/>
    <x v="1"/>
    <x v="1"/>
    <s v="2"/>
    <x v="4"/>
    <x v="11"/>
    <x v="32"/>
    <n v="12.17"/>
    <s v="bids for upwork 40, bids for job 10"/>
    <n v="0"/>
    <x v="0"/>
    <m/>
    <m/>
    <m/>
    <m/>
    <m/>
    <n v="3"/>
    <s v="1: Upwork Dianel - $100/week Android, iOS app develop - wating for reply, 2: Upwork client, Rita Chang, Make scroll effect on the website, fixed 400$, wait for reply, 3: Upwork Client, Cameron White, connect Crypto-to-Pay API in woocomerce website, fixed 20$, waiting for reply."/>
    <m/>
    <m/>
    <m/>
    <m/>
    <m/>
    <m/>
    <m/>
    <m/>
    <m/>
    <m/>
    <m/>
    <n v="16.039285714285715"/>
  </r>
  <r>
    <d v="2023-06-04T00:00:00"/>
    <x v="1"/>
    <x v="1"/>
    <s v="2"/>
    <x v="5"/>
    <x v="12"/>
    <x v="33"/>
    <n v="6.01"/>
    <s v="10 job bids"/>
    <n v="0"/>
    <x v="0"/>
    <m/>
    <m/>
    <m/>
    <m/>
    <m/>
    <m/>
    <m/>
    <m/>
    <m/>
    <m/>
    <m/>
    <m/>
    <m/>
    <m/>
    <m/>
    <m/>
    <m/>
    <m/>
    <n v="6.4392857142857141"/>
  </r>
  <r>
    <d v="2023-06-04T00:00:00"/>
    <x v="1"/>
    <x v="1"/>
    <s v="2"/>
    <x v="5"/>
    <x v="12"/>
    <x v="34"/>
    <n v="9.43"/>
    <s v="30 job bids, update resume"/>
    <n v="0"/>
    <x v="0"/>
    <m/>
    <m/>
    <m/>
    <m/>
    <m/>
    <m/>
    <m/>
    <m/>
    <m/>
    <m/>
    <m/>
    <m/>
    <m/>
    <m/>
    <m/>
    <m/>
    <m/>
    <m/>
    <n v="10.10357142857143"/>
  </r>
  <r>
    <d v="2023-06-04T00:00:00"/>
    <x v="1"/>
    <x v="1"/>
    <s v="2"/>
    <x v="5"/>
    <x v="12"/>
    <x v="35"/>
    <n v="9.4600000000000009"/>
    <s v="perform test task"/>
    <n v="0"/>
    <x v="0"/>
    <m/>
    <m/>
    <m/>
    <m/>
    <m/>
    <m/>
    <m/>
    <m/>
    <m/>
    <m/>
    <m/>
    <m/>
    <m/>
    <m/>
    <m/>
    <m/>
    <m/>
    <m/>
    <n v="10.135714285714288"/>
  </r>
  <r>
    <d v="2023-06-04T00:00:00"/>
    <x v="1"/>
    <x v="1"/>
    <s v="2"/>
    <x v="6"/>
    <x v="13"/>
    <x v="36"/>
    <n v="6.25"/>
    <s v="3 bids on job sites, 18bids on upwork"/>
    <n v="0"/>
    <x v="0"/>
    <m/>
    <m/>
    <m/>
    <m/>
    <m/>
    <m/>
    <m/>
    <m/>
    <m/>
    <m/>
    <m/>
    <m/>
    <m/>
    <m/>
    <m/>
    <m/>
    <m/>
    <m/>
    <n v="6.6964285714285721"/>
  </r>
  <r>
    <d v="2023-06-04T00:00:00"/>
    <x v="1"/>
    <x v="1"/>
    <s v="2"/>
    <x v="6"/>
    <x v="13"/>
    <x v="37"/>
    <n v="6.41"/>
    <s v="10 bids on upwork, 8 bids on jobsite"/>
    <n v="0"/>
    <x v="0"/>
    <m/>
    <m/>
    <m/>
    <m/>
    <m/>
    <m/>
    <m/>
    <m/>
    <m/>
    <m/>
    <m/>
    <m/>
    <m/>
    <m/>
    <m/>
    <m/>
    <m/>
    <m/>
    <n v="6.8678571428571429"/>
  </r>
  <r>
    <d v="2023-06-04T00:00:00"/>
    <x v="1"/>
    <x v="1"/>
    <s v="2"/>
    <x v="6"/>
    <x v="13"/>
    <x v="38"/>
    <n v="6.16"/>
    <s v="12 bids on upwork, 6 bids on jobsite"/>
    <n v="0"/>
    <x v="0"/>
    <m/>
    <m/>
    <m/>
    <m/>
    <m/>
    <n v="1"/>
    <s v="1: JB of upwork: game development on Solana blockchain: $40 per hour, 3-6 months"/>
    <m/>
    <m/>
    <m/>
    <m/>
    <m/>
    <m/>
    <m/>
    <m/>
    <m/>
    <m/>
    <m/>
    <n v="7.6"/>
  </r>
  <r>
    <d v="2023-06-04T00:00:00"/>
    <x v="1"/>
    <x v="1"/>
    <s v="3"/>
    <x v="0"/>
    <x v="14"/>
    <x v="39"/>
    <n v="14.24"/>
    <s v="upwork bid: 10, update portfolio"/>
    <n v="0"/>
    <x v="0"/>
    <m/>
    <m/>
    <m/>
    <m/>
    <m/>
    <n v="2"/>
    <s v="1. (with: previous client, about: upwork real account, result: ongoing) 2. (with: upwork client, about: task, result: failed)"/>
    <m/>
    <m/>
    <m/>
    <m/>
    <m/>
    <m/>
    <m/>
    <m/>
    <m/>
    <m/>
    <m/>
    <n v="17.257142857142856"/>
  </r>
  <r>
    <d v="2023-06-04T00:00:00"/>
    <x v="1"/>
    <x v="1"/>
    <s v="3"/>
    <x v="0"/>
    <x v="14"/>
    <x v="40"/>
    <n v="7.55"/>
    <s v="upwork bid: 8, job bid: 26, intro call prepare"/>
    <n v="0"/>
    <x v="0"/>
    <m/>
    <m/>
    <m/>
    <m/>
    <m/>
    <m/>
    <m/>
    <m/>
    <m/>
    <m/>
    <m/>
    <m/>
    <m/>
    <m/>
    <m/>
    <m/>
    <m/>
    <m/>
    <n v="8.0892857142857135"/>
  </r>
  <r>
    <d v="2023-06-04T00:00:00"/>
    <x v="1"/>
    <x v="1"/>
    <s v="3"/>
    <x v="0"/>
    <x v="14"/>
    <x v="41"/>
    <n v="13.47"/>
    <s v="upwork bid: 7, update Portfolio, create Resume"/>
    <n v="0"/>
    <x v="0"/>
    <m/>
    <m/>
    <m/>
    <m/>
    <m/>
    <m/>
    <m/>
    <m/>
    <m/>
    <m/>
    <m/>
    <m/>
    <m/>
    <m/>
    <m/>
    <m/>
    <m/>
    <m/>
    <n v="14.432142857142857"/>
  </r>
  <r>
    <d v="2023-06-04T00:00:00"/>
    <x v="1"/>
    <x v="1"/>
    <s v="3"/>
    <x v="1"/>
    <x v="15"/>
    <x v="42"/>
    <n v="7.34"/>
    <s v="bids on upwork 0, bids on job 30"/>
    <n v="0"/>
    <x v="0"/>
    <m/>
    <m/>
    <m/>
    <m/>
    <m/>
    <m/>
    <m/>
    <m/>
    <m/>
    <m/>
    <m/>
    <m/>
    <m/>
    <m/>
    <m/>
    <m/>
    <m/>
    <m/>
    <n v="7.8642857142857139"/>
  </r>
  <r>
    <d v="2023-06-04T00:00:00"/>
    <x v="1"/>
    <x v="1"/>
    <s v="3"/>
    <x v="1"/>
    <x v="15"/>
    <x v="43"/>
    <n v="7.59"/>
    <s v="bids on upwork 10, bids on job 0"/>
    <n v="0"/>
    <x v="0"/>
    <m/>
    <m/>
    <m/>
    <m/>
    <m/>
    <n v="1"/>
    <s v="1: Notery on Upwork(USA), chatgpt integration using twillio"/>
    <m/>
    <m/>
    <m/>
    <m/>
    <m/>
    <m/>
    <m/>
    <m/>
    <m/>
    <m/>
    <m/>
    <n v="9.132142857142858"/>
  </r>
  <r>
    <d v="2023-06-04T00:00:00"/>
    <x v="1"/>
    <x v="1"/>
    <s v="3"/>
    <x v="1"/>
    <x v="15"/>
    <x v="44"/>
    <n v="7.19"/>
    <s v="bids on upwork 5, bids on job 50"/>
    <n v="0"/>
    <x v="0"/>
    <m/>
    <m/>
    <m/>
    <m/>
    <m/>
    <m/>
    <m/>
    <m/>
    <m/>
    <m/>
    <m/>
    <m/>
    <m/>
    <m/>
    <m/>
    <m/>
    <m/>
    <m/>
    <n v="7.7035714285714283"/>
  </r>
  <r>
    <d v="2023-06-04T00:00:00"/>
    <x v="1"/>
    <x v="1"/>
    <s v="3"/>
    <x v="2"/>
    <x v="16"/>
    <x v="45"/>
    <n v="14.45"/>
    <s v="upwork bid 15, job bid 5, create CV, typescript react dev"/>
    <n v="0"/>
    <x v="0"/>
    <m/>
    <m/>
    <m/>
    <m/>
    <m/>
    <m/>
    <m/>
    <m/>
    <m/>
    <m/>
    <m/>
    <m/>
    <m/>
    <m/>
    <m/>
    <m/>
    <m/>
    <m/>
    <n v="15.482142857142856"/>
  </r>
  <r>
    <d v="2023-06-04T00:00:00"/>
    <x v="1"/>
    <x v="1"/>
    <s v="3"/>
    <x v="2"/>
    <x v="16"/>
    <x v="46"/>
    <n v="12.15"/>
    <s v="upwork bid 54, job bid 100"/>
    <n v="100"/>
    <x v="0"/>
    <n v="1"/>
    <m/>
    <s v="Wordpress development, P.G. from Greece, hourly $30, less than a month, skills(wordpress, html, css, javascriptm php)"/>
    <m/>
    <m/>
    <n v="3"/>
    <s v="Ross at upwork, customized website development; 2. Vladimir at Upwork, Scraping Data, 3. Chad at upwork, gohighLevel dev"/>
    <m/>
    <m/>
    <m/>
    <m/>
    <m/>
    <m/>
    <m/>
    <m/>
    <m/>
    <m/>
    <m/>
    <n v="43.017857142857139"/>
  </r>
  <r>
    <d v="2023-06-04T00:00:00"/>
    <x v="1"/>
    <x v="1"/>
    <s v="3"/>
    <x v="2"/>
    <x v="16"/>
    <x v="47"/>
    <n v="10.54"/>
    <s v="upwork bid 28, job bid 10, update resume"/>
    <n v="0"/>
    <x v="0"/>
    <m/>
    <m/>
    <m/>
    <m/>
    <m/>
    <n v="1"/>
    <s v="1. Verma at Upwork, Embed Systems;"/>
    <m/>
    <m/>
    <m/>
    <m/>
    <m/>
    <m/>
    <m/>
    <m/>
    <m/>
    <m/>
    <m/>
    <n v="12.292857142857141"/>
  </r>
  <r>
    <d v="2023-06-04T00:00:00"/>
    <x v="1"/>
    <x v="1"/>
    <s v="3"/>
    <x v="3"/>
    <x v="17"/>
    <x v="48"/>
    <n v="11.41"/>
    <s v="bids of upwork 71"/>
    <n v="0"/>
    <x v="0"/>
    <m/>
    <m/>
    <m/>
    <m/>
    <m/>
    <n v="3"/>
    <s v="1: Ron from Upwork, Python Devops constuction; 2: JL from Upwork, Chat GPT integration; 3: Fenil from Upwork, Google App play development; "/>
    <n v="1"/>
    <m/>
    <m/>
    <s v="1: Ron from Upwork, Python Devops constuction, $1900, fix, failed because connection is bad;"/>
    <m/>
    <m/>
    <m/>
    <m/>
    <m/>
    <m/>
    <m/>
    <n v="18.225000000000001"/>
  </r>
  <r>
    <d v="2023-06-04T00:00:00"/>
    <x v="1"/>
    <x v="1"/>
    <s v="3"/>
    <x v="3"/>
    <x v="17"/>
    <x v="49"/>
    <n v="7.21"/>
    <s v="bids of upwork 61"/>
    <n v="0"/>
    <x v="0"/>
    <m/>
    <m/>
    <m/>
    <m/>
    <m/>
    <m/>
    <m/>
    <m/>
    <m/>
    <m/>
    <m/>
    <m/>
    <m/>
    <m/>
    <m/>
    <m/>
    <m/>
    <m/>
    <n v="7.7250000000000005"/>
  </r>
  <r>
    <d v="2023-06-04T00:00:00"/>
    <x v="1"/>
    <x v="1"/>
    <s v="3"/>
    <x v="3"/>
    <x v="17"/>
    <x v="50"/>
    <n v="9.51"/>
    <s v="development for task(node api devleopment)"/>
    <n v="0"/>
    <x v="0"/>
    <m/>
    <m/>
    <m/>
    <m/>
    <m/>
    <m/>
    <m/>
    <m/>
    <m/>
    <m/>
    <m/>
    <m/>
    <m/>
    <m/>
    <m/>
    <m/>
    <m/>
    <m/>
    <n v="10.189285714285713"/>
  </r>
  <r>
    <d v="2023-06-04T00:00:00"/>
    <x v="1"/>
    <x v="1"/>
    <s v="3"/>
    <x v="4"/>
    <x v="18"/>
    <x v="51"/>
    <n v="8.51"/>
    <s v="create upwork account 2, upwork bid 7_x000a_job bid 20(indeeed)"/>
    <n v="0"/>
    <x v="0"/>
    <m/>
    <m/>
    <m/>
    <m/>
    <m/>
    <m/>
    <m/>
    <m/>
    <m/>
    <m/>
    <m/>
    <m/>
    <m/>
    <m/>
    <m/>
    <m/>
    <m/>
    <m/>
    <n v="9.1178571428571438"/>
  </r>
  <r>
    <d v="2023-06-04T00:00:00"/>
    <x v="1"/>
    <x v="1"/>
    <s v="3"/>
    <x v="4"/>
    <x v="18"/>
    <x v="52"/>
    <n v="7.47"/>
    <s v="Upwork bid 5, create account 2_x000a_job bid 10(indeed)"/>
    <n v="0"/>
    <x v="0"/>
    <m/>
    <m/>
    <m/>
    <m/>
    <m/>
    <m/>
    <m/>
    <n v="1"/>
    <m/>
    <m/>
    <s v="ID - cashtrac.me from Upwork_x000a_description - looking for Golang developer_x000a_period - 15 minutes_x000a_ price - unknown_x000a_result - He can't see my profile, so he refuesd working with me_x000a_"/>
    <m/>
    <m/>
    <m/>
    <m/>
    <m/>
    <m/>
    <m/>
    <n v="11.003571428571428"/>
  </r>
  <r>
    <d v="2023-06-04T00:00:00"/>
    <x v="1"/>
    <x v="1"/>
    <s v="3"/>
    <x v="4"/>
    <x v="18"/>
    <x v="53"/>
    <n v="7.45"/>
    <s v="Upwork account 3, upwork bid 6_x000a_Job bid 6(snaphub)"/>
    <n v="0"/>
    <x v="0"/>
    <m/>
    <m/>
    <m/>
    <m/>
    <m/>
    <n v="1"/>
    <s v="ID:Patrick Giwa_x000a_content: Development Bot using OPenAI's API and Bubble.io"/>
    <m/>
    <m/>
    <m/>
    <m/>
    <m/>
    <m/>
    <m/>
    <m/>
    <m/>
    <m/>
    <m/>
    <n v="8.9821428571428577"/>
  </r>
  <r>
    <d v="2023-06-04T00:00:00"/>
    <x v="1"/>
    <x v="1"/>
    <s v="3"/>
    <x v="5"/>
    <x v="19"/>
    <x v="54"/>
    <n v="9.26"/>
    <s v="Upwork bid 15, Made resume 1"/>
    <n v="0"/>
    <x v="0"/>
    <m/>
    <m/>
    <m/>
    <m/>
    <m/>
    <m/>
    <m/>
    <m/>
    <m/>
    <m/>
    <m/>
    <m/>
    <m/>
    <m/>
    <m/>
    <m/>
    <m/>
    <m/>
    <n v="9.9214285714285708"/>
  </r>
  <r>
    <d v="2023-06-04T00:00:00"/>
    <x v="1"/>
    <x v="1"/>
    <s v="3"/>
    <x v="5"/>
    <x v="19"/>
    <x v="55"/>
    <n v="6.4"/>
    <s v="Upwork bid 10, Job bid 20, Modify resume 2"/>
    <n v="0"/>
    <x v="0"/>
    <m/>
    <m/>
    <m/>
    <m/>
    <m/>
    <m/>
    <m/>
    <m/>
    <m/>
    <m/>
    <m/>
    <m/>
    <m/>
    <m/>
    <m/>
    <m/>
    <m/>
    <m/>
    <n v="6.8571428571428577"/>
  </r>
  <r>
    <d v="2023-06-04T00:00:00"/>
    <x v="1"/>
    <x v="1"/>
    <s v="3"/>
    <x v="5"/>
    <x v="19"/>
    <x v="56"/>
    <n v="9.01"/>
    <s v="Upwork bid 15, Made resume 1"/>
    <n v="0"/>
    <x v="0"/>
    <m/>
    <m/>
    <m/>
    <m/>
    <m/>
    <m/>
    <m/>
    <m/>
    <m/>
    <m/>
    <m/>
    <m/>
    <m/>
    <m/>
    <m/>
    <m/>
    <m/>
    <m/>
    <n v="9.6535714285714285"/>
  </r>
  <r>
    <d v="2023-06-04T00:00:00"/>
    <x v="1"/>
    <x v="1"/>
    <s v="3"/>
    <x v="6"/>
    <x v="20"/>
    <x v="57"/>
    <n v="6.18"/>
    <s v="Apply Upwork 40"/>
    <n v="0"/>
    <x v="0"/>
    <m/>
    <m/>
    <m/>
    <m/>
    <m/>
    <n v="1"/>
    <s v="ClientID: Lachlan Malone, Description: he wanted me to make tech specification about switching rest api to websockets. i answered i can do it and currently developing website using websocket. He asked me when i can get down to work. I said I could start right away. But he ignored me. Failed"/>
    <m/>
    <m/>
    <m/>
    <m/>
    <m/>
    <m/>
    <m/>
    <m/>
    <m/>
    <m/>
    <m/>
    <n v="7.621428571428571"/>
  </r>
  <r>
    <d v="2023-06-04T00:00:00"/>
    <x v="1"/>
    <x v="1"/>
    <s v="3"/>
    <x v="6"/>
    <x v="20"/>
    <x v="58"/>
    <n v="6.22"/>
    <s v="Studying English, Apply Upwork 20, make resume 2"/>
    <n v="0"/>
    <x v="0"/>
    <m/>
    <m/>
    <m/>
    <m/>
    <m/>
    <m/>
    <m/>
    <m/>
    <m/>
    <m/>
    <m/>
    <m/>
    <m/>
    <m/>
    <m/>
    <m/>
    <m/>
    <m/>
    <n v="6.6642857142857146"/>
  </r>
  <r>
    <d v="2023-06-04T00:00:00"/>
    <x v="1"/>
    <x v="1"/>
    <s v="3"/>
    <x v="6"/>
    <x v="20"/>
    <x v="59"/>
    <n v="7.07"/>
    <s v="Apply job 50"/>
    <n v="0"/>
    <x v="0"/>
    <m/>
    <m/>
    <m/>
    <m/>
    <m/>
    <m/>
    <m/>
    <m/>
    <m/>
    <m/>
    <m/>
    <m/>
    <m/>
    <m/>
    <m/>
    <m/>
    <m/>
    <m/>
    <n v="7.5750000000000002"/>
  </r>
  <r>
    <d v="2023-06-05T00:00:00"/>
    <x v="2"/>
    <x v="1"/>
    <s v="1"/>
    <x v="0"/>
    <x v="0"/>
    <x v="0"/>
    <n v="14.3"/>
    <s v="Bids of Job 22, Finished Questify Project (Backend)"/>
    <n v="0"/>
    <x v="0"/>
    <m/>
    <m/>
    <m/>
    <m/>
    <m/>
    <n v="1"/>
    <s v="Clarify the requirements and deadline of the project"/>
    <m/>
    <m/>
    <m/>
    <m/>
    <m/>
    <m/>
    <m/>
    <m/>
    <m/>
    <m/>
    <m/>
    <n v="16.321428571428573"/>
  </r>
  <r>
    <d v="2023-06-05T00:00:00"/>
    <x v="2"/>
    <x v="1"/>
    <s v="1"/>
    <x v="0"/>
    <x v="0"/>
    <x v="1"/>
    <n v="13.3"/>
    <s v="Bids of Job 67, Create fake git repository 2"/>
    <n v="0"/>
    <x v="0"/>
    <m/>
    <m/>
    <m/>
    <m/>
    <m/>
    <m/>
    <m/>
    <m/>
    <m/>
    <m/>
    <m/>
    <m/>
    <m/>
    <m/>
    <m/>
    <m/>
    <m/>
    <m/>
    <n v="14.250000000000002"/>
  </r>
  <r>
    <d v="2023-06-05T00:00:00"/>
    <x v="2"/>
    <x v="1"/>
    <s v="1"/>
    <x v="0"/>
    <x v="0"/>
    <x v="2"/>
    <n v="15.1"/>
    <s v="Bids of Job 30, Finished Questify Project (Frontend)"/>
    <n v="0"/>
    <x v="0"/>
    <m/>
    <m/>
    <m/>
    <m/>
    <m/>
    <n v="1"/>
    <s v="Clarify the requirements and deadline of the project"/>
    <m/>
    <m/>
    <m/>
    <m/>
    <m/>
    <m/>
    <m/>
    <m/>
    <m/>
    <m/>
    <m/>
    <n v="17.178571428571427"/>
  </r>
  <r>
    <d v="2023-06-05T00:00:00"/>
    <x v="2"/>
    <x v="1"/>
    <s v="1"/>
    <x v="1"/>
    <x v="1"/>
    <x v="3"/>
    <n v="15.49"/>
    <s v="Apply Upwork Bid 45, Apply job 30, Study Colyseus and Redis pub/sub"/>
    <n v="0"/>
    <x v="0"/>
    <m/>
    <m/>
    <m/>
    <m/>
    <m/>
    <n v="1"/>
    <s v="1: Sarjoo Gill, Build a custom code for website which creates Logos using AI, Not Passed"/>
    <m/>
    <m/>
    <m/>
    <m/>
    <m/>
    <m/>
    <m/>
    <m/>
    <m/>
    <m/>
    <m/>
    <n v="17.596428571428572"/>
  </r>
  <r>
    <d v="2023-06-05T00:00:00"/>
    <x v="2"/>
    <x v="1"/>
    <s v="1"/>
    <x v="1"/>
    <x v="1"/>
    <x v="4"/>
    <n v="13.36"/>
    <s v="Upwork Bid 40, Apply job 100, Learn CI/CD, develop Ci/CD for sample react app"/>
    <n v="0"/>
    <x v="0"/>
    <m/>
    <m/>
    <m/>
    <m/>
    <m/>
    <n v="5"/>
    <s v="1: Hosam Sleiman, Set Azure proxy to access application, not passed; 2: Abdulrahman Nasser, Set kubernetes admin password, not passed; 3: Syed Yazdani, Develop efficiency orchestrator, waiting; 4:Jose Neto, Help with Google Sheets, not passed; 5: Robert Vaughn, Develop browser automation program, not passed;"/>
    <n v="1"/>
    <m/>
    <m/>
    <s v="Task Call:1:00pm-1:30pm; with Abdulrahman Nasser, Azure application proxy issue launching remote app, hourly 20, not passed"/>
    <m/>
    <m/>
    <m/>
    <m/>
    <m/>
    <m/>
    <m/>
    <n v="22.314285714285717"/>
  </r>
  <r>
    <d v="2023-06-05T00:00:00"/>
    <x v="2"/>
    <x v="1"/>
    <s v="1"/>
    <x v="1"/>
    <x v="1"/>
    <x v="5"/>
    <n v="14.48"/>
    <s v="Apply job 41, Upwork Bid 17"/>
    <n v="0"/>
    <x v="0"/>
    <m/>
    <m/>
    <m/>
    <m/>
    <m/>
    <m/>
    <m/>
    <m/>
    <m/>
    <m/>
    <m/>
    <m/>
    <m/>
    <m/>
    <m/>
    <m/>
    <m/>
    <m/>
    <n v="15.514285714285714"/>
  </r>
  <r>
    <d v="2023-06-05T00:00:00"/>
    <x v="2"/>
    <x v="1"/>
    <s v="1"/>
    <x v="2"/>
    <x v="2"/>
    <x v="6"/>
    <n v="13.41"/>
    <s v="prepare interview, Job:100"/>
    <n v="0"/>
    <x v="0"/>
    <m/>
    <m/>
    <m/>
    <m/>
    <m/>
    <m/>
    <m/>
    <m/>
    <m/>
    <m/>
    <m/>
    <m/>
    <m/>
    <m/>
    <m/>
    <m/>
    <m/>
    <m/>
    <n v="14.367857142857142"/>
  </r>
  <r>
    <d v="2023-06-05T00:00:00"/>
    <x v="2"/>
    <x v="1"/>
    <s v="1"/>
    <x v="2"/>
    <x v="2"/>
    <x v="7"/>
    <n v="16.39"/>
    <s v="prepare interview, Study Serverless Workflow, Study ink!, Study Substrate, Deploy substrate node template"/>
    <n v="0"/>
    <x v="0"/>
    <m/>
    <m/>
    <m/>
    <m/>
    <m/>
    <m/>
    <m/>
    <m/>
    <m/>
    <m/>
    <m/>
    <m/>
    <m/>
    <m/>
    <m/>
    <m/>
    <m/>
    <m/>
    <n v="17.560714285714287"/>
  </r>
  <r>
    <d v="2023-06-05T00:00:00"/>
    <x v="2"/>
    <x v="1"/>
    <s v="1"/>
    <x v="2"/>
    <x v="2"/>
    <x v="8"/>
    <n v="13.38"/>
    <s v="prepare interview, Job:300, Upwork:50, Upwork 1 task"/>
    <n v="0"/>
    <x v="0"/>
    <m/>
    <m/>
    <m/>
    <m/>
    <m/>
    <n v="2"/>
    <s v="1.Upwork(MarkJohn), Type:Fixed(400), Skill:Blockchain, 2.Upwork(Fahad Ahmad), Type:Fixed(50), Skill:Frontend"/>
    <m/>
    <m/>
    <m/>
    <m/>
    <m/>
    <m/>
    <m/>
    <m/>
    <m/>
    <m/>
    <m/>
    <n v="16.335714285714285"/>
  </r>
  <r>
    <d v="2023-06-05T00:00:00"/>
    <x v="2"/>
    <x v="1"/>
    <s v="1"/>
    <x v="3"/>
    <x v="3"/>
    <x v="9"/>
    <n v="13.53"/>
    <s v=" job bid 30,upwork bid 20"/>
    <n v="0"/>
    <x v="0"/>
    <m/>
    <m/>
    <m/>
    <m/>
    <m/>
    <m/>
    <m/>
    <n v="1"/>
    <m/>
    <m/>
    <s v="title :flexiple resume finialization, result:tomorrow meeing,client:Murutaza in India"/>
    <m/>
    <m/>
    <m/>
    <m/>
    <m/>
    <m/>
    <m/>
    <n v="17.496428571428574"/>
  </r>
  <r>
    <d v="2023-06-05T00:00:00"/>
    <x v="2"/>
    <x v="1"/>
    <s v="1"/>
    <x v="3"/>
    <x v="3"/>
    <x v="10"/>
    <n v="14.28"/>
    <s v="bid of upwork 10 , job bid 10, resume create 1"/>
    <n v="0"/>
    <x v="0"/>
    <m/>
    <m/>
    <m/>
    <m/>
    <m/>
    <n v="2"/>
    <s v="1. Upwork, Jawad Saadi, Grafana Canvas Pannel Customization task. 2. Upwork, Jacob, Join Blockchain Development team, result: see tomorrow."/>
    <m/>
    <m/>
    <m/>
    <m/>
    <m/>
    <m/>
    <m/>
    <m/>
    <m/>
    <m/>
    <m/>
    <n v="17.3"/>
  </r>
  <r>
    <d v="2023-06-05T00:00:00"/>
    <x v="2"/>
    <x v="1"/>
    <s v="1"/>
    <x v="3"/>
    <x v="3"/>
    <x v="11"/>
    <n v="13.46"/>
    <s v=" bid of upwork 10, job bid 35"/>
    <n v="0"/>
    <x v="0"/>
    <m/>
    <m/>
    <m/>
    <m/>
    <m/>
    <n v="2"/>
    <s v="1. Upwork, Amr Aboelenein, Machine learning and MATLAB expert. 2. Upwork, Rony Ada, Electrical Engineering familiar with scales"/>
    <m/>
    <m/>
    <m/>
    <m/>
    <n v="2"/>
    <m/>
    <s v="1: Online(Indeed), Front-End Software Engineer position, time: not defined, skill: C++, Java, JavaScript, SQL, result: finished and waiting for recruiter response. 2. Online(Indeed), Graphic Designer/ Website Developer role, time: not defined, skill: Graphic design, Attention to details, result: finished and waiting for recruiter response_x000a_"/>
    <m/>
    <m/>
    <m/>
    <m/>
    <n v="22.421428571428571"/>
  </r>
  <r>
    <d v="2023-06-05T00:00:00"/>
    <x v="2"/>
    <x v="1"/>
    <s v="1"/>
    <x v="4"/>
    <x v="4"/>
    <x v="12"/>
    <n v="13.5"/>
    <s v="Upload 4 Repos onto Github, Update Flexiple Resume, Bid on Job 30, Bid on Upwork 40"/>
    <n v="0"/>
    <x v="0"/>
    <m/>
    <m/>
    <m/>
    <m/>
    <m/>
    <m/>
    <m/>
    <m/>
    <m/>
    <m/>
    <m/>
    <m/>
    <m/>
    <m/>
    <m/>
    <m/>
    <m/>
    <m/>
    <n v="14.464285714285715"/>
  </r>
  <r>
    <d v="2023-06-05T00:00:00"/>
    <x v="2"/>
    <x v="1"/>
    <s v="1"/>
    <x v="4"/>
    <x v="4"/>
    <x v="13"/>
    <n v="13.51"/>
    <s v="Update Flexiple Resume, Bid on Upwork 20, Bid on Job 100"/>
    <n v="0"/>
    <x v="0"/>
    <m/>
    <m/>
    <m/>
    <m/>
    <m/>
    <m/>
    <m/>
    <m/>
    <m/>
    <m/>
    <m/>
    <m/>
    <m/>
    <m/>
    <m/>
    <m/>
    <m/>
    <m/>
    <n v="14.475"/>
  </r>
  <r>
    <d v="2023-06-05T00:00:00"/>
    <x v="2"/>
    <x v="1"/>
    <s v="1"/>
    <x v="4"/>
    <x v="4"/>
    <x v="14"/>
    <n v="11.3"/>
    <s v="Technical Interview for Blockchain Rust Developer at Coreum Company, Create 2 Blockchain Resumes, Study Cosmwasm,  Bid on Job 10"/>
    <n v="0"/>
    <x v="0"/>
    <m/>
    <m/>
    <m/>
    <m/>
    <m/>
    <m/>
    <m/>
    <n v="1"/>
    <m/>
    <m/>
    <s v="1: Technical Interview with Core Developer for Blockchain Rust Developer at Coreum Company, 80k-140k, 50min, skill: Rust, CosmWasm, Github, result: waiting for interview with CTO"/>
    <m/>
    <m/>
    <m/>
    <m/>
    <m/>
    <m/>
    <n v="-1"/>
    <n v="5.1071428571428577"/>
  </r>
  <r>
    <d v="2023-06-05T00:00:00"/>
    <x v="2"/>
    <x v="1"/>
    <s v="1"/>
    <x v="5"/>
    <x v="5"/>
    <x v="15"/>
    <n v="11.36"/>
    <s v="15 bids on upwork, 20 bids on jobsites"/>
    <n v="0"/>
    <x v="0"/>
    <n v="1"/>
    <m/>
    <s v="1: Pinaaki Aggarwal, Mathematical Modelling using python on financial data, deadline: 6/15, budget: $150"/>
    <m/>
    <m/>
    <m/>
    <m/>
    <n v="2"/>
    <n v="1"/>
    <m/>
    <s v="1: Pinaaki Aggarwal, (Upwork call)Mathematical modelling project using python on financial data, 60 min, AI and mathematics and python, passed the voice call and the client hired; 2: ChainGPT CEO, Job Intro Call for ChainGPT company, 30min, blockchain and AI, cancelled during the interview due to microphone problem and reinterview, waiting status for the reinterview"/>
    <m/>
    <m/>
    <m/>
    <m/>
    <m/>
    <m/>
    <m/>
    <n v="32.171428571428571"/>
  </r>
  <r>
    <d v="2023-06-05T00:00:00"/>
    <x v="2"/>
    <x v="1"/>
    <s v="1"/>
    <x v="5"/>
    <x v="5"/>
    <x v="16"/>
    <n v="13.41"/>
    <s v="30 bids on upwork,  23 bids on job sites"/>
    <n v="0"/>
    <x v="0"/>
    <m/>
    <m/>
    <m/>
    <m/>
    <m/>
    <m/>
    <m/>
    <n v="2"/>
    <m/>
    <m/>
    <s v="1: Fatemah Sajwani, Job Intro Call for Vyro company, 30min, passed to tech call; 2: Fatemah Sajwani, Job Technical Call for Vyro company, 30 min, waiting for the client"/>
    <m/>
    <m/>
    <m/>
    <m/>
    <m/>
    <m/>
    <m/>
    <n v="20.36785714285714"/>
  </r>
  <r>
    <d v="2023-06-05T00:00:00"/>
    <x v="2"/>
    <x v="1"/>
    <s v="1"/>
    <x v="6"/>
    <x v="6"/>
    <x v="17"/>
    <n v="12.52"/>
    <s v=" job bidding 20, react native development from chonjibong"/>
    <n v="0"/>
    <x v="0"/>
    <m/>
    <m/>
    <m/>
    <m/>
    <m/>
    <m/>
    <m/>
    <m/>
    <m/>
    <m/>
    <m/>
    <m/>
    <m/>
    <m/>
    <m/>
    <m/>
    <m/>
    <m/>
    <n v="13.414285714285713"/>
  </r>
  <r>
    <d v="2023-06-05T00:00:00"/>
    <x v="2"/>
    <x v="1"/>
    <s v="1"/>
    <x v="6"/>
    <x v="6"/>
    <x v="18"/>
    <n v="14.45"/>
    <s v="upwork biddng 10"/>
    <n v="0"/>
    <x v="0"/>
    <m/>
    <m/>
    <m/>
    <m/>
    <m/>
    <n v="2"/>
    <s v="1: Syed Yazdani, designing and implementing orchestro, result: good, 2: Jefferson Pan, readme.io api implementation, result: bad"/>
    <n v="1"/>
    <m/>
    <m/>
    <s v="1: Syed yazdani, implementing and designing orchestrator, length: 20 min, result: good"/>
    <m/>
    <m/>
    <m/>
    <m/>
    <m/>
    <m/>
    <m/>
    <n v="20.482142857142854"/>
  </r>
  <r>
    <d v="2023-06-05T00:00:00"/>
    <x v="2"/>
    <x v="1"/>
    <s v="1"/>
    <x v="6"/>
    <x v="6"/>
    <x v="19"/>
    <n v="13.35"/>
    <s v="job bidding 30"/>
    <n v="0"/>
    <x v="0"/>
    <m/>
    <m/>
    <m/>
    <m/>
    <m/>
    <m/>
    <m/>
    <m/>
    <m/>
    <m/>
    <m/>
    <m/>
    <m/>
    <m/>
    <m/>
    <m/>
    <m/>
    <m/>
    <n v="14.303571428571427"/>
  </r>
  <r>
    <d v="2023-06-05T00:00:00"/>
    <x v="2"/>
    <x v="1"/>
    <s v="2"/>
    <x v="0"/>
    <x v="7"/>
    <x v="20"/>
    <n v="11.2"/>
    <s v="upwork bid 25,  "/>
    <n v="0"/>
    <x v="0"/>
    <m/>
    <m/>
    <m/>
    <m/>
    <m/>
    <n v="1"/>
    <s v="chat1: johe, UK, racing website update,  failed, chat2: sandeep(India), development chrome extension, plan to call tomorrow"/>
    <m/>
    <m/>
    <m/>
    <m/>
    <m/>
    <m/>
    <m/>
    <m/>
    <m/>
    <m/>
    <m/>
    <n v="12.999999999999998"/>
  </r>
  <r>
    <d v="2023-06-05T00:00:00"/>
    <x v="2"/>
    <x v="1"/>
    <s v="2"/>
    <x v="0"/>
    <x v="7"/>
    <x v="21"/>
    <n v="12.5"/>
    <s v=" bids of upwork(20), update portfolio(Full stack, blockchain), learn tailwind CSS &amp; vite.js"/>
    <n v="0"/>
    <x v="0"/>
    <m/>
    <m/>
    <m/>
    <m/>
    <m/>
    <n v="1"/>
    <s v="chat1: Graooj(Pakistan), Logo generation AI Program development, blocked because of budget"/>
    <m/>
    <m/>
    <m/>
    <m/>
    <m/>
    <m/>
    <m/>
    <m/>
    <m/>
    <m/>
    <m/>
    <n v="14.392857142857144"/>
  </r>
  <r>
    <d v="2023-06-05T00:00:00"/>
    <x v="2"/>
    <x v="1"/>
    <s v="2"/>
    <x v="1"/>
    <x v="8"/>
    <x v="22"/>
    <n v="9.3000000000000007"/>
    <s v="bid on upwork 18, apply for job 20"/>
    <n v="0"/>
    <x v="0"/>
    <m/>
    <m/>
    <m/>
    <m/>
    <m/>
    <n v="2"/>
    <s v="1: site:Daniel of Discord, country: israel, content: building vector art , 2: site: remotehub, client: Blockchainstaffingninja, content: accept white paper and start checking"/>
    <m/>
    <m/>
    <m/>
    <m/>
    <m/>
    <m/>
    <m/>
    <m/>
    <m/>
    <m/>
    <m/>
    <n v="11.964285714285715"/>
  </r>
  <r>
    <d v="2023-06-05T00:00:00"/>
    <x v="2"/>
    <x v="1"/>
    <s v="2"/>
    <x v="1"/>
    <x v="8"/>
    <x v="23"/>
    <n v="12.5"/>
    <s v="bid on upwork 22, apply for job 45"/>
    <n v="0"/>
    <x v="0"/>
    <m/>
    <m/>
    <m/>
    <m/>
    <m/>
    <n v="2"/>
    <s v="1: site: upwork, client: Mohammad Ashikur Rahman, content: discussing on Gender Prediction from First Name, accept test task, 2: site: remotehub, client: Blockchainstaffingninja, content: accept white paper and start checking"/>
    <n v="2"/>
    <m/>
    <m/>
    <s v="1: site: discord, client: Daniel, content:blood.ai- Generative AI job introcall, result: So Bad failed, 2: site: upwork, client: christoph@blogtec.io, content: CMS plugin based on AI job introcall, result: common, redirect introcall to dev team"/>
    <m/>
    <m/>
    <m/>
    <m/>
    <m/>
    <m/>
    <m/>
    <n v="21.392857142857146"/>
  </r>
  <r>
    <d v="2023-06-05T00:00:00"/>
    <x v="2"/>
    <x v="1"/>
    <s v="2"/>
    <x v="1"/>
    <x v="8"/>
    <x v="24"/>
    <n v="12"/>
    <s v="apply for job 20, study english"/>
    <n v="1000"/>
    <x v="1"/>
    <m/>
    <m/>
    <m/>
    <m/>
    <m/>
    <m/>
    <m/>
    <n v="2"/>
    <m/>
    <m/>
    <s v="1. site:discord, country: pakistan, name:Sajwani, content: finding a AI engineer for startup company(CEO call), result: good pass call to CTO. 2.site: discord, country: unknown, name:Muhammad, content: finding a AI engineer for startup company(CTO call), result: good pass to lead software engineer"/>
    <m/>
    <m/>
    <m/>
    <m/>
    <m/>
    <m/>
    <m/>
    <n v="178.85714285714286"/>
  </r>
  <r>
    <d v="2023-06-05T00:00:00"/>
    <x v="2"/>
    <x v="1"/>
    <s v="2"/>
    <x v="2"/>
    <x v="9"/>
    <x v="25"/>
    <n v="14.29"/>
    <s v="upwork bid- 36, resume 1"/>
    <n v="0"/>
    <x v="0"/>
    <n v="1"/>
    <m/>
    <s v="Coaching Website Design with Figma and Development with MERN stack, Fixed $700, deadline: 2 months"/>
    <m/>
    <m/>
    <n v="3"/>
    <s v="Jones Ben(Next.js+MERN stack), James McLendon(Full-Stack Web Development), Robert Vaughn(Python bot)"/>
    <n v="2"/>
    <n v="1"/>
    <m/>
    <s v="V1 (Omar Oumari(Coaching Website Design and Development with Figma, MERN stack), Time: 25min, result: Hired) V2(Brandon Lai(Website Develop with MERN stack and Tailwind CSS), Time: 10min, result: waiting for response)"/>
    <m/>
    <m/>
    <m/>
    <m/>
    <m/>
    <m/>
    <m/>
    <n v="38.310714285714283"/>
  </r>
  <r>
    <d v="2023-06-05T00:00:00"/>
    <x v="2"/>
    <x v="1"/>
    <s v="2"/>
    <x v="2"/>
    <x v="9"/>
    <x v="26"/>
    <n v="13.31"/>
    <s v="bid- 30, english-sentences-10"/>
    <n v="0"/>
    <x v="0"/>
    <m/>
    <m/>
    <m/>
    <m/>
    <m/>
    <n v="1"/>
    <s v="Asmitaben Sojitra(Wordpress)"/>
    <m/>
    <m/>
    <m/>
    <m/>
    <m/>
    <m/>
    <m/>
    <m/>
    <m/>
    <m/>
    <m/>
    <n v="15.260714285714286"/>
  </r>
  <r>
    <d v="2023-06-05T00:00:00"/>
    <x v="2"/>
    <x v="1"/>
    <s v="2"/>
    <x v="3"/>
    <x v="10"/>
    <x v="27"/>
    <n v="14.1"/>
    <s v="Do Accepted Task"/>
    <n v="0"/>
    <x v="0"/>
    <m/>
    <m/>
    <m/>
    <m/>
    <m/>
    <m/>
    <m/>
    <m/>
    <m/>
    <m/>
    <m/>
    <m/>
    <m/>
    <m/>
    <m/>
    <m/>
    <m/>
    <n v="-1"/>
    <n v="5.1071428571428577"/>
  </r>
  <r>
    <d v="2023-06-05T00:00:00"/>
    <x v="2"/>
    <x v="1"/>
    <s v="2"/>
    <x v="3"/>
    <x v="10"/>
    <x v="28"/>
    <n v="14.5"/>
    <s v="Do Accepted Task(CJH), Bid of Upwork 3, make Portfolio 1"/>
    <n v="0"/>
    <x v="0"/>
    <m/>
    <m/>
    <m/>
    <m/>
    <m/>
    <m/>
    <m/>
    <m/>
    <m/>
    <m/>
    <m/>
    <m/>
    <m/>
    <m/>
    <m/>
    <m/>
    <m/>
    <n v="-1"/>
    <n v="5.5357142857142865"/>
  </r>
  <r>
    <d v="2023-06-05T00:00:00"/>
    <x v="2"/>
    <x v="1"/>
    <s v="2"/>
    <x v="3"/>
    <x v="10"/>
    <x v="29"/>
    <n v="13.7"/>
    <s v="Bid of Upwork 30, Bid of Job 5"/>
    <n v="0"/>
    <x v="0"/>
    <m/>
    <m/>
    <m/>
    <m/>
    <m/>
    <n v="1"/>
    <s v="God of Upwork, Page Updating(skill: HTML/CSS)"/>
    <m/>
    <m/>
    <m/>
    <m/>
    <m/>
    <m/>
    <m/>
    <m/>
    <m/>
    <m/>
    <n v="-1"/>
    <n v="5.6785714285714288"/>
  </r>
  <r>
    <d v="2023-06-05T00:00:00"/>
    <x v="2"/>
    <x v="1"/>
    <s v="2"/>
    <x v="4"/>
    <x v="11"/>
    <x v="30"/>
    <n v="12.17"/>
    <s v="bid for Upwork 20, bid for Job 20"/>
    <n v="0"/>
    <x v="0"/>
    <m/>
    <m/>
    <m/>
    <m/>
    <m/>
    <m/>
    <m/>
    <m/>
    <m/>
    <m/>
    <m/>
    <m/>
    <m/>
    <m/>
    <m/>
    <m/>
    <m/>
    <n v="-1"/>
    <n v="3.0392857142857146"/>
  </r>
  <r>
    <d v="2023-06-05T00:00:00"/>
    <x v="2"/>
    <x v="1"/>
    <s v="2"/>
    <x v="4"/>
    <x v="11"/>
    <x v="31"/>
    <n v="14.05"/>
    <s v="bid for Upwork 30, bid for Job 30, update my interview text"/>
    <n v="0"/>
    <x v="0"/>
    <m/>
    <m/>
    <m/>
    <m/>
    <m/>
    <n v="2"/>
    <s v="1: Upwork client: Antony, Join in langchain development team, hourly $20~30, pass intro call and wait for next step. 2: Upwork client, Dannial, add search bar in his website, fixed 70, canceled."/>
    <n v="2"/>
    <m/>
    <m/>
    <s v="1: Upwork, client: China, Join in langchain development team.(passed already and wait for next step) 2: Upwork, client: US, explain about task on call.(canceled)"/>
    <m/>
    <m/>
    <m/>
    <m/>
    <m/>
    <m/>
    <m/>
    <n v="23.053571428571431"/>
  </r>
  <r>
    <d v="2023-06-05T00:00:00"/>
    <x v="2"/>
    <x v="1"/>
    <s v="2"/>
    <x v="4"/>
    <x v="11"/>
    <x v="32"/>
    <n v="12.09"/>
    <s v="bids for upwork 20, bids for job 30, upload 1 project to github, make my interview text"/>
    <n v="0"/>
    <x v="0"/>
    <m/>
    <m/>
    <m/>
    <m/>
    <m/>
    <m/>
    <m/>
    <m/>
    <m/>
    <m/>
    <m/>
    <m/>
    <m/>
    <m/>
    <m/>
    <m/>
    <m/>
    <n v="-1"/>
    <n v="2.9535714285714274"/>
  </r>
  <r>
    <d v="2023-06-05T00:00:00"/>
    <x v="2"/>
    <x v="1"/>
    <s v="2"/>
    <x v="5"/>
    <x v="12"/>
    <x v="33"/>
    <n v="12.05"/>
    <s v="60 upwork bids, 10 job bids, chat with clients"/>
    <n v="0"/>
    <x v="0"/>
    <m/>
    <m/>
    <m/>
    <m/>
    <m/>
    <n v="2"/>
    <s v="Upwork: Alexandre, web task(API Javascript), plan a call on Jun 7, Upwork: Steve, web task(XML, Javascript), chat now"/>
    <m/>
    <m/>
    <m/>
    <m/>
    <m/>
    <m/>
    <m/>
    <m/>
    <m/>
    <m/>
    <n v="-1"/>
    <n v="4.9107142857142865"/>
  </r>
  <r>
    <d v="2023-06-05T00:00:00"/>
    <x v="2"/>
    <x v="1"/>
    <s v="2"/>
    <x v="5"/>
    <x v="12"/>
    <x v="34"/>
    <n v="13.38"/>
    <s v="20 upwork bids, 50 job bids, update resume"/>
    <n v="0"/>
    <x v="0"/>
    <m/>
    <m/>
    <m/>
    <m/>
    <m/>
    <n v="1"/>
    <s v="Upwork: Rahma, web task(create google doc )"/>
    <n v="1"/>
    <m/>
    <m/>
    <s v="Client: Rahma, price: 25$~50$/hr, Times: urgently, Skill: Google Doc Experience, React, Node, Result: there was a tech mistake in my explanation during calling, not satisfied, not passed"/>
    <m/>
    <m/>
    <m/>
    <m/>
    <m/>
    <m/>
    <n v="-1"/>
    <n v="8.3357142857142854"/>
  </r>
  <r>
    <d v="2023-06-05T00:00:00"/>
    <x v="2"/>
    <x v="1"/>
    <s v="2"/>
    <x v="5"/>
    <x v="12"/>
    <x v="35"/>
    <n v="15.24"/>
    <s v="still performing test task"/>
    <n v="0"/>
    <x v="0"/>
    <m/>
    <m/>
    <m/>
    <m/>
    <m/>
    <m/>
    <m/>
    <m/>
    <m/>
    <m/>
    <m/>
    <m/>
    <m/>
    <m/>
    <m/>
    <m/>
    <m/>
    <n v="-1"/>
    <n v="6.3285714285714292"/>
  </r>
  <r>
    <d v="2023-06-05T00:00:00"/>
    <x v="2"/>
    <x v="1"/>
    <s v="2"/>
    <x v="6"/>
    <x v="13"/>
    <x v="36"/>
    <n v="11.12"/>
    <s v="25bids on upwork"/>
    <n v="0"/>
    <x v="0"/>
    <m/>
    <m/>
    <m/>
    <m/>
    <m/>
    <m/>
    <m/>
    <m/>
    <m/>
    <m/>
    <m/>
    <m/>
    <m/>
    <m/>
    <m/>
    <m/>
    <m/>
    <n v="-1"/>
    <n v="1.9142857142857146"/>
  </r>
  <r>
    <d v="2023-06-05T00:00:00"/>
    <x v="2"/>
    <x v="1"/>
    <s v="2"/>
    <x v="6"/>
    <x v="13"/>
    <x v="37"/>
    <n v="11.48"/>
    <s v="30 bids on upwork"/>
    <n v="0"/>
    <x v="0"/>
    <m/>
    <m/>
    <m/>
    <m/>
    <m/>
    <m/>
    <m/>
    <n v="1"/>
    <m/>
    <m/>
    <s v="1: T De of upwork; BLE/Zigbee firmware design in silicon lab device; fixed $1500, kick because of lack of experiences about IOT devices"/>
    <m/>
    <m/>
    <m/>
    <m/>
    <m/>
    <m/>
    <n v="-1"/>
    <n v="5.3000000000000007"/>
  </r>
  <r>
    <d v="2023-06-05T00:00:00"/>
    <x v="2"/>
    <x v="1"/>
    <s v="2"/>
    <x v="6"/>
    <x v="13"/>
    <x v="38"/>
    <n v="11.52"/>
    <s v="25 bids on upwork, 10 bids on jobsite, study on langchain"/>
    <n v="500"/>
    <x v="1"/>
    <m/>
    <m/>
    <m/>
    <m/>
    <m/>
    <m/>
    <m/>
    <m/>
    <m/>
    <m/>
    <m/>
    <m/>
    <m/>
    <m/>
    <m/>
    <m/>
    <m/>
    <n v="-1"/>
    <n v="82.342857142857142"/>
  </r>
  <r>
    <d v="2023-06-05T00:00:00"/>
    <x v="2"/>
    <x v="1"/>
    <s v="3"/>
    <x v="0"/>
    <x v="14"/>
    <x v="39"/>
    <n v="14.06"/>
    <s v="upwork bid: 15, update portfolio, learn flask &amp; django"/>
    <n v="0"/>
    <x v="0"/>
    <m/>
    <m/>
    <m/>
    <m/>
    <m/>
    <n v="1"/>
    <s v="1. (with: upwork client, about: task, result: failed)"/>
    <m/>
    <m/>
    <m/>
    <m/>
    <m/>
    <m/>
    <m/>
    <m/>
    <m/>
    <m/>
    <n v="-1"/>
    <n v="6.0642857142857132"/>
  </r>
  <r>
    <d v="2023-06-05T00:00:00"/>
    <x v="2"/>
    <x v="1"/>
    <s v="3"/>
    <x v="0"/>
    <x v="14"/>
    <x v="40"/>
    <n v="16.46"/>
    <s v="upwork bid: 11, job bid: 27, intro call prepare, resume update"/>
    <n v="0"/>
    <x v="0"/>
    <m/>
    <m/>
    <m/>
    <m/>
    <m/>
    <n v="1"/>
    <s v="with: prev client, about: bug fixing, result: wait for next milestone"/>
    <n v="1"/>
    <m/>
    <m/>
    <s v="with: nortonstaffing.com, about: job, result: they take only on-site jobs, not pass"/>
    <m/>
    <m/>
    <m/>
    <m/>
    <m/>
    <m/>
    <m/>
    <n v="21.635714285714286"/>
  </r>
  <r>
    <d v="2023-06-05T00:00:00"/>
    <x v="2"/>
    <x v="1"/>
    <s v="3"/>
    <x v="0"/>
    <x v="14"/>
    <x v="41"/>
    <n v="13.37"/>
    <s v="upwork bid: 19, update Portfolio, create Resume"/>
    <n v="0"/>
    <x v="0"/>
    <m/>
    <m/>
    <m/>
    <m/>
    <m/>
    <n v="2"/>
    <s v="1. (with: upwork client, about: task, result: failed) 2. (with: upwork client, about: task, result: failed)"/>
    <m/>
    <m/>
    <m/>
    <m/>
    <m/>
    <m/>
    <m/>
    <m/>
    <m/>
    <m/>
    <m/>
    <n v="16.324999999999999"/>
  </r>
  <r>
    <d v="2023-06-05T00:00:00"/>
    <x v="2"/>
    <x v="1"/>
    <s v="3"/>
    <x v="1"/>
    <x v="15"/>
    <x v="42"/>
    <n v="13.36"/>
    <s v="bids on upwork 0, bids on job 70, develop chatgpt integration task on twillio"/>
    <n v="0"/>
    <x v="0"/>
    <m/>
    <m/>
    <m/>
    <m/>
    <m/>
    <n v="2"/>
    <s v="1: Jacob on Upwork(USA), Budget Optimization project, 2: Natery on Upwork(USA), chatgpt integration using twillio"/>
    <m/>
    <m/>
    <m/>
    <m/>
    <m/>
    <m/>
    <m/>
    <m/>
    <m/>
    <m/>
    <n v="-1"/>
    <n v="6.3142857142857167"/>
  </r>
  <r>
    <d v="2023-06-05T00:00:00"/>
    <x v="2"/>
    <x v="1"/>
    <s v="3"/>
    <x v="1"/>
    <x v="15"/>
    <x v="43"/>
    <n v="13.42"/>
    <s v="bids on upwork 10, bids on job 100"/>
    <n v="0"/>
    <x v="0"/>
    <m/>
    <m/>
    <m/>
    <m/>
    <m/>
    <n v="3"/>
    <s v="1: Notery on Upwork(USA), chatgpt integration using twillio, 2: Oded on Upwork(Israel), vector art generation using Matlab, 3: Muhammad on Upwork(India), complete website using buddysud"/>
    <n v="3"/>
    <m/>
    <m/>
    <s v="1: Client name : Oded in Upwork, task name : Vector art generation using AI, Price : 60$/h, Period : 1~3months, Skill : AI, matlab, maths, Result : client requested to send sample, after sending there was no response, 2: Client name : Muhammad in Upwork, task name : complete website using buddysub, Price : 50$/h, Period : 1 months, Skill : node, buddysub, API, Result : didn't communicate because others were using all call devices, 3: Client name : Alex in Icontact, job name : Senior Software developer, Price : 120000$/y, Period : permanent, Skill : React, nodejs, PHP, python  Result : client didn't join into google meeting"/>
    <m/>
    <m/>
    <m/>
    <m/>
    <m/>
    <m/>
    <n v="-1"/>
    <n v="16.378571428571426"/>
  </r>
  <r>
    <d v="2023-06-05T00:00:00"/>
    <x v="2"/>
    <x v="1"/>
    <s v="3"/>
    <x v="1"/>
    <x v="15"/>
    <x v="44"/>
    <n v="13.46"/>
    <s v="bids on upwork 0, bids on job 80"/>
    <n v="0"/>
    <x v="0"/>
    <m/>
    <m/>
    <m/>
    <m/>
    <m/>
    <n v="3"/>
    <s v="1: thomas on Upwork(USA), MQTTS optimization, 2: William on Upwork(USA), AI tools tutor study, 3: Andrew on Upwork(USA), Video processing using AI art"/>
    <m/>
    <m/>
    <m/>
    <m/>
    <m/>
    <m/>
    <m/>
    <m/>
    <m/>
    <m/>
    <m/>
    <n v="17.421428571428571"/>
  </r>
  <r>
    <d v="2023-06-05T00:00:00"/>
    <x v="2"/>
    <x v="1"/>
    <s v="3"/>
    <x v="2"/>
    <x v="16"/>
    <x v="45"/>
    <n v="17.22"/>
    <s v="upwork bid 27, job bid 206"/>
    <n v="0"/>
    <x v="0"/>
    <m/>
    <m/>
    <m/>
    <m/>
    <m/>
    <n v="2"/>
    <s v="1. Oliver at Upwork, Landing Page development;2 .Morgan at Upwork, Next.js Development;"/>
    <n v="2"/>
    <m/>
    <m/>
    <s v="1: Oliver, (hourly $25, less than a month, tailwindcss), failed due to disconnection proxy server; 2. Morgan, (hourly $30, less than a month, next.js), failed due to faked upwork account"/>
    <m/>
    <m/>
    <m/>
    <m/>
    <m/>
    <m/>
    <m/>
    <n v="26.45"/>
  </r>
  <r>
    <d v="2023-06-05T00:00:00"/>
    <x v="2"/>
    <x v="1"/>
    <s v="3"/>
    <x v="2"/>
    <x v="16"/>
    <x v="46"/>
    <n v="15.52"/>
    <s v="upwork bid 30, job bid 102"/>
    <n v="0"/>
    <x v="0"/>
    <m/>
    <m/>
    <m/>
    <m/>
    <m/>
    <n v="1"/>
    <s v="1. Dan-Yan at Upwork, Shopify development"/>
    <m/>
    <m/>
    <m/>
    <m/>
    <m/>
    <m/>
    <m/>
    <m/>
    <m/>
    <m/>
    <n v="-1"/>
    <n v="7.6285714285714263"/>
  </r>
  <r>
    <d v="2023-06-05T00:00:00"/>
    <x v="2"/>
    <x v="1"/>
    <s v="3"/>
    <x v="2"/>
    <x v="16"/>
    <x v="47"/>
    <n v="14.22"/>
    <s v="upwork bid 20, job bid 5, update 3 resume"/>
    <n v="0"/>
    <x v="0"/>
    <m/>
    <m/>
    <m/>
    <m/>
    <m/>
    <m/>
    <m/>
    <m/>
    <m/>
    <m/>
    <m/>
    <m/>
    <m/>
    <m/>
    <m/>
    <m/>
    <m/>
    <n v="-1"/>
    <n v="5.2357142857142875"/>
  </r>
  <r>
    <d v="2023-06-05T00:00:00"/>
    <x v="2"/>
    <x v="1"/>
    <s v="3"/>
    <x v="3"/>
    <x v="17"/>
    <x v="48"/>
    <n v="15.19"/>
    <s v="bids of upwork 32, modify resume 1, bids of indeed 53"/>
    <n v="0"/>
    <x v="0"/>
    <m/>
    <m/>
    <m/>
    <m/>
    <m/>
    <n v="3"/>
    <s v="1: James from Upwork, langchain LLM model development; 2: Loger from Upwork, mobile game modification; 3: Ronald from Upwork, jobsite development;"/>
    <m/>
    <m/>
    <m/>
    <m/>
    <m/>
    <m/>
    <m/>
    <m/>
    <m/>
    <m/>
    <n v="-1"/>
    <n v="9.2749999999999986"/>
  </r>
  <r>
    <d v="2023-06-05T00:00:00"/>
    <x v="2"/>
    <x v="1"/>
    <s v="3"/>
    <x v="3"/>
    <x v="17"/>
    <x v="49"/>
    <n v="15.41"/>
    <s v="bids of upwork 43, create resume 3, bids of web3careers"/>
    <n v="0"/>
    <x v="0"/>
    <m/>
    <m/>
    <m/>
    <m/>
    <m/>
    <m/>
    <m/>
    <m/>
    <m/>
    <m/>
    <m/>
    <m/>
    <m/>
    <m/>
    <m/>
    <m/>
    <m/>
    <m/>
    <n v="16.510714285714286"/>
  </r>
  <r>
    <d v="2023-06-05T00:00:00"/>
    <x v="2"/>
    <x v="1"/>
    <s v="3"/>
    <x v="3"/>
    <x v="17"/>
    <x v="50"/>
    <n v="14.41"/>
    <s v="finished development for task(node api devleopment), create resume 4"/>
    <n v="0"/>
    <x v="0"/>
    <m/>
    <m/>
    <m/>
    <m/>
    <m/>
    <m/>
    <m/>
    <m/>
    <m/>
    <m/>
    <m/>
    <m/>
    <m/>
    <m/>
    <m/>
    <m/>
    <m/>
    <n v="-1"/>
    <n v="5.4392857142857149"/>
  </r>
  <r>
    <d v="2023-06-05T00:00:00"/>
    <x v="2"/>
    <x v="1"/>
    <s v="3"/>
    <x v="4"/>
    <x v="18"/>
    <x v="51"/>
    <n v="10.07"/>
    <s v="prepare answers for interview questions_x000a_job bid 20(indeeed)"/>
    <n v="0"/>
    <x v="0"/>
    <m/>
    <m/>
    <m/>
    <m/>
    <m/>
    <m/>
    <m/>
    <m/>
    <m/>
    <m/>
    <m/>
    <m/>
    <m/>
    <m/>
    <m/>
    <m/>
    <m/>
    <m/>
    <n v="10.789285714285715"/>
  </r>
  <r>
    <d v="2023-06-05T00:00:00"/>
    <x v="2"/>
    <x v="1"/>
    <s v="3"/>
    <x v="4"/>
    <x v="18"/>
    <x v="52"/>
    <n v="13.3"/>
    <s v="Upwork Bid - 10,_x000a_Create account - 5_x000a_job bid - 30(indeed, remotehub, cybercoder)"/>
    <n v="0"/>
    <x v="0"/>
    <m/>
    <m/>
    <m/>
    <m/>
    <m/>
    <n v="1"/>
    <s v="ID-christoper_x000a_work description - implement firebase auth login code._x000a_result - He already hired another one"/>
    <m/>
    <m/>
    <m/>
    <m/>
    <m/>
    <m/>
    <m/>
    <m/>
    <m/>
    <m/>
    <n v="-1"/>
    <n v="5.2500000000000018"/>
  </r>
  <r>
    <d v="2023-06-05T00:00:00"/>
    <x v="2"/>
    <x v="1"/>
    <s v="3"/>
    <x v="4"/>
    <x v="18"/>
    <x v="53"/>
    <n v="13.55"/>
    <s v="Job bid 103(wellfound 57, Remotehub 18, Indeed 7, other 21)_x000a_Upwork bid 12, create account 2_x000a_make resume 3"/>
    <n v="0"/>
    <x v="0"/>
    <m/>
    <m/>
    <m/>
    <m/>
    <m/>
    <m/>
    <m/>
    <m/>
    <m/>
    <m/>
    <m/>
    <m/>
    <m/>
    <m/>
    <m/>
    <m/>
    <m/>
    <n v="-1"/>
    <n v="4.5178571428571423"/>
  </r>
  <r>
    <d v="2023-06-05T00:00:00"/>
    <x v="2"/>
    <x v="1"/>
    <s v="3"/>
    <x v="5"/>
    <x v="19"/>
    <x v="54"/>
    <n v="13.06"/>
    <s v="Upwork bid 15, Job bid 100, Modify resume 1"/>
    <n v="0"/>
    <x v="0"/>
    <m/>
    <m/>
    <m/>
    <m/>
    <m/>
    <n v="1"/>
    <s v="1: Asmitaben Sojitra, Wordpress task"/>
    <m/>
    <m/>
    <m/>
    <m/>
    <m/>
    <m/>
    <m/>
    <m/>
    <m/>
    <m/>
    <n v="-1"/>
    <n v="4.9928571428571438"/>
  </r>
  <r>
    <d v="2023-06-05T00:00:00"/>
    <x v="2"/>
    <x v="1"/>
    <s v="3"/>
    <x v="5"/>
    <x v="19"/>
    <x v="55"/>
    <n v="12.59"/>
    <s v="Upwork bid 10, Job bid 60, Modify resume 2"/>
    <n v="0"/>
    <x v="0"/>
    <m/>
    <m/>
    <m/>
    <m/>
    <m/>
    <m/>
    <m/>
    <m/>
    <m/>
    <m/>
    <m/>
    <m/>
    <m/>
    <m/>
    <m/>
    <m/>
    <m/>
    <n v="-1"/>
    <n v="3.4892857142857139"/>
  </r>
  <r>
    <d v="2023-06-05T00:00:00"/>
    <x v="2"/>
    <x v="1"/>
    <s v="3"/>
    <x v="5"/>
    <x v="19"/>
    <x v="56"/>
    <n v="13.44"/>
    <s v="Upwork bid 10, Job bid 300, Modify resume 2"/>
    <n v="0"/>
    <x v="0"/>
    <m/>
    <m/>
    <m/>
    <m/>
    <m/>
    <m/>
    <m/>
    <m/>
    <m/>
    <m/>
    <m/>
    <m/>
    <m/>
    <m/>
    <m/>
    <m/>
    <m/>
    <m/>
    <n v="14.399999999999999"/>
  </r>
  <r>
    <d v="2023-06-05T00:00:00"/>
    <x v="2"/>
    <x v="1"/>
    <s v="3"/>
    <x v="6"/>
    <x v="20"/>
    <x v="57"/>
    <n v="14.45"/>
    <s v="Apply Upwork 45, make interview data 1, studying english, apply job 51 "/>
    <n v="0"/>
    <x v="0"/>
    <m/>
    <m/>
    <m/>
    <m/>
    <m/>
    <n v="3"/>
    <s v="1. ID: Thuy Dao: She offered me 3d game developer role at a5 labs company. We discussed about my work experience, expected salary and onboarding date. finally i handed in my resume. she accepted and sent it to company. I'm looking forward to tech interview.  2. ID:Nicolas Zachariou: He asked me to make a website similar to https://www.nikoskoulis.com/. I accepted and he sent me task offer through upwork. I transfered conv to telegram. I hired and the task is in progress.    3. Tom Smith: He asked me to make a tech spec about transfering REST api to WS. I was hired. But when I handed in tech spec draft after 1 hour, he refused cuz of my aweful spec and withdrawed task."/>
    <m/>
    <m/>
    <m/>
    <m/>
    <m/>
    <m/>
    <m/>
    <m/>
    <m/>
    <m/>
    <n v="-1"/>
    <n v="8.4821428571428541"/>
  </r>
  <r>
    <d v="2023-06-05T00:00:00"/>
    <x v="2"/>
    <x v="1"/>
    <s v="3"/>
    <x v="6"/>
    <x v="20"/>
    <x v="58"/>
    <n v="16.27"/>
    <s v="Studying English, Apply Upwork 35, make resume 5, apply job 78"/>
    <n v="0"/>
    <x v="0"/>
    <m/>
    <m/>
    <m/>
    <m/>
    <m/>
    <n v="1"/>
    <s v="ID: Olivia Ales, give me test project and discuss about AWS IoT. And request help me for AWS IoT with issue. Budget will be paied through crypto. Long term "/>
    <m/>
    <m/>
    <m/>
    <m/>
    <m/>
    <m/>
    <m/>
    <m/>
    <m/>
    <m/>
    <m/>
    <n v="18.432142857142857"/>
  </r>
  <r>
    <d v="2023-06-05T00:00:00"/>
    <x v="2"/>
    <x v="1"/>
    <s v="3"/>
    <x v="6"/>
    <x v="20"/>
    <x v="59"/>
    <n v="15.01"/>
    <s v="Apply job 70, studying english"/>
    <n v="0"/>
    <x v="0"/>
    <m/>
    <m/>
    <m/>
    <m/>
    <m/>
    <m/>
    <m/>
    <m/>
    <m/>
    <m/>
    <m/>
    <m/>
    <m/>
    <m/>
    <m/>
    <m/>
    <m/>
    <m/>
    <n v="16.082142857142856"/>
  </r>
  <r>
    <d v="2023-06-06T00:00:00"/>
    <x v="2"/>
    <x v="1"/>
    <s v="1"/>
    <x v="0"/>
    <x v="0"/>
    <x v="0"/>
    <n v="13.4"/>
    <s v="Bids of Job 23, Create Resume 1, Update backend of ongoing project"/>
    <n v="0"/>
    <x v="0"/>
    <m/>
    <m/>
    <m/>
    <m/>
    <m/>
    <n v="1"/>
    <s v="About the new requirements of ongoing project"/>
    <m/>
    <m/>
    <m/>
    <m/>
    <m/>
    <m/>
    <m/>
    <m/>
    <m/>
    <m/>
    <m/>
    <n v="15.357142857142858"/>
  </r>
  <r>
    <d v="2023-06-06T00:00:00"/>
    <x v="2"/>
    <x v="1"/>
    <s v="1"/>
    <x v="0"/>
    <x v="0"/>
    <x v="1"/>
    <n v="13.1"/>
    <s v="Bids of Job 58, Create fake github repository 3, Create Resume 2"/>
    <n v="0"/>
    <x v="0"/>
    <m/>
    <m/>
    <m/>
    <m/>
    <m/>
    <m/>
    <m/>
    <m/>
    <m/>
    <m/>
    <m/>
    <m/>
    <m/>
    <m/>
    <m/>
    <m/>
    <m/>
    <m/>
    <n v="14.035714285714286"/>
  </r>
  <r>
    <d v="2023-06-06T00:00:00"/>
    <x v="2"/>
    <x v="1"/>
    <s v="1"/>
    <x v="0"/>
    <x v="0"/>
    <x v="2"/>
    <n v="13.1"/>
    <s v="Bids of Job 20, Upgrade frontend of ongoing project"/>
    <n v="0"/>
    <x v="0"/>
    <m/>
    <m/>
    <m/>
    <m/>
    <m/>
    <n v="1"/>
    <s v="About the new requirements of ongoing project"/>
    <m/>
    <m/>
    <m/>
    <m/>
    <m/>
    <m/>
    <m/>
    <m/>
    <m/>
    <m/>
    <m/>
    <n v="15.035714285714286"/>
  </r>
  <r>
    <d v="2023-06-06T00:00:00"/>
    <x v="2"/>
    <x v="1"/>
    <s v="1"/>
    <x v="1"/>
    <x v="1"/>
    <x v="3"/>
    <n v="16.43"/>
    <s v="Apply Upwork Bid 36, Apply job 30, Study tailwindcss"/>
    <n v="0"/>
    <x v="0"/>
    <m/>
    <m/>
    <m/>
    <m/>
    <m/>
    <n v="1"/>
    <s v="1: Stefan, Run Nitro nodes to interact with Arbitrum network, Not Passed"/>
    <m/>
    <m/>
    <m/>
    <m/>
    <m/>
    <m/>
    <m/>
    <m/>
    <m/>
    <m/>
    <m/>
    <n v="18.603571428571428"/>
  </r>
  <r>
    <d v="2023-06-06T00:00:00"/>
    <x v="2"/>
    <x v="1"/>
    <s v="1"/>
    <x v="1"/>
    <x v="1"/>
    <x v="4"/>
    <n v="17.559999999999999"/>
    <s v="Upwork Bid 20, Apply job 100, Helm chart bug fix, Learn CI/CD with docker and kubernetes"/>
    <n v="0"/>
    <x v="0"/>
    <m/>
    <m/>
    <m/>
    <m/>
    <m/>
    <n v="1"/>
    <s v="1: Sarjoo Gill, boot old linux server, not passed"/>
    <m/>
    <m/>
    <m/>
    <m/>
    <m/>
    <m/>
    <m/>
    <m/>
    <m/>
    <m/>
    <m/>
    <n v="19.814285714285713"/>
  </r>
  <r>
    <d v="2023-06-06T00:00:00"/>
    <x v="2"/>
    <x v="1"/>
    <s v="1"/>
    <x v="1"/>
    <x v="1"/>
    <x v="5"/>
    <n v="16.32"/>
    <s v="Apply job 5, Upwork Bid 27"/>
    <n v="0"/>
    <x v="0"/>
    <m/>
    <m/>
    <m/>
    <m/>
    <m/>
    <m/>
    <m/>
    <m/>
    <m/>
    <m/>
    <m/>
    <m/>
    <m/>
    <m/>
    <m/>
    <m/>
    <m/>
    <m/>
    <n v="17.485714285714284"/>
  </r>
  <r>
    <d v="2023-06-06T00:00:00"/>
    <x v="2"/>
    <x v="1"/>
    <s v="1"/>
    <x v="2"/>
    <x v="2"/>
    <x v="6"/>
    <n v="14.35"/>
    <s v="Upwork: 30, Job:30"/>
    <n v="0"/>
    <x v="0"/>
    <m/>
    <m/>
    <m/>
    <m/>
    <m/>
    <n v="1"/>
    <s v="1.Job(Steven), Company: Skycatchfire, Salary:55(hourly), State: waiting"/>
    <m/>
    <m/>
    <m/>
    <m/>
    <m/>
    <m/>
    <m/>
    <m/>
    <m/>
    <m/>
    <m/>
    <n v="16.375"/>
  </r>
  <r>
    <d v="2023-06-06T00:00:00"/>
    <x v="2"/>
    <x v="1"/>
    <s v="1"/>
    <x v="2"/>
    <x v="2"/>
    <x v="7"/>
    <n v="15.01"/>
    <s v="Study ink!, Study Rust, Architect Food Delievery Smart Contract, Develope Food Delievery Smart Contract"/>
    <n v="0"/>
    <x v="0"/>
    <m/>
    <m/>
    <m/>
    <m/>
    <m/>
    <m/>
    <m/>
    <m/>
    <m/>
    <m/>
    <m/>
    <m/>
    <m/>
    <m/>
    <m/>
    <m/>
    <m/>
    <m/>
    <n v="16.082142857142856"/>
  </r>
  <r>
    <d v="2023-06-06T00:00:00"/>
    <x v="2"/>
    <x v="1"/>
    <s v="1"/>
    <x v="2"/>
    <x v="2"/>
    <x v="8"/>
    <n v="15.32"/>
    <s v="Job:300, Upwork:100"/>
    <n v="0"/>
    <x v="0"/>
    <m/>
    <m/>
    <m/>
    <m/>
    <m/>
    <n v="6"/>
    <s v="1.Upwork(Kenneth), Type:Fixed(50), Skill:Web page, 2.Upwork(Michelle), Type:Fixed(300), Skill: Android, 3.Upwork(Kwame), Type:Hourly(30), skill: wordpress, 4.Upwork(Vladimir), Type:Fixed(65), Skill: website, 5.Upwork(Raghav Kul), Type:Fixed(150), Skill: React node, 6.Upwork(Jonathan), Type::Hourly(30) Skill: web app extracting"/>
    <n v="1"/>
    <m/>
    <m/>
    <s v="1.Job(Patti), Company:Commerce Cloud, Salary:120k, Time:5min, State: Reject ; Reason: I didn't explain the company that I worked."/>
    <m/>
    <m/>
    <m/>
    <m/>
    <m/>
    <m/>
    <m/>
    <n v="25.414285714285715"/>
  </r>
  <r>
    <d v="2023-06-06T00:00:00"/>
    <x v="2"/>
    <x v="1"/>
    <s v="1"/>
    <x v="3"/>
    <x v="3"/>
    <x v="9"/>
    <n v="16.149999999999999"/>
    <s v=" job bid 20,upwork bid 35, testing task from up work "/>
    <n v="0"/>
    <x v="0"/>
    <m/>
    <m/>
    <m/>
    <m/>
    <m/>
    <n v="2"/>
    <s v="1.Upwork,potter Hvor, AI automation for wesite analysise. 2 upwork, Jack Vizer,ecommerce bug fixing"/>
    <m/>
    <m/>
    <m/>
    <m/>
    <m/>
    <m/>
    <m/>
    <m/>
    <m/>
    <m/>
    <m/>
    <n v="19.303571428571427"/>
  </r>
  <r>
    <d v="2023-06-06T00:00:00"/>
    <x v="2"/>
    <x v="1"/>
    <s v="1"/>
    <x v="3"/>
    <x v="3"/>
    <x v="10"/>
    <n v="17.37"/>
    <s v="bid of upwork 10 , job bid 20, resume create 1"/>
    <n v="0"/>
    <x v="0"/>
    <m/>
    <m/>
    <m/>
    <m/>
    <m/>
    <n v="1"/>
    <s v="1. Remote Hub Site,  Blockchain API intergration specialist finding, handed in my understanding about a whitepaper"/>
    <m/>
    <m/>
    <m/>
    <m/>
    <m/>
    <m/>
    <m/>
    <m/>
    <m/>
    <m/>
    <m/>
    <n v="19.610714285714288"/>
  </r>
  <r>
    <d v="2023-06-06T00:00:00"/>
    <x v="2"/>
    <x v="1"/>
    <s v="1"/>
    <x v="3"/>
    <x v="3"/>
    <x v="11"/>
    <n v="14.51"/>
    <s v=" bid of upwork 2, job bid 60"/>
    <n v="0"/>
    <x v="0"/>
    <m/>
    <m/>
    <m/>
    <m/>
    <m/>
    <n v="2"/>
    <s v="1. Upwork, Amr Aboelenein, Machine learning and MATLAB expert. 2. Upwork, Rony Ada, Electrical Engineering familiar with scales"/>
    <m/>
    <m/>
    <m/>
    <m/>
    <n v="1"/>
    <m/>
    <s v="1: Online(ondemandassessment),  Webmaster position at Gold Alliance, time: 30min, skill: Math, English, Risk Assessment, result: finished and waiting for recruiter response."/>
    <m/>
    <m/>
    <m/>
    <m/>
    <n v="20.546428571428571"/>
  </r>
  <r>
    <d v="2023-06-06T00:00:00"/>
    <x v="2"/>
    <x v="1"/>
    <s v="1"/>
    <x v="4"/>
    <x v="4"/>
    <x v="12"/>
    <n v="14.03"/>
    <s v="Update Flexiple Resume, Bid on Job 20, Bid on Upwork 40"/>
    <n v="0"/>
    <x v="0"/>
    <m/>
    <m/>
    <m/>
    <m/>
    <m/>
    <m/>
    <m/>
    <m/>
    <m/>
    <m/>
    <m/>
    <m/>
    <m/>
    <m/>
    <m/>
    <m/>
    <m/>
    <m/>
    <n v="15.032142857142855"/>
  </r>
  <r>
    <d v="2023-06-06T00:00:00"/>
    <x v="2"/>
    <x v="1"/>
    <s v="1"/>
    <x v="4"/>
    <x v="4"/>
    <x v="13"/>
    <n v="16.329999999999998"/>
    <s v="Intro interview and Online Skill Test for Front-end Develop at Bookipi Company, Update Flexiple Resume, Bid on Upwork 40"/>
    <n v="0"/>
    <x v="0"/>
    <m/>
    <m/>
    <m/>
    <m/>
    <m/>
    <m/>
    <m/>
    <n v="1"/>
    <m/>
    <m/>
    <s v="1: Intro interview with Peter Park for Front-end Develop at Bookipi Company, salary: not defined, 20min, result: passed and online test"/>
    <n v="1"/>
    <m/>
    <s v="1: React and Python skill test for Front-end Develop at Bookipi Company, online, 150min, skills: react, python, REST API, result: finished and waiting for result"/>
    <m/>
    <m/>
    <m/>
    <m/>
    <n v="23.49642857142857"/>
  </r>
  <r>
    <d v="2023-06-06T00:00:00"/>
    <x v="2"/>
    <x v="1"/>
    <s v="1"/>
    <x v="4"/>
    <x v="4"/>
    <x v="14"/>
    <n v="12.17"/>
    <s v="Create 3 Blockchain Resumes, Study Cosmwasm,  Bid on Job 10"/>
    <n v="0"/>
    <x v="0"/>
    <m/>
    <m/>
    <m/>
    <m/>
    <m/>
    <m/>
    <m/>
    <m/>
    <m/>
    <m/>
    <m/>
    <m/>
    <m/>
    <m/>
    <m/>
    <m/>
    <m/>
    <m/>
    <n v="13.039285714285715"/>
  </r>
  <r>
    <d v="2023-06-06T00:00:00"/>
    <x v="2"/>
    <x v="1"/>
    <s v="1"/>
    <x v="5"/>
    <x v="5"/>
    <x v="15"/>
    <n v="14.21"/>
    <s v="8 bids on upwork, 40 bids on jobsites, perform the task from the client"/>
    <n v="0"/>
    <x v="0"/>
    <m/>
    <m/>
    <m/>
    <m/>
    <m/>
    <n v="1"/>
    <s v="1: Kai James, AI and web scrape project for flight planning(long term project, budget is not set yet)"/>
    <n v="2"/>
    <n v="1"/>
    <m/>
    <s v="1: Kai James, Upwork Call for AI and web scrape project for flight planning, 40min, AI and web scraping, client decided to work with me and go out to discord but budget is not clear; 2: Sarah Schäfer, Job introduction call for Social Sweethearts company, 30min, PHP and javascript, waiting and doing test result"/>
    <m/>
    <m/>
    <m/>
    <m/>
    <m/>
    <m/>
    <m/>
    <n v="29.225000000000001"/>
  </r>
  <r>
    <d v="2023-06-06T00:00:00"/>
    <x v="2"/>
    <x v="1"/>
    <s v="1"/>
    <x v="5"/>
    <x v="5"/>
    <x v="16"/>
    <n v="14.35"/>
    <s v="20 bids on upwork,  30 bids on job sites"/>
    <n v="0"/>
    <x v="0"/>
    <m/>
    <m/>
    <m/>
    <m/>
    <m/>
    <m/>
    <m/>
    <m/>
    <m/>
    <m/>
    <m/>
    <m/>
    <m/>
    <m/>
    <m/>
    <m/>
    <m/>
    <m/>
    <n v="15.374999999999998"/>
  </r>
  <r>
    <d v="2023-06-06T00:00:00"/>
    <x v="2"/>
    <x v="1"/>
    <s v="1"/>
    <x v="6"/>
    <x v="6"/>
    <x v="17"/>
    <n v="12.53"/>
    <s v=" react native development from chonjibong"/>
    <n v="0"/>
    <x v="0"/>
    <m/>
    <m/>
    <m/>
    <m/>
    <m/>
    <m/>
    <m/>
    <m/>
    <m/>
    <m/>
    <m/>
    <m/>
    <m/>
    <m/>
    <m/>
    <m/>
    <m/>
    <m/>
    <n v="13.424999999999999"/>
  </r>
  <r>
    <d v="2023-06-06T00:00:00"/>
    <x v="2"/>
    <x v="1"/>
    <s v="1"/>
    <x v="6"/>
    <x v="6"/>
    <x v="18"/>
    <n v="13.23"/>
    <s v="job biddng 30,upwork bidding 12"/>
    <n v="0"/>
    <x v="0"/>
    <m/>
    <m/>
    <m/>
    <m/>
    <m/>
    <n v="1"/>
    <s v="1:Mahmoudelzaiady, LMS plugin and XAPI"/>
    <n v="1"/>
    <m/>
    <m/>
    <s v="1: Marc Paulhus, Data scientist job interview, length: 10 min, result:  bad ; Because of poor english skill, so client couldn't understand him."/>
    <m/>
    <m/>
    <m/>
    <m/>
    <m/>
    <m/>
    <m/>
    <n v="18.175000000000001"/>
  </r>
  <r>
    <d v="2023-06-06T00:00:00"/>
    <x v="2"/>
    <x v="1"/>
    <s v="1"/>
    <x v="6"/>
    <x v="6"/>
    <x v="19"/>
    <n v="12.35"/>
    <s v="job bidding 17, team chatting, team call"/>
    <n v="0"/>
    <x v="0"/>
    <m/>
    <m/>
    <m/>
    <m/>
    <m/>
    <m/>
    <m/>
    <n v="2"/>
    <m/>
    <m/>
    <s v="1: Paytique company team call, length: 40 min, 2: Sean, Gain Life company introductory call, length: 20 min, result: good"/>
    <m/>
    <m/>
    <m/>
    <m/>
    <m/>
    <m/>
    <m/>
    <n v="19.232142857142858"/>
  </r>
  <r>
    <d v="2023-06-06T00:00:00"/>
    <x v="2"/>
    <x v="1"/>
    <s v="2"/>
    <x v="0"/>
    <x v="7"/>
    <x v="20"/>
    <n v="17"/>
    <s v="upwork bid 15, job bid 20,"/>
    <n v="0"/>
    <x v="0"/>
    <m/>
    <m/>
    <m/>
    <m/>
    <m/>
    <n v="1"/>
    <s v="Ugochukwu Iroabuchi, Australia, IoT-develop Raspberry PI driver, continue tomorrow"/>
    <n v="1"/>
    <m/>
    <m/>
    <s v="Ugochukwu(Australia), got requirement and planned to talk on Skype tomorrow because it's night"/>
    <m/>
    <m/>
    <m/>
    <m/>
    <m/>
    <m/>
    <m/>
    <n v="22.214285714285712"/>
  </r>
  <r>
    <d v="2023-06-06T00:00:00"/>
    <x v="2"/>
    <x v="1"/>
    <s v="2"/>
    <x v="0"/>
    <x v="7"/>
    <x v="21"/>
    <n v="16"/>
    <s v=" bids of upwork(30), job bids (40)"/>
    <n v="0"/>
    <x v="0"/>
    <m/>
    <m/>
    <m/>
    <m/>
    <m/>
    <m/>
    <m/>
    <m/>
    <m/>
    <m/>
    <m/>
    <m/>
    <m/>
    <m/>
    <m/>
    <m/>
    <m/>
    <m/>
    <n v="17.142857142857142"/>
  </r>
  <r>
    <d v="2023-06-06T00:00:00"/>
    <x v="2"/>
    <x v="1"/>
    <s v="2"/>
    <x v="1"/>
    <x v="8"/>
    <x v="22"/>
    <n v="15.33"/>
    <s v="Apply job 120, upwork bid 15"/>
    <n v="0"/>
    <x v="0"/>
    <m/>
    <m/>
    <m/>
    <m/>
    <m/>
    <n v="1"/>
    <s v="site: Upwork,name:Marc Siegel, country: israel, content:AI MPT-7B Training Specialist"/>
    <m/>
    <m/>
    <m/>
    <m/>
    <m/>
    <m/>
    <m/>
    <m/>
    <m/>
    <m/>
    <m/>
    <n v="17.425000000000001"/>
  </r>
  <r>
    <d v="2023-06-06T00:00:00"/>
    <x v="2"/>
    <x v="1"/>
    <s v="2"/>
    <x v="1"/>
    <x v="8"/>
    <x v="23"/>
    <n v="16"/>
    <s v="bid on upwork 10, apply for job 30, study english"/>
    <n v="0"/>
    <x v="0"/>
    <m/>
    <m/>
    <m/>
    <m/>
    <m/>
    <m/>
    <m/>
    <m/>
    <m/>
    <m/>
    <m/>
    <m/>
    <m/>
    <m/>
    <m/>
    <m/>
    <m/>
    <m/>
    <n v="17.142857142857142"/>
  </r>
  <r>
    <d v="2023-06-06T00:00:00"/>
    <x v="2"/>
    <x v="1"/>
    <s v="2"/>
    <x v="1"/>
    <x v="8"/>
    <x v="24"/>
    <n v="10.4"/>
    <s v="Apply job 20, study english"/>
    <n v="0"/>
    <x v="0"/>
    <m/>
    <m/>
    <m/>
    <m/>
    <m/>
    <m/>
    <m/>
    <n v="1"/>
    <m/>
    <m/>
    <s v="1. site:discord, country: pakistan, name:Sajwani, content: finding a AI engineer for startup company(Lead software engineer call), result: failed"/>
    <n v="1"/>
    <n v="1"/>
    <s v="site: indeed, subject: Data science, time: 9min, result: proficient"/>
    <m/>
    <m/>
    <m/>
    <m/>
    <n v="22.142857142857142"/>
  </r>
  <r>
    <d v="2023-06-06T00:00:00"/>
    <x v="2"/>
    <x v="1"/>
    <s v="2"/>
    <x v="2"/>
    <x v="9"/>
    <x v="25"/>
    <n v="14.22"/>
    <s v="upwork bid-45, job bid 8"/>
    <n v="0"/>
    <x v="0"/>
    <n v="1"/>
    <m/>
    <s v="Bidding Website Development($1000 fixed, Peter Gorden, Germany, 20~30days, Figma, MERN stack or Ruby on Rails Stack)"/>
    <m/>
    <m/>
    <n v="1"/>
    <s v="Brandon Koprivnjak(Billing System Integration)"/>
    <n v="3"/>
    <n v="1"/>
    <m/>
    <s v="Brandon Lai: (10min, about the budget and deadline, waiting for response), Ayesha(10min, about my resume and new job, fail), Arijit Biswas(20min, about the project, success, (Our Boss did))"/>
    <m/>
    <m/>
    <m/>
    <m/>
    <m/>
    <m/>
    <m/>
    <n v="39.235714285714288"/>
  </r>
  <r>
    <d v="2023-06-06T00:00:00"/>
    <x v="2"/>
    <x v="1"/>
    <s v="2"/>
    <x v="2"/>
    <x v="9"/>
    <x v="26"/>
    <n v="12.33"/>
    <s v="bid- 30, interview-template-1"/>
    <n v="0"/>
    <x v="0"/>
    <m/>
    <m/>
    <m/>
    <m/>
    <m/>
    <m/>
    <m/>
    <m/>
    <m/>
    <m/>
    <m/>
    <m/>
    <m/>
    <m/>
    <m/>
    <m/>
    <m/>
    <m/>
    <n v="13.210714285714285"/>
  </r>
  <r>
    <d v="2023-06-06T00:00:00"/>
    <x v="2"/>
    <x v="1"/>
    <s v="2"/>
    <x v="3"/>
    <x v="10"/>
    <x v="27"/>
    <n v="16.7"/>
    <s v="Do Accepted Task"/>
    <n v="0"/>
    <x v="0"/>
    <m/>
    <m/>
    <m/>
    <m/>
    <m/>
    <m/>
    <m/>
    <m/>
    <m/>
    <m/>
    <m/>
    <m/>
    <m/>
    <m/>
    <m/>
    <m/>
    <m/>
    <m/>
    <n v="17.892857142857142"/>
  </r>
  <r>
    <d v="2023-06-06T00:00:00"/>
    <x v="2"/>
    <x v="1"/>
    <s v="2"/>
    <x v="3"/>
    <x v="10"/>
    <x v="28"/>
    <n v="17.5"/>
    <s v="Do Accepted Task(CJH)"/>
    <n v="0"/>
    <x v="0"/>
    <m/>
    <m/>
    <m/>
    <m/>
    <m/>
    <m/>
    <m/>
    <m/>
    <m/>
    <m/>
    <m/>
    <m/>
    <m/>
    <m/>
    <m/>
    <m/>
    <m/>
    <m/>
    <n v="18.75"/>
  </r>
  <r>
    <d v="2023-06-06T00:00:00"/>
    <x v="2"/>
    <x v="1"/>
    <s v="2"/>
    <x v="3"/>
    <x v="10"/>
    <x v="29"/>
    <n v="16"/>
    <s v="Bid of Upwork 20, Bid of Job 10"/>
    <n v="0"/>
    <x v="0"/>
    <m/>
    <m/>
    <m/>
    <m/>
    <m/>
    <m/>
    <m/>
    <m/>
    <m/>
    <m/>
    <m/>
    <m/>
    <m/>
    <m/>
    <m/>
    <m/>
    <m/>
    <m/>
    <n v="17.142857142857142"/>
  </r>
  <r>
    <d v="2023-06-06T00:00:00"/>
    <x v="2"/>
    <x v="1"/>
    <s v="2"/>
    <x v="4"/>
    <x v="11"/>
    <x v="30"/>
    <n v="14.39"/>
    <s v="bid for Upwork 10, bid for Job 30, completed blockchain test task"/>
    <n v="0"/>
    <x v="0"/>
    <n v="1"/>
    <m/>
    <s v="blockchain web3 test task from client, who met on discord. He said that if verifyed my skill by doing test task, he will hire me. So, I completed and sent video. But not respone yet. Test task budget is not confirmed"/>
    <m/>
    <m/>
    <m/>
    <m/>
    <m/>
    <m/>
    <m/>
    <m/>
    <m/>
    <m/>
    <m/>
    <m/>
    <m/>
    <m/>
    <m/>
    <n v="22.417857142857144"/>
  </r>
  <r>
    <d v="2023-06-06T00:00:00"/>
    <x v="2"/>
    <x v="1"/>
    <s v="2"/>
    <x v="4"/>
    <x v="11"/>
    <x v="31"/>
    <n v="12.45"/>
    <s v="bid for Upwork 30, bid for Job 30"/>
    <n v="0"/>
    <x v="0"/>
    <m/>
    <m/>
    <m/>
    <m/>
    <m/>
    <n v="1"/>
    <s v="1: Upwork client: Antony, Join in Full Stack Development team, budget: $30000, wait for next response"/>
    <n v="1"/>
    <m/>
    <m/>
    <s v="1:Job, client: Hong Kong, position: Full Stack Developer, wait for next step."/>
    <m/>
    <m/>
    <m/>
    <m/>
    <m/>
    <m/>
    <m/>
    <n v="17.339285714285715"/>
  </r>
  <r>
    <d v="2023-06-06T00:00:00"/>
    <x v="2"/>
    <x v="1"/>
    <s v="2"/>
    <x v="4"/>
    <x v="11"/>
    <x v="32"/>
    <n v="14.49"/>
    <s v="bids for upwork 30, bids for job 20, update portfolio"/>
    <n v="0"/>
    <x v="0"/>
    <m/>
    <m/>
    <m/>
    <m/>
    <m/>
    <m/>
    <m/>
    <m/>
    <m/>
    <m/>
    <m/>
    <m/>
    <m/>
    <m/>
    <m/>
    <m/>
    <m/>
    <m/>
    <n v="15.524999999999999"/>
  </r>
  <r>
    <d v="2023-06-06T00:00:00"/>
    <x v="2"/>
    <x v="1"/>
    <s v="2"/>
    <x v="5"/>
    <x v="12"/>
    <x v="33"/>
    <n v="16.010000000000002"/>
    <s v="60 upwork bids, 10 job bids, chat with clients"/>
    <n v="0"/>
    <x v="0"/>
    <m/>
    <m/>
    <m/>
    <m/>
    <m/>
    <n v="4"/>
    <s v="Upwork: Tomas, python, Upwork: proven phone, project manager, Upwork: alexandre duffaut, boot meeting, Upwork: Jacob, stock market website"/>
    <m/>
    <m/>
    <m/>
    <m/>
    <m/>
    <m/>
    <m/>
    <m/>
    <m/>
    <m/>
    <m/>
    <n v="21.153571428571432"/>
  </r>
  <r>
    <d v="2023-06-06T00:00:00"/>
    <x v="2"/>
    <x v="1"/>
    <s v="2"/>
    <x v="5"/>
    <x v="12"/>
    <x v="34"/>
    <n v="15.48"/>
    <s v="20 upwork bids, 50 job bids, update resume"/>
    <n v="0"/>
    <x v="0"/>
    <m/>
    <m/>
    <m/>
    <m/>
    <m/>
    <n v="1"/>
    <s v="Upwork: Tilothy Elias web and AI task(still chat )"/>
    <m/>
    <m/>
    <m/>
    <m/>
    <m/>
    <m/>
    <m/>
    <m/>
    <m/>
    <m/>
    <m/>
    <n v="17.585714285714285"/>
  </r>
  <r>
    <d v="2023-06-06T00:00:00"/>
    <x v="2"/>
    <x v="1"/>
    <s v="2"/>
    <x v="5"/>
    <x v="12"/>
    <x v="35"/>
    <n v="10.55"/>
    <s v="still performing test task"/>
    <n v="0"/>
    <x v="0"/>
    <m/>
    <m/>
    <m/>
    <m/>
    <m/>
    <m/>
    <m/>
    <m/>
    <m/>
    <m/>
    <m/>
    <m/>
    <m/>
    <m/>
    <m/>
    <m/>
    <m/>
    <m/>
    <n v="11.303571428571431"/>
  </r>
  <r>
    <d v="2023-06-06T00:00:00"/>
    <x v="2"/>
    <x v="1"/>
    <s v="2"/>
    <x v="6"/>
    <x v="13"/>
    <x v="36"/>
    <n v="12.57"/>
    <s v="40bids on upwork"/>
    <n v="0"/>
    <x v="0"/>
    <m/>
    <m/>
    <m/>
    <m/>
    <m/>
    <n v="2"/>
    <s v="1:Brooks of Upwork:Payment gateway site:1k:watitting, 2:Kumar of Upwork: Conver Figma to React: 150$: kick"/>
    <m/>
    <m/>
    <m/>
    <m/>
    <m/>
    <m/>
    <m/>
    <m/>
    <m/>
    <m/>
    <m/>
    <n v="15.467857142857143"/>
  </r>
  <r>
    <d v="2023-06-06T00:00:00"/>
    <x v="2"/>
    <x v="1"/>
    <s v="2"/>
    <x v="6"/>
    <x v="13"/>
    <x v="37"/>
    <n v="11.54"/>
    <s v="50 bids on upwork"/>
    <n v="0"/>
    <x v="0"/>
    <m/>
    <m/>
    <m/>
    <m/>
    <m/>
    <m/>
    <m/>
    <n v="1"/>
    <m/>
    <m/>
    <s v="1: adamus of upwork; full-stack job interview; 70K-80K yr, after 6 days, reschedule"/>
    <m/>
    <m/>
    <m/>
    <m/>
    <m/>
    <m/>
    <m/>
    <n v="15.364285714285712"/>
  </r>
  <r>
    <d v="2023-06-06T00:00:00"/>
    <x v="2"/>
    <x v="1"/>
    <s v="2"/>
    <x v="6"/>
    <x v="13"/>
    <x v="38"/>
    <n v="10.029999999999999"/>
    <s v="20 bids on upwork, 20 bids on jobsite, study prompt engineering"/>
    <n v="0"/>
    <x v="0"/>
    <m/>
    <m/>
    <m/>
    <m/>
    <m/>
    <m/>
    <m/>
    <m/>
    <m/>
    <m/>
    <m/>
    <m/>
    <m/>
    <m/>
    <m/>
    <m/>
    <m/>
    <m/>
    <n v="10.746428571428572"/>
  </r>
  <r>
    <d v="2023-06-06T00:00:00"/>
    <x v="2"/>
    <x v="1"/>
    <s v="3"/>
    <x v="0"/>
    <x v="14"/>
    <x v="39"/>
    <n v="18.190000000000001"/>
    <s v="upwork bid: 15, update portfolio, update resume, learn flask"/>
    <n v="0"/>
    <x v="0"/>
    <m/>
    <m/>
    <m/>
    <m/>
    <m/>
    <m/>
    <m/>
    <m/>
    <m/>
    <m/>
    <m/>
    <m/>
    <m/>
    <m/>
    <m/>
    <m/>
    <m/>
    <m/>
    <n v="19.489285714285714"/>
  </r>
  <r>
    <d v="2023-06-06T00:00:00"/>
    <x v="2"/>
    <x v="1"/>
    <s v="3"/>
    <x v="0"/>
    <x v="14"/>
    <x v="40"/>
    <n v="18.05"/>
    <s v="upwork bid: 12, job bid: 2, intro call prepare, resume update"/>
    <n v="0"/>
    <x v="0"/>
    <m/>
    <m/>
    <m/>
    <m/>
    <m/>
    <n v="1"/>
    <s v="with: upwork, about: WebAR project, result: give up because of poor budget"/>
    <m/>
    <m/>
    <m/>
    <m/>
    <m/>
    <m/>
    <m/>
    <m/>
    <m/>
    <m/>
    <m/>
    <n v="20.339285714285715"/>
  </r>
  <r>
    <d v="2023-06-06T00:00:00"/>
    <x v="2"/>
    <x v="1"/>
    <s v="3"/>
    <x v="0"/>
    <x v="14"/>
    <x v="41"/>
    <n v="16.46"/>
    <s v="upwork bid: 20, update Portfolio, create Resume"/>
    <n v="0"/>
    <x v="0"/>
    <m/>
    <m/>
    <m/>
    <m/>
    <m/>
    <n v="1"/>
    <s v="1. (with: upwork client, about: task, result: plan to call this week)"/>
    <m/>
    <m/>
    <m/>
    <m/>
    <m/>
    <m/>
    <m/>
    <m/>
    <m/>
    <m/>
    <m/>
    <n v="18.635714285714286"/>
  </r>
  <r>
    <d v="2023-06-06T00:00:00"/>
    <x v="2"/>
    <x v="1"/>
    <s v="3"/>
    <x v="1"/>
    <x v="15"/>
    <x v="42"/>
    <n v="13.06"/>
    <s v="bids on upwork 0, bids on job 20, develop chatgpt integration task on twillio"/>
    <n v="0"/>
    <x v="0"/>
    <m/>
    <m/>
    <m/>
    <m/>
    <m/>
    <n v="2"/>
    <s v="1: Jacob on Upwork(USA), Budget Optimization project, 2: Natery on Upwork(USA), chatgpt integration using twillio"/>
    <n v="1"/>
    <m/>
    <m/>
    <s v="1: Client name : Darci in Pano AI, job name : Senior AI platform Engineer, Price : unknown, Period : permanent, Skill : AI, Data Science Result : Failed during conversation because client was busy and rescheduled."/>
    <m/>
    <m/>
    <m/>
    <m/>
    <m/>
    <m/>
    <m/>
    <n v="18.992857142857144"/>
  </r>
  <r>
    <d v="2023-06-06T00:00:00"/>
    <x v="2"/>
    <x v="1"/>
    <s v="3"/>
    <x v="1"/>
    <x v="15"/>
    <x v="43"/>
    <n v="10.46"/>
    <s v="bids on upwork 3, bids on job 100"/>
    <n v="0"/>
    <x v="0"/>
    <m/>
    <m/>
    <m/>
    <m/>
    <m/>
    <n v="2"/>
    <s v="1: Notery on Upwork(USA), chatgpt integration using twillio, 2: Alex on Gmail(USA), software engineer job interview schedule discussion"/>
    <m/>
    <m/>
    <m/>
    <m/>
    <m/>
    <m/>
    <m/>
    <m/>
    <m/>
    <m/>
    <m/>
    <n v="13.207142857142859"/>
  </r>
  <r>
    <d v="2023-06-06T00:00:00"/>
    <x v="2"/>
    <x v="1"/>
    <s v="3"/>
    <x v="1"/>
    <x v="15"/>
    <x v="44"/>
    <n v="13.44"/>
    <s v="bids on upwork 5, bids on job 100"/>
    <n v="0"/>
    <x v="0"/>
    <m/>
    <m/>
    <m/>
    <m/>
    <m/>
    <m/>
    <m/>
    <n v="2"/>
    <m/>
    <m/>
    <s v="1: Client name : Howard in Booz Allen, job name : Software Engineer, Price : 100k$/y, Period : permanent, Skill : web development, software engineering(DevOps) Result : finished without next step and waiting client's request: Client name : Steven  in Vannevear, job name : senior machine learning engineer, Price : 140k$/y, Period : permanent, Skill : AI, Deep Learning, Full-Stack, Result :finished without next step and waiting client's request"/>
    <m/>
    <m/>
    <m/>
    <m/>
    <m/>
    <m/>
    <m/>
    <n v="20.399999999999999"/>
  </r>
  <r>
    <d v="2023-06-06T00:00:00"/>
    <x v="2"/>
    <x v="1"/>
    <s v="3"/>
    <x v="2"/>
    <x v="16"/>
    <x v="45"/>
    <n v="16.489999999999998"/>
    <s v="upwork bid 49, job bid 350"/>
    <n v="0"/>
    <x v="0"/>
    <m/>
    <m/>
    <m/>
    <m/>
    <m/>
    <m/>
    <m/>
    <m/>
    <m/>
    <m/>
    <m/>
    <m/>
    <m/>
    <m/>
    <m/>
    <m/>
    <m/>
    <m/>
    <n v="17.667857142857141"/>
  </r>
  <r>
    <d v="2023-06-06T00:00:00"/>
    <x v="2"/>
    <x v="1"/>
    <s v="3"/>
    <x v="2"/>
    <x v="16"/>
    <x v="46"/>
    <n v="13.49"/>
    <s v="upwork bid 31, job bid 120"/>
    <n v="0"/>
    <x v="0"/>
    <m/>
    <m/>
    <m/>
    <m/>
    <m/>
    <m/>
    <m/>
    <m/>
    <m/>
    <m/>
    <m/>
    <m/>
    <m/>
    <m/>
    <m/>
    <m/>
    <m/>
    <m/>
    <n v="14.453571428571429"/>
  </r>
  <r>
    <d v="2023-06-06T00:00:00"/>
    <x v="2"/>
    <x v="1"/>
    <s v="3"/>
    <x v="2"/>
    <x v="16"/>
    <x v="47"/>
    <n v="15.19"/>
    <s v="upwork bid 10, job bid 22"/>
    <n v="0"/>
    <x v="0"/>
    <m/>
    <m/>
    <m/>
    <m/>
    <m/>
    <m/>
    <m/>
    <m/>
    <m/>
    <m/>
    <m/>
    <m/>
    <m/>
    <m/>
    <m/>
    <m/>
    <m/>
    <m/>
    <n v="16.274999999999999"/>
  </r>
  <r>
    <d v="2023-06-06T00:00:00"/>
    <x v="2"/>
    <x v="1"/>
    <s v="3"/>
    <x v="3"/>
    <x v="17"/>
    <x v="48"/>
    <n v="13.52"/>
    <s v="bids of upwork 20, modify portfolio 1, bids of indeed 60"/>
    <n v="0"/>
    <x v="0"/>
    <m/>
    <m/>
    <m/>
    <m/>
    <m/>
    <n v="2"/>
    <s v="1: Jack from Upwork, sales person finding; 1: Roger from Upwork, Tapjoy integration; "/>
    <n v="2"/>
    <m/>
    <m/>
    <s v="1: Roger from Brazil, Tapjoy integration, price unkown, under price negotiation; 2: Wen from Alkimiya, lead Full-Stack developer position intro interview, price unkown, schedule tech meeting on Friday;"/>
    <m/>
    <m/>
    <m/>
    <m/>
    <m/>
    <m/>
    <m/>
    <n v="22.485714285714284"/>
  </r>
  <r>
    <d v="2023-06-06T00:00:00"/>
    <x v="2"/>
    <x v="1"/>
    <s v="3"/>
    <x v="3"/>
    <x v="17"/>
    <x v="49"/>
    <n v="13.27"/>
    <s v="bids of upwork 33, bids of indeed 30"/>
    <n v="0"/>
    <x v="0"/>
    <m/>
    <m/>
    <m/>
    <m/>
    <m/>
    <m/>
    <m/>
    <n v="2"/>
    <m/>
    <m/>
    <s v="1: Victor Zhu from Alora.ai, ai chatbot ios app development, price unkown, meet with team numbers Friday; 2: Ash Pumma from keyrock, Rust Developer position, price unkown, schedule team meeting on Friday;"/>
    <m/>
    <m/>
    <m/>
    <m/>
    <m/>
    <m/>
    <m/>
    <n v="20.217857142857142"/>
  </r>
  <r>
    <d v="2023-06-06T00:00:00"/>
    <x v="2"/>
    <x v="1"/>
    <s v="3"/>
    <x v="3"/>
    <x v="17"/>
    <x v="50"/>
    <n v="12.15"/>
    <s v="finished development for task(node api devleopment), create resume 4"/>
    <n v="70"/>
    <x v="0"/>
    <m/>
    <n v="1"/>
    <s v="node api development"/>
    <m/>
    <m/>
    <m/>
    <m/>
    <m/>
    <m/>
    <m/>
    <m/>
    <m/>
    <m/>
    <m/>
    <m/>
    <m/>
    <m/>
    <m/>
    <n v="27.017857142857146"/>
  </r>
  <r>
    <d v="2023-06-06T00:00:00"/>
    <x v="2"/>
    <x v="1"/>
    <s v="3"/>
    <x v="4"/>
    <x v="18"/>
    <x v="51"/>
    <n v="13.2"/>
    <s v="prepare answers for interview questions_x000a_job bid 30(indeeed, intone) upwork bid 1"/>
    <n v="0"/>
    <x v="0"/>
    <m/>
    <m/>
    <m/>
    <m/>
    <m/>
    <n v="1"/>
    <s v="ID: Jen Buenavista description: Looking for AI IT Project Manager"/>
    <m/>
    <m/>
    <m/>
    <m/>
    <m/>
    <m/>
    <m/>
    <m/>
    <m/>
    <m/>
    <m/>
    <n v="15.142857142857142"/>
  </r>
  <r>
    <d v="2023-06-06T00:00:00"/>
    <x v="2"/>
    <x v="1"/>
    <s v="3"/>
    <x v="4"/>
    <x v="18"/>
    <x v="52"/>
    <n v="13.41"/>
    <s v="upwork bid 10 _x000a_job bid 60(indeed, wellfound, cybercoder)"/>
    <n v="0"/>
    <x v="0"/>
    <m/>
    <m/>
    <m/>
    <m/>
    <m/>
    <n v="2"/>
    <s v="1_x000a_ID - Marc Johnson_x000a_description - Solidity, harhat, javascript blockchain implementation_x000a_result - in progress_x000a_2_x000a_ID - Raunak Hajela_x000a_description - Golang &amp; python web scrapping_x000a_result - in progress"/>
    <m/>
    <m/>
    <m/>
    <m/>
    <m/>
    <m/>
    <m/>
    <m/>
    <m/>
    <m/>
    <m/>
    <n v="16.36785714285714"/>
  </r>
  <r>
    <d v="2023-06-06T00:00:00"/>
    <x v="2"/>
    <x v="1"/>
    <s v="3"/>
    <x v="4"/>
    <x v="18"/>
    <x v="53"/>
    <n v="14.3"/>
    <s v="Job bid 105(monitorecuriter 45, Indeed 25, wellfound 13, snaphunt 7, zeprecurter 3, other 12)_x000a_Upwork bid 10."/>
    <n v="0"/>
    <x v="0"/>
    <m/>
    <m/>
    <m/>
    <m/>
    <m/>
    <m/>
    <m/>
    <m/>
    <m/>
    <m/>
    <m/>
    <m/>
    <m/>
    <m/>
    <m/>
    <m/>
    <m/>
    <m/>
    <n v="15.321428571428573"/>
  </r>
  <r>
    <d v="2023-06-06T00:00:00"/>
    <x v="2"/>
    <x v="1"/>
    <s v="3"/>
    <x v="5"/>
    <x v="19"/>
    <x v="54"/>
    <n v="13.01"/>
    <s v="Upwork bid 10, Job bid 40, Prepared interview"/>
    <n v="0"/>
    <x v="0"/>
    <m/>
    <m/>
    <m/>
    <m/>
    <m/>
    <n v="2"/>
    <s v="1: Harry Lewis, AI 3D reconstruction task, 2: Marc Siegal, AI MPT-7B training task."/>
    <m/>
    <m/>
    <m/>
    <m/>
    <m/>
    <m/>
    <m/>
    <m/>
    <m/>
    <m/>
    <m/>
    <n v="15.939285714285713"/>
  </r>
  <r>
    <d v="2023-06-06T00:00:00"/>
    <x v="2"/>
    <x v="1"/>
    <s v="3"/>
    <x v="5"/>
    <x v="19"/>
    <x v="55"/>
    <n v="12.46"/>
    <s v="Upwork bid 10, Job bid 30, Github repository 2"/>
    <n v="0"/>
    <x v="0"/>
    <m/>
    <m/>
    <m/>
    <m/>
    <m/>
    <m/>
    <m/>
    <m/>
    <m/>
    <m/>
    <m/>
    <m/>
    <m/>
    <m/>
    <m/>
    <m/>
    <m/>
    <m/>
    <n v="13.35"/>
  </r>
  <r>
    <d v="2023-06-06T00:00:00"/>
    <x v="2"/>
    <x v="1"/>
    <s v="3"/>
    <x v="5"/>
    <x v="19"/>
    <x v="56"/>
    <n v="13.48"/>
    <s v="Upwork bid 4, Job bid 100, "/>
    <n v="0"/>
    <x v="0"/>
    <m/>
    <m/>
    <m/>
    <m/>
    <m/>
    <n v="1"/>
    <s v="1: Sohail Abdi, blockchain task."/>
    <m/>
    <m/>
    <m/>
    <m/>
    <m/>
    <m/>
    <m/>
    <m/>
    <m/>
    <m/>
    <m/>
    <n v="15.442857142857143"/>
  </r>
  <r>
    <d v="2023-06-06T00:00:00"/>
    <x v="2"/>
    <x v="1"/>
    <s v="3"/>
    <x v="6"/>
    <x v="20"/>
    <x v="57"/>
    <n v="14.2"/>
    <s v="apply job 150, studying english "/>
    <n v="0"/>
    <x v="0"/>
    <m/>
    <m/>
    <m/>
    <m/>
    <m/>
    <m/>
    <m/>
    <m/>
    <m/>
    <m/>
    <m/>
    <m/>
    <m/>
    <m/>
    <m/>
    <m/>
    <m/>
    <m/>
    <n v="15.214285714285714"/>
  </r>
  <r>
    <d v="2023-06-06T00:00:00"/>
    <x v="2"/>
    <x v="1"/>
    <s v="3"/>
    <x v="6"/>
    <x v="20"/>
    <x v="58"/>
    <n v="14.01"/>
    <s v="Studying English, apply job 182"/>
    <n v="0"/>
    <x v="0"/>
    <m/>
    <m/>
    <m/>
    <m/>
    <m/>
    <m/>
    <m/>
    <m/>
    <m/>
    <m/>
    <m/>
    <m/>
    <m/>
    <m/>
    <m/>
    <m/>
    <m/>
    <m/>
    <n v="15.010714285714284"/>
  </r>
  <r>
    <d v="2023-06-06T00:00:00"/>
    <x v="2"/>
    <x v="1"/>
    <s v="3"/>
    <x v="6"/>
    <x v="20"/>
    <x v="59"/>
    <n v="12.55"/>
    <s v="Apply job 20, studying english, dev BetFi site backend"/>
    <n v="0"/>
    <x v="0"/>
    <m/>
    <m/>
    <m/>
    <m/>
    <m/>
    <m/>
    <m/>
    <m/>
    <m/>
    <m/>
    <m/>
    <m/>
    <m/>
    <m/>
    <m/>
    <m/>
    <m/>
    <m/>
    <n v="13.446428571428571"/>
  </r>
  <r>
    <d v="2023-06-07T00:00:00"/>
    <x v="2"/>
    <x v="1"/>
    <s v="1"/>
    <x v="0"/>
    <x v="0"/>
    <x v="0"/>
    <n v="12.6"/>
    <s v="Bids of Job 43, Update backend of ongoing project, Test 1, Attend Webinar"/>
    <n v="0"/>
    <x v="0"/>
    <m/>
    <m/>
    <m/>
    <m/>
    <m/>
    <m/>
    <m/>
    <m/>
    <m/>
    <m/>
    <m/>
    <n v="1"/>
    <n v="1"/>
    <s v="Featured Arc.dev Test;Time: 60min, Offline, Passed;"/>
    <m/>
    <m/>
    <m/>
    <m/>
    <n v="21.5"/>
  </r>
  <r>
    <d v="2023-06-07T00:00:00"/>
    <x v="2"/>
    <x v="1"/>
    <s v="1"/>
    <x v="0"/>
    <x v="0"/>
    <x v="1"/>
    <n v="12"/>
    <s v="Bids of Job 60, Create Resume 1"/>
    <n v="0"/>
    <x v="0"/>
    <m/>
    <m/>
    <m/>
    <m/>
    <m/>
    <m/>
    <m/>
    <n v="1"/>
    <m/>
    <m/>
    <s v="Company Name: Status; Title: Software Engineer(Golang) ; Salary: Not Confirmed; Send my CV to dev team and determine;30min"/>
    <m/>
    <m/>
    <m/>
    <m/>
    <m/>
    <m/>
    <m/>
    <n v="15.857142857142856"/>
  </r>
  <r>
    <d v="2023-06-07T00:00:00"/>
    <x v="2"/>
    <x v="1"/>
    <s v="1"/>
    <x v="0"/>
    <x v="0"/>
    <x v="2"/>
    <n v="13.3"/>
    <s v="Bids of Job 60, Update frontend of ongoing project"/>
    <n v="0"/>
    <x v="0"/>
    <m/>
    <m/>
    <m/>
    <m/>
    <m/>
    <m/>
    <m/>
    <m/>
    <m/>
    <m/>
    <m/>
    <m/>
    <m/>
    <m/>
    <m/>
    <m/>
    <m/>
    <m/>
    <n v="14.250000000000002"/>
  </r>
  <r>
    <d v="2023-06-07T00:00:00"/>
    <x v="2"/>
    <x v="1"/>
    <s v="1"/>
    <x v="1"/>
    <x v="1"/>
    <x v="3"/>
    <n v="13.49"/>
    <s v="Apply Upwork Bid 12, Apply job 20, Develop fareplay frontend"/>
    <n v="0"/>
    <x v="0"/>
    <m/>
    <m/>
    <m/>
    <m/>
    <m/>
    <m/>
    <m/>
    <m/>
    <m/>
    <m/>
    <m/>
    <m/>
    <m/>
    <m/>
    <m/>
    <m/>
    <m/>
    <m/>
    <n v="14.453571428571429"/>
  </r>
  <r>
    <d v="2023-06-07T00:00:00"/>
    <x v="2"/>
    <x v="1"/>
    <s v="1"/>
    <x v="1"/>
    <x v="1"/>
    <x v="4"/>
    <n v="14.13"/>
    <s v="Upwork Bid 20, Apply job 50, Helm chart bug fix, Learn CI/CD with docker and kubernetes"/>
    <n v="0"/>
    <x v="0"/>
    <n v="1"/>
    <n v="1"/>
    <s v="1: Pietro Natale, Help to install vmware esxi7.0 on hetzner dedicated server, fixed 15$, completed"/>
    <m/>
    <m/>
    <n v="1"/>
    <s v="1: Pietro Natale, Help to install vmware esxi 7.0, passed"/>
    <m/>
    <m/>
    <m/>
    <m/>
    <m/>
    <m/>
    <m/>
    <m/>
    <m/>
    <m/>
    <m/>
    <n v="23.139285714285716"/>
  </r>
  <r>
    <d v="2023-06-07T00:00:00"/>
    <x v="2"/>
    <x v="1"/>
    <s v="1"/>
    <x v="1"/>
    <x v="1"/>
    <x v="5"/>
    <n v="13.52"/>
    <s v="Upwork Bid 40"/>
    <n v="0"/>
    <x v="0"/>
    <m/>
    <m/>
    <m/>
    <m/>
    <m/>
    <m/>
    <m/>
    <m/>
    <m/>
    <m/>
    <m/>
    <m/>
    <m/>
    <m/>
    <m/>
    <m/>
    <m/>
    <m/>
    <n v="14.485714285714284"/>
  </r>
  <r>
    <d v="2023-06-07T00:00:00"/>
    <x v="2"/>
    <x v="1"/>
    <s v="1"/>
    <x v="2"/>
    <x v="2"/>
    <x v="6"/>
    <n v="15.44"/>
    <s v="Upwork: 30, Job:150"/>
    <n v="0"/>
    <x v="0"/>
    <m/>
    <m/>
    <m/>
    <m/>
    <m/>
    <n v="2"/>
    <s v="1.Upwork(Robert), Type:Hourly(40), Skill: Webflow, 2.Upwork(Majeed), Type:Hourly(30), Skill: Heroku"/>
    <m/>
    <m/>
    <m/>
    <m/>
    <m/>
    <m/>
    <m/>
    <m/>
    <m/>
    <m/>
    <m/>
    <n v="18.542857142857141"/>
  </r>
  <r>
    <d v="2023-06-07T00:00:00"/>
    <x v="2"/>
    <x v="1"/>
    <s v="1"/>
    <x v="2"/>
    <x v="2"/>
    <x v="7"/>
    <n v="12.54"/>
    <s v="Study ink!, Study Rust, Architect Food Delievery Smart Contract, Develope Food Delievery Smart Contract"/>
    <n v="0"/>
    <x v="0"/>
    <m/>
    <m/>
    <m/>
    <m/>
    <m/>
    <m/>
    <m/>
    <m/>
    <m/>
    <m/>
    <m/>
    <m/>
    <m/>
    <m/>
    <m/>
    <m/>
    <m/>
    <m/>
    <n v="13.435714285714285"/>
  </r>
  <r>
    <d v="2023-06-07T00:00:00"/>
    <x v="2"/>
    <x v="1"/>
    <s v="1"/>
    <x v="2"/>
    <x v="2"/>
    <x v="8"/>
    <n v="14.12"/>
    <s v="Upwork: 50, study english, Upwork 1 task"/>
    <n v="0"/>
    <x v="0"/>
    <n v="1"/>
    <m/>
    <s v="1.Upwork(dan), Type:Hourly(30), Skill: JavaScript"/>
    <m/>
    <m/>
    <n v="3"/>
    <s v="1.Upwork(Marvin), Type:Fixed(15), Skill: Wordpress, 2.Upwork(Auvu), Type:Hourly(10), Skill: Screenshot, 3.Upwork(dan), Type:Hourly(30), Skill: JavaScript"/>
    <m/>
    <m/>
    <m/>
    <m/>
    <m/>
    <m/>
    <m/>
    <m/>
    <m/>
    <m/>
    <m/>
    <n v="25.128571428571426"/>
  </r>
  <r>
    <d v="2023-06-07T00:00:00"/>
    <x v="2"/>
    <x v="1"/>
    <s v="1"/>
    <x v="3"/>
    <x v="3"/>
    <x v="9"/>
    <n v="12.05"/>
    <s v=" job bid 20,upwork bid 25"/>
    <n v="0"/>
    <x v="0"/>
    <m/>
    <m/>
    <m/>
    <m/>
    <m/>
    <n v="1"/>
    <s v="1.Upwork,Yao Shan, auto python coding for HTML to Json Data"/>
    <m/>
    <m/>
    <m/>
    <m/>
    <m/>
    <m/>
    <m/>
    <m/>
    <m/>
    <m/>
    <m/>
    <n v="13.910714285714286"/>
  </r>
  <r>
    <d v="2023-06-07T00:00:00"/>
    <x v="2"/>
    <x v="1"/>
    <s v="1"/>
    <x v="3"/>
    <x v="3"/>
    <x v="10"/>
    <n v="13.32"/>
    <s v="job bid 35, cosmos snapshot study"/>
    <n v="0"/>
    <x v="0"/>
    <m/>
    <m/>
    <m/>
    <m/>
    <m/>
    <n v="1"/>
    <s v="1. Remote Hub Site,  Ellen, Substrate specialist job discussion, hand in docs of answers to the questions"/>
    <m/>
    <m/>
    <m/>
    <m/>
    <m/>
    <m/>
    <m/>
    <m/>
    <m/>
    <m/>
    <m/>
    <n v="15.27142857142857"/>
  </r>
  <r>
    <d v="2023-06-07T00:00:00"/>
    <x v="2"/>
    <x v="1"/>
    <s v="1"/>
    <x v="3"/>
    <x v="3"/>
    <x v="11"/>
    <n v="13.33"/>
    <s v=" bid of upwork 10, job bid 40"/>
    <n v="0"/>
    <x v="0"/>
    <m/>
    <m/>
    <m/>
    <m/>
    <m/>
    <n v="2"/>
    <s v="1. Upwork, Priyam Khisa, I need an expert who can convert a research paper written in Matlab to a machine learning algorithm. 2. Upwork,David Mvutu, Broadcast signal transmission project"/>
    <n v="1"/>
    <m/>
    <m/>
    <s v="1. Video call with David Mvutu in Upwork, Task : Broadcast signal transmission project, $300, 15min, Skills : MATLAB, DSP, MODEM, result : wating for client response(interviewing with other one candidate)"/>
    <m/>
    <m/>
    <m/>
    <m/>
    <m/>
    <m/>
    <m/>
    <n v="19.282142857142858"/>
  </r>
  <r>
    <d v="2023-06-07T00:00:00"/>
    <x v="2"/>
    <x v="1"/>
    <s v="1"/>
    <x v="4"/>
    <x v="4"/>
    <x v="12"/>
    <n v="12.15"/>
    <s v="Upload 2 repo onto Github, Bid on Job 20, Bid on Upwork 40"/>
    <n v="0"/>
    <x v="0"/>
    <m/>
    <m/>
    <m/>
    <m/>
    <m/>
    <m/>
    <m/>
    <n v="1"/>
    <m/>
    <m/>
    <s v="1: Intro interview with Recruiter for software engineer position at Clipboard Health Company,  70k-120k, time: 20min, result: finished and waiting for agreement"/>
    <m/>
    <m/>
    <m/>
    <m/>
    <m/>
    <m/>
    <m/>
    <n v="16.017857142857142"/>
  </r>
  <r>
    <d v="2023-06-07T00:00:00"/>
    <x v="2"/>
    <x v="1"/>
    <s v="1"/>
    <x v="4"/>
    <x v="4"/>
    <x v="13"/>
    <n v="14.01"/>
    <s v="Bid on Upwork 40, Bid on Job 120"/>
    <n v="0"/>
    <x v="0"/>
    <m/>
    <m/>
    <m/>
    <m/>
    <m/>
    <m/>
    <m/>
    <m/>
    <m/>
    <m/>
    <m/>
    <m/>
    <m/>
    <m/>
    <m/>
    <m/>
    <m/>
    <m/>
    <n v="15.010714285714284"/>
  </r>
  <r>
    <d v="2023-06-07T00:00:00"/>
    <x v="2"/>
    <x v="1"/>
    <s v="1"/>
    <x v="4"/>
    <x v="4"/>
    <x v="14"/>
    <n v="13.01"/>
    <s v="CTO interivew for Blockchain Rust Developer at Coreum Company, Study CosmWasm,  Bid on Job 10"/>
    <n v="0"/>
    <x v="0"/>
    <m/>
    <m/>
    <m/>
    <m/>
    <m/>
    <m/>
    <m/>
    <n v="1"/>
    <m/>
    <m/>
    <s v="1: CTO Interview with Core Developer for Blockchain Rust Developer at Coreum Company, 80k-140k, 20min, skill: Cryptography, CosmWasm, result: waiting for agreement"/>
    <m/>
    <m/>
    <m/>
    <m/>
    <m/>
    <m/>
    <m/>
    <n v="16.939285714285713"/>
  </r>
  <r>
    <d v="2023-06-07T00:00:00"/>
    <x v="2"/>
    <x v="1"/>
    <s v="1"/>
    <x v="5"/>
    <x v="5"/>
    <x v="15"/>
    <n v="13"/>
    <s v="20 bids on upwork, 14 bids on jobsites, perform the task from the client"/>
    <n v="0"/>
    <x v="0"/>
    <n v="1"/>
    <m/>
    <s v="1: Kai James, AI and web scrapping for flight planning project, $500/week"/>
    <m/>
    <m/>
    <m/>
    <m/>
    <n v="1"/>
    <m/>
    <m/>
    <s v="1: Rashid Tazitdinov, Job Introduction call for Bitquery company, 30min, GoLang and DBMS(ClickHouse), waiting"/>
    <n v="1"/>
    <m/>
    <s v="1: refactoring javascript code for Social Sweethearts company, Javascript and OOP, 1h(free to choose), waiting "/>
    <m/>
    <m/>
    <m/>
    <m/>
    <n v="26.928571428571431"/>
  </r>
  <r>
    <d v="2023-06-07T00:00:00"/>
    <x v="2"/>
    <x v="1"/>
    <s v="1"/>
    <x v="5"/>
    <x v="5"/>
    <x v="16"/>
    <n v="13.58"/>
    <s v="20 bids on upwork,  20 bids on job sites"/>
    <n v="0"/>
    <x v="0"/>
    <m/>
    <m/>
    <m/>
    <m/>
    <m/>
    <m/>
    <m/>
    <n v="1"/>
    <m/>
    <m/>
    <s v="1: Ash Pumma, Job Introduction Call for Keyrock, 15min, Rust and blockchain, waiting"/>
    <m/>
    <m/>
    <m/>
    <m/>
    <m/>
    <m/>
    <m/>
    <n v="17.549999999999997"/>
  </r>
  <r>
    <d v="2023-06-07T00:00:00"/>
    <x v="2"/>
    <x v="1"/>
    <s v="1"/>
    <x v="6"/>
    <x v="6"/>
    <x v="17"/>
    <n v="14.15"/>
    <s v=" react native development from chonjibong"/>
    <n v="0"/>
    <x v="0"/>
    <m/>
    <m/>
    <m/>
    <m/>
    <m/>
    <m/>
    <m/>
    <m/>
    <m/>
    <m/>
    <m/>
    <m/>
    <m/>
    <m/>
    <m/>
    <m/>
    <m/>
    <m/>
    <n v="15.160714285714285"/>
  </r>
  <r>
    <d v="2023-06-07T00:00:00"/>
    <x v="2"/>
    <x v="1"/>
    <s v="1"/>
    <x v="6"/>
    <x v="6"/>
    <x v="18"/>
    <n v="14.47"/>
    <s v="job biddng 3,upwork bidding 30"/>
    <n v="0"/>
    <x v="0"/>
    <m/>
    <m/>
    <m/>
    <m/>
    <m/>
    <n v="2"/>
    <s v="1:Robert Conant, making chat database, result: tomorrow call, 2: Clinton Murphy, making website similar to GA4 Auditor , result: no response"/>
    <n v="1"/>
    <m/>
    <m/>
    <s v="1: Denzil Correa, Data scientist job interview, length: 15 min, result:  rescheduling because of microphone is not working well"/>
    <m/>
    <m/>
    <m/>
    <m/>
    <m/>
    <m/>
    <m/>
    <n v="20.503571428571426"/>
  </r>
  <r>
    <d v="2023-06-07T00:00:00"/>
    <x v="2"/>
    <x v="1"/>
    <s v="1"/>
    <x v="6"/>
    <x v="6"/>
    <x v="19"/>
    <n v="13.42"/>
    <s v="job bidding 30"/>
    <n v="0"/>
    <x v="0"/>
    <m/>
    <m/>
    <m/>
    <m/>
    <m/>
    <m/>
    <m/>
    <n v="2"/>
    <m/>
    <m/>
    <s v="1: Paytique company CEO call, length: 10 min, 2: Harry, Australia DevOps engineer introductory call, length: 20 min, result: Bad because he is asking to come to Australia, they are only onsite"/>
    <m/>
    <m/>
    <m/>
    <m/>
    <m/>
    <m/>
    <m/>
    <n v="20.378571428571426"/>
  </r>
  <r>
    <d v="2023-06-07T00:00:00"/>
    <x v="2"/>
    <x v="1"/>
    <s v="2"/>
    <x v="0"/>
    <x v="7"/>
    <x v="20"/>
    <n v="17"/>
    <s v="upwork 15, job bid 20, make interview script"/>
    <n v="0"/>
    <x v="0"/>
    <m/>
    <m/>
    <m/>
    <m/>
    <m/>
    <m/>
    <m/>
    <m/>
    <m/>
    <m/>
    <m/>
    <m/>
    <m/>
    <m/>
    <m/>
    <m/>
    <m/>
    <m/>
    <n v="18.214285714285712"/>
  </r>
  <r>
    <d v="2023-06-07T00:00:00"/>
    <x v="2"/>
    <x v="1"/>
    <s v="2"/>
    <x v="0"/>
    <x v="7"/>
    <x v="21"/>
    <n v="16"/>
    <s v=" bids of upwork(30), job bids (40)"/>
    <n v="0"/>
    <x v="0"/>
    <m/>
    <m/>
    <m/>
    <m/>
    <m/>
    <n v="2"/>
    <s v="Chat 1: Jen(Hong Kong), join AI IT Team, did interview, chat2: Cristin(USA), Find Javascript Developer who use ChatGPT well to join team, I have to do test task"/>
    <n v="1"/>
    <m/>
    <m/>
    <s v="interview with Hong Kong recruiter, 20min; react, Ai; I have to upload update cv, wait job"/>
    <m/>
    <m/>
    <m/>
    <m/>
    <m/>
    <m/>
    <m/>
    <n v="22.142857142857142"/>
  </r>
  <r>
    <d v="2023-06-07T00:00:00"/>
    <x v="2"/>
    <x v="1"/>
    <s v="2"/>
    <x v="1"/>
    <x v="8"/>
    <x v="22"/>
    <n v="12"/>
    <s v="bid on upwork 10, apply for job 20"/>
    <n v="0"/>
    <x v="0"/>
    <m/>
    <m/>
    <m/>
    <m/>
    <m/>
    <m/>
    <m/>
    <m/>
    <m/>
    <m/>
    <m/>
    <m/>
    <m/>
    <m/>
    <m/>
    <m/>
    <m/>
    <m/>
    <n v="12.857142857142856"/>
  </r>
  <r>
    <d v="2023-06-07T00:00:00"/>
    <x v="2"/>
    <x v="1"/>
    <s v="2"/>
    <x v="1"/>
    <x v="8"/>
    <x v="23"/>
    <n v="8.2799999999999994"/>
    <s v="bid on upwork 20, apply for job 30, study english"/>
    <n v="0"/>
    <x v="0"/>
    <m/>
    <m/>
    <m/>
    <m/>
    <m/>
    <n v="1"/>
    <s v="site: discord, client: ArcherofLight, content: suggest continuing project"/>
    <m/>
    <m/>
    <m/>
    <m/>
    <n v="1"/>
    <n v="1"/>
    <s v="site: indeed, subject: Data science, time: 9min, result: proficient"/>
    <m/>
    <m/>
    <m/>
    <m/>
    <n v="17.871428571428574"/>
  </r>
  <r>
    <d v="2023-06-07T00:00:00"/>
    <x v="2"/>
    <x v="1"/>
    <s v="2"/>
    <x v="1"/>
    <x v="8"/>
    <x v="24"/>
    <n v="9"/>
    <s v=" apply for job 30, study english"/>
    <n v="0"/>
    <x v="0"/>
    <m/>
    <m/>
    <m/>
    <m/>
    <m/>
    <m/>
    <m/>
    <m/>
    <m/>
    <m/>
    <m/>
    <m/>
    <m/>
    <m/>
    <m/>
    <m/>
    <m/>
    <m/>
    <n v="9.6428571428571441"/>
  </r>
  <r>
    <d v="2023-06-07T00:00:00"/>
    <x v="2"/>
    <x v="1"/>
    <s v="2"/>
    <x v="2"/>
    <x v="9"/>
    <x v="25"/>
    <n v="15"/>
    <s v="upwork bid-18, job bid 15"/>
    <n v="0"/>
    <x v="0"/>
    <n v="1"/>
    <m/>
    <s v="Frontend Development($3500 fixed, Arijit Biswas, India, 35days, Figma, React)"/>
    <m/>
    <m/>
    <n v="1"/>
    <s v="Skye Kinsella(Website Development)"/>
    <m/>
    <m/>
    <m/>
    <m/>
    <m/>
    <m/>
    <m/>
    <m/>
    <m/>
    <m/>
    <m/>
    <n v="24.071428571428569"/>
  </r>
  <r>
    <d v="2023-06-07T00:00:00"/>
    <x v="2"/>
    <x v="1"/>
    <s v="2"/>
    <x v="2"/>
    <x v="9"/>
    <x v="26"/>
    <n v="12.33"/>
    <s v="upwork bid- 25, job-bid- 10"/>
    <n v="0"/>
    <x v="0"/>
    <m/>
    <m/>
    <m/>
    <m/>
    <m/>
    <n v="1"/>
    <s v="mohamed H.(chrome-extension)"/>
    <m/>
    <m/>
    <m/>
    <m/>
    <m/>
    <m/>
    <m/>
    <m/>
    <m/>
    <m/>
    <m/>
    <n v="14.210714285714285"/>
  </r>
  <r>
    <d v="2023-06-07T00:00:00"/>
    <x v="2"/>
    <x v="1"/>
    <s v="2"/>
    <x v="3"/>
    <x v="10"/>
    <x v="27"/>
    <n v="19.899999999999999"/>
    <s v="Do Accepted Task"/>
    <n v="0"/>
    <x v="0"/>
    <m/>
    <m/>
    <m/>
    <m/>
    <m/>
    <m/>
    <m/>
    <m/>
    <m/>
    <m/>
    <m/>
    <m/>
    <m/>
    <m/>
    <m/>
    <m/>
    <m/>
    <m/>
    <n v="21.321428571428569"/>
  </r>
  <r>
    <d v="2023-06-07T00:00:00"/>
    <x v="2"/>
    <x v="1"/>
    <s v="2"/>
    <x v="3"/>
    <x v="10"/>
    <x v="28"/>
    <n v="16.899999999999999"/>
    <s v="Do Accepted Task(CJH)"/>
    <n v="0"/>
    <x v="0"/>
    <m/>
    <m/>
    <m/>
    <m/>
    <m/>
    <m/>
    <m/>
    <m/>
    <m/>
    <m/>
    <m/>
    <m/>
    <m/>
    <m/>
    <m/>
    <m/>
    <m/>
    <m/>
    <n v="18.107142857142858"/>
  </r>
  <r>
    <d v="2023-06-07T00:00:00"/>
    <x v="2"/>
    <x v="1"/>
    <s v="2"/>
    <x v="3"/>
    <x v="10"/>
    <x v="29"/>
    <n v="15.2"/>
    <s v="Bid of Upwork 23, Bid of Job 7"/>
    <n v="0"/>
    <x v="0"/>
    <m/>
    <m/>
    <m/>
    <m/>
    <m/>
    <m/>
    <m/>
    <m/>
    <m/>
    <m/>
    <m/>
    <m/>
    <m/>
    <m/>
    <m/>
    <m/>
    <m/>
    <m/>
    <n v="16.285714285714285"/>
  </r>
  <r>
    <d v="2023-06-07T00:00:00"/>
    <x v="2"/>
    <x v="1"/>
    <s v="2"/>
    <x v="4"/>
    <x v="11"/>
    <x v="30"/>
    <n v="12.27"/>
    <s v="bid for Upwork 15, bid for Job 60"/>
    <n v="0"/>
    <x v="0"/>
    <m/>
    <m/>
    <m/>
    <m/>
    <m/>
    <m/>
    <m/>
    <m/>
    <m/>
    <m/>
    <m/>
    <m/>
    <m/>
    <m/>
    <m/>
    <m/>
    <m/>
    <m/>
    <n v="13.146428571428572"/>
  </r>
  <r>
    <d v="2023-06-07T00:00:00"/>
    <x v="2"/>
    <x v="1"/>
    <s v="2"/>
    <x v="4"/>
    <x v="11"/>
    <x v="31"/>
    <n v="14.47"/>
    <s v="bid for Upwork 30, bid for Job 40"/>
    <n v="0"/>
    <x v="0"/>
    <m/>
    <m/>
    <m/>
    <m/>
    <m/>
    <m/>
    <m/>
    <m/>
    <m/>
    <m/>
    <m/>
    <m/>
    <m/>
    <m/>
    <m/>
    <m/>
    <m/>
    <n v="-1"/>
    <n v="5.5035714285714281"/>
  </r>
  <r>
    <d v="2023-06-07T00:00:00"/>
    <x v="2"/>
    <x v="1"/>
    <s v="2"/>
    <x v="4"/>
    <x v="11"/>
    <x v="32"/>
    <n v="14.27"/>
    <s v="bids for upwork 15, bids for job 4, upload 6 project to github, update resume, update portfolio"/>
    <n v="0"/>
    <x v="0"/>
    <m/>
    <m/>
    <m/>
    <m/>
    <m/>
    <m/>
    <m/>
    <m/>
    <m/>
    <m/>
    <m/>
    <m/>
    <m/>
    <m/>
    <m/>
    <m/>
    <m/>
    <m/>
    <n v="15.289285714285715"/>
  </r>
  <r>
    <d v="2023-06-07T00:00:00"/>
    <x v="2"/>
    <x v="1"/>
    <s v="2"/>
    <x v="5"/>
    <x v="12"/>
    <x v="33"/>
    <n v="15.13"/>
    <s v="50 upwork bids, 5 job bids, chat with clients"/>
    <n v="0"/>
    <x v="0"/>
    <m/>
    <m/>
    <m/>
    <m/>
    <m/>
    <n v="4"/>
    <s v="Upwork: Michel, artificial intelligence, Upwork: Sam, machine learning, Upwork: Samuel, unreal engine, Upwork: Raphael, artificial intelligence model"/>
    <m/>
    <m/>
    <m/>
    <m/>
    <m/>
    <m/>
    <m/>
    <m/>
    <m/>
    <m/>
    <m/>
    <n v="20.210714285714285"/>
  </r>
  <r>
    <d v="2023-06-07T00:00:00"/>
    <x v="2"/>
    <x v="1"/>
    <s v="2"/>
    <x v="5"/>
    <x v="12"/>
    <x v="34"/>
    <n v="15.56"/>
    <s v="20 upwork bids, 50 job bids, update resume, chat with a client"/>
    <n v="0"/>
    <x v="0"/>
    <m/>
    <m/>
    <m/>
    <m/>
    <m/>
    <n v="1"/>
    <s v="Upwork: Clinton Murphy, full stack web task(still chatting)"/>
    <m/>
    <m/>
    <m/>
    <m/>
    <m/>
    <m/>
    <m/>
    <m/>
    <m/>
    <m/>
    <m/>
    <n v="17.671428571428571"/>
  </r>
  <r>
    <d v="2023-06-07T00:00:00"/>
    <x v="2"/>
    <x v="1"/>
    <s v="2"/>
    <x v="5"/>
    <x v="12"/>
    <x v="35"/>
    <n v="12.01"/>
    <s v="still performing test task, 10 job bids, 10 job bids"/>
    <n v="150"/>
    <x v="0"/>
    <n v="1"/>
    <n v="1"/>
    <s v="Title: Image masking tool using JavaScript, Budget: fixed 150, Detail: A client sent message and gave a task to me. He was an upwork client who had spoken to me 15 days ago. I performed the task for a day and he payed $150 for me"/>
    <m/>
    <m/>
    <m/>
    <m/>
    <m/>
    <m/>
    <m/>
    <m/>
    <m/>
    <m/>
    <m/>
    <m/>
    <m/>
    <m/>
    <m/>
    <n v="49.867857142857147"/>
  </r>
  <r>
    <d v="2023-06-07T00:00:00"/>
    <x v="2"/>
    <x v="1"/>
    <s v="2"/>
    <x v="6"/>
    <x v="13"/>
    <x v="36"/>
    <n v="12.48"/>
    <s v="70bids on upwork"/>
    <n v="0"/>
    <x v="0"/>
    <m/>
    <m/>
    <m/>
    <m/>
    <m/>
    <n v="3"/>
    <s v="1:Mathias of Upwork: Wavesurfer.js framework homepage for soundg visualization: $1.2K: kick, 2: Bridth of Upwork: Wocommerce Development: $1K: waitting,3: Rillina of Upwork: Team Invite: waitting"/>
    <n v="1"/>
    <m/>
    <m/>
    <s v="1: Mathias of Upwork: Wavesurfer.js framework homepage for soundg visualization: $1.2K: kick because of audio connection error, reschedule"/>
    <m/>
    <m/>
    <m/>
    <m/>
    <m/>
    <m/>
    <m/>
    <n v="19.371428571428574"/>
  </r>
  <r>
    <d v="2023-06-07T00:00:00"/>
    <x v="2"/>
    <x v="1"/>
    <s v="2"/>
    <x v="6"/>
    <x v="13"/>
    <x v="37"/>
    <n v="11.34"/>
    <s v="70 bids on upwork"/>
    <n v="0"/>
    <x v="0"/>
    <n v="1"/>
    <m/>
    <s v="coffee café website design, $3000(BTC)"/>
    <m/>
    <m/>
    <n v="2"/>
    <s v="1: robert of upwork: join the web designing team:upload resume and waiting 2: Daniel of upwork: café web site design: $3000: accepted "/>
    <m/>
    <m/>
    <m/>
    <m/>
    <m/>
    <m/>
    <m/>
    <m/>
    <m/>
    <m/>
    <m/>
    <n v="21.15"/>
  </r>
  <r>
    <d v="2023-06-07T00:00:00"/>
    <x v="2"/>
    <x v="1"/>
    <s v="2"/>
    <x v="6"/>
    <x v="13"/>
    <x v="38"/>
    <n v="12.17"/>
    <s v="30 bids on upwork, 30 bids on jobsite"/>
    <n v="0"/>
    <x v="0"/>
    <m/>
    <m/>
    <m/>
    <m/>
    <m/>
    <m/>
    <m/>
    <m/>
    <m/>
    <m/>
    <m/>
    <m/>
    <m/>
    <m/>
    <m/>
    <m/>
    <m/>
    <m/>
    <n v="13.039285714285715"/>
  </r>
  <r>
    <d v="2023-06-07T00:00:00"/>
    <x v="2"/>
    <x v="1"/>
    <s v="3"/>
    <x v="0"/>
    <x v="14"/>
    <x v="39"/>
    <n v="14.21"/>
    <s v="upwork bid: 20, update portfolio, learn flask and tailwind CSS"/>
    <n v="0"/>
    <x v="0"/>
    <m/>
    <m/>
    <m/>
    <m/>
    <m/>
    <n v="4"/>
    <s v="1. (with: upwork client, about: task, result: failed) 2. (with: upwork client, about: task, result: failed) 3. (with: upwork client, about: task, result: failed) 4. (with: upwork client, about: task, result: failed)"/>
    <m/>
    <m/>
    <m/>
    <m/>
    <m/>
    <m/>
    <m/>
    <m/>
    <m/>
    <m/>
    <m/>
    <n v="19.225000000000001"/>
  </r>
  <r>
    <d v="2023-06-07T00:00:00"/>
    <x v="2"/>
    <x v="1"/>
    <s v="3"/>
    <x v="0"/>
    <x v="14"/>
    <x v="40"/>
    <n v="18.05"/>
    <s v="upwork bid: 4, job bid: 9, resume update, task call prepare"/>
    <n v="0"/>
    <x v="0"/>
    <m/>
    <m/>
    <m/>
    <m/>
    <m/>
    <n v="1"/>
    <s v="with: upwork, about: task, result: schedule a meeting later for hire"/>
    <n v="1"/>
    <m/>
    <m/>
    <s v="with: orcapod.work, about: pre questions for intro call, result: wait for intro call shedule;3min;webgl"/>
    <m/>
    <m/>
    <m/>
    <s v="lost prev 2 clients because Telegram account was dead"/>
    <m/>
    <m/>
    <m/>
    <n v="26.339285714285715"/>
  </r>
  <r>
    <d v="2023-06-07T00:00:00"/>
    <x v="2"/>
    <x v="1"/>
    <s v="3"/>
    <x v="0"/>
    <x v="14"/>
    <x v="41"/>
    <n v="16.46"/>
    <s v="upwork bid: 30, update Portfolio, task call prepare"/>
    <n v="0"/>
    <x v="0"/>
    <m/>
    <m/>
    <m/>
    <m/>
    <m/>
    <n v="5"/>
    <s v="1. (with: upwork client, about: task, result: scheduled meeting) 2. (with: upwork client, about: task, result: scheduled meeting) 3. (with: upwork client, about: task, result: giveup) 4. (with: upwork client, about: task, result: disconnected) 5. (with: upwork client, about: task, result: scammer's job)"/>
    <m/>
    <m/>
    <m/>
    <m/>
    <m/>
    <m/>
    <m/>
    <m/>
    <m/>
    <m/>
    <m/>
    <n v="22.635714285714286"/>
  </r>
  <r>
    <d v="2023-06-07T00:00:00"/>
    <x v="2"/>
    <x v="1"/>
    <s v="3"/>
    <x v="1"/>
    <x v="15"/>
    <x v="42"/>
    <n v="12.17"/>
    <s v="bids on upwork 0, bids on job 20, develop chatgpt integration task on twillio"/>
    <n v="0"/>
    <x v="0"/>
    <m/>
    <m/>
    <m/>
    <m/>
    <m/>
    <n v="2"/>
    <s v="1: Jacob on Upwork(USA), Budget Optimization project, 2: Natery on Upwork(USA), chatgpt integration using twillio"/>
    <m/>
    <m/>
    <m/>
    <m/>
    <m/>
    <m/>
    <m/>
    <m/>
    <m/>
    <m/>
    <m/>
    <n v="15.039285714285715"/>
  </r>
  <r>
    <d v="2023-06-07T00:00:00"/>
    <x v="2"/>
    <x v="1"/>
    <s v="3"/>
    <x v="1"/>
    <x v="15"/>
    <x v="43"/>
    <n v="12.59"/>
    <s v="bids on upwork 3, bids on job 20"/>
    <n v="0"/>
    <x v="0"/>
    <m/>
    <m/>
    <m/>
    <m/>
    <m/>
    <n v="1"/>
    <s v="1: Notery on Upwork(USA), chatgpt integration using twillio"/>
    <n v="2"/>
    <m/>
    <m/>
    <s v="1: Client name : Ash in KeyRock, job name : Rust Engineer, Price : 100k$/y, Period : permanent, Skill : web development, Rust Result : Client said me to wait until company sends request: 5min, 2: Client name : Jaraad  in u rbancoolab job name : front-end engineer, Price : 130k$/year, Period : permanent, Skill : react, angular, html, Result :client said me to wait until next message arrives; 15min"/>
    <m/>
    <m/>
    <m/>
    <m/>
    <m/>
    <m/>
    <m/>
    <n v="20.489285714285714"/>
  </r>
  <r>
    <d v="2023-06-07T00:00:00"/>
    <x v="2"/>
    <x v="1"/>
    <s v="3"/>
    <x v="1"/>
    <x v="15"/>
    <x v="44"/>
    <n v="14.45"/>
    <s v="bids on upwork 5, bids on job 50"/>
    <n v="0"/>
    <x v="0"/>
    <m/>
    <m/>
    <m/>
    <m/>
    <m/>
    <m/>
    <m/>
    <m/>
    <m/>
    <m/>
    <m/>
    <m/>
    <m/>
    <m/>
    <m/>
    <m/>
    <m/>
    <m/>
    <n v="15.482142857142856"/>
  </r>
  <r>
    <d v="2023-06-07T00:00:00"/>
    <x v="2"/>
    <x v="1"/>
    <s v="3"/>
    <x v="2"/>
    <x v="16"/>
    <x v="45"/>
    <n v="16.489999999999998"/>
    <s v="upwork bid 54, job bid 24"/>
    <n v="0"/>
    <x v="0"/>
    <m/>
    <m/>
    <m/>
    <m/>
    <m/>
    <m/>
    <m/>
    <m/>
    <m/>
    <m/>
    <m/>
    <m/>
    <m/>
    <m/>
    <m/>
    <m/>
    <m/>
    <m/>
    <n v="17.667857142857141"/>
  </r>
  <r>
    <d v="2023-06-07T00:00:00"/>
    <x v="2"/>
    <x v="1"/>
    <s v="3"/>
    <x v="2"/>
    <x v="16"/>
    <x v="46"/>
    <n v="13.49"/>
    <s v="upwork bid 40, job bid 200"/>
    <n v="0"/>
    <x v="0"/>
    <m/>
    <m/>
    <m/>
    <m/>
    <m/>
    <n v="3"/>
    <s v="1. Prabhjot on Upwork, silverscript teaching; 2. Josh on Upwork, woocommerce and payment gateway connection; 3. Yevhen on Upwork, shopify development"/>
    <m/>
    <m/>
    <m/>
    <m/>
    <m/>
    <m/>
    <m/>
    <m/>
    <m/>
    <m/>
    <m/>
    <n v="17.453571428571429"/>
  </r>
  <r>
    <d v="2023-06-07T00:00:00"/>
    <x v="2"/>
    <x v="1"/>
    <s v="3"/>
    <x v="2"/>
    <x v="16"/>
    <x v="47"/>
    <n v="15.19"/>
    <s v="upwork bid 30, job bid 850"/>
    <n v="0"/>
    <x v="0"/>
    <m/>
    <m/>
    <m/>
    <m/>
    <m/>
    <m/>
    <m/>
    <m/>
    <m/>
    <m/>
    <m/>
    <m/>
    <m/>
    <m/>
    <m/>
    <m/>
    <m/>
    <m/>
    <n v="16.274999999999999"/>
  </r>
  <r>
    <d v="2023-06-07T00:00:00"/>
    <x v="2"/>
    <x v="1"/>
    <s v="3"/>
    <x v="3"/>
    <x v="17"/>
    <x v="48"/>
    <n v="14.16"/>
    <s v="bids of upwork 50, bids of indeed 30"/>
    <n v="0"/>
    <x v="0"/>
    <n v="1"/>
    <m/>
    <s v="wordpress blog development"/>
    <m/>
    <m/>
    <n v="4"/>
    <s v="1: Michael from Upwork, wordpress blog develop; 2: Kevin from Upwork, web design; 3: Yonela from Upwork, cemetary website develop; 4: Marlin from Upwork, shopify calculator integration; "/>
    <n v="2"/>
    <n v="1"/>
    <m/>
    <s v="1: Michael from Upwork, wordpress blog develop, $100/week, fix, accepted; 15min; 2:  Yonela from Upwork, cemetary website develop, price unkown, price negotiation; 15min"/>
    <m/>
    <m/>
    <m/>
    <m/>
    <m/>
    <m/>
    <m/>
    <n v="39.171428571428571"/>
  </r>
  <r>
    <d v="2023-06-07T00:00:00"/>
    <x v="2"/>
    <x v="1"/>
    <s v="3"/>
    <x v="3"/>
    <x v="17"/>
    <x v="49"/>
    <n v="13.32"/>
    <s v="bids of upwork 53, bids of wellfound 150"/>
    <n v="0"/>
    <x v="0"/>
    <m/>
    <m/>
    <m/>
    <m/>
    <m/>
    <m/>
    <m/>
    <m/>
    <m/>
    <m/>
    <m/>
    <m/>
    <m/>
    <m/>
    <m/>
    <m/>
    <m/>
    <m/>
    <n v="14.27142857142857"/>
  </r>
  <r>
    <d v="2023-06-07T00:00:00"/>
    <x v="2"/>
    <x v="1"/>
    <s v="3"/>
    <x v="3"/>
    <x v="17"/>
    <x v="50"/>
    <n v="13.04"/>
    <s v="bids of upwork 70"/>
    <n v="0"/>
    <x v="0"/>
    <m/>
    <m/>
    <m/>
    <m/>
    <m/>
    <n v="1"/>
    <s v="1: Pascal from Upwork, making service bot in python;"/>
    <n v="1"/>
    <m/>
    <m/>
    <s v="1:  Pascal from Upwork, making service bot in python, $1000, fix, 10min, failed because client want me to connect to Facebook site;"/>
    <m/>
    <m/>
    <m/>
    <m/>
    <m/>
    <m/>
    <m/>
    <n v="17.971428571428572"/>
  </r>
  <r>
    <d v="2023-06-07T00:00:00"/>
    <x v="2"/>
    <x v="1"/>
    <s v="3"/>
    <x v="4"/>
    <x v="18"/>
    <x v="51"/>
    <n v="10.14"/>
    <s v="job bid 40(indeeed), prepare interview"/>
    <n v="0"/>
    <x v="0"/>
    <m/>
    <m/>
    <m/>
    <m/>
    <m/>
    <m/>
    <m/>
    <m/>
    <m/>
    <m/>
    <m/>
    <m/>
    <m/>
    <m/>
    <m/>
    <m/>
    <m/>
    <m/>
    <n v="10.864285714285714"/>
  </r>
  <r>
    <d v="2023-06-07T00:00:00"/>
    <x v="2"/>
    <x v="1"/>
    <s v="3"/>
    <x v="4"/>
    <x v="18"/>
    <x v="52"/>
    <n v="12.45"/>
    <s v="upwork bid 30,_x000a_create account 13_x000a_job bid 60(indeed, cybercoder, remotehub)"/>
    <n v="0"/>
    <x v="0"/>
    <m/>
    <m/>
    <m/>
    <m/>
    <m/>
    <n v="4"/>
    <s v="1_x000a_ID-Raunak hajela_x000a_Description-python and Golang web scrapping_x000a_result-failed_x000a_2_x000a_ID-Vwork Corp_x000a_Description-PHP website bug fix_x000a_result-failed_x000a_3_x000a_ID-Andrew Machica_x000a_Description-Azure AD implementation using nodejs and React_x000a_result-in progress_x000a_4_x000a_ID-Hanjus Corg_x000a_Description-React animation feature_x000a_result-failed"/>
    <m/>
    <m/>
    <m/>
    <m/>
    <m/>
    <m/>
    <m/>
    <m/>
    <m/>
    <m/>
    <m/>
    <n v="17.339285714285715"/>
  </r>
  <r>
    <d v="2023-06-07T00:00:00"/>
    <x v="2"/>
    <x v="1"/>
    <s v="3"/>
    <x v="4"/>
    <x v="18"/>
    <x v="53"/>
    <n v="13.21"/>
    <s v="Job bid 52(wellfound)_x000a_Upwork Bid 12, create account 4"/>
    <n v="0"/>
    <x v="0"/>
    <m/>
    <m/>
    <m/>
    <m/>
    <m/>
    <n v="1"/>
    <s v="Id: Anna K_x000a_Content: Developing web page for publised children's books"/>
    <m/>
    <m/>
    <m/>
    <m/>
    <m/>
    <m/>
    <m/>
    <m/>
    <m/>
    <m/>
    <m/>
    <n v="15.153571428571428"/>
  </r>
  <r>
    <d v="2023-06-07T00:00:00"/>
    <x v="2"/>
    <x v="1"/>
    <s v="3"/>
    <x v="5"/>
    <x v="19"/>
    <x v="54"/>
    <n v="13.36"/>
    <s v="Upwork bid 10, Made resume 1"/>
    <n v="0"/>
    <x v="0"/>
    <m/>
    <m/>
    <m/>
    <m/>
    <m/>
    <m/>
    <m/>
    <m/>
    <m/>
    <m/>
    <m/>
    <m/>
    <m/>
    <m/>
    <m/>
    <m/>
    <m/>
    <m/>
    <n v="14.314285714285715"/>
  </r>
  <r>
    <d v="2023-06-07T00:00:00"/>
    <x v="2"/>
    <x v="1"/>
    <s v="3"/>
    <x v="5"/>
    <x v="19"/>
    <x v="55"/>
    <n v="16.510000000000002"/>
    <s v="Upwork bid 30, Job bid 30,"/>
    <n v="0"/>
    <x v="0"/>
    <m/>
    <m/>
    <m/>
    <m/>
    <m/>
    <m/>
    <m/>
    <m/>
    <m/>
    <m/>
    <m/>
    <m/>
    <m/>
    <m/>
    <m/>
    <m/>
    <m/>
    <m/>
    <n v="17.689285714285717"/>
  </r>
  <r>
    <d v="2023-06-07T00:00:00"/>
    <x v="2"/>
    <x v="1"/>
    <s v="3"/>
    <x v="5"/>
    <x v="19"/>
    <x v="56"/>
    <n v="15.53"/>
    <s v="Upwork bid 4, Job bid 100, "/>
    <n v="0"/>
    <x v="0"/>
    <m/>
    <m/>
    <m/>
    <m/>
    <m/>
    <n v="4"/>
    <s v="1:Mx Mx, Amendement of Frontend Javascript to parse live JSON data streamed from backend API, 2:Kenn Palm, Implement a lambda node script to generate map images and connect to API Gateway, 3: Melvyn K, Zillow.com Web Scraper, 4: Mohamed Fouad, Front-End Development"/>
    <m/>
    <m/>
    <m/>
    <m/>
    <m/>
    <m/>
    <m/>
    <m/>
    <m/>
    <m/>
    <m/>
    <n v="20.639285714285712"/>
  </r>
  <r>
    <d v="2023-06-07T00:00:00"/>
    <x v="2"/>
    <x v="1"/>
    <s v="3"/>
    <x v="6"/>
    <x v="20"/>
    <x v="57"/>
    <n v="14.21"/>
    <s v="apply job 30, studying english, bid of Upwork 30, dev BetFi site"/>
    <n v="0"/>
    <x v="0"/>
    <m/>
    <m/>
    <m/>
    <m/>
    <m/>
    <m/>
    <m/>
    <m/>
    <m/>
    <m/>
    <m/>
    <m/>
    <m/>
    <m/>
    <m/>
    <m/>
    <m/>
    <m/>
    <n v="15.225000000000001"/>
  </r>
  <r>
    <d v="2023-06-07T00:00:00"/>
    <x v="2"/>
    <x v="1"/>
    <s v="3"/>
    <x v="6"/>
    <x v="20"/>
    <x v="58"/>
    <n v="14.33"/>
    <s v="Studying English, apply job 25, dev BetFi site, dev visioconnect IoT project"/>
    <n v="0"/>
    <x v="0"/>
    <m/>
    <m/>
    <m/>
    <m/>
    <m/>
    <m/>
    <m/>
    <m/>
    <m/>
    <m/>
    <m/>
    <m/>
    <m/>
    <m/>
    <m/>
    <m/>
    <m/>
    <m/>
    <n v="15.353571428571428"/>
  </r>
  <r>
    <d v="2023-06-07T00:00:00"/>
    <x v="2"/>
    <x v="1"/>
    <s v="3"/>
    <x v="6"/>
    <x v="20"/>
    <x v="59"/>
    <n v="13.34"/>
    <s v="Apply job 100, studying english, dev BetFi site backend"/>
    <n v="0"/>
    <x v="0"/>
    <m/>
    <m/>
    <m/>
    <m/>
    <m/>
    <m/>
    <m/>
    <m/>
    <m/>
    <m/>
    <m/>
    <m/>
    <m/>
    <m/>
    <m/>
    <m/>
    <m/>
    <m/>
    <n v="14.292857142857143"/>
  </r>
  <r>
    <d v="2023-06-08T00:00:00"/>
    <x v="2"/>
    <x v="1"/>
    <s v="1"/>
    <x v="0"/>
    <x v="0"/>
    <x v="0"/>
    <n v="13"/>
    <s v="Bids of Job 42, Take Test 4"/>
    <n v="0"/>
    <x v="0"/>
    <m/>
    <m/>
    <m/>
    <m/>
    <m/>
    <m/>
    <m/>
    <m/>
    <m/>
    <m/>
    <m/>
    <n v="4"/>
    <n v="4"/>
    <s v="Turing Test: (To Get Hired, We first need to take assessment tests);1. TypeScript, 60min, Offline, Passed_x000a_2. React, 30min, Offline, Passed_x000a_3. Frontend, 15min, Offline, Passed_x000a_4. Coding Skill, 60min, Offline, Passed"/>
    <m/>
    <m/>
    <m/>
    <m/>
    <n v="45.928571428571431"/>
  </r>
  <r>
    <d v="2023-06-08T00:00:00"/>
    <x v="2"/>
    <x v="1"/>
    <s v="1"/>
    <x v="0"/>
    <x v="0"/>
    <x v="1"/>
    <n v="11.5"/>
    <s v="Bids of Job 53"/>
    <n v="0"/>
    <x v="0"/>
    <m/>
    <m/>
    <m/>
    <m/>
    <m/>
    <m/>
    <m/>
    <n v="1"/>
    <m/>
    <m/>
    <s v="Company Name : Coin Market, Title : ackend Golang Developer, Salary : 80K - 150K, Passed : Next Interview with Irina With 1-Boss 4:30pm - 5:00pm "/>
    <m/>
    <m/>
    <m/>
    <m/>
    <m/>
    <m/>
    <m/>
    <n v="15.321428571428571"/>
  </r>
  <r>
    <d v="2023-06-08T00:00:00"/>
    <x v="2"/>
    <x v="1"/>
    <s v="1"/>
    <x v="0"/>
    <x v="0"/>
    <x v="2"/>
    <n v="13.6"/>
    <s v="Bids of Job 80"/>
    <n v="0"/>
    <x v="0"/>
    <m/>
    <m/>
    <m/>
    <m/>
    <m/>
    <m/>
    <m/>
    <m/>
    <m/>
    <m/>
    <m/>
    <m/>
    <m/>
    <m/>
    <m/>
    <m/>
    <m/>
    <m/>
    <n v="14.571428571428571"/>
  </r>
  <r>
    <d v="2023-06-08T00:00:00"/>
    <x v="2"/>
    <x v="1"/>
    <s v="1"/>
    <x v="1"/>
    <x v="1"/>
    <x v="3"/>
    <n v="14.54"/>
    <s v="Apply Upwork Bid 6, Apply job 15, Develop fareplay frontend, Study tailwindcss"/>
    <n v="0"/>
    <x v="0"/>
    <m/>
    <m/>
    <m/>
    <m/>
    <m/>
    <m/>
    <m/>
    <n v="2"/>
    <m/>
    <m/>
    <s v="1: recruiter, 8:00am-8:30am, Job Interview, Solution Talent Company, Senior Software Engineer, not passed, 2:Napassarun, 6:00pm-6:30pm, Job Interview, Quadrant Company, Blockchain Engineer, waiting."/>
    <m/>
    <m/>
    <m/>
    <m/>
    <m/>
    <m/>
    <m/>
    <n v="21.578571428571429"/>
  </r>
  <r>
    <d v="2023-06-08T00:00:00"/>
    <x v="2"/>
    <x v="1"/>
    <s v="1"/>
    <x v="1"/>
    <x v="1"/>
    <x v="4"/>
    <n v="14.23"/>
    <s v="Upwork Bid 20, Apply job 100"/>
    <n v="0"/>
    <x v="0"/>
    <m/>
    <m/>
    <m/>
    <m/>
    <m/>
    <m/>
    <m/>
    <n v="1"/>
    <m/>
    <m/>
    <s v="1:Alexandra, 4:00am-4:30am, Job interview, Lomix Technology Inc, devops instructor, not passed."/>
    <m/>
    <m/>
    <m/>
    <m/>
    <m/>
    <m/>
    <m/>
    <n v="18.246428571428574"/>
  </r>
  <r>
    <d v="2023-06-08T00:00:00"/>
    <x v="2"/>
    <x v="1"/>
    <s v="1"/>
    <x v="1"/>
    <x v="1"/>
    <x v="5"/>
    <n v="12.47"/>
    <s v="Upwork Bid 34"/>
    <n v="0"/>
    <x v="0"/>
    <m/>
    <m/>
    <m/>
    <m/>
    <m/>
    <m/>
    <m/>
    <n v="1"/>
    <m/>
    <m/>
    <s v="1:arthur, 5:00pm-5:30pm, Job interview, Aurpay company, Backend Engineer, waiting."/>
    <m/>
    <m/>
    <m/>
    <m/>
    <m/>
    <m/>
    <m/>
    <n v="16.360714285714288"/>
  </r>
  <r>
    <d v="2023-06-08T00:00:00"/>
    <x v="2"/>
    <x v="1"/>
    <s v="1"/>
    <x v="2"/>
    <x v="2"/>
    <x v="6"/>
    <n v="13.24"/>
    <s v="Upwork:30, Job:50"/>
    <n v="0"/>
    <x v="0"/>
    <m/>
    <m/>
    <m/>
    <m/>
    <m/>
    <n v="1"/>
    <s v="1.Upwork(Ali), Type:Hourly(30), Skill: Shopify"/>
    <m/>
    <m/>
    <m/>
    <m/>
    <n v="9"/>
    <n v="9"/>
    <s v="1. Company: KARMA jack, Type: Work style test SWE + Software engineer skills, Time: 22 mins, 2. Company: Filters Fast, Type: Software engineer skills, Time: 12 mins, 3. Company: Play Nice Together, Type: Work style test SWE + Analyzing data, Time: 19 mins, 4. Company: S3vision, Type: Work style test IAR, Time: 6 mins, 5. Company: onDiem, Type: Software engineer skills, Time: 12 mins, 6. Company: The Storage Group, Type: Work style test SWE + Software engineer skills, Time: 22 mins, 7. Company: CampLife, Type: Work style test SWE + Software engineer skills, Time: 22 mins, 8. Company: Anagh Technologies, Type: Work style test SWE, Time: 10 mins, 9. Company: University Credit, Type: skill test, Time: 10 mins"/>
    <m/>
    <m/>
    <m/>
    <m/>
    <n v="87.185714285714283"/>
  </r>
  <r>
    <d v="2023-06-08T00:00:00"/>
    <x v="2"/>
    <x v="1"/>
    <s v="1"/>
    <x v="2"/>
    <x v="2"/>
    <x v="7"/>
    <n v="15.56"/>
    <s v="Study ink!, Study Rust, Re-Architect Food Delievery Smart Contract, Develope Food Delievery Smart Contract"/>
    <n v="0"/>
    <x v="0"/>
    <m/>
    <m/>
    <m/>
    <m/>
    <m/>
    <m/>
    <m/>
    <m/>
    <m/>
    <m/>
    <m/>
    <m/>
    <m/>
    <m/>
    <m/>
    <m/>
    <m/>
    <m/>
    <n v="16.671428571428571"/>
  </r>
  <r>
    <d v="2023-06-08T00:00:00"/>
    <x v="2"/>
    <x v="1"/>
    <s v="1"/>
    <x v="2"/>
    <x v="2"/>
    <x v="8"/>
    <n v="15.51"/>
    <s v="Upwork: 30, Upwork 1 task, make 10 git repository, Study English(interview_question, 1 hour)"/>
    <n v="0"/>
    <x v="0"/>
    <m/>
    <m/>
    <m/>
    <m/>
    <m/>
    <n v="3"/>
    <s v="1.Upwork(Micheal), Type:Hourly(30), Skill: web3 frontend, 2.Upwork(webi), Type:Fixed(15), Skill: Fast Api Deployment, 3.Upwork(Delumn), Type:Fixed(150), Skill:Telegram Bot"/>
    <m/>
    <m/>
    <m/>
    <m/>
    <m/>
    <m/>
    <m/>
    <m/>
    <m/>
    <m/>
    <m/>
    <n v="19.617857142857144"/>
  </r>
  <r>
    <d v="2023-06-08T00:00:00"/>
    <x v="2"/>
    <x v="1"/>
    <s v="1"/>
    <x v="3"/>
    <x v="3"/>
    <x v="9"/>
    <n v="14.46"/>
    <s v=" job bid 30,upwork bid 30"/>
    <n v="0"/>
    <x v="0"/>
    <m/>
    <m/>
    <m/>
    <m/>
    <m/>
    <n v="1"/>
    <s v="1.Upwork,Yao Shan, auto python coding for HTML to Json Data"/>
    <m/>
    <m/>
    <m/>
    <m/>
    <m/>
    <m/>
    <m/>
    <m/>
    <m/>
    <m/>
    <m/>
    <n v="16.492857142857144"/>
  </r>
  <r>
    <d v="2023-06-08T00:00:00"/>
    <x v="2"/>
    <x v="1"/>
    <s v="1"/>
    <x v="3"/>
    <x v="3"/>
    <x v="10"/>
    <n v="13.01"/>
    <s v="job bid 25, cosmos snapshot study, grafana alert system study"/>
    <n v="0"/>
    <x v="0"/>
    <m/>
    <m/>
    <m/>
    <m/>
    <m/>
    <m/>
    <m/>
    <m/>
    <m/>
    <m/>
    <m/>
    <m/>
    <m/>
    <m/>
    <m/>
    <m/>
    <m/>
    <m/>
    <n v="13.939285714285713"/>
  </r>
  <r>
    <d v="2023-06-08T00:00:00"/>
    <x v="2"/>
    <x v="1"/>
    <s v="1"/>
    <x v="3"/>
    <x v="3"/>
    <x v="11"/>
    <n v="13.15"/>
    <s v=" job bid 50"/>
    <n v="0"/>
    <x v="0"/>
    <m/>
    <m/>
    <m/>
    <m/>
    <m/>
    <n v="3"/>
    <s v="1. Upwork, Priyam Khisa, I need an expert who can convert a research paper written in Matlab to a machine learning algorithm. 2. Upwork, Hajira Anwar, Machine learning and MATLAB expert. 3. Upwork, Developer Moiz, ADC data acquisition and DSP on FPGA,"/>
    <n v="1"/>
    <m/>
    <m/>
    <s v="1: Introducation Interview with Front End Develoer Recruiter at Davidsons Company, 60k-100k, 30min, skill: Frond End Developing Technologies, result: Failed, reason: The company is located in Singapore, which is the same country as the developer."/>
    <n v="1"/>
    <m/>
    <s v="1. online,  Billing Tariff Modeler/ Application Developer role at Mastech Digital company, time : 40mins, skill : Responding to technical support situations, Performing common software-related operations Configuring basic hardware components Understanding and improving network topologies, result : finished and waiting for recruiter response"/>
    <m/>
    <m/>
    <m/>
    <m/>
    <n v="23.089285714285715"/>
  </r>
  <r>
    <d v="2023-06-08T00:00:00"/>
    <x v="2"/>
    <x v="1"/>
    <s v="1"/>
    <x v="4"/>
    <x v="4"/>
    <x v="12"/>
    <n v="15.36"/>
    <s v="Upload 3 repo onto Github, Bid on Job 60, Bid on Upwork 40"/>
    <n v="0"/>
    <x v="0"/>
    <m/>
    <m/>
    <m/>
    <m/>
    <m/>
    <n v="1"/>
    <s v="1: Ajay Patel(US), one-time project, $500, project summary: Tax appeal project, skill: Figma, various APIs(Google Maps, Stripe, Supabase, Tidio, Internal.io), result: declined"/>
    <m/>
    <m/>
    <m/>
    <m/>
    <m/>
    <m/>
    <m/>
    <m/>
    <m/>
    <m/>
    <m/>
    <n v="17.457142857142859"/>
  </r>
  <r>
    <d v="2023-06-08T00:00:00"/>
    <x v="2"/>
    <x v="1"/>
    <s v="1"/>
    <x v="4"/>
    <x v="4"/>
    <x v="13"/>
    <n v="15.58"/>
    <s v="Create 1 Full-Stack Resume, Create 1 Full-Stack Portfolio, Bid on Upwork 20, Bid on Job 10"/>
    <n v="0"/>
    <x v="0"/>
    <m/>
    <m/>
    <m/>
    <m/>
    <m/>
    <n v="1"/>
    <s v="1: vishai kalaria(India), ongoing project, milestone1: $70, project summary: GPS Tracking Software using GPSWOX, skill: GPSWOX, result: declined"/>
    <m/>
    <m/>
    <m/>
    <m/>
    <m/>
    <m/>
    <m/>
    <m/>
    <m/>
    <m/>
    <m/>
    <n v="17.692857142857143"/>
  </r>
  <r>
    <d v="2023-06-08T00:00:00"/>
    <x v="2"/>
    <x v="1"/>
    <s v="1"/>
    <x v="4"/>
    <x v="4"/>
    <x v="14"/>
    <n v="10.34"/>
    <s v="introduection interivew for Rust Engineer at Blowfish Company, Study CosmWasm,  Bid on Job 10"/>
    <n v="0"/>
    <x v="0"/>
    <m/>
    <m/>
    <m/>
    <m/>
    <m/>
    <m/>
    <m/>
    <n v="1"/>
    <m/>
    <m/>
    <s v="1: introduection interivew for Rust Engineer at Blowfish Company, salary:undefined, 20min, skill: Rust, result: waiting for technical interview"/>
    <m/>
    <m/>
    <m/>
    <m/>
    <m/>
    <m/>
    <m/>
    <n v="14.078571428571427"/>
  </r>
  <r>
    <d v="2023-06-08T00:00:00"/>
    <x v="2"/>
    <x v="1"/>
    <s v="1"/>
    <x v="5"/>
    <x v="5"/>
    <x v="15"/>
    <n v="12"/>
    <s v="24 bids on upwork, 80 bids on jobsites"/>
    <n v="0"/>
    <x v="0"/>
    <m/>
    <m/>
    <m/>
    <m/>
    <m/>
    <m/>
    <m/>
    <n v="2"/>
    <m/>
    <m/>
    <s v="1: Danill, Job Introduction call for Trust Wallet company, 30min, Blockchain and GoLang, waiting for the technical interview; 2: Nick, Job Introduction call for Block X company, 10 min, Blockchain, reject because the company wants 6 months internship"/>
    <m/>
    <m/>
    <m/>
    <m/>
    <m/>
    <m/>
    <m/>
    <n v="18.857142857142854"/>
  </r>
  <r>
    <d v="2023-06-08T00:00:00"/>
    <x v="2"/>
    <x v="1"/>
    <s v="1"/>
    <x v="5"/>
    <x v="5"/>
    <x v="16"/>
    <n v="13"/>
    <s v="50 upwork bids, 30 bids on jobsites, maintain the legal upwork account(complete a portfolio, work experience)"/>
    <n v="0"/>
    <x v="0"/>
    <m/>
    <m/>
    <m/>
    <m/>
    <m/>
    <n v="1"/>
    <s v="1: Allan Chao, AI project for video editting app(waiting for the client)"/>
    <m/>
    <m/>
    <m/>
    <m/>
    <m/>
    <m/>
    <m/>
    <m/>
    <m/>
    <m/>
    <m/>
    <n v="14.928571428571429"/>
  </r>
  <r>
    <d v="2023-06-08T00:00:00"/>
    <x v="2"/>
    <x v="1"/>
    <s v="1"/>
    <x v="6"/>
    <x v="6"/>
    <x v="17"/>
    <n v="14.39"/>
    <s v=" react native development from chonjibong"/>
    <n v="0"/>
    <x v="0"/>
    <m/>
    <m/>
    <m/>
    <m/>
    <m/>
    <m/>
    <m/>
    <n v="1"/>
    <m/>
    <m/>
    <s v="1: company: Policy Reporter_x000a_recruiter: Ana Sulska_x000a_time: 4am - 4:15am_x000a_role: Front End Developer. Intro call, result: good"/>
    <m/>
    <m/>
    <m/>
    <m/>
    <m/>
    <m/>
    <m/>
    <n v="18.417857142857144"/>
  </r>
  <r>
    <d v="2023-06-08T00:00:00"/>
    <x v="2"/>
    <x v="1"/>
    <s v="1"/>
    <x v="6"/>
    <x v="6"/>
    <x v="18"/>
    <n v="13.34"/>
    <s v="upwork bidding 10, preparing interview with smarsh(data Scientist)"/>
    <n v="0"/>
    <x v="0"/>
    <m/>
    <m/>
    <m/>
    <m/>
    <m/>
    <m/>
    <m/>
    <n v="1"/>
    <m/>
    <m/>
    <s v="1: Karl Litchmore Data scientist job interview, length: 15 min, result:  rescheduling because of internert connection has gone during 15 minutes"/>
    <m/>
    <m/>
    <m/>
    <m/>
    <m/>
    <m/>
    <m/>
    <n v="17.292857142857144"/>
  </r>
  <r>
    <d v="2023-06-08T00:00:00"/>
    <x v="2"/>
    <x v="1"/>
    <s v="1"/>
    <x v="6"/>
    <x v="6"/>
    <x v="19"/>
    <n v="13.42"/>
    <s v="job bidding 50, fixing resume"/>
    <n v="0"/>
    <x v="0"/>
    <m/>
    <m/>
    <m/>
    <m/>
    <m/>
    <m/>
    <m/>
    <m/>
    <m/>
    <m/>
    <m/>
    <n v="1"/>
    <m/>
    <s v="1: Kyber Network | Smart Contract Engineer l Test, no result yet, length: 60 mins"/>
    <m/>
    <m/>
    <m/>
    <m/>
    <n v="17.378571428571426"/>
  </r>
  <r>
    <d v="2023-06-08T00:00:00"/>
    <x v="2"/>
    <x v="1"/>
    <s v="2"/>
    <x v="0"/>
    <x v="7"/>
    <x v="20"/>
    <n v="17"/>
    <s v="upwork bid 15, job bid 35, prepare interview for about 2 hours, construct git repository"/>
    <n v="0"/>
    <x v="0"/>
    <m/>
    <m/>
    <m/>
    <m/>
    <m/>
    <m/>
    <m/>
    <m/>
    <m/>
    <m/>
    <m/>
    <m/>
    <m/>
    <m/>
    <m/>
    <m/>
    <m/>
    <m/>
    <n v="18.214285714285712"/>
  </r>
  <r>
    <d v="2023-06-08T00:00:00"/>
    <x v="2"/>
    <x v="1"/>
    <s v="2"/>
    <x v="0"/>
    <x v="7"/>
    <x v="21"/>
    <n v="18"/>
    <s v=" bids of upwork(30), job bids (40), learning Vue.js (5h), learn by heart behavioral English and interview (1h), "/>
    <n v="0"/>
    <x v="0"/>
    <m/>
    <m/>
    <m/>
    <m/>
    <m/>
    <m/>
    <m/>
    <m/>
    <m/>
    <m/>
    <m/>
    <m/>
    <m/>
    <m/>
    <m/>
    <m/>
    <m/>
    <m/>
    <n v="19.285714285714288"/>
  </r>
  <r>
    <d v="2023-06-08T00:00:00"/>
    <x v="2"/>
    <x v="1"/>
    <s v="2"/>
    <x v="1"/>
    <x v="8"/>
    <x v="22"/>
    <n v="12"/>
    <s v="bid on upwork 25, apply for job 80"/>
    <n v="0"/>
    <x v="0"/>
    <m/>
    <m/>
    <m/>
    <m/>
    <m/>
    <n v="1"/>
    <s v="1: site: telegram, client: Nilima Nair, content: discuss about blockchain job"/>
    <m/>
    <m/>
    <m/>
    <m/>
    <m/>
    <m/>
    <m/>
    <m/>
    <m/>
    <m/>
    <m/>
    <n v="13.857142857142856"/>
  </r>
  <r>
    <d v="2023-06-08T00:00:00"/>
    <x v="2"/>
    <x v="1"/>
    <s v="2"/>
    <x v="1"/>
    <x v="8"/>
    <x v="23"/>
    <n v="11"/>
    <s v="bid on upwork 17, apply for job 50"/>
    <n v="0"/>
    <x v="0"/>
    <n v="1"/>
    <m/>
    <s v="set up website with Staking for NFTs"/>
    <m/>
    <m/>
    <n v="3"/>
    <s v="1: site: discord, client: ArcherofLight, content: discuss on project and upfrontpay, 2: site: telegram, client: Ashikur, content: discuss about test project, 3: site: telegram, client: Lin Qing Meng(CEO), content: about my experience, discuss on future work"/>
    <n v="1"/>
    <m/>
    <m/>
    <s v="site: telegram, client: Ashikur, content: discuss about test project, time: 10min; result: good, recieved dataset and project requirements."/>
    <m/>
    <m/>
    <m/>
    <m/>
    <m/>
    <m/>
    <m/>
    <n v="24.785714285714285"/>
  </r>
  <r>
    <d v="2023-06-08T00:00:00"/>
    <x v="2"/>
    <x v="1"/>
    <s v="2"/>
    <x v="1"/>
    <x v="8"/>
    <x v="24"/>
    <n v="13.1"/>
    <s v="apply for job 20, study daily conversation"/>
    <n v="0"/>
    <x v="0"/>
    <m/>
    <m/>
    <m/>
    <m/>
    <m/>
    <m/>
    <m/>
    <m/>
    <m/>
    <m/>
    <m/>
    <m/>
    <m/>
    <m/>
    <m/>
    <m/>
    <m/>
    <m/>
    <n v="14.035714285714286"/>
  </r>
  <r>
    <d v="2023-06-08T00:00:00"/>
    <x v="2"/>
    <x v="1"/>
    <s v="2"/>
    <x v="2"/>
    <x v="9"/>
    <x v="25"/>
    <n v="15.59"/>
    <s v="UI implementation with React(Vogic AI Task)-Live Page 70%"/>
    <n v="0"/>
    <x v="0"/>
    <m/>
    <m/>
    <m/>
    <m/>
    <m/>
    <m/>
    <m/>
    <m/>
    <m/>
    <m/>
    <m/>
    <m/>
    <m/>
    <m/>
    <m/>
    <m/>
    <m/>
    <m/>
    <n v="16.703571428571429"/>
  </r>
  <r>
    <d v="2023-06-08T00:00:00"/>
    <x v="2"/>
    <x v="1"/>
    <s v="2"/>
    <x v="2"/>
    <x v="9"/>
    <x v="26"/>
    <n v="13.01"/>
    <s v="upwork-bid- 30, job-bid- 5"/>
    <n v="0"/>
    <x v="0"/>
    <m/>
    <m/>
    <m/>
    <m/>
    <m/>
    <n v="1"/>
    <s v="Rakesh Gupta(Next.js), result: waiting for client's response"/>
    <m/>
    <m/>
    <m/>
    <m/>
    <m/>
    <m/>
    <m/>
    <m/>
    <m/>
    <m/>
    <m/>
    <n v="14.939285714285713"/>
  </r>
  <r>
    <d v="2023-06-08T00:00:00"/>
    <x v="2"/>
    <x v="1"/>
    <s v="2"/>
    <x v="3"/>
    <x v="10"/>
    <x v="27"/>
    <n v="14.1"/>
    <s v="Do Accepted Task"/>
    <n v="0"/>
    <x v="0"/>
    <m/>
    <m/>
    <m/>
    <m/>
    <m/>
    <m/>
    <m/>
    <m/>
    <m/>
    <m/>
    <m/>
    <m/>
    <m/>
    <m/>
    <m/>
    <m/>
    <m/>
    <m/>
    <n v="15.107142857142858"/>
  </r>
  <r>
    <d v="2023-06-08T00:00:00"/>
    <x v="2"/>
    <x v="1"/>
    <s v="2"/>
    <x v="3"/>
    <x v="10"/>
    <x v="28"/>
    <n v="14.5"/>
    <s v="Do Accepted Task(CJH), Bid of Job 13, Bid of Job 10"/>
    <n v="0"/>
    <x v="0"/>
    <m/>
    <m/>
    <m/>
    <m/>
    <m/>
    <m/>
    <m/>
    <m/>
    <m/>
    <m/>
    <m/>
    <m/>
    <m/>
    <m/>
    <m/>
    <m/>
    <m/>
    <m/>
    <n v="15.535714285714286"/>
  </r>
  <r>
    <d v="2023-06-08T00:00:00"/>
    <x v="2"/>
    <x v="1"/>
    <s v="2"/>
    <x v="3"/>
    <x v="10"/>
    <x v="29"/>
    <n v="12"/>
    <s v="Bid of Upwork 30, Bid of Job 10"/>
    <n v="0"/>
    <x v="0"/>
    <m/>
    <m/>
    <m/>
    <m/>
    <m/>
    <m/>
    <m/>
    <m/>
    <m/>
    <m/>
    <m/>
    <m/>
    <m/>
    <m/>
    <m/>
    <m/>
    <m/>
    <m/>
    <n v="12.857142857142856"/>
  </r>
  <r>
    <d v="2023-06-08T00:00:00"/>
    <x v="2"/>
    <x v="1"/>
    <s v="2"/>
    <x v="4"/>
    <x v="11"/>
    <x v="30"/>
    <n v="12.38"/>
    <s v="bid for Upwork 15, bid for Job 50"/>
    <n v="0"/>
    <x v="0"/>
    <m/>
    <m/>
    <m/>
    <m/>
    <m/>
    <m/>
    <m/>
    <m/>
    <m/>
    <m/>
    <m/>
    <m/>
    <m/>
    <m/>
    <m/>
    <m/>
    <m/>
    <m/>
    <n v="13.264285714285716"/>
  </r>
  <r>
    <d v="2023-06-08T00:00:00"/>
    <x v="2"/>
    <x v="1"/>
    <s v="2"/>
    <x v="4"/>
    <x v="11"/>
    <x v="31"/>
    <n v="14.19"/>
    <s v="bid for Upwork 30, bid for Job 40"/>
    <n v="0"/>
    <x v="0"/>
    <m/>
    <m/>
    <m/>
    <m/>
    <m/>
    <n v="1"/>
    <s v="1: Upwork client, Time Wizard, Development Web Game, budget: $6000, on going chatting."/>
    <n v="1"/>
    <m/>
    <m/>
    <s v="Upwork client: topgfun(China), interview for CTO, passed and waiting for next step"/>
    <m/>
    <m/>
    <m/>
    <m/>
    <m/>
    <m/>
    <m/>
    <n v="19.203571428571429"/>
  </r>
  <r>
    <d v="2023-06-08T00:00:00"/>
    <x v="2"/>
    <x v="1"/>
    <s v="2"/>
    <x v="4"/>
    <x v="11"/>
    <x v="32"/>
    <n v="14.28"/>
    <s v="bids for upwork 25, bids for job 5"/>
    <n v="0"/>
    <x v="0"/>
    <m/>
    <m/>
    <m/>
    <m/>
    <m/>
    <n v="1"/>
    <s v="Discord : Christian.Fang, make client management system, budget: fixed 500$, deadline: 1 week, doing test task"/>
    <m/>
    <m/>
    <m/>
    <m/>
    <m/>
    <m/>
    <m/>
    <m/>
    <m/>
    <m/>
    <m/>
    <n v="16.3"/>
  </r>
  <r>
    <d v="2023-06-08T00:00:00"/>
    <x v="2"/>
    <x v="1"/>
    <s v="2"/>
    <x v="5"/>
    <x v="12"/>
    <x v="33"/>
    <n v="13.44"/>
    <s v="50 upwork bids, chat with clients, study English(recite the resume and bid introduction for 2 hours)"/>
    <n v="0"/>
    <x v="0"/>
    <m/>
    <m/>
    <m/>
    <m/>
    <m/>
    <n v="3"/>
    <s v="Upwork: Siam Alam, python AI task, Upwork: Saurabh Operation, web task(React.js task), Upwork: Johnny, web task(website rebuild)"/>
    <n v="1"/>
    <m/>
    <m/>
    <s v="Client: Siam Alam, Skill: python, AI, Price: $40/hr, Times: 200hr(a month), Result: Still discussing the task after call"/>
    <m/>
    <m/>
    <m/>
    <m/>
    <m/>
    <m/>
    <m/>
    <n v="20.399999999999999"/>
  </r>
  <r>
    <d v="2023-06-08T00:00:00"/>
    <x v="2"/>
    <x v="1"/>
    <s v="2"/>
    <x v="5"/>
    <x v="12"/>
    <x v="34"/>
    <n v="14.3"/>
    <s v="20 upwork bids, 130 job bids, update resume"/>
    <n v="0"/>
    <x v="0"/>
    <m/>
    <m/>
    <m/>
    <m/>
    <m/>
    <m/>
    <m/>
    <m/>
    <m/>
    <m/>
    <m/>
    <m/>
    <m/>
    <m/>
    <m/>
    <m/>
    <m/>
    <m/>
    <n v="15.321428571428573"/>
  </r>
  <r>
    <d v="2023-06-08T00:00:00"/>
    <x v="2"/>
    <x v="1"/>
    <s v="2"/>
    <x v="5"/>
    <x v="12"/>
    <x v="35"/>
    <n v="14.44"/>
    <s v="still performing test task, 20 upwork bids"/>
    <n v="0"/>
    <x v="0"/>
    <m/>
    <m/>
    <m/>
    <m/>
    <m/>
    <m/>
    <m/>
    <m/>
    <m/>
    <m/>
    <m/>
    <m/>
    <m/>
    <m/>
    <m/>
    <m/>
    <m/>
    <m/>
    <n v="15.47142857142857"/>
  </r>
  <r>
    <d v="2023-06-08T00:00:00"/>
    <x v="2"/>
    <x v="1"/>
    <s v="2"/>
    <x v="6"/>
    <x v="13"/>
    <x v="36"/>
    <n v="12.26"/>
    <s v="10bids on upwork, Develop Coffee cafe website"/>
    <n v="0"/>
    <x v="0"/>
    <m/>
    <m/>
    <m/>
    <m/>
    <m/>
    <n v="2"/>
    <s v="1: Dmitry Po of Upwork: User Acceptance Testing: Waitting, 2: ANOMAD of RemoteHub: Prepare call"/>
    <m/>
    <m/>
    <m/>
    <m/>
    <m/>
    <m/>
    <m/>
    <m/>
    <m/>
    <m/>
    <m/>
    <n v="15.135714285714284"/>
  </r>
  <r>
    <d v="2023-06-08T00:00:00"/>
    <x v="2"/>
    <x v="1"/>
    <s v="2"/>
    <x v="6"/>
    <x v="13"/>
    <x v="37"/>
    <n v="12.09"/>
    <s v="40 bids on upwork"/>
    <n v="0"/>
    <x v="0"/>
    <m/>
    <m/>
    <m/>
    <m/>
    <m/>
    <m/>
    <m/>
    <m/>
    <m/>
    <m/>
    <m/>
    <m/>
    <m/>
    <m/>
    <m/>
    <m/>
    <m/>
    <m/>
    <n v="12.953571428571427"/>
  </r>
  <r>
    <d v="2023-06-08T00:00:00"/>
    <x v="2"/>
    <x v="1"/>
    <s v="2"/>
    <x v="6"/>
    <x v="13"/>
    <x v="38"/>
    <n v="12.01"/>
    <s v="30 bids on upwork, 20 bids on jobsite"/>
    <n v="0"/>
    <x v="0"/>
    <m/>
    <m/>
    <m/>
    <m/>
    <m/>
    <n v="1"/>
    <s v="1: joe Mona of Upwork: visual search engine: Waiting"/>
    <m/>
    <m/>
    <m/>
    <m/>
    <m/>
    <m/>
    <m/>
    <m/>
    <m/>
    <m/>
    <m/>
    <n v="13.867857142857144"/>
  </r>
  <r>
    <d v="2023-06-08T00:00:00"/>
    <x v="2"/>
    <x v="1"/>
    <s v="3"/>
    <x v="0"/>
    <x v="14"/>
    <x v="39"/>
    <n v="10.57"/>
    <s v="upwork bid: 20, job bid: 8, develop flask app for managing upwork acconts."/>
    <n v="0"/>
    <x v="0"/>
    <m/>
    <m/>
    <m/>
    <m/>
    <m/>
    <n v="1"/>
    <s v="1. (with: upwork client, about: task, result: failed)"/>
    <m/>
    <m/>
    <m/>
    <m/>
    <m/>
    <m/>
    <m/>
    <m/>
    <m/>
    <m/>
    <m/>
    <n v="12.324999999999999"/>
  </r>
  <r>
    <d v="2023-06-08T00:00:00"/>
    <x v="2"/>
    <x v="1"/>
    <s v="3"/>
    <x v="0"/>
    <x v="14"/>
    <x v="40"/>
    <n v="15.19"/>
    <s v="upwork bid: 7, WebGL task call prepare for over 2 hours, Job intro call prepare for 1 hours"/>
    <n v="0"/>
    <x v="0"/>
    <m/>
    <m/>
    <m/>
    <m/>
    <m/>
    <m/>
    <m/>
    <n v="1"/>
    <m/>
    <m/>
    <s v="with: phase.com, about: Intro call, time: 30 min, title: WebGL developer, result: wait for result"/>
    <m/>
    <m/>
    <m/>
    <m/>
    <m/>
    <m/>
    <m/>
    <n v="19.274999999999999"/>
  </r>
  <r>
    <d v="2023-06-08T00:00:00"/>
    <x v="2"/>
    <x v="1"/>
    <s v="3"/>
    <x v="0"/>
    <x v="14"/>
    <x v="41"/>
    <n v="14.21"/>
    <s v="upwork bid: 30, job bid: 9, Upwork task call prepare for over 4 hours"/>
    <n v="0"/>
    <x v="0"/>
    <m/>
    <m/>
    <m/>
    <m/>
    <m/>
    <m/>
    <m/>
    <n v="1"/>
    <m/>
    <m/>
    <s v="at: google meeting, with: upwork client, about: meeting for task acception, 15min call, result: failed reason: difference in account name, so client doubted me and stop call."/>
    <m/>
    <m/>
    <m/>
    <m/>
    <m/>
    <m/>
    <m/>
    <n v="18.225000000000001"/>
  </r>
  <r>
    <d v="2023-06-08T00:00:00"/>
    <x v="2"/>
    <x v="1"/>
    <s v="3"/>
    <x v="1"/>
    <x v="15"/>
    <x v="42"/>
    <n v="14.18"/>
    <s v="bids on upwork 0, bids on job 300"/>
    <n v="0"/>
    <x v="0"/>
    <m/>
    <m/>
    <m/>
    <m/>
    <m/>
    <n v="1"/>
    <s v="1: Natery on Upwork(USA), chatgpt integration using twillio"/>
    <n v="1"/>
    <m/>
    <m/>
    <s v="1: Client name : Darci Davis in Pano, job name : AI platform engineer, Price : unknown, Period : permanent, Skill : AI, Time : 10 minutes,  Result : Client asked if HDY was authorized to work in US, HDY answerd that not authorized, so failed"/>
    <m/>
    <m/>
    <m/>
    <m/>
    <m/>
    <m/>
    <m/>
    <n v="19.192857142857143"/>
  </r>
  <r>
    <d v="2023-06-08T00:00:00"/>
    <x v="2"/>
    <x v="1"/>
    <s v="3"/>
    <x v="1"/>
    <x v="15"/>
    <x v="43"/>
    <n v="13.39"/>
    <s v="bids on upwork 3, bids on job 40"/>
    <n v="0"/>
    <x v="0"/>
    <m/>
    <m/>
    <m/>
    <m/>
    <m/>
    <m/>
    <m/>
    <m/>
    <m/>
    <m/>
    <m/>
    <m/>
    <m/>
    <m/>
    <m/>
    <m/>
    <m/>
    <m/>
    <n v="14.346428571428573"/>
  </r>
  <r>
    <d v="2023-06-08T00:00:00"/>
    <x v="2"/>
    <x v="1"/>
    <s v="3"/>
    <x v="1"/>
    <x v="15"/>
    <x v="44"/>
    <n v="14.9"/>
    <s v="bids on upwork 5, bids on job 200"/>
    <n v="0"/>
    <x v="0"/>
    <m/>
    <m/>
    <m/>
    <m/>
    <m/>
    <m/>
    <m/>
    <m/>
    <m/>
    <m/>
    <m/>
    <m/>
    <m/>
    <m/>
    <m/>
    <m/>
    <m/>
    <m/>
    <n v="15.964285714285714"/>
  </r>
  <r>
    <d v="2023-06-08T00:00:00"/>
    <x v="2"/>
    <x v="1"/>
    <s v="3"/>
    <x v="2"/>
    <x v="16"/>
    <x v="45"/>
    <n v="12.22"/>
    <s v="upwork bid 65, job bid 20"/>
    <n v="0"/>
    <x v="0"/>
    <m/>
    <m/>
    <m/>
    <m/>
    <m/>
    <n v="1"/>
    <s v="1. Jibi on Upwork, Passport photo generation online"/>
    <m/>
    <m/>
    <m/>
    <m/>
    <m/>
    <m/>
    <m/>
    <m/>
    <m/>
    <m/>
    <m/>
    <n v="14.092857142857143"/>
  </r>
  <r>
    <d v="2023-06-08T00:00:00"/>
    <x v="2"/>
    <x v="1"/>
    <s v="3"/>
    <x v="2"/>
    <x v="16"/>
    <x v="46"/>
    <n v="12.17"/>
    <s v="upwork bid 70, job bid 30"/>
    <n v="0"/>
    <x v="0"/>
    <m/>
    <m/>
    <m/>
    <m/>
    <m/>
    <n v="1"/>
    <s v="1. Alkar Ali on Upwork, python dev"/>
    <m/>
    <m/>
    <m/>
    <m/>
    <m/>
    <m/>
    <m/>
    <m/>
    <m/>
    <m/>
    <m/>
    <n v="14.039285714285715"/>
  </r>
  <r>
    <d v="2023-06-08T00:00:00"/>
    <x v="2"/>
    <x v="1"/>
    <s v="3"/>
    <x v="2"/>
    <x v="16"/>
    <x v="47"/>
    <n v="13.08"/>
    <s v="upwork bid 30, job bid 80, modify resume"/>
    <n v="0"/>
    <x v="0"/>
    <m/>
    <m/>
    <m/>
    <m/>
    <m/>
    <n v="1"/>
    <s v="1. Jake on Upwork, Website cloaking"/>
    <m/>
    <m/>
    <m/>
    <m/>
    <m/>
    <m/>
    <m/>
    <m/>
    <m/>
    <m/>
    <m/>
    <n v="15.014285714285714"/>
  </r>
  <r>
    <d v="2023-06-08T00:00:00"/>
    <x v="2"/>
    <x v="1"/>
    <s v="3"/>
    <x v="3"/>
    <x v="17"/>
    <x v="48"/>
    <n v="13.35"/>
    <s v="bids of upwork 31, bids of indeed 50, bids of wellfound 20, bids of seek 21"/>
    <n v="0"/>
    <x v="0"/>
    <m/>
    <m/>
    <m/>
    <m/>
    <m/>
    <n v="2"/>
    <s v="1: Thomas from Upwork, wordpress blog develop; 2: Jerry from Upwork, Android app development; "/>
    <m/>
    <m/>
    <m/>
    <m/>
    <m/>
    <m/>
    <m/>
    <m/>
    <m/>
    <m/>
    <m/>
    <n v="16.303571428571427"/>
  </r>
  <r>
    <d v="2023-06-08T00:00:00"/>
    <x v="2"/>
    <x v="1"/>
    <s v="3"/>
    <x v="3"/>
    <x v="17"/>
    <x v="49"/>
    <n v="13.48"/>
    <s v="Study Rust for 8 hours, bids of wellfound 50, bids of upwork 30"/>
    <n v="0"/>
    <x v="0"/>
    <m/>
    <m/>
    <m/>
    <m/>
    <m/>
    <n v="1"/>
    <s v="1: Alex from Upwork, merge two images using AI;"/>
    <m/>
    <m/>
    <m/>
    <m/>
    <m/>
    <m/>
    <m/>
    <m/>
    <m/>
    <m/>
    <m/>
    <n v="15.442857142857143"/>
  </r>
  <r>
    <d v="2023-06-08T00:00:00"/>
    <x v="2"/>
    <x v="1"/>
    <s v="3"/>
    <x v="3"/>
    <x v="17"/>
    <x v="50"/>
    <n v="12.16"/>
    <s v="bids of seek 180, bids of upwork 28"/>
    <n v="0"/>
    <x v="0"/>
    <m/>
    <m/>
    <m/>
    <m/>
    <m/>
    <m/>
    <m/>
    <m/>
    <m/>
    <m/>
    <m/>
    <m/>
    <m/>
    <m/>
    <m/>
    <m/>
    <m/>
    <m/>
    <n v="13.028571428571428"/>
  </r>
  <r>
    <d v="2023-06-08T00:00:00"/>
    <x v="2"/>
    <x v="1"/>
    <s v="3"/>
    <x v="4"/>
    <x v="18"/>
    <x v="51"/>
    <n v="16"/>
    <s v="Job bid 120(indeeed, motionrecruitment)"/>
    <n v="0"/>
    <x v="0"/>
    <m/>
    <m/>
    <m/>
    <m/>
    <m/>
    <m/>
    <m/>
    <n v="1"/>
    <m/>
    <m/>
    <s v="Company Id: Intelligent Waves, Content: get a job for senior full stack developer, Salary: 90000, Call Time: 7 min, result: The recruiter required Hybrid working - Must reach company  once or twice every week so failed."/>
    <m/>
    <m/>
    <m/>
    <m/>
    <m/>
    <m/>
    <m/>
    <n v="20.142857142857142"/>
  </r>
  <r>
    <d v="2023-06-08T00:00:00"/>
    <x v="2"/>
    <x v="1"/>
    <s v="3"/>
    <x v="4"/>
    <x v="18"/>
    <x v="52"/>
    <n v="9.5299999999999994"/>
    <s v="upwork bid 20_x000a_create account 5_x000a_job bid 60 (ziprecruiter, monster, indeed)"/>
    <n v="0"/>
    <x v="0"/>
    <m/>
    <m/>
    <m/>
    <m/>
    <m/>
    <n v="1"/>
    <s v="ID-Jerry Williford_x000a_description-developing website similiar to https://juicyfields.io/_x000a_result - in progress"/>
    <m/>
    <m/>
    <m/>
    <m/>
    <m/>
    <m/>
    <m/>
    <m/>
    <m/>
    <m/>
    <m/>
    <n v="11.210714285714285"/>
  </r>
  <r>
    <d v="2023-06-08T00:00:00"/>
    <x v="2"/>
    <x v="1"/>
    <s v="3"/>
    <x v="4"/>
    <x v="18"/>
    <x v="53"/>
    <n v="13.05"/>
    <s v="Job bid 105(wellfound 35, Indeed 40, Remotehub 13, Ziprecruiter 5, other 12)_x000a_Upwork 4, new account 3, fixed portfoilo"/>
    <n v="0"/>
    <x v="0"/>
    <m/>
    <m/>
    <m/>
    <m/>
    <m/>
    <m/>
    <m/>
    <m/>
    <m/>
    <m/>
    <m/>
    <m/>
    <m/>
    <m/>
    <m/>
    <m/>
    <m/>
    <m/>
    <n v="13.982142857142858"/>
  </r>
  <r>
    <d v="2023-06-08T00:00:00"/>
    <x v="2"/>
    <x v="1"/>
    <s v="3"/>
    <x v="5"/>
    <x v="19"/>
    <x v="54"/>
    <n v="13.09"/>
    <s v="Upwork bid 10, Job bid 40"/>
    <n v="0"/>
    <x v="0"/>
    <m/>
    <m/>
    <m/>
    <m/>
    <m/>
    <n v="1"/>
    <s v="1: Kim Matrix, Web3 Metaverse task."/>
    <m/>
    <m/>
    <m/>
    <m/>
    <m/>
    <m/>
    <m/>
    <m/>
    <m/>
    <m/>
    <m/>
    <n v="15.024999999999999"/>
  </r>
  <r>
    <d v="2023-06-08T00:00:00"/>
    <x v="2"/>
    <x v="1"/>
    <s v="3"/>
    <x v="5"/>
    <x v="19"/>
    <x v="55"/>
    <n v="12.01"/>
    <s v="Upwork bid 15, Job bid 23, modify resume 2"/>
    <n v="0"/>
    <x v="0"/>
    <m/>
    <m/>
    <m/>
    <m/>
    <m/>
    <m/>
    <m/>
    <m/>
    <m/>
    <m/>
    <m/>
    <m/>
    <m/>
    <m/>
    <m/>
    <m/>
    <m/>
    <m/>
    <n v="12.867857142857144"/>
  </r>
  <r>
    <d v="2023-06-08T00:00:00"/>
    <x v="2"/>
    <x v="1"/>
    <s v="3"/>
    <x v="5"/>
    <x v="19"/>
    <x v="56"/>
    <n v="13.03"/>
    <s v="Upwork bid 4, Job bid 70, Developed code-blockchain task(Upwork)"/>
    <n v="0"/>
    <x v="0"/>
    <m/>
    <m/>
    <m/>
    <m/>
    <m/>
    <n v="2"/>
    <s v="1: Nick Kurt, Blockchain job, 2: Mia, blockchain job"/>
    <m/>
    <m/>
    <m/>
    <m/>
    <m/>
    <m/>
    <m/>
    <m/>
    <m/>
    <m/>
    <m/>
    <n v="15.960714285714285"/>
  </r>
  <r>
    <d v="2023-06-08T00:00:00"/>
    <x v="2"/>
    <x v="1"/>
    <s v="3"/>
    <x v="6"/>
    <x v="20"/>
    <x v="57"/>
    <n v="14.14"/>
    <s v="upwork bid 20, job apply 200, develop BetFi game"/>
    <n v="0"/>
    <x v="0"/>
    <m/>
    <m/>
    <m/>
    <m/>
    <m/>
    <m/>
    <m/>
    <n v="1"/>
    <m/>
    <m/>
    <s v="job interview, Client : Rarible, He first explained about company strategy and job position., Then he asked some questions to check my skills and experience. I explained my skills and previous experiences about NFT marketplace and web3 integration. But when he asked where the Bitpanda is. I said wrong answer, so he left the room, Failed.  For 20 minutes"/>
    <m/>
    <m/>
    <m/>
    <m/>
    <m/>
    <m/>
    <m/>
    <n v="18.149999999999999"/>
  </r>
  <r>
    <d v="2023-06-08T00:00:00"/>
    <x v="2"/>
    <x v="1"/>
    <s v="3"/>
    <x v="6"/>
    <x v="20"/>
    <x v="58"/>
    <n v="13.33"/>
    <s v="Studying English about job interview dialogue for 1h, apply job 35, dev BetFi site"/>
    <n v="0"/>
    <x v="0"/>
    <m/>
    <m/>
    <m/>
    <m/>
    <m/>
    <m/>
    <m/>
    <m/>
    <m/>
    <m/>
    <m/>
    <m/>
    <m/>
    <m/>
    <m/>
    <m/>
    <m/>
    <m/>
    <n v="14.282142857142858"/>
  </r>
  <r>
    <d v="2023-06-08T00:00:00"/>
    <x v="2"/>
    <x v="1"/>
    <s v="3"/>
    <x v="6"/>
    <x v="20"/>
    <x v="59"/>
    <n v="14.05"/>
    <s v="Apply job 250, upwork bid 10, dev BetFi site backend, make 1 resume"/>
    <n v="0"/>
    <x v="0"/>
    <m/>
    <m/>
    <m/>
    <m/>
    <m/>
    <m/>
    <m/>
    <m/>
    <m/>
    <m/>
    <m/>
    <m/>
    <m/>
    <m/>
    <m/>
    <m/>
    <m/>
    <m/>
    <n v="15.053571428571429"/>
  </r>
  <r>
    <d v="2023-06-09T00:00:00"/>
    <x v="2"/>
    <x v="1"/>
    <s v="1"/>
    <x v="0"/>
    <x v="0"/>
    <x v="0"/>
    <n v="14.4"/>
    <s v="Bids of Job about 250, Updated db of ongoing project"/>
    <n v="0"/>
    <x v="0"/>
    <m/>
    <m/>
    <m/>
    <m/>
    <m/>
    <m/>
    <m/>
    <n v="2"/>
    <m/>
    <m/>
    <s v="Company Name: Boot.dev, Title: Golang Developer, Salary: 100K-120K, Introductory call: by myself, Not passed(Recruiter asked me about boot.dev platform but I didn't answered fully), 4:00am - 4:30am;  Company Name : arc.dev, Title : Senior Golang Developer, Salary : Not Verified, Introductory Call: by myself, Passed, scheduled next call in 6.19, 5:00am - 5:30am"/>
    <m/>
    <m/>
    <m/>
    <m/>
    <m/>
    <m/>
    <m/>
    <n v="21.428571428571431"/>
  </r>
  <r>
    <d v="2023-06-09T00:00:00"/>
    <x v="2"/>
    <x v="1"/>
    <s v="1"/>
    <x v="0"/>
    <x v="0"/>
    <x v="1"/>
    <n v="13.5"/>
    <s v="Bids of Job 78"/>
    <n v="0"/>
    <x v="0"/>
    <m/>
    <m/>
    <m/>
    <m/>
    <m/>
    <m/>
    <m/>
    <m/>
    <m/>
    <m/>
    <m/>
    <m/>
    <m/>
    <m/>
    <m/>
    <m/>
    <m/>
    <m/>
    <n v="14.464285714285715"/>
  </r>
  <r>
    <d v="2023-06-09T00:00:00"/>
    <x v="2"/>
    <x v="1"/>
    <s v="1"/>
    <x v="0"/>
    <x v="0"/>
    <x v="2"/>
    <n v="14.2"/>
    <s v="Bids of Job 100, Studied NFT Minting"/>
    <n v="0"/>
    <x v="0"/>
    <m/>
    <m/>
    <m/>
    <m/>
    <m/>
    <m/>
    <m/>
    <m/>
    <m/>
    <m/>
    <m/>
    <m/>
    <m/>
    <m/>
    <m/>
    <m/>
    <m/>
    <m/>
    <n v="15.214285714285714"/>
  </r>
  <r>
    <d v="2023-06-09T00:00:00"/>
    <x v="2"/>
    <x v="1"/>
    <s v="1"/>
    <x v="1"/>
    <x v="1"/>
    <x v="3"/>
    <n v="14.11"/>
    <s v="Upwork Bid 5, Apply job 12, Develop fareplay frontend, Study styled Component"/>
    <n v="0"/>
    <x v="0"/>
    <m/>
    <m/>
    <m/>
    <m/>
    <m/>
    <m/>
    <m/>
    <m/>
    <m/>
    <m/>
    <m/>
    <m/>
    <m/>
    <m/>
    <m/>
    <m/>
    <m/>
    <m/>
    <n v="15.117857142857142"/>
  </r>
  <r>
    <d v="2023-06-09T00:00:00"/>
    <x v="2"/>
    <x v="1"/>
    <s v="1"/>
    <x v="1"/>
    <x v="1"/>
    <x v="4"/>
    <n v="14.01"/>
    <s v="Upwork Bid 20, Apply job 50, Studying OpenStack CLI"/>
    <n v="0"/>
    <x v="0"/>
    <m/>
    <m/>
    <m/>
    <m/>
    <m/>
    <n v="1"/>
    <s v="1:Roger Singh, find Red Hat Engineer (Upwork Job post), 30$ hourly, waiting"/>
    <n v="1"/>
    <m/>
    <m/>
    <s v="1:Ben Clark, 11:00pm-11:30pm, Job interview, stakefish, devops engineer, waiting."/>
    <m/>
    <m/>
    <m/>
    <m/>
    <m/>
    <m/>
    <m/>
    <n v="19.010714285714286"/>
  </r>
  <r>
    <d v="2023-06-09T00:00:00"/>
    <x v="2"/>
    <x v="1"/>
    <s v="1"/>
    <x v="1"/>
    <x v="1"/>
    <x v="5"/>
    <n v="13.49"/>
    <s v="Upwork Bid 41, Apply job 16"/>
    <n v="0"/>
    <x v="0"/>
    <m/>
    <m/>
    <m/>
    <m/>
    <m/>
    <m/>
    <m/>
    <n v="1"/>
    <m/>
    <m/>
    <s v="1:Anna, 5:30pm-6:15pm, Job interview, Omni company, Blockchain Engineer, waiting."/>
    <m/>
    <m/>
    <m/>
    <m/>
    <m/>
    <m/>
    <m/>
    <n v="17.453571428571429"/>
  </r>
  <r>
    <d v="2023-06-09T00:00:00"/>
    <x v="2"/>
    <x v="1"/>
    <s v="1"/>
    <x v="2"/>
    <x v="2"/>
    <x v="6"/>
    <n v="15.47"/>
    <s v="Upwork:30, Job:50"/>
    <n v="0"/>
    <x v="0"/>
    <m/>
    <m/>
    <m/>
    <m/>
    <m/>
    <n v="2"/>
    <s v="1.Upwork: Pat Grayson, Type: Hourly(20), Skills: WebSite Development, 2. Job: Hiring Manager, Company: Amick Brown, Title: ChatBot developer, State: Waitting"/>
    <m/>
    <m/>
    <m/>
    <m/>
    <n v="1"/>
    <n v="1"/>
    <s v="1. Company: Mahalo Technologies, Type: Work style test SWE + Phone interview, Time: 18 mins"/>
    <m/>
    <m/>
    <m/>
    <m/>
    <n v="26.574999999999999"/>
  </r>
  <r>
    <d v="2023-06-09T00:00:00"/>
    <x v="2"/>
    <x v="1"/>
    <s v="1"/>
    <x v="2"/>
    <x v="2"/>
    <x v="7"/>
    <n v="14.05"/>
    <s v="Study ink!, Study Rust, Develope Food Delievery Smart Contract, Deploy and Test Smart Contract."/>
    <n v="0"/>
    <x v="0"/>
    <m/>
    <m/>
    <m/>
    <m/>
    <m/>
    <m/>
    <m/>
    <m/>
    <m/>
    <m/>
    <m/>
    <m/>
    <m/>
    <m/>
    <m/>
    <m/>
    <m/>
    <m/>
    <n v="15.053571428571429"/>
  </r>
  <r>
    <d v="2023-06-09T00:00:00"/>
    <x v="2"/>
    <x v="1"/>
    <s v="1"/>
    <x v="2"/>
    <x v="2"/>
    <x v="8"/>
    <n v="17.309999999999999"/>
    <s v="Upwork: 30, Study English(interview_question, 2 hour), Job:30"/>
    <n v="30"/>
    <x v="0"/>
    <m/>
    <m/>
    <m/>
    <m/>
    <m/>
    <n v="1"/>
    <s v="1.Upwork(Mikel), Type:Fixed(250), Skill: Wordpress"/>
    <m/>
    <m/>
    <m/>
    <m/>
    <m/>
    <m/>
    <m/>
    <m/>
    <m/>
    <m/>
    <m/>
    <n v="25.546428571428571"/>
  </r>
  <r>
    <d v="2023-06-09T00:00:00"/>
    <x v="2"/>
    <x v="1"/>
    <s v="1"/>
    <x v="3"/>
    <x v="3"/>
    <x v="9"/>
    <n v="15.39"/>
    <s v=" job bid 10,upwork bid 80"/>
    <n v="0"/>
    <x v="0"/>
    <m/>
    <m/>
    <m/>
    <m/>
    <m/>
    <n v="3"/>
    <s v="1.Upwork,Hauke Kay Pless, Automate ocr pdf data extraction into pre set excel sheet   2. Jonas Luebben, API development 3. Boaz De, Auto ChatGPT developing"/>
    <m/>
    <m/>
    <m/>
    <m/>
    <m/>
    <m/>
    <m/>
    <m/>
    <m/>
    <m/>
    <m/>
    <n v="19.489285714285717"/>
  </r>
  <r>
    <d v="2023-06-09T00:00:00"/>
    <x v="2"/>
    <x v="1"/>
    <s v="1"/>
    <x v="3"/>
    <x v="3"/>
    <x v="10"/>
    <n v="16.41"/>
    <s v="job bid 15, cosmos snapshot backend study, grafana alert system study"/>
    <n v="0"/>
    <x v="0"/>
    <m/>
    <m/>
    <m/>
    <m/>
    <m/>
    <m/>
    <m/>
    <m/>
    <m/>
    <m/>
    <m/>
    <m/>
    <m/>
    <m/>
    <m/>
    <m/>
    <m/>
    <m/>
    <n v="17.582142857142856"/>
  </r>
  <r>
    <d v="2023-06-09T00:00:00"/>
    <x v="2"/>
    <x v="1"/>
    <s v="1"/>
    <x v="3"/>
    <x v="3"/>
    <x v="11"/>
    <n v="15.29"/>
    <s v=" job bid 60, upwork bid 10"/>
    <n v="0"/>
    <x v="0"/>
    <m/>
    <m/>
    <m/>
    <m/>
    <m/>
    <n v="1"/>
    <s v="1. Upwork, Developer Moiz, ADC data acquisition and DSP on FPGA,"/>
    <m/>
    <m/>
    <m/>
    <m/>
    <m/>
    <m/>
    <m/>
    <m/>
    <m/>
    <m/>
    <m/>
    <n v="17.382142857142856"/>
  </r>
  <r>
    <d v="2023-06-09T00:00:00"/>
    <x v="2"/>
    <x v="1"/>
    <s v="1"/>
    <x v="4"/>
    <x v="4"/>
    <x v="12"/>
    <n v="13.59"/>
    <s v="Upload 3 repo onto Github, Bid on Job 40, Bid on Upwork 30"/>
    <n v="0"/>
    <x v="0"/>
    <m/>
    <m/>
    <m/>
    <m/>
    <m/>
    <m/>
    <m/>
    <m/>
    <m/>
    <m/>
    <m/>
    <m/>
    <m/>
    <m/>
    <m/>
    <m/>
    <m/>
    <m/>
    <n v="14.560714285714287"/>
  </r>
  <r>
    <d v="2023-06-09T00:00:00"/>
    <x v="2"/>
    <x v="1"/>
    <s v="1"/>
    <x v="4"/>
    <x v="4"/>
    <x v="13"/>
    <n v="14.26"/>
    <s v="Bid on Upwork 20, Bid on Job 100"/>
    <n v="0"/>
    <x v="0"/>
    <m/>
    <m/>
    <m/>
    <m/>
    <m/>
    <m/>
    <m/>
    <m/>
    <m/>
    <m/>
    <m/>
    <m/>
    <m/>
    <m/>
    <m/>
    <m/>
    <m/>
    <m/>
    <n v="15.278571428571427"/>
  </r>
  <r>
    <d v="2023-06-09T00:00:00"/>
    <x v="2"/>
    <x v="1"/>
    <s v="1"/>
    <x v="4"/>
    <x v="4"/>
    <x v="14"/>
    <n v="12.01"/>
    <s v="Work on CJB project(cosmwasm),  Bid on Job 10"/>
    <n v="0"/>
    <x v="0"/>
    <m/>
    <m/>
    <m/>
    <m/>
    <m/>
    <m/>
    <m/>
    <m/>
    <m/>
    <m/>
    <m/>
    <m/>
    <m/>
    <m/>
    <m/>
    <m/>
    <m/>
    <m/>
    <n v="12.867857142857144"/>
  </r>
  <r>
    <d v="2023-06-09T00:00:00"/>
    <x v="2"/>
    <x v="1"/>
    <s v="1"/>
    <x v="5"/>
    <x v="5"/>
    <x v="15"/>
    <n v="14.1"/>
    <s v="10 bids on upwork, 100 bids on jobsites"/>
    <n v="0"/>
    <x v="0"/>
    <m/>
    <m/>
    <m/>
    <m/>
    <m/>
    <m/>
    <m/>
    <m/>
    <m/>
    <m/>
    <m/>
    <m/>
    <m/>
    <m/>
    <m/>
    <m/>
    <m/>
    <m/>
    <n v="15.107142857142858"/>
  </r>
  <r>
    <d v="2023-06-09T00:00:00"/>
    <x v="2"/>
    <x v="1"/>
    <s v="1"/>
    <x v="5"/>
    <x v="5"/>
    <x v="16"/>
    <n v="14.1"/>
    <s v="20 upwork bids, 50 bids on jobsites, perform the task from the client(UI/UX design)"/>
    <n v="23"/>
    <x v="0"/>
    <m/>
    <m/>
    <m/>
    <m/>
    <m/>
    <m/>
    <m/>
    <m/>
    <m/>
    <m/>
    <m/>
    <m/>
    <m/>
    <m/>
    <m/>
    <m/>
    <m/>
    <m/>
    <n v="19.707142857142856"/>
  </r>
  <r>
    <d v="2023-06-09T00:00:00"/>
    <x v="2"/>
    <x v="1"/>
    <s v="1"/>
    <x v="6"/>
    <x v="6"/>
    <x v="17"/>
    <n v="12.02"/>
    <s v=" react native development from chonjibong"/>
    <n v="0"/>
    <x v="0"/>
    <m/>
    <m/>
    <m/>
    <m/>
    <m/>
    <m/>
    <m/>
    <m/>
    <m/>
    <m/>
    <m/>
    <m/>
    <m/>
    <m/>
    <m/>
    <m/>
    <m/>
    <m/>
    <n v="12.878571428571428"/>
  </r>
  <r>
    <d v="2023-06-09T00:00:00"/>
    <x v="2"/>
    <x v="1"/>
    <s v="1"/>
    <x v="6"/>
    <x v="6"/>
    <x v="18"/>
    <n v="14.13"/>
    <s v="upwork bidding 48"/>
    <n v="0"/>
    <x v="0"/>
    <m/>
    <m/>
    <m/>
    <m/>
    <m/>
    <n v="3"/>
    <s v="1:Dawn Pearl Morados, task: Javascript Engineer, result:Test,    2:Robert Nguyen, task: Frontend Dev using Odoo Cloud Platform, result: During Chatting,  3:Kiran Dutta, Task:Rust Developer, result: no response"/>
    <m/>
    <m/>
    <m/>
    <m/>
    <n v="1"/>
    <m/>
    <s v="1: Javascript Test for Dawn Pearl Morados, length: 15 min, result:  don't know"/>
    <m/>
    <m/>
    <m/>
    <m/>
    <n v="21.139285714285716"/>
  </r>
  <r>
    <d v="2023-06-09T00:00:00"/>
    <x v="2"/>
    <x v="1"/>
    <s v="1"/>
    <x v="6"/>
    <x v="6"/>
    <x v="19"/>
    <n v="14.22"/>
    <s v="job bidding 60, fixing resume"/>
    <n v="0"/>
    <x v="0"/>
    <m/>
    <m/>
    <m/>
    <m/>
    <m/>
    <m/>
    <m/>
    <n v="2"/>
    <m/>
    <m/>
    <s v="1: Gain Life company Software Engineer tech call, length: 30 min, result: good and next step  2: SearchPiopt company intro call, AWS Engineer, result: bad because it requires European candidates"/>
    <m/>
    <m/>
    <m/>
    <m/>
    <m/>
    <m/>
    <m/>
    <n v="21.235714285714288"/>
  </r>
  <r>
    <d v="2023-06-09T00:00:00"/>
    <x v="2"/>
    <x v="1"/>
    <s v="2"/>
    <x v="0"/>
    <x v="7"/>
    <x v="20"/>
    <n v="17.350000000000001"/>
    <s v="upwork bid 30, job bid 35, study on &quot;Top 50 HR Interview Questions&quot; for 2 hours"/>
    <n v="0"/>
    <x v="0"/>
    <m/>
    <m/>
    <m/>
    <m/>
    <m/>
    <m/>
    <m/>
    <m/>
    <m/>
    <m/>
    <m/>
    <n v="1"/>
    <n v="1"/>
    <s v="Indeed - Software Engineering; 30min"/>
    <m/>
    <m/>
    <m/>
    <m/>
    <n v="26.589285714285715"/>
  </r>
  <r>
    <d v="2023-06-09T00:00:00"/>
    <x v="2"/>
    <x v="1"/>
    <s v="2"/>
    <x v="0"/>
    <x v="7"/>
    <x v="21"/>
    <n v="18"/>
    <s v=" bids of upwork(30), job bids (40), learning Vue.js (5h), learn by heart behavioral English and interview (1h),  learrning English book (Bhavorole)."/>
    <n v="0"/>
    <x v="0"/>
    <m/>
    <m/>
    <m/>
    <m/>
    <m/>
    <n v="1"/>
    <s v="Makwen(USA), webGL, three.js project, scheduled interview."/>
    <m/>
    <m/>
    <m/>
    <m/>
    <m/>
    <m/>
    <m/>
    <m/>
    <m/>
    <m/>
    <m/>
    <n v="20.285714285714288"/>
  </r>
  <r>
    <d v="2023-06-09T00:00:00"/>
    <x v="2"/>
    <x v="1"/>
    <s v="2"/>
    <x v="1"/>
    <x v="8"/>
    <x v="22"/>
    <n v="11"/>
    <s v="bid on upwork 12, apply for job 50"/>
    <n v="0"/>
    <x v="0"/>
    <m/>
    <m/>
    <m/>
    <m/>
    <m/>
    <m/>
    <m/>
    <m/>
    <m/>
    <m/>
    <m/>
    <m/>
    <m/>
    <m/>
    <m/>
    <m/>
    <m/>
    <m/>
    <n v="11.785714285714285"/>
  </r>
  <r>
    <d v="2023-06-09T00:00:00"/>
    <x v="2"/>
    <x v="1"/>
    <s v="2"/>
    <x v="1"/>
    <x v="8"/>
    <x v="23"/>
    <n v="14.25"/>
    <s v="bid on upwork 15, apply for job 80"/>
    <n v="0"/>
    <x v="0"/>
    <m/>
    <m/>
    <m/>
    <m/>
    <m/>
    <m/>
    <m/>
    <m/>
    <m/>
    <m/>
    <m/>
    <m/>
    <m/>
    <m/>
    <m/>
    <m/>
    <m/>
    <m/>
    <n v="15.267857142857142"/>
  </r>
  <r>
    <d v="2023-06-09T00:00:00"/>
    <x v="2"/>
    <x v="1"/>
    <s v="2"/>
    <x v="1"/>
    <x v="8"/>
    <x v="24"/>
    <n v="10.199999999999999"/>
    <s v="apply for job 20, study daily conversation"/>
    <n v="0"/>
    <x v="0"/>
    <m/>
    <m/>
    <m/>
    <m/>
    <m/>
    <n v="1"/>
    <s v="1: site: remoteHub, client: Innovation Group, content: job discussion"/>
    <n v="2"/>
    <m/>
    <m/>
    <s v="1: site: discord, client: sajwani, content: finding a AI engineer to join team, good-waiting, 2: site: remotehub, client: ching, content: job interview, bad because client is not charting room!"/>
    <m/>
    <m/>
    <m/>
    <m/>
    <m/>
    <m/>
    <m/>
    <n v="17.928571428571431"/>
  </r>
  <r>
    <d v="2023-06-09T00:00:00"/>
    <x v="2"/>
    <x v="1"/>
    <s v="2"/>
    <x v="2"/>
    <x v="9"/>
    <x v="25"/>
    <n v="16.14"/>
    <s v="UI implementation with React(Vogic AI Task)-Search Page 30%, Component Develop"/>
    <n v="0"/>
    <x v="0"/>
    <m/>
    <m/>
    <m/>
    <m/>
    <m/>
    <m/>
    <m/>
    <m/>
    <m/>
    <m/>
    <m/>
    <m/>
    <m/>
    <m/>
    <m/>
    <m/>
    <m/>
    <m/>
    <n v="17.292857142857141"/>
  </r>
  <r>
    <d v="2023-06-09T00:00:00"/>
    <x v="2"/>
    <x v="1"/>
    <s v="2"/>
    <x v="2"/>
    <x v="9"/>
    <x v="26"/>
    <n v="13.25"/>
    <s v="UpWork Bid 30, job bid 5"/>
    <n v="0"/>
    <x v="0"/>
    <m/>
    <m/>
    <m/>
    <m/>
    <m/>
    <m/>
    <m/>
    <m/>
    <m/>
    <m/>
    <m/>
    <m/>
    <m/>
    <m/>
    <m/>
    <m/>
    <m/>
    <m/>
    <n v="14.196428571428571"/>
  </r>
  <r>
    <d v="2023-06-09T00:00:00"/>
    <x v="2"/>
    <x v="1"/>
    <s v="2"/>
    <x v="3"/>
    <x v="10"/>
    <x v="27"/>
    <n v="14.6"/>
    <s v="Do Accepted Task"/>
    <n v="0"/>
    <x v="0"/>
    <m/>
    <m/>
    <m/>
    <m/>
    <m/>
    <m/>
    <m/>
    <m/>
    <m/>
    <m/>
    <m/>
    <m/>
    <m/>
    <m/>
    <m/>
    <m/>
    <m/>
    <m/>
    <n v="15.642857142857144"/>
  </r>
  <r>
    <d v="2023-06-09T00:00:00"/>
    <x v="2"/>
    <x v="1"/>
    <s v="2"/>
    <x v="3"/>
    <x v="10"/>
    <x v="28"/>
    <n v="14.1"/>
    <s v="Do Accepted Task(CJH)"/>
    <n v="0"/>
    <x v="0"/>
    <m/>
    <m/>
    <m/>
    <m/>
    <m/>
    <m/>
    <m/>
    <m/>
    <m/>
    <m/>
    <m/>
    <m/>
    <m/>
    <m/>
    <m/>
    <m/>
    <m/>
    <m/>
    <n v="15.107142857142858"/>
  </r>
  <r>
    <d v="2023-06-09T00:00:00"/>
    <x v="2"/>
    <x v="1"/>
    <s v="2"/>
    <x v="3"/>
    <x v="10"/>
    <x v="29"/>
    <n v="14.12"/>
    <s v="Bid of Upwork 30, Bid of Job 10"/>
    <n v="0"/>
    <x v="0"/>
    <m/>
    <m/>
    <m/>
    <m/>
    <m/>
    <n v="1"/>
    <s v="Pieere of Upwork, Metaverse Project(skill: Blockchain, VR/AR)"/>
    <m/>
    <m/>
    <m/>
    <m/>
    <m/>
    <m/>
    <m/>
    <m/>
    <m/>
    <m/>
    <m/>
    <n v="16.128571428571426"/>
  </r>
  <r>
    <d v="2023-06-09T00:00:00"/>
    <x v="2"/>
    <x v="1"/>
    <s v="2"/>
    <x v="4"/>
    <x v="11"/>
    <x v="30"/>
    <n v="11.25"/>
    <s v="bid for Upwork 15, bid for Job 60"/>
    <n v="0"/>
    <x v="0"/>
    <m/>
    <m/>
    <m/>
    <m/>
    <m/>
    <n v="3"/>
    <s v="1. Upwork client: David, wordpress website development, hourly$13~$25, I responded to his message immediately, but he said that &quot;I hired other freelancer, but I like your proposal. So, if there is other task, I will call you.&quot; 2. Upwork client: Jasper, wordpress project bug fix, hourly $25, short term, cancelled. 3. Upwork client: Ivan(recruiter), finding Rust+TypeScript developer, budget: $10k, Ivan checked my proposal and skill via chatting, so he sent my resume to his company, waiting for company's feedback."/>
    <m/>
    <m/>
    <m/>
    <m/>
    <m/>
    <m/>
    <m/>
    <m/>
    <m/>
    <m/>
    <m/>
    <n v="15.053571428571429"/>
  </r>
  <r>
    <d v="2023-06-09T00:00:00"/>
    <x v="2"/>
    <x v="1"/>
    <s v="2"/>
    <x v="4"/>
    <x v="11"/>
    <x v="31"/>
    <n v="12.25"/>
    <s v="bid for Upwork 15, bid for Job 40, Updating interview writing"/>
    <n v="0"/>
    <x v="0"/>
    <m/>
    <m/>
    <m/>
    <m/>
    <m/>
    <m/>
    <m/>
    <n v="1"/>
    <m/>
    <m/>
    <s v="1: Job, client: topgfun(China), 20 min, interview for CTO, discussing about payment method, on going of discussing, next call for tomorrow"/>
    <m/>
    <m/>
    <m/>
    <m/>
    <m/>
    <m/>
    <m/>
    <n v="16.125"/>
  </r>
  <r>
    <d v="2023-06-09T00:00:00"/>
    <x v="2"/>
    <x v="1"/>
    <s v="2"/>
    <x v="4"/>
    <x v="11"/>
    <x v="32"/>
    <n v="13.47"/>
    <s v="bids for upwork 30, bids for job 10"/>
    <n v="0"/>
    <x v="0"/>
    <m/>
    <m/>
    <m/>
    <m/>
    <m/>
    <m/>
    <m/>
    <m/>
    <m/>
    <m/>
    <m/>
    <m/>
    <m/>
    <m/>
    <m/>
    <m/>
    <m/>
    <m/>
    <n v="14.432142857142857"/>
  </r>
  <r>
    <d v="2023-06-09T00:00:00"/>
    <x v="2"/>
    <x v="1"/>
    <s v="2"/>
    <x v="5"/>
    <x v="12"/>
    <x v="33"/>
    <n v="12.04"/>
    <s v="40 upwork bids, study English(recite the resume and bid introduction for an hour)"/>
    <n v="0"/>
    <x v="0"/>
    <m/>
    <m/>
    <m/>
    <m/>
    <m/>
    <m/>
    <m/>
    <m/>
    <m/>
    <m/>
    <m/>
    <m/>
    <m/>
    <m/>
    <m/>
    <m/>
    <m/>
    <m/>
    <n v="12.9"/>
  </r>
  <r>
    <d v="2023-06-09T00:00:00"/>
    <x v="2"/>
    <x v="1"/>
    <s v="2"/>
    <x v="5"/>
    <x v="12"/>
    <x v="34"/>
    <n v="10.02"/>
    <s v="20 upwork bids, 150 job bids, update resume"/>
    <n v="0"/>
    <x v="0"/>
    <m/>
    <m/>
    <m/>
    <m/>
    <m/>
    <n v="1"/>
    <s v="Upwork: Robert, AI task(python, OpenAI)"/>
    <m/>
    <m/>
    <m/>
    <m/>
    <m/>
    <m/>
    <m/>
    <m/>
    <m/>
    <m/>
    <m/>
    <n v="11.735714285714284"/>
  </r>
  <r>
    <d v="2023-06-09T00:00:00"/>
    <x v="2"/>
    <x v="1"/>
    <s v="2"/>
    <x v="5"/>
    <x v="12"/>
    <x v="35"/>
    <n v="13.2"/>
    <s v="still performing test task"/>
    <n v="0"/>
    <x v="0"/>
    <m/>
    <m/>
    <m/>
    <m/>
    <m/>
    <m/>
    <m/>
    <m/>
    <m/>
    <m/>
    <m/>
    <m/>
    <m/>
    <m/>
    <m/>
    <m/>
    <m/>
    <m/>
    <n v="14.142857142857142"/>
  </r>
  <r>
    <d v="2023-06-09T00:00:00"/>
    <x v="2"/>
    <x v="1"/>
    <s v="2"/>
    <x v="6"/>
    <x v="13"/>
    <x v="36"/>
    <n v="11.25"/>
    <s v="50bids on upwork"/>
    <n v="0"/>
    <x v="0"/>
    <m/>
    <m/>
    <m/>
    <m/>
    <m/>
    <n v="1"/>
    <s v="1: Frank of Upwork: Develop Website using Bubble.io: Waitting"/>
    <n v="1"/>
    <m/>
    <m/>
    <s v="1:  Frank of Upwork: Develop Website using Bubble.io:Google meeting and reschdedule; 15min"/>
    <m/>
    <m/>
    <m/>
    <m/>
    <m/>
    <m/>
    <m/>
    <n v="16.053571428571431"/>
  </r>
  <r>
    <d v="2023-06-09T00:00:00"/>
    <x v="2"/>
    <x v="1"/>
    <s v="2"/>
    <x v="6"/>
    <x v="13"/>
    <x v="37"/>
    <n v="11.31"/>
    <s v="30 bids on upwork,  modify bid templete"/>
    <n v="0"/>
    <x v="0"/>
    <m/>
    <m/>
    <m/>
    <m/>
    <m/>
    <m/>
    <m/>
    <m/>
    <m/>
    <m/>
    <m/>
    <m/>
    <m/>
    <m/>
    <m/>
    <m/>
    <m/>
    <m/>
    <n v="12.117857142857144"/>
  </r>
  <r>
    <d v="2023-06-09T00:00:00"/>
    <x v="2"/>
    <x v="1"/>
    <s v="2"/>
    <x v="6"/>
    <x v="13"/>
    <x v="38"/>
    <n v="11.36"/>
    <s v="25 bids on upwork, 30 bids on jobsite, create AI resume"/>
    <n v="0"/>
    <x v="0"/>
    <m/>
    <m/>
    <m/>
    <m/>
    <m/>
    <n v="1"/>
    <s v="1: joe Mona of Upwork: visual search engine: Waiting"/>
    <m/>
    <m/>
    <m/>
    <s v="1: Walker of Upwork: Join AI team: Kicked because someone is already hired; 1min"/>
    <m/>
    <m/>
    <m/>
    <m/>
    <m/>
    <m/>
    <m/>
    <n v="13.171428571428571"/>
  </r>
  <r>
    <d v="2023-06-09T00:00:00"/>
    <x v="2"/>
    <x v="1"/>
    <s v="3"/>
    <x v="0"/>
    <x v="14"/>
    <x v="39"/>
    <n v="18.54"/>
    <s v="upwork bid: 20, job bid: 8, develop flask app for managing upwork acconts."/>
    <n v="0"/>
    <x v="0"/>
    <m/>
    <m/>
    <m/>
    <m/>
    <m/>
    <n v="2"/>
    <s v="1. (with: upwork client, about: task, result: failed) 1. (with: upwork client, about: task, result: failed)"/>
    <n v="1"/>
    <m/>
    <m/>
    <s v="with: upwork, about: meeting for task acception, time: 10 min, result: failed, reason: he required web game url developed by me, but I didn't send it asap."/>
    <m/>
    <m/>
    <m/>
    <m/>
    <m/>
    <m/>
    <m/>
    <n v="24.864285714285714"/>
  </r>
  <r>
    <d v="2023-06-09T00:00:00"/>
    <x v="2"/>
    <x v="1"/>
    <s v="3"/>
    <x v="0"/>
    <x v="14"/>
    <x v="40"/>
    <n v="16.37"/>
    <s v="upwork bid: 2, WebGL task call prepare for over 3 hours, upwork bid prepare including resumes and photos, Resume update"/>
    <n v="0"/>
    <x v="0"/>
    <m/>
    <m/>
    <m/>
    <m/>
    <m/>
    <m/>
    <m/>
    <n v="1"/>
    <m/>
    <m/>
    <s v="with: upwork, about: meeting for task acception, time: 10 min, result: failed, reason: need upwork proposal link url, and even I sent url soon, didn't accept that"/>
    <m/>
    <m/>
    <m/>
    <m/>
    <m/>
    <m/>
    <m/>
    <n v="20.539285714285715"/>
  </r>
  <r>
    <d v="2023-06-09T00:00:00"/>
    <x v="2"/>
    <x v="1"/>
    <s v="3"/>
    <x v="0"/>
    <x v="14"/>
    <x v="41"/>
    <n v="15"/>
    <s v="upwork bid: 0, job bid: 12, developed live video timeline"/>
    <n v="0"/>
    <x v="0"/>
    <m/>
    <m/>
    <m/>
    <m/>
    <m/>
    <m/>
    <m/>
    <m/>
    <m/>
    <m/>
    <m/>
    <m/>
    <m/>
    <m/>
    <m/>
    <m/>
    <m/>
    <m/>
    <n v="16.071428571428569"/>
  </r>
  <r>
    <d v="2023-06-09T00:00:00"/>
    <x v="2"/>
    <x v="1"/>
    <s v="3"/>
    <x v="1"/>
    <x v="15"/>
    <x v="42"/>
    <n v="14.26"/>
    <s v="bids on upwork2, bids on job 70"/>
    <n v="50"/>
    <x v="0"/>
    <m/>
    <m/>
    <m/>
    <m/>
    <m/>
    <n v="1"/>
    <s v="1: Natery on Upwork(USA), chatgpt integration using twillio"/>
    <m/>
    <m/>
    <m/>
    <m/>
    <m/>
    <m/>
    <m/>
    <m/>
    <m/>
    <m/>
    <m/>
    <n v="26.278571428571425"/>
  </r>
  <r>
    <d v="2023-06-09T00:00:00"/>
    <x v="2"/>
    <x v="1"/>
    <s v="3"/>
    <x v="1"/>
    <x v="15"/>
    <x v="43"/>
    <n v="15.47"/>
    <s v="bids on upwork 3, bids on job 200"/>
    <n v="50"/>
    <x v="0"/>
    <m/>
    <m/>
    <m/>
    <m/>
    <m/>
    <n v="3"/>
    <s v="1: Natery on Upwork(USA), chatgpt integration using twillio, 2: Strategi on Discord, Play-to Earn game developing, 3: Chantale on Upwork, educational chatbot using chatgpt in shopify"/>
    <n v="1"/>
    <m/>
    <m/>
    <s v="1: Client name : Nate in Schema App, job name : Vue.js Full-Stack Developer, Price : Unknown, Period : permanent, Skill : Vue.js, Javascript, Time : 20 minutes by KSS,  Result : Recruiter said they would meet other candidates and send result."/>
    <m/>
    <m/>
    <m/>
    <m/>
    <m/>
    <m/>
    <m/>
    <n v="32.575000000000003"/>
  </r>
  <r>
    <d v="2023-06-09T00:00:00"/>
    <x v="2"/>
    <x v="1"/>
    <s v="3"/>
    <x v="1"/>
    <x v="15"/>
    <x v="44"/>
    <n v="16.8"/>
    <s v="bids on upwork 5, bids on job 100"/>
    <n v="0"/>
    <x v="0"/>
    <m/>
    <m/>
    <m/>
    <m/>
    <m/>
    <n v="1"/>
    <s v="1: Strategi on Discord, Play-to-Earn game developing"/>
    <n v="2"/>
    <m/>
    <m/>
    <s v="1: Client name : Jess in Offtech, job name : Python Developer, Price : 100k, Period : permanent, Skill : python, SQL, Time : 20 minutes by RIG,  Result : Recruiter was satisfied and said that shw would report to the hiring manager, 1: Client name : Brian in Nike,  job name :AI engineer, Price : 100K, Period : permanent, Skill : AI, python, AWS, Time : 3 minutes by RIG,  Result : he said that he would send message so RIG is waiting"/>
    <m/>
    <m/>
    <m/>
    <m/>
    <m/>
    <m/>
    <m/>
    <n v="25"/>
  </r>
  <r>
    <d v="2023-06-09T00:00:00"/>
    <x v="2"/>
    <x v="1"/>
    <s v="3"/>
    <x v="2"/>
    <x v="16"/>
    <x v="45"/>
    <n v="17.13"/>
    <s v="upwork bid 45, job bid 55, create 2 resume"/>
    <n v="0"/>
    <x v="0"/>
    <m/>
    <m/>
    <m/>
    <m/>
    <m/>
    <m/>
    <m/>
    <m/>
    <m/>
    <m/>
    <m/>
    <m/>
    <m/>
    <m/>
    <m/>
    <m/>
    <m/>
    <m/>
    <n v="18.353571428571428"/>
  </r>
  <r>
    <d v="2023-06-09T00:00:00"/>
    <x v="2"/>
    <x v="1"/>
    <s v="3"/>
    <x v="2"/>
    <x v="16"/>
    <x v="46"/>
    <n v="14.41"/>
    <s v="upwork bid 51, job bid 50"/>
    <n v="0"/>
    <x v="0"/>
    <m/>
    <m/>
    <m/>
    <m/>
    <m/>
    <n v="1"/>
    <s v="1. Rakishi on Upwork, shopify development"/>
    <m/>
    <m/>
    <m/>
    <m/>
    <m/>
    <m/>
    <m/>
    <m/>
    <m/>
    <m/>
    <m/>
    <n v="16.439285714285717"/>
  </r>
  <r>
    <d v="2023-06-09T00:00:00"/>
    <x v="2"/>
    <x v="1"/>
    <s v="3"/>
    <x v="2"/>
    <x v="16"/>
    <x v="47"/>
    <n v="14.19"/>
    <s v="upwork bid 30, job bid 200, learn mern tech: react hook"/>
    <n v="0"/>
    <x v="0"/>
    <m/>
    <m/>
    <m/>
    <m/>
    <m/>
    <m/>
    <m/>
    <m/>
    <m/>
    <m/>
    <m/>
    <m/>
    <m/>
    <m/>
    <m/>
    <m/>
    <m/>
    <m/>
    <n v="15.203571428571429"/>
  </r>
  <r>
    <d v="2023-06-09T00:00:00"/>
    <x v="2"/>
    <x v="1"/>
    <s v="3"/>
    <x v="3"/>
    <x v="17"/>
    <x v="48"/>
    <n v="16.010000000000002"/>
    <s v="bids of seek 300, bids of indeed 200, bids of upwork 53"/>
    <n v="0"/>
    <x v="0"/>
    <m/>
    <m/>
    <m/>
    <m/>
    <m/>
    <n v="4"/>
    <s v="1: Jennifer from Upwork, wordpress blog modification; 2: Anress from Upwork, Data stripe development; 3: France from Upwork, wordpress blog modification; 4: Andrew from Upwork, wordpress blog modification; "/>
    <n v="2"/>
    <m/>
    <m/>
    <s v="1: France from Upwork, wordpress blog modification, 15min, $300, failed because she didn't share her screen; 2: Anress from Upwork, Data stripe development, 30min, $10/hr, failed because he only need to pay through Upwork;"/>
    <m/>
    <m/>
    <m/>
    <m/>
    <m/>
    <m/>
    <m/>
    <n v="27.153571428571432"/>
  </r>
  <r>
    <d v="2023-06-09T00:00:00"/>
    <x v="2"/>
    <x v="1"/>
    <s v="3"/>
    <x v="3"/>
    <x v="17"/>
    <x v="49"/>
    <n v="14.25"/>
    <s v="Test Rust Challenge"/>
    <n v="0"/>
    <x v="0"/>
    <m/>
    <m/>
    <m/>
    <m/>
    <m/>
    <m/>
    <m/>
    <n v="1"/>
    <m/>
    <m/>
    <s v="1: Ash from keyrock, introduction interview for Rust Developer position, 30min, Rust Algorithm, result: do challenge code in 2 weeks and collaborate other team members;"/>
    <n v="1"/>
    <m/>
    <s v="magic eden, offline, Rust Challenge to simulate Solana network, waiting for check"/>
    <m/>
    <m/>
    <m/>
    <m/>
    <n v="21.267857142857142"/>
  </r>
  <r>
    <d v="2023-06-09T00:00:00"/>
    <x v="2"/>
    <x v="1"/>
    <s v="3"/>
    <x v="3"/>
    <x v="17"/>
    <x v="50"/>
    <n v="18.190000000000001"/>
    <s v="bids of seek 300, bids of indeed 200"/>
    <n v="0"/>
    <x v="0"/>
    <m/>
    <m/>
    <m/>
    <m/>
    <m/>
    <m/>
    <m/>
    <m/>
    <m/>
    <m/>
    <m/>
    <m/>
    <m/>
    <m/>
    <m/>
    <m/>
    <m/>
    <m/>
    <n v="19.489285714285714"/>
  </r>
  <r>
    <d v="2023-06-09T00:00:00"/>
    <x v="2"/>
    <x v="1"/>
    <s v="3"/>
    <x v="4"/>
    <x v="18"/>
    <x v="51"/>
    <n v="14.46"/>
    <s v="Job bid 200(indeeed, ziprecruiter)"/>
    <n v="0"/>
    <x v="0"/>
    <m/>
    <m/>
    <m/>
    <m/>
    <m/>
    <m/>
    <m/>
    <m/>
    <m/>
    <m/>
    <m/>
    <m/>
    <m/>
    <m/>
    <m/>
    <m/>
    <m/>
    <m/>
    <n v="15.492857142857144"/>
  </r>
  <r>
    <d v="2023-06-09T00:00:00"/>
    <x v="2"/>
    <x v="1"/>
    <s v="3"/>
    <x v="4"/>
    <x v="18"/>
    <x v="52"/>
    <n v="14.43"/>
    <s v="Upwork bid 20,Create account 7,job bid 40(indeed, remotehub, ziprecruiter)"/>
    <n v="300"/>
    <x v="0"/>
    <n v="1"/>
    <m/>
    <s v="ID-Michael Vaid;Description-frontend development(ReactJS);result-good;pay-$3500;deadline-1 month"/>
    <m/>
    <m/>
    <m/>
    <m/>
    <m/>
    <m/>
    <m/>
    <m/>
    <m/>
    <m/>
    <m/>
    <m/>
    <m/>
    <m/>
    <m/>
    <n v="82.460714285714289"/>
  </r>
  <r>
    <d v="2023-06-09T00:00:00"/>
    <x v="2"/>
    <x v="1"/>
    <s v="3"/>
    <x v="4"/>
    <x v="18"/>
    <x v="53"/>
    <n v="15.34"/>
    <s v="Job bid 80(Remotehub, Ziprecruiter)_x000a_Upwork bid 3, new account 2"/>
    <n v="0"/>
    <x v="0"/>
    <m/>
    <m/>
    <m/>
    <m/>
    <m/>
    <m/>
    <m/>
    <m/>
    <m/>
    <m/>
    <m/>
    <m/>
    <m/>
    <m/>
    <m/>
    <m/>
    <m/>
    <m/>
    <n v="16.435714285714283"/>
  </r>
  <r>
    <d v="2023-06-09T00:00:00"/>
    <x v="2"/>
    <x v="1"/>
    <s v="3"/>
    <x v="5"/>
    <x v="19"/>
    <x v="54"/>
    <n v="12.31"/>
    <s v="Upwork bid 3, Job bid 55, modify resume 1"/>
    <n v="0"/>
    <x v="0"/>
    <m/>
    <m/>
    <m/>
    <m/>
    <m/>
    <m/>
    <m/>
    <n v="1"/>
    <m/>
    <m/>
    <s v="1: Josep Nssien, Company name:Decentral Inc.(Blockchain Full Stack Engineer, Pay:71K~126K), time:15min, Introduction call, result: Good, preparing next step."/>
    <m/>
    <m/>
    <m/>
    <m/>
    <m/>
    <m/>
    <m/>
    <n v="16.189285714285717"/>
  </r>
  <r>
    <d v="2023-06-09T00:00:00"/>
    <x v="2"/>
    <x v="1"/>
    <s v="3"/>
    <x v="5"/>
    <x v="19"/>
    <x v="55"/>
    <n v="12.59"/>
    <s v="Upwork bid 30, Job bid 30, modify resume 3"/>
    <n v="0"/>
    <x v="0"/>
    <m/>
    <m/>
    <m/>
    <m/>
    <m/>
    <m/>
    <m/>
    <m/>
    <m/>
    <m/>
    <m/>
    <m/>
    <m/>
    <m/>
    <m/>
    <m/>
    <m/>
    <m/>
    <n v="13.489285714285714"/>
  </r>
  <r>
    <d v="2023-06-09T00:00:00"/>
    <x v="2"/>
    <x v="1"/>
    <s v="3"/>
    <x v="5"/>
    <x v="19"/>
    <x v="56"/>
    <n v="12.09"/>
    <s v="Job bid 100, Developed code-blockchain task(Upwork)"/>
    <n v="0"/>
    <x v="0"/>
    <m/>
    <m/>
    <m/>
    <m/>
    <m/>
    <m/>
    <m/>
    <n v="2"/>
    <m/>
    <m/>
    <s v="1. Sohail Abdi(45min, Blockchain development, for task explain, 5000+$), ongoing (warning: hacking, so not decided), 2. Nick kurt(not decided, 10min, Blockchain web3.0 Job), kick out(no salary, offer token)"/>
    <m/>
    <m/>
    <m/>
    <m/>
    <m/>
    <m/>
    <m/>
    <n v="18.953571428571429"/>
  </r>
  <r>
    <d v="2023-06-09T00:00:00"/>
    <x v="2"/>
    <x v="1"/>
    <s v="3"/>
    <x v="6"/>
    <x v="20"/>
    <x v="57"/>
    <n v="12.31"/>
    <s v="applied for job 100, upwork bid 20, develop betfi game"/>
    <n v="0"/>
    <x v="0"/>
    <m/>
    <m/>
    <m/>
    <m/>
    <m/>
    <n v="3"/>
    <s v="1. ID: Jay Shah: He needed help with angular and .Net for file downloading. He wanted to see my previous projects. I listed previous angular and .Net projects. But he never responded again. 2. ID:Kiya Wilmir: He needs help with building marketplace with iOS. We discussed about project detail and expected budget. He felt good for my timeline and gave me time to think carefully about budget. 3. ID: Dustin Wheeler: He wants me to join his team as reactjs developer. He said they needed a specialist like me and hope to start working with me soon if I liked their project. and sent me attatched file about project with password. I gave him my email and skype id."/>
    <m/>
    <m/>
    <m/>
    <m/>
    <m/>
    <m/>
    <m/>
    <m/>
    <m/>
    <m/>
    <m/>
    <n v="16.189285714285717"/>
  </r>
  <r>
    <d v="2023-06-09T00:00:00"/>
    <x v="2"/>
    <x v="1"/>
    <s v="3"/>
    <x v="6"/>
    <x v="20"/>
    <x v="58"/>
    <n v="12.13"/>
    <s v="Upwork bid 40, job apply 85, Studying Vue.js for 1 hour"/>
    <n v="0"/>
    <x v="0"/>
    <m/>
    <m/>
    <m/>
    <m/>
    <m/>
    <m/>
    <m/>
    <m/>
    <m/>
    <m/>
    <m/>
    <m/>
    <m/>
    <m/>
    <m/>
    <m/>
    <m/>
    <m/>
    <n v="12.996428571428572"/>
  </r>
  <r>
    <d v="2023-06-09T00:00:00"/>
    <x v="2"/>
    <x v="1"/>
    <s v="3"/>
    <x v="6"/>
    <x v="20"/>
    <x v="59"/>
    <n v="12.57"/>
    <s v="upwork 30, job 100, studying english 1 hour for job interview"/>
    <n v="0"/>
    <x v="0"/>
    <m/>
    <m/>
    <m/>
    <m/>
    <m/>
    <m/>
    <m/>
    <n v="1"/>
    <m/>
    <m/>
    <s v="ID: James Pescosta, indroduce call for 30 minutes, explain experience and requirement as full stack developer, wait next step"/>
    <m/>
    <m/>
    <m/>
    <m/>
    <m/>
    <m/>
    <m/>
    <n v="16.467857142857142"/>
  </r>
  <r>
    <d v="2023-06-10T00:00:00"/>
    <x v="2"/>
    <x v="1"/>
    <s v="1"/>
    <x v="0"/>
    <x v="0"/>
    <x v="0"/>
    <n v="14.2"/>
    <s v="Bids of Job about 163, Build Resume 2"/>
    <n v="0"/>
    <x v="0"/>
    <m/>
    <m/>
    <m/>
    <m/>
    <m/>
    <m/>
    <m/>
    <m/>
    <m/>
    <m/>
    <m/>
    <m/>
    <m/>
    <m/>
    <m/>
    <m/>
    <m/>
    <m/>
    <n v="15.214285714285714"/>
  </r>
  <r>
    <d v="2023-06-10T00:00:00"/>
    <x v="2"/>
    <x v="1"/>
    <s v="1"/>
    <x v="0"/>
    <x v="0"/>
    <x v="1"/>
    <n v="13"/>
    <s v="Bids of Job 78, Bids of Upwork 8, Build Proposal for Web Developer Sr Job"/>
    <n v="0"/>
    <x v="0"/>
    <m/>
    <m/>
    <m/>
    <m/>
    <m/>
    <m/>
    <m/>
    <n v="1"/>
    <m/>
    <m/>
    <s v="Company Name : ABS Properties; Title : Web Developer Sr; Salary : Not Verified; Done by boss; Passed : Test Task - Build proposal of their project; 3:00 am - 3:45 am"/>
    <m/>
    <m/>
    <m/>
    <m/>
    <m/>
    <m/>
    <m/>
    <n v="16.928571428571431"/>
  </r>
  <r>
    <d v="2023-06-10T00:00:00"/>
    <x v="2"/>
    <x v="1"/>
    <s v="1"/>
    <x v="0"/>
    <x v="0"/>
    <x v="2"/>
    <n v="13.6"/>
    <s v="Bids of Job 80, Bids of Upwork 10, Build resume 1"/>
    <n v="0"/>
    <x v="0"/>
    <m/>
    <m/>
    <m/>
    <m/>
    <m/>
    <m/>
    <m/>
    <n v="1"/>
    <m/>
    <m/>
    <s v="Company Name : StayFi; Title : Ruby on Rails Developer; Salary : $40k - $80k USD; Done by myself; Not Passsed(Lack of knowledge in Ruby on Rails); 12:00 am - 12:30 am"/>
    <m/>
    <m/>
    <m/>
    <m/>
    <m/>
    <m/>
    <m/>
    <n v="17.571428571428569"/>
  </r>
  <r>
    <d v="2023-06-10T00:00:00"/>
    <x v="2"/>
    <x v="1"/>
    <s v="1"/>
    <x v="1"/>
    <x v="1"/>
    <x v="3"/>
    <n v="16.46"/>
    <s v="Upwork Bid 7, Apply job 22, Develop fareplay frontend"/>
    <n v="0"/>
    <x v="0"/>
    <m/>
    <m/>
    <m/>
    <m/>
    <m/>
    <m/>
    <m/>
    <m/>
    <m/>
    <m/>
    <m/>
    <m/>
    <m/>
    <m/>
    <m/>
    <m/>
    <m/>
    <m/>
    <n v="17.635714285714286"/>
  </r>
  <r>
    <d v="2023-06-10T00:00:00"/>
    <x v="2"/>
    <x v="1"/>
    <s v="1"/>
    <x v="1"/>
    <x v="1"/>
    <x v="4"/>
    <n v="15.41"/>
    <s v="Upwork Bid 20, Apply job 200, Studying OpenStack CLI"/>
    <n v="0"/>
    <x v="0"/>
    <m/>
    <m/>
    <m/>
    <m/>
    <m/>
    <m/>
    <m/>
    <m/>
    <m/>
    <m/>
    <m/>
    <m/>
    <m/>
    <m/>
    <m/>
    <m/>
    <m/>
    <m/>
    <n v="16.510714285714286"/>
  </r>
  <r>
    <d v="2023-06-10T00:00:00"/>
    <x v="2"/>
    <x v="1"/>
    <s v="1"/>
    <x v="1"/>
    <x v="1"/>
    <x v="5"/>
    <n v="15.59"/>
    <s v="Upwork Bid 21, Apply job 46"/>
    <n v="0"/>
    <x v="0"/>
    <m/>
    <m/>
    <m/>
    <m/>
    <m/>
    <m/>
    <m/>
    <m/>
    <m/>
    <m/>
    <m/>
    <m/>
    <m/>
    <m/>
    <m/>
    <m/>
    <m/>
    <m/>
    <n v="16.703571428571429"/>
  </r>
  <r>
    <d v="2023-06-10T00:00:00"/>
    <x v="2"/>
    <x v="1"/>
    <s v="1"/>
    <x v="2"/>
    <x v="2"/>
    <x v="6"/>
    <n v="17.21"/>
    <s v="Upwork:30, Job:50, fake 3 github account"/>
    <n v="0"/>
    <x v="0"/>
    <m/>
    <m/>
    <m/>
    <m/>
    <m/>
    <m/>
    <m/>
    <m/>
    <m/>
    <m/>
    <m/>
    <m/>
    <m/>
    <m/>
    <m/>
    <m/>
    <m/>
    <m/>
    <n v="18.439285714285713"/>
  </r>
  <r>
    <d v="2023-06-10T00:00:00"/>
    <x v="2"/>
    <x v="1"/>
    <s v="1"/>
    <x v="2"/>
    <x v="2"/>
    <x v="7"/>
    <n v="13.21"/>
    <s v="Study ink!, Study Parachain, Develope Food Delievery Smart Contract, Deploy and Test Smart Contract."/>
    <n v="0"/>
    <x v="0"/>
    <m/>
    <m/>
    <m/>
    <m/>
    <m/>
    <m/>
    <m/>
    <m/>
    <m/>
    <m/>
    <m/>
    <m/>
    <m/>
    <m/>
    <m/>
    <m/>
    <m/>
    <m/>
    <n v="14.153571428571428"/>
  </r>
  <r>
    <d v="2023-06-10T00:00:00"/>
    <x v="2"/>
    <x v="1"/>
    <s v="1"/>
    <x v="2"/>
    <x v="2"/>
    <x v="8"/>
    <n v="13.23"/>
    <s v="Upwork: 30, Study English(interview_question, 1 hour), Job:100"/>
    <n v="0"/>
    <x v="0"/>
    <m/>
    <m/>
    <m/>
    <m/>
    <m/>
    <m/>
    <m/>
    <m/>
    <m/>
    <m/>
    <m/>
    <m/>
    <m/>
    <m/>
    <m/>
    <m/>
    <m/>
    <m/>
    <n v="14.175000000000001"/>
  </r>
  <r>
    <d v="2023-06-10T00:00:00"/>
    <x v="2"/>
    <x v="1"/>
    <s v="1"/>
    <x v="3"/>
    <x v="3"/>
    <x v="9"/>
    <n v="14.39"/>
    <s v=" job bid 20,upwork bid 40, Resume 1 build update portfolio"/>
    <n v="0"/>
    <x v="0"/>
    <m/>
    <m/>
    <m/>
    <m/>
    <m/>
    <n v="1"/>
    <s v="1. Upwork, Geith Plaum, React website designing"/>
    <m/>
    <m/>
    <m/>
    <m/>
    <m/>
    <m/>
    <m/>
    <m/>
    <m/>
    <m/>
    <m/>
    <n v="16.417857142857144"/>
  </r>
  <r>
    <d v="2023-06-10T00:00:00"/>
    <x v="2"/>
    <x v="1"/>
    <s v="1"/>
    <x v="3"/>
    <x v="3"/>
    <x v="10"/>
    <n v="13.31"/>
    <s v="job bid 115, Resume create 3"/>
    <n v="0"/>
    <x v="0"/>
    <m/>
    <m/>
    <m/>
    <m/>
    <m/>
    <m/>
    <m/>
    <m/>
    <m/>
    <m/>
    <m/>
    <m/>
    <m/>
    <m/>
    <m/>
    <m/>
    <m/>
    <m/>
    <n v="14.260714285714286"/>
  </r>
  <r>
    <d v="2023-06-10T00:00:00"/>
    <x v="2"/>
    <x v="1"/>
    <s v="1"/>
    <x v="3"/>
    <x v="3"/>
    <x v="11"/>
    <n v="14.37"/>
    <s v=" job bid 50, upwork bid 5"/>
    <n v="0"/>
    <x v="0"/>
    <m/>
    <m/>
    <m/>
    <m/>
    <m/>
    <n v="1"/>
    <s v="1. Upwork, Pop Java, C++ programming for socket communication, 2. Upwork, Florin Kiss, ROS Robot arm movement"/>
    <m/>
    <m/>
    <m/>
    <m/>
    <n v="2"/>
    <m/>
    <s v="1: Online(indeed), Full Stack PHP Developer position at Tariffcom Ltd Company, time: 30mins, skill: Attention to detail, Verbal communication, result: finished and waiting for recruiter response, 2: Online(indeed), Front-end Developer position at Divine Roll Limited Company, time: 35mins, skill: Project management, Time management, result: finished and waiting for recruiter response, _x000a__x000a_"/>
    <m/>
    <m/>
    <m/>
    <m/>
    <n v="22.396428571428572"/>
  </r>
  <r>
    <d v="2023-06-10T00:00:00"/>
    <x v="2"/>
    <x v="1"/>
    <s v="1"/>
    <x v="4"/>
    <x v="4"/>
    <x v="12"/>
    <n v="15.09"/>
    <s v="Bid on Job 50, Bid on Upwork 20"/>
    <n v="0"/>
    <x v="0"/>
    <m/>
    <m/>
    <m/>
    <m/>
    <m/>
    <m/>
    <m/>
    <m/>
    <m/>
    <m/>
    <m/>
    <m/>
    <m/>
    <m/>
    <m/>
    <m/>
    <m/>
    <m/>
    <n v="16.167857142857144"/>
  </r>
  <r>
    <d v="2023-06-10T00:00:00"/>
    <x v="2"/>
    <x v="1"/>
    <s v="1"/>
    <x v="4"/>
    <x v="4"/>
    <x v="13"/>
    <n v="14.26"/>
    <s v="Bid on Job 40, Bid on Upwork 30"/>
    <n v="0"/>
    <x v="0"/>
    <m/>
    <m/>
    <m/>
    <m/>
    <m/>
    <n v="1"/>
    <s v="1: Jay Soni(India), one-time project, $900, project summary: develop 3 websites, skill: php, wordpress, javascript, api integration, result: reject"/>
    <m/>
    <m/>
    <m/>
    <m/>
    <m/>
    <m/>
    <m/>
    <m/>
    <m/>
    <m/>
    <m/>
    <n v="16.278571428571425"/>
  </r>
  <r>
    <d v="2023-06-10T00:00:00"/>
    <x v="2"/>
    <x v="1"/>
    <s v="1"/>
    <x v="4"/>
    <x v="4"/>
    <x v="14"/>
    <n v="12.41"/>
    <s v="Work on CJB project(cosmwasm),  Bid on Job 10"/>
    <n v="0"/>
    <x v="0"/>
    <m/>
    <m/>
    <m/>
    <m/>
    <m/>
    <m/>
    <m/>
    <m/>
    <m/>
    <m/>
    <m/>
    <m/>
    <m/>
    <m/>
    <m/>
    <m/>
    <m/>
    <m/>
    <n v="13.296428571428573"/>
  </r>
  <r>
    <d v="2023-06-10T00:00:00"/>
    <x v="2"/>
    <x v="1"/>
    <s v="1"/>
    <x v="5"/>
    <x v="5"/>
    <x v="15"/>
    <n v="14"/>
    <s v="24 bids on upwork, 90 bids on jobsites"/>
    <n v="0"/>
    <x v="0"/>
    <m/>
    <m/>
    <m/>
    <m/>
    <m/>
    <n v="1"/>
    <s v="1: Julius Miribung, Upwork Task-simple AI software using ChatGPT(waiting for the client, video call is predicted next week)"/>
    <m/>
    <m/>
    <m/>
    <m/>
    <m/>
    <m/>
    <m/>
    <m/>
    <m/>
    <m/>
    <m/>
    <n v="16"/>
  </r>
  <r>
    <d v="2023-06-10T00:00:00"/>
    <x v="2"/>
    <x v="1"/>
    <s v="1"/>
    <x v="5"/>
    <x v="5"/>
    <x v="16"/>
    <n v="14.38"/>
    <s v="25 upwork bids, 60 bids on jobsites, perform the task from the client(UI/UX design)"/>
    <n v="0"/>
    <x v="0"/>
    <m/>
    <m/>
    <m/>
    <m/>
    <m/>
    <m/>
    <m/>
    <m/>
    <m/>
    <m/>
    <m/>
    <m/>
    <m/>
    <m/>
    <m/>
    <m/>
    <m/>
    <m/>
    <n v="15.407142857142857"/>
  </r>
  <r>
    <d v="2023-06-10T00:00:00"/>
    <x v="2"/>
    <x v="1"/>
    <s v="1"/>
    <x v="6"/>
    <x v="6"/>
    <x v="17"/>
    <n v="12.35"/>
    <s v="job bidding 20"/>
    <n v="0"/>
    <x v="0"/>
    <m/>
    <m/>
    <m/>
    <m/>
    <m/>
    <m/>
    <m/>
    <m/>
    <m/>
    <m/>
    <m/>
    <m/>
    <m/>
    <m/>
    <m/>
    <m/>
    <m/>
    <m/>
    <n v="13.232142857142858"/>
  </r>
  <r>
    <d v="2023-06-10T00:00:00"/>
    <x v="2"/>
    <x v="1"/>
    <s v="1"/>
    <x v="6"/>
    <x v="6"/>
    <x v="18"/>
    <n v="13.55"/>
    <s v="upwork bidding 45, resume writing 3"/>
    <n v="0"/>
    <x v="0"/>
    <m/>
    <m/>
    <m/>
    <m/>
    <m/>
    <n v="8"/>
    <s v="1:Balaji Ch task task:Chatbot result: no response 2:Mischa Richli task:Web Site Build using Laravel result:bad beacause of Other developer hiring 3:Zak F task:AWS Saas project  result:bad 4: E mansa task: NFT Market Place implementation result:no response 5: Robert Wilson task: Rust Develpment result: bad beacuse of other developer hiring 6:Atilla Intanbuloglu task: Software teaching bad beacause client is faker 8:Daniel task:AWS microservice-project result:bad beacause my profile is fake."/>
    <m/>
    <m/>
    <m/>
    <m/>
    <m/>
    <m/>
    <m/>
    <m/>
    <m/>
    <m/>
    <m/>
    <n v="22.517857142857142"/>
  </r>
  <r>
    <d v="2023-06-10T00:00:00"/>
    <x v="2"/>
    <x v="1"/>
    <s v="1"/>
    <x v="6"/>
    <x v="6"/>
    <x v="19"/>
    <n v="13.54"/>
    <s v="job bidding 50, fixing resume"/>
    <n v="0"/>
    <x v="0"/>
    <m/>
    <m/>
    <m/>
    <m/>
    <m/>
    <m/>
    <m/>
    <n v="1"/>
    <m/>
    <m/>
    <s v="1: Gambitevents company interview, result: bad because I joined meeting lately"/>
    <m/>
    <m/>
    <m/>
    <m/>
    <m/>
    <m/>
    <m/>
    <n v="17.507142857142856"/>
  </r>
  <r>
    <d v="2023-06-10T00:00:00"/>
    <x v="2"/>
    <x v="1"/>
    <s v="2"/>
    <x v="0"/>
    <x v="7"/>
    <x v="20"/>
    <n v="13"/>
    <s v="upwork bid 20, job bid 15, text message 5, voice call 2"/>
    <n v="0"/>
    <x v="0"/>
    <m/>
    <m/>
    <m/>
    <m/>
    <m/>
    <n v="5"/>
    <s v="message1: Zak, UK, Amazon sales estimator, $1000; upload sample project link, but not response yet.; message2: Tara, India, AWS NodeJS Lambda, Long Term; due to different time zone, not contact yet.; message3: Jay, India, Clone game websites, $300; bidded with hope to up budget, but amount and requirement are too huge, not acceptable.; message4: Mamunur, Australlia, Booking.com API, $200;  bidded with hope to up budget, but too many interviewing and not responding.; message5: Terrence, US, ABI and Smartcontract, Hourly $30-50; had a call and stopped because of poor knowledge of Smartcontract, and also that is one-time project."/>
    <n v="2"/>
    <m/>
    <m/>
    <s v="call1: Blockchain job intro call, self-done, Joseph(Hong Kong), Decentralized Holding Corporation, 10min, broken because didn't show DeFi experience.; call2: Smartcontract upwork task call, self-done, Terrence, ABI and Smartcontract, 20min, broken because didn't guide client to fix error during screen share."/>
    <m/>
    <m/>
    <m/>
    <m/>
    <m/>
    <m/>
    <m/>
    <n v="24.928571428571431"/>
  </r>
  <r>
    <d v="2023-06-10T00:00:00"/>
    <x v="2"/>
    <x v="1"/>
    <s v="2"/>
    <x v="0"/>
    <x v="7"/>
    <x v="21"/>
    <n v="15"/>
    <s v=" bids of upwork(30), job bids (40),  learrning English book (phrases)"/>
    <n v="0"/>
    <x v="0"/>
    <m/>
    <m/>
    <m/>
    <m/>
    <m/>
    <n v="2"/>
    <s v="chat1: Licolly(USA), design and develop shopify pages within 2 days, but the budget is really cheap(80$) so declined; chat2: Mahan(USA), solve issue while developing shopify project (hourly 30$), issue that I don't know, so declined."/>
    <m/>
    <m/>
    <m/>
    <m/>
    <m/>
    <m/>
    <m/>
    <m/>
    <m/>
    <m/>
    <m/>
    <n v="18.071428571428569"/>
  </r>
  <r>
    <d v="2023-06-10T00:00:00"/>
    <x v="2"/>
    <x v="1"/>
    <s v="2"/>
    <x v="1"/>
    <x v="8"/>
    <x v="22"/>
    <n v="12.2"/>
    <s v="bid on upwork 22, apply for job 140"/>
    <n v="0"/>
    <x v="0"/>
    <m/>
    <m/>
    <m/>
    <m/>
    <m/>
    <m/>
    <m/>
    <m/>
    <m/>
    <m/>
    <m/>
    <m/>
    <m/>
    <m/>
    <m/>
    <m/>
    <m/>
    <m/>
    <n v="13.071428571428569"/>
  </r>
  <r>
    <d v="2023-06-10T00:00:00"/>
    <x v="2"/>
    <x v="1"/>
    <s v="2"/>
    <x v="1"/>
    <x v="8"/>
    <x v="23"/>
    <n v="14"/>
    <s v="bid on upwork 18, apply for job 120"/>
    <n v="0"/>
    <x v="0"/>
    <m/>
    <m/>
    <m/>
    <m/>
    <m/>
    <m/>
    <m/>
    <m/>
    <m/>
    <m/>
    <m/>
    <m/>
    <m/>
    <m/>
    <m/>
    <m/>
    <m/>
    <m/>
    <n v="15"/>
  </r>
  <r>
    <d v="2023-06-10T00:00:00"/>
    <x v="2"/>
    <x v="1"/>
    <s v="2"/>
    <x v="1"/>
    <x v="8"/>
    <x v="24"/>
    <n v="10.199999999999999"/>
    <s v="apply for job 200, resume write 2, study daily conversation"/>
    <n v="0"/>
    <x v="0"/>
    <m/>
    <m/>
    <m/>
    <m/>
    <m/>
    <m/>
    <m/>
    <m/>
    <m/>
    <m/>
    <m/>
    <m/>
    <m/>
    <m/>
    <m/>
    <m/>
    <m/>
    <m/>
    <n v="10.928571428571429"/>
  </r>
  <r>
    <d v="2023-06-10T00:00:00"/>
    <x v="2"/>
    <x v="1"/>
    <s v="2"/>
    <x v="2"/>
    <x v="9"/>
    <x v="25"/>
    <n v="14.02"/>
    <s v="UI implementation with React(Vogic AI Task)-Search Page 80%, Component Develop, job bid 10, resume * 2"/>
    <n v="250"/>
    <x v="0"/>
    <m/>
    <m/>
    <m/>
    <m/>
    <m/>
    <m/>
    <m/>
    <m/>
    <m/>
    <m/>
    <m/>
    <m/>
    <m/>
    <m/>
    <m/>
    <m/>
    <m/>
    <m/>
    <n v="65.021428571428572"/>
  </r>
  <r>
    <d v="2023-06-10T00:00:00"/>
    <x v="2"/>
    <x v="1"/>
    <s v="2"/>
    <x v="2"/>
    <x v="9"/>
    <x v="26"/>
    <n v="14.31"/>
    <s v="UI implementation with React(Coaching Website Task)-auth 90%, upwork-bid-7,  job-bid- 5"/>
    <n v="0"/>
    <x v="0"/>
    <m/>
    <m/>
    <m/>
    <m/>
    <m/>
    <m/>
    <m/>
    <m/>
    <m/>
    <m/>
    <m/>
    <m/>
    <m/>
    <m/>
    <m/>
    <m/>
    <m/>
    <m/>
    <n v="15.332142857142859"/>
  </r>
  <r>
    <d v="2023-06-10T00:00:00"/>
    <x v="2"/>
    <x v="1"/>
    <s v="2"/>
    <x v="3"/>
    <x v="10"/>
    <x v="27"/>
    <n v="15.4"/>
    <s v="Do Accepted Task(Done), Upwork Bid: 30"/>
    <n v="250"/>
    <x v="0"/>
    <m/>
    <m/>
    <s v="RSS Feed Photo Sharing Site(MERN, React, Node, RSS Feed)"/>
    <m/>
    <m/>
    <n v="1"/>
    <s v="Oleg of Upwork, Video Website using Vue(Frontend, Vue)"/>
    <m/>
    <m/>
    <m/>
    <m/>
    <m/>
    <m/>
    <m/>
    <m/>
    <m/>
    <m/>
    <m/>
    <n v="67.5"/>
  </r>
  <r>
    <d v="2023-06-10T00:00:00"/>
    <x v="2"/>
    <x v="1"/>
    <s v="2"/>
    <x v="3"/>
    <x v="10"/>
    <x v="28"/>
    <n v="14.8"/>
    <s v="Do Accepted Task(Done), Upwork Bid: 30, Job Bid: 10"/>
    <n v="300"/>
    <x v="0"/>
    <m/>
    <m/>
    <s v="RSS Feed Photo Sharing Site(MERN, React, Node, RSS Feed)"/>
    <m/>
    <m/>
    <n v="1"/>
    <s v="Wanye of Upwork, Data Visualization Task(Skill: Artificial Intelligence, Data Analysis, Data Visualization)"/>
    <m/>
    <m/>
    <m/>
    <m/>
    <m/>
    <m/>
    <m/>
    <m/>
    <m/>
    <m/>
    <m/>
    <n v="76.857142857142861"/>
  </r>
  <r>
    <d v="2023-06-10T00:00:00"/>
    <x v="2"/>
    <x v="1"/>
    <s v="2"/>
    <x v="3"/>
    <x v="10"/>
    <x v="29"/>
    <n v="15.6"/>
    <s v="Bid of Upwork 37, Bid of Job 10"/>
    <n v="0"/>
    <x v="0"/>
    <m/>
    <m/>
    <m/>
    <m/>
    <m/>
    <m/>
    <m/>
    <m/>
    <m/>
    <m/>
    <m/>
    <m/>
    <m/>
    <m/>
    <m/>
    <m/>
    <m/>
    <m/>
    <n v="16.714285714285715"/>
  </r>
  <r>
    <d v="2023-06-10T00:00:00"/>
    <x v="2"/>
    <x v="1"/>
    <s v="2"/>
    <x v="4"/>
    <x v="11"/>
    <x v="30"/>
    <n v="13.57"/>
    <s v="bid for Job 40, improve job bid template, understanding of cryptography whitepaper for cryptography&amp;blockchain developer job(company: blockchain staffing ninja, salary: 10k per month)"/>
    <n v="0"/>
    <x v="0"/>
    <m/>
    <m/>
    <m/>
    <m/>
    <m/>
    <m/>
    <m/>
    <n v="1"/>
    <m/>
    <m/>
    <s v="job accepted: Kim Wi Sok, job interview: Kim Wi Sok and Jo Gwang, company: blockchain staffing ninja, recruiter: anubhav, Job description: finding blockchain developer who have a strong understanding of cryptography, recruiter required me to understand white paper of cryptography before call. So, I made overview of white paper and sent him. call with him during 30 mins and passed. But he required LinkedIn. So, I don't know yet if I will go to the next interview step."/>
    <m/>
    <m/>
    <m/>
    <m/>
    <m/>
    <m/>
    <m/>
    <n v="17.539285714285715"/>
  </r>
  <r>
    <d v="2023-06-10T00:00:00"/>
    <x v="2"/>
    <x v="1"/>
    <s v="2"/>
    <x v="4"/>
    <x v="11"/>
    <x v="31"/>
    <n v="13.26"/>
    <s v="bid for Upwork 20, bid for Job 40, improve my bid writing"/>
    <n v="0"/>
    <x v="0"/>
    <m/>
    <m/>
    <m/>
    <m/>
    <m/>
    <m/>
    <m/>
    <n v="1"/>
    <m/>
    <m/>
    <s v="Job client: Saiday, 20 mins, CEO of recruiter company, help me for seeking my new job, pay $50, canceled"/>
    <m/>
    <m/>
    <m/>
    <m/>
    <m/>
    <m/>
    <m/>
    <n v="17.207142857142856"/>
  </r>
  <r>
    <d v="2023-06-10T00:00:00"/>
    <x v="2"/>
    <x v="1"/>
    <s v="2"/>
    <x v="4"/>
    <x v="11"/>
    <x v="32"/>
    <n v="13.43"/>
    <s v="bids for upwork 20, bids for job 30"/>
    <n v="0"/>
    <x v="0"/>
    <m/>
    <m/>
    <m/>
    <m/>
    <m/>
    <m/>
    <m/>
    <m/>
    <m/>
    <m/>
    <m/>
    <m/>
    <m/>
    <m/>
    <m/>
    <m/>
    <m/>
    <m/>
    <n v="14.389285714285714"/>
  </r>
  <r>
    <d v="2023-06-10T00:00:00"/>
    <x v="2"/>
    <x v="1"/>
    <s v="2"/>
    <x v="5"/>
    <x v="12"/>
    <x v="33"/>
    <n v="15.03"/>
    <s v="50 upwork bids, have chats with clients"/>
    <n v="0"/>
    <x v="0"/>
    <m/>
    <m/>
    <m/>
    <m/>
    <m/>
    <n v="7"/>
    <s v="Upwork: Matthew Poole, MongoDB job, Upwork: Nicole Van Lun, web design, Upwork: Christoper Anguilar, Front-End Development, Upwork: Christian Santander, javascript, Upwork: Matthew Sanderson, wordpress, php, web development, Upwork: Stephen Lunny, shopify template, Upwork: william, machine learning"/>
    <m/>
    <m/>
    <m/>
    <m/>
    <m/>
    <m/>
    <m/>
    <m/>
    <m/>
    <m/>
    <m/>
    <n v="23.103571428571428"/>
  </r>
  <r>
    <d v="2023-06-10T00:00:00"/>
    <x v="2"/>
    <x v="1"/>
    <s v="2"/>
    <x v="5"/>
    <x v="12"/>
    <x v="34"/>
    <n v="16.04"/>
    <s v="20 upwork bids, 150 job bids"/>
    <n v="0"/>
    <x v="0"/>
    <m/>
    <m/>
    <m/>
    <m/>
    <m/>
    <m/>
    <m/>
    <m/>
    <m/>
    <m/>
    <m/>
    <m/>
    <m/>
    <m/>
    <m/>
    <m/>
    <m/>
    <m/>
    <n v="17.185714285714287"/>
  </r>
  <r>
    <d v="2023-06-10T00:00:00"/>
    <x v="2"/>
    <x v="1"/>
    <s v="2"/>
    <x v="5"/>
    <x v="12"/>
    <x v="35"/>
    <n v="17.46"/>
    <s v="still performing test task"/>
    <n v="0"/>
    <x v="0"/>
    <m/>
    <m/>
    <m/>
    <m/>
    <m/>
    <m/>
    <m/>
    <m/>
    <m/>
    <m/>
    <m/>
    <m/>
    <m/>
    <m/>
    <m/>
    <m/>
    <m/>
    <m/>
    <n v="18.707142857142856"/>
  </r>
  <r>
    <d v="2023-06-10T00:00:00"/>
    <x v="2"/>
    <x v="1"/>
    <s v="2"/>
    <x v="6"/>
    <x v="13"/>
    <x v="36"/>
    <n v="11.28"/>
    <s v="30 bids on upwork, 50 bids on Job sites."/>
    <n v="0"/>
    <x v="0"/>
    <m/>
    <m/>
    <m/>
    <m/>
    <m/>
    <n v="4"/>
    <s v="1: Ciro Jose Mosquera Ortiz of Upwork: API upgrade : $700 : telegram: kick, 2: Ishan Ray of Upwork: Web Traffic :  $30/hr: waitting, 3: Paul Elliott of Upwork: Wordpress Plugin : $ 20~40: No gitlab: kick, 4: BlockchainNinga of RemoteHub: DevOps Engineer: Waitting"/>
    <n v="1"/>
    <m/>
    <m/>
    <s v="1: BlockchainNinga of RemoteHub:  DevOps Engineer: $40-50/hr: 20min call of JG: prepare tech call"/>
    <m/>
    <m/>
    <m/>
    <m/>
    <m/>
    <m/>
    <m/>
    <n v="19.085714285714285"/>
  </r>
  <r>
    <d v="2023-06-10T00:00:00"/>
    <x v="2"/>
    <x v="1"/>
    <s v="2"/>
    <x v="6"/>
    <x v="13"/>
    <x v="37"/>
    <n v="13.28"/>
    <s v="50 bids on upwork"/>
    <n v="0"/>
    <x v="0"/>
    <m/>
    <m/>
    <m/>
    <m/>
    <m/>
    <n v="1"/>
    <s v="1: radeli of upwork, langchain project, $20/hr, kick because of budget is 50 euros"/>
    <m/>
    <m/>
    <m/>
    <m/>
    <m/>
    <m/>
    <m/>
    <m/>
    <m/>
    <m/>
    <m/>
    <n v="15.228571428571428"/>
  </r>
  <r>
    <d v="2023-06-10T00:00:00"/>
    <x v="2"/>
    <x v="1"/>
    <s v="2"/>
    <x v="6"/>
    <x v="13"/>
    <x v="38"/>
    <n v="11.33"/>
    <s v="15 bids on upwork, 40 bids on jobsites"/>
    <n v="0"/>
    <x v="0"/>
    <m/>
    <m/>
    <m/>
    <m/>
    <m/>
    <m/>
    <m/>
    <m/>
    <m/>
    <m/>
    <m/>
    <m/>
    <m/>
    <m/>
    <m/>
    <m/>
    <m/>
    <m/>
    <n v="12.139285714285714"/>
  </r>
  <r>
    <d v="2023-06-10T00:00:00"/>
    <x v="2"/>
    <x v="1"/>
    <s v="3"/>
    <x v="0"/>
    <x v="14"/>
    <x v="39"/>
    <n v="13.22"/>
    <s v="upwork bid: 20, job bid: 30, update flask app for managing upwork acconts during 2 hours."/>
    <n v="0"/>
    <x v="0"/>
    <m/>
    <m/>
    <m/>
    <m/>
    <m/>
    <n v="2"/>
    <s v="1. (with: upwork client, about: task, result: failed) 1. (with: upwork client, about: task, result: failed)"/>
    <m/>
    <m/>
    <m/>
    <m/>
    <m/>
    <m/>
    <m/>
    <m/>
    <m/>
    <m/>
    <m/>
    <n v="16.164285714285715"/>
  </r>
  <r>
    <d v="2023-06-10T00:00:00"/>
    <x v="2"/>
    <x v="1"/>
    <s v="3"/>
    <x v="0"/>
    <x v="14"/>
    <x v="40"/>
    <n v="11.5"/>
    <s v="WebGL task call prepare for over 2 hours, Job call prepare over 1 hours, Resume update, personal fake info check and update, job bid: 2"/>
    <n v="0"/>
    <x v="0"/>
    <m/>
    <m/>
    <m/>
    <m/>
    <m/>
    <n v="1"/>
    <s v="with: CTO of Brazil Company:Zapt, about: WebGL Developer position, result: give up, reason: poor salary"/>
    <m/>
    <m/>
    <m/>
    <m/>
    <m/>
    <m/>
    <m/>
    <m/>
    <m/>
    <m/>
    <m/>
    <n v="13.321428571428571"/>
  </r>
  <r>
    <d v="2023-06-10T00:00:00"/>
    <x v="2"/>
    <x v="1"/>
    <s v="3"/>
    <x v="0"/>
    <x v="14"/>
    <x v="41"/>
    <n v="12.02"/>
    <s v="upwork bid: 0, job bid: 250, fix upwork signup code during 2 hours"/>
    <n v="0"/>
    <x v="0"/>
    <m/>
    <m/>
    <m/>
    <m/>
    <m/>
    <m/>
    <m/>
    <m/>
    <m/>
    <m/>
    <m/>
    <n v="2"/>
    <m/>
    <s v="1: at: cutshort.io, target_company: HighLevel Inc, number_of_question: {behavioural: 4, technical: 1}, result: waiting; 2: at: cutshort.io, target_company: Celebal Technologies Pvt Ltd, number_of_question: {behavioural: 3, technical: 1}, result: waiting"/>
    <m/>
    <m/>
    <m/>
    <m/>
    <n v="18.878571428571426"/>
  </r>
  <r>
    <d v="2023-06-10T00:00:00"/>
    <x v="2"/>
    <x v="1"/>
    <s v="3"/>
    <x v="1"/>
    <x v="15"/>
    <x v="42"/>
    <n v="13.42"/>
    <s v="bids on upwork 8, bids on job 70"/>
    <n v="0"/>
    <x v="0"/>
    <m/>
    <m/>
    <m/>
    <m/>
    <m/>
    <n v="1"/>
    <s v="1: Jacob on Gmail(USA), budget optimization project"/>
    <m/>
    <m/>
    <m/>
    <m/>
    <m/>
    <m/>
    <m/>
    <m/>
    <m/>
    <m/>
    <m/>
    <n v="15.378571428571428"/>
  </r>
  <r>
    <d v="2023-06-10T00:00:00"/>
    <x v="2"/>
    <x v="1"/>
    <s v="3"/>
    <x v="1"/>
    <x v="15"/>
    <x v="43"/>
    <n v="13.51"/>
    <s v="bids on upwork 13, bids on job 150"/>
    <n v="0"/>
    <x v="0"/>
    <m/>
    <m/>
    <m/>
    <m/>
    <m/>
    <m/>
    <m/>
    <m/>
    <m/>
    <m/>
    <m/>
    <m/>
    <m/>
    <m/>
    <m/>
    <m/>
    <m/>
    <m/>
    <n v="14.475"/>
  </r>
  <r>
    <d v="2023-06-10T00:00:00"/>
    <x v="2"/>
    <x v="1"/>
    <s v="3"/>
    <x v="1"/>
    <x v="15"/>
    <x v="44"/>
    <n v="14.33"/>
    <s v="bids on upwork 30, bids on job 100"/>
    <n v="0"/>
    <x v="0"/>
    <m/>
    <m/>
    <m/>
    <m/>
    <m/>
    <n v="2"/>
    <s v="1: Mattew on Upwork(Canada), chatgpt course creation, 2: Marco on Upwork(Slovenia), NectJS chatbot app using OpenAI API  "/>
    <m/>
    <m/>
    <m/>
    <m/>
    <n v="2"/>
    <n v="2"/>
    <s v="1, orgnanization strong analytics, test type: online, time : 30, testing contents: python, numpy,  results: 30 marks of 30,.  2, orgnanization: admedia at the agency.inc, test type: online, time : 50, testing contents: problem solving ability,  results: 50 marks of 50"/>
    <m/>
    <m/>
    <m/>
    <m/>
    <n v="33.353571428571428"/>
  </r>
  <r>
    <d v="2023-06-10T00:00:00"/>
    <x v="2"/>
    <x v="1"/>
    <s v="3"/>
    <x v="2"/>
    <x v="16"/>
    <x v="45"/>
    <n v="13.03"/>
    <s v="upwork bid 4, job bid 800, update 2 resume"/>
    <n v="0"/>
    <x v="0"/>
    <m/>
    <m/>
    <m/>
    <m/>
    <m/>
    <m/>
    <m/>
    <m/>
    <m/>
    <m/>
    <m/>
    <m/>
    <m/>
    <m/>
    <m/>
    <m/>
    <m/>
    <m/>
    <n v="13.960714285714285"/>
  </r>
  <r>
    <d v="2023-06-10T00:00:00"/>
    <x v="2"/>
    <x v="1"/>
    <s v="3"/>
    <x v="2"/>
    <x v="16"/>
    <x v="46"/>
    <n v="13.01"/>
    <s v="upwork bid 10, job bid 150, update upwork fake code"/>
    <n v="0"/>
    <x v="0"/>
    <m/>
    <m/>
    <m/>
    <m/>
    <m/>
    <m/>
    <m/>
    <m/>
    <m/>
    <m/>
    <m/>
    <m/>
    <m/>
    <m/>
    <m/>
    <m/>
    <m/>
    <m/>
    <n v="13.939285714285713"/>
  </r>
  <r>
    <d v="2023-06-10T00:00:00"/>
    <x v="2"/>
    <x v="1"/>
    <s v="3"/>
    <x v="2"/>
    <x v="16"/>
    <x v="47"/>
    <n v="14.13"/>
    <s v="upwork bid 10, job bid 130, learn mern tech: react hook"/>
    <n v="0"/>
    <x v="0"/>
    <m/>
    <m/>
    <m/>
    <m/>
    <m/>
    <m/>
    <m/>
    <m/>
    <m/>
    <m/>
    <m/>
    <m/>
    <m/>
    <m/>
    <m/>
    <m/>
    <m/>
    <m/>
    <n v="15.139285714285716"/>
  </r>
  <r>
    <d v="2023-06-10T00:00:00"/>
    <x v="2"/>
    <x v="1"/>
    <s v="3"/>
    <x v="3"/>
    <x v="17"/>
    <x v="48"/>
    <n v="16.010000000000002"/>
    <s v="bids of seek 200, bids of upwork 42"/>
    <n v="0"/>
    <x v="0"/>
    <m/>
    <m/>
    <m/>
    <m/>
    <m/>
    <n v="4"/>
    <s v="1: Jay from Upwork, Game web development; 2: Ankit from Upwork, Trading website development; 3: Clint from Upwork, wordpress api modification; 4: Omega from Discord, wordpress website design; "/>
    <n v="1"/>
    <m/>
    <m/>
    <s v="1: Omega from Discord, wordpress website design, 15min, $100~$200, under price negotiation;"/>
    <m/>
    <m/>
    <m/>
    <m/>
    <m/>
    <m/>
    <m/>
    <n v="24.153571428571432"/>
  </r>
  <r>
    <d v="2023-06-10T00:00:00"/>
    <x v="2"/>
    <x v="1"/>
    <s v="3"/>
    <x v="3"/>
    <x v="17"/>
    <x v="49"/>
    <n v="14.42"/>
    <s v="Test Rust Challenge, bids of cryptojoblist 80, bids of glassdoor 30, bids of upwork 22"/>
    <n v="0"/>
    <x v="0"/>
    <m/>
    <m/>
    <m/>
    <m/>
    <m/>
    <n v="1"/>
    <s v="1: Jane from Upwork, web scraping tool development;"/>
    <m/>
    <m/>
    <m/>
    <m/>
    <m/>
    <m/>
    <m/>
    <m/>
    <m/>
    <m/>
    <m/>
    <n v="16.450000000000003"/>
  </r>
  <r>
    <d v="2023-06-10T00:00:00"/>
    <x v="2"/>
    <x v="1"/>
    <s v="3"/>
    <x v="3"/>
    <x v="17"/>
    <x v="50"/>
    <n v="13.48"/>
    <s v="bids of seek 250, bids of upwork 32"/>
    <n v="0"/>
    <x v="0"/>
    <m/>
    <m/>
    <m/>
    <m/>
    <m/>
    <n v="2"/>
    <s v="1: Julia King from Upwork, estate website development; 2: Pascal from Upwork, game advertisement development;"/>
    <m/>
    <m/>
    <m/>
    <m/>
    <m/>
    <m/>
    <m/>
    <m/>
    <m/>
    <m/>
    <m/>
    <n v="16.442857142857143"/>
  </r>
  <r>
    <d v="2023-06-10T00:00:00"/>
    <x v="2"/>
    <x v="1"/>
    <s v="3"/>
    <x v="4"/>
    <x v="18"/>
    <x v="51"/>
    <n v="17"/>
    <s v="Job bid 60(indeeed, ziprecruiter)"/>
    <n v="0"/>
    <x v="0"/>
    <m/>
    <m/>
    <m/>
    <m/>
    <m/>
    <m/>
    <m/>
    <m/>
    <m/>
    <m/>
    <m/>
    <m/>
    <m/>
    <m/>
    <m/>
    <m/>
    <m/>
    <m/>
    <n v="18.214285714285712"/>
  </r>
  <r>
    <d v="2023-06-10T00:00:00"/>
    <x v="2"/>
    <x v="1"/>
    <s v="3"/>
    <x v="4"/>
    <x v="18"/>
    <x v="52"/>
    <n v="16.34"/>
    <s v="upwork bid 10_x000a_create account 5_x000a_job bid 20 (indeed, ziprecruiter)"/>
    <n v="0"/>
    <x v="0"/>
    <m/>
    <m/>
    <m/>
    <m/>
    <m/>
    <n v="1"/>
    <s v="ID-Tony Ryan_x000a_Description-complete Online Chess project from previous work._x000a_price-$1200_x000a_deadline-2~3 weeks_x000a_result-in progress"/>
    <n v="1"/>
    <m/>
    <m/>
    <s v="ID-Joseph ; Description-Job introduction &amp; technical call;  Result-He wanted me to work for 3 months without salary, and he is not going with upfront. so it ended."/>
    <m/>
    <m/>
    <m/>
    <m/>
    <m/>
    <m/>
    <m/>
    <n v="21.507142857142856"/>
  </r>
  <r>
    <d v="2023-06-10T00:00:00"/>
    <x v="2"/>
    <x v="1"/>
    <s v="3"/>
    <x v="4"/>
    <x v="18"/>
    <x v="53"/>
    <n v="16.14"/>
    <s v="upwork new account 5_x000a_upwork bid 15_x000a_Job bid 93"/>
    <n v="0"/>
    <x v="0"/>
    <m/>
    <m/>
    <m/>
    <m/>
    <m/>
    <n v="1"/>
    <s v="Id: Flankly_x000a_Content: Convert image to word documents"/>
    <m/>
    <m/>
    <m/>
    <m/>
    <m/>
    <m/>
    <m/>
    <m/>
    <m/>
    <m/>
    <m/>
    <n v="18.292857142857141"/>
  </r>
  <r>
    <d v="2023-06-10T00:00:00"/>
    <x v="2"/>
    <x v="1"/>
    <s v="3"/>
    <x v="5"/>
    <x v="19"/>
    <x v="54"/>
    <n v="12.27"/>
    <s v="Upwork bid 5, Job bid 20, made resume 1"/>
    <n v="0"/>
    <x v="0"/>
    <m/>
    <m/>
    <m/>
    <m/>
    <m/>
    <n v="1"/>
    <s v="1: Bob Lafayette, OCR task"/>
    <m/>
    <m/>
    <m/>
    <m/>
    <m/>
    <m/>
    <m/>
    <m/>
    <m/>
    <m/>
    <m/>
    <n v="14.146428571428572"/>
  </r>
  <r>
    <d v="2023-06-10T00:00:00"/>
    <x v="2"/>
    <x v="1"/>
    <s v="3"/>
    <x v="5"/>
    <x v="19"/>
    <x v="55"/>
    <n v="13.4"/>
    <s v="Upwork bid 35, Job bid 60, made resume 2"/>
    <n v="0"/>
    <x v="0"/>
    <m/>
    <m/>
    <m/>
    <m/>
    <m/>
    <n v="1"/>
    <s v="1: Andrey Paromov, Web-based business management dashboard task"/>
    <m/>
    <m/>
    <m/>
    <m/>
    <m/>
    <m/>
    <m/>
    <m/>
    <m/>
    <m/>
    <m/>
    <n v="15.357142857142858"/>
  </r>
  <r>
    <d v="2023-06-10T00:00:00"/>
    <x v="2"/>
    <x v="1"/>
    <s v="3"/>
    <x v="5"/>
    <x v="19"/>
    <x v="56"/>
    <n v="14.12"/>
    <s v="Job bid 80, Developed code-blockchain task(Upwork), made resume 1"/>
    <n v="0"/>
    <x v="0"/>
    <m/>
    <m/>
    <m/>
    <m/>
    <m/>
    <m/>
    <m/>
    <m/>
    <m/>
    <m/>
    <m/>
    <m/>
    <m/>
    <m/>
    <m/>
    <m/>
    <m/>
    <m/>
    <n v="15.128571428571426"/>
  </r>
  <r>
    <d v="2023-06-10T00:00:00"/>
    <x v="2"/>
    <x v="1"/>
    <s v="3"/>
    <x v="6"/>
    <x v="20"/>
    <x v="57"/>
    <n v="14.1"/>
    <s v="upwork bid 25, job apply 50, make resume 4, studying vue.js for 1 hr"/>
    <n v="0"/>
    <x v="0"/>
    <m/>
    <m/>
    <m/>
    <m/>
    <m/>
    <n v="1"/>
    <s v="ID: Pablo Gomez, Description:He needs help with Crypto Web3 Dapp. He wanted me to show off my previous experience. I said I am currently developing casino game site based on juno chain. And I listed sample metaverse projects including hopers.io. He gave me time to think of timeline and budget. He said he would not choose candidate that day."/>
    <m/>
    <m/>
    <m/>
    <m/>
    <m/>
    <m/>
    <m/>
    <m/>
    <m/>
    <m/>
    <m/>
    <n v="16.107142857142858"/>
  </r>
  <r>
    <d v="2023-06-10T00:00:00"/>
    <x v="2"/>
    <x v="1"/>
    <s v="3"/>
    <x v="6"/>
    <x v="20"/>
    <x v="58"/>
    <n v="14.05"/>
    <s v="job apply 235, make resume 4, Studying Vue.js for 1 hour"/>
    <n v="0"/>
    <x v="0"/>
    <m/>
    <m/>
    <m/>
    <m/>
    <m/>
    <n v="1"/>
    <s v="ID: jkryca, Description:Discuss about developing Drone Delivery System in Africa and he required Technical Manager. But due to Linkdin Profile, the call is Failed "/>
    <m/>
    <m/>
    <m/>
    <m/>
    <m/>
    <m/>
    <m/>
    <m/>
    <m/>
    <m/>
    <m/>
    <n v="16.053571428571431"/>
  </r>
  <r>
    <d v="2023-06-10T00:00:00"/>
    <x v="2"/>
    <x v="1"/>
    <s v="3"/>
    <x v="6"/>
    <x v="20"/>
    <x v="59"/>
    <n v="14.23"/>
    <s v="bid on upwork 20, job apply 50, make resume 1"/>
    <n v="0"/>
    <x v="0"/>
    <m/>
    <m/>
    <m/>
    <m/>
    <m/>
    <n v="1"/>
    <s v="ID: Oreg siviniuk, Description: in Upwork, discuss about task which develop vue component, discuss time and price $500  "/>
    <m/>
    <m/>
    <m/>
    <m/>
    <m/>
    <m/>
    <m/>
    <m/>
    <m/>
    <m/>
    <m/>
    <n v="16.246428571428574"/>
  </r>
  <r>
    <d v="2023-06-11T00:00:00"/>
    <x v="2"/>
    <x v="1"/>
    <s v="1"/>
    <x v="0"/>
    <x v="0"/>
    <x v="0"/>
    <n v="8.1"/>
    <s v="Bids of Job 21, Test task for Blockchain Analyst Job"/>
    <n v="0"/>
    <x v="0"/>
    <m/>
    <m/>
    <m/>
    <m/>
    <m/>
    <m/>
    <m/>
    <m/>
    <m/>
    <m/>
    <m/>
    <m/>
    <m/>
    <m/>
    <m/>
    <m/>
    <m/>
    <n v="-1"/>
    <n v="-1.321428571428573"/>
  </r>
  <r>
    <d v="2023-06-11T00:00:00"/>
    <x v="2"/>
    <x v="1"/>
    <s v="1"/>
    <x v="0"/>
    <x v="0"/>
    <x v="1"/>
    <n v="6.6"/>
    <s v="Bids of Job 48, Bids of Upwork 12"/>
    <n v="0"/>
    <x v="0"/>
    <m/>
    <m/>
    <m/>
    <m/>
    <m/>
    <m/>
    <m/>
    <m/>
    <m/>
    <m/>
    <m/>
    <m/>
    <m/>
    <m/>
    <m/>
    <m/>
    <m/>
    <n v="-1"/>
    <n v="-2.9285714285714288"/>
  </r>
  <r>
    <d v="2023-06-11T00:00:00"/>
    <x v="2"/>
    <x v="1"/>
    <s v="1"/>
    <x v="0"/>
    <x v="0"/>
    <x v="2"/>
    <n v="8.1"/>
    <s v="Bids of Job 65, Updated Github profile"/>
    <n v="0"/>
    <x v="0"/>
    <m/>
    <m/>
    <m/>
    <m/>
    <m/>
    <m/>
    <m/>
    <m/>
    <m/>
    <m/>
    <m/>
    <m/>
    <m/>
    <m/>
    <m/>
    <m/>
    <m/>
    <n v="-1"/>
    <n v="-1.321428571428573"/>
  </r>
  <r>
    <d v="2023-06-11T00:00:00"/>
    <x v="2"/>
    <x v="1"/>
    <s v="1"/>
    <x v="1"/>
    <x v="1"/>
    <x v="3"/>
    <n v="9.23"/>
    <s v="Upwork Bid 13, Apply job 20, Develop fareplay frontend and Study style component in React"/>
    <n v="0"/>
    <x v="0"/>
    <m/>
    <m/>
    <m/>
    <m/>
    <m/>
    <m/>
    <m/>
    <m/>
    <m/>
    <m/>
    <m/>
    <m/>
    <m/>
    <m/>
    <m/>
    <m/>
    <m/>
    <m/>
    <n v="9.889285714285716"/>
  </r>
  <r>
    <d v="2023-06-11T00:00:00"/>
    <x v="2"/>
    <x v="1"/>
    <s v="1"/>
    <x v="1"/>
    <x v="1"/>
    <x v="4"/>
    <n v="10.06"/>
    <s v="Upwork Bid 20, Apply job 50"/>
    <n v="0"/>
    <x v="0"/>
    <m/>
    <m/>
    <m/>
    <m/>
    <m/>
    <n v="1"/>
    <s v="1:Michael zbeetnoff, fixed 150$, Set up NextJS app on CircleCI and Digital Ocean Kubernetes, waiting"/>
    <m/>
    <m/>
    <m/>
    <m/>
    <m/>
    <m/>
    <m/>
    <m/>
    <m/>
    <m/>
    <m/>
    <n v="11.77857142857143"/>
  </r>
  <r>
    <d v="2023-06-11T00:00:00"/>
    <x v="2"/>
    <x v="1"/>
    <s v="1"/>
    <x v="1"/>
    <x v="1"/>
    <x v="5"/>
    <n v="11.47"/>
    <s v="Upwork Bid 1, Apply job 51"/>
    <n v="0"/>
    <x v="0"/>
    <m/>
    <m/>
    <m/>
    <m/>
    <m/>
    <m/>
    <m/>
    <m/>
    <m/>
    <m/>
    <m/>
    <m/>
    <m/>
    <m/>
    <m/>
    <m/>
    <m/>
    <m/>
    <n v="12.289285714285715"/>
  </r>
  <r>
    <d v="2023-06-11T00:00:00"/>
    <x v="2"/>
    <x v="1"/>
    <s v="1"/>
    <x v="2"/>
    <x v="2"/>
    <x v="6"/>
    <n v="14.22"/>
    <s v="modify 2 portfolio"/>
    <n v="0"/>
    <x v="0"/>
    <m/>
    <m/>
    <m/>
    <m/>
    <m/>
    <m/>
    <m/>
    <m/>
    <m/>
    <m/>
    <m/>
    <m/>
    <m/>
    <m/>
    <m/>
    <m/>
    <m/>
    <m/>
    <n v="15.235714285714288"/>
  </r>
  <r>
    <d v="2023-06-11T00:00:00"/>
    <x v="2"/>
    <x v="1"/>
    <s v="1"/>
    <x v="2"/>
    <x v="2"/>
    <x v="7"/>
    <n v="6.57"/>
    <s v="Study ink!, Study Parachain, Develope Food Delievery Smart Contract, Deploy and Test Smart Contract."/>
    <n v="0"/>
    <x v="0"/>
    <m/>
    <m/>
    <m/>
    <m/>
    <m/>
    <m/>
    <m/>
    <m/>
    <m/>
    <m/>
    <m/>
    <m/>
    <m/>
    <m/>
    <m/>
    <m/>
    <m/>
    <n v="-1"/>
    <n v="-2.9607142857142854"/>
  </r>
  <r>
    <d v="2023-06-11T00:00:00"/>
    <x v="2"/>
    <x v="1"/>
    <s v="1"/>
    <x v="2"/>
    <x v="2"/>
    <x v="8"/>
    <n v="6.37"/>
    <s v="Upwork:50, Study English(interview, 1 hour), make 1 portfolio"/>
    <n v="0"/>
    <x v="0"/>
    <m/>
    <m/>
    <m/>
    <m/>
    <m/>
    <n v="1"/>
    <s v="1.Upwork(Nate), Type: hourly(40), Skill: Blockchain"/>
    <m/>
    <m/>
    <m/>
    <m/>
    <m/>
    <m/>
    <m/>
    <m/>
    <m/>
    <m/>
    <m/>
    <n v="7.8250000000000002"/>
  </r>
  <r>
    <d v="2023-06-11T00:00:00"/>
    <x v="2"/>
    <x v="1"/>
    <s v="1"/>
    <x v="3"/>
    <x v="3"/>
    <x v="9"/>
    <n v="8.0399999999999991"/>
    <s v="upwork bid 20"/>
    <n v="0"/>
    <x v="0"/>
    <m/>
    <m/>
    <m/>
    <m/>
    <m/>
    <n v="1"/>
    <s v="1. Upwork, Greg Rowles, Nextjs13 and Tailwind css website developing"/>
    <m/>
    <m/>
    <m/>
    <m/>
    <m/>
    <m/>
    <m/>
    <m/>
    <m/>
    <m/>
    <m/>
    <n v="9.6142857142857121"/>
  </r>
  <r>
    <d v="2023-06-11T00:00:00"/>
    <x v="2"/>
    <x v="1"/>
    <s v="1"/>
    <x v="3"/>
    <x v="3"/>
    <x v="10"/>
    <n v="7.01"/>
    <s v="upwork bid 10, job bid 20"/>
    <n v="0"/>
    <x v="0"/>
    <m/>
    <m/>
    <m/>
    <m/>
    <m/>
    <m/>
    <m/>
    <m/>
    <m/>
    <m/>
    <m/>
    <m/>
    <m/>
    <m/>
    <m/>
    <m/>
    <m/>
    <m/>
    <n v="7.5107142857142852"/>
  </r>
  <r>
    <d v="2023-06-11T00:00:00"/>
    <x v="2"/>
    <x v="1"/>
    <s v="1"/>
    <x v="3"/>
    <x v="3"/>
    <x v="11"/>
    <n v="8.1999999999999993"/>
    <s v=" job bid 40, Upwork bid 2"/>
    <n v="0"/>
    <x v="0"/>
    <m/>
    <m/>
    <m/>
    <m/>
    <m/>
    <n v="1"/>
    <s v="1. Upwork, Pop Java, C++ programming for socket communication"/>
    <m/>
    <m/>
    <m/>
    <m/>
    <m/>
    <m/>
    <m/>
    <m/>
    <m/>
    <m/>
    <m/>
    <n v="9.7857142857142847"/>
  </r>
  <r>
    <d v="2023-06-11T00:00:00"/>
    <x v="2"/>
    <x v="1"/>
    <s v="1"/>
    <x v="4"/>
    <x v="4"/>
    <x v="12"/>
    <n v="8.4499999999999993"/>
    <s v="Upload 1 repo on Github, Bid on Job 30, Bid on Upwork 20"/>
    <n v="0"/>
    <x v="0"/>
    <m/>
    <m/>
    <m/>
    <m/>
    <m/>
    <m/>
    <m/>
    <m/>
    <m/>
    <m/>
    <m/>
    <m/>
    <m/>
    <m/>
    <m/>
    <m/>
    <m/>
    <m/>
    <n v="9.0535714285714288"/>
  </r>
  <r>
    <d v="2023-06-11T00:00:00"/>
    <x v="2"/>
    <x v="1"/>
    <s v="1"/>
    <x v="4"/>
    <x v="4"/>
    <x v="13"/>
    <n v="7.39"/>
    <s v="Bid on Job 20, Bid on Upwork 20"/>
    <n v="0"/>
    <x v="0"/>
    <m/>
    <m/>
    <m/>
    <m/>
    <m/>
    <m/>
    <m/>
    <m/>
    <m/>
    <m/>
    <m/>
    <m/>
    <m/>
    <m/>
    <m/>
    <m/>
    <m/>
    <m/>
    <n v="7.9178571428571418"/>
  </r>
  <r>
    <d v="2023-06-11T00:00:00"/>
    <x v="2"/>
    <x v="1"/>
    <s v="1"/>
    <x v="4"/>
    <x v="4"/>
    <x v="14"/>
    <n v="3.45"/>
    <s v="Work on CJB project(cosmwasm),  Bid on Job 5"/>
    <n v="0"/>
    <x v="0"/>
    <m/>
    <m/>
    <m/>
    <m/>
    <m/>
    <m/>
    <m/>
    <m/>
    <m/>
    <m/>
    <m/>
    <m/>
    <m/>
    <m/>
    <m/>
    <m/>
    <m/>
    <m/>
    <n v="3.6964285714285716"/>
  </r>
  <r>
    <d v="2023-06-11T00:00:00"/>
    <x v="2"/>
    <x v="1"/>
    <s v="1"/>
    <x v="5"/>
    <x v="5"/>
    <x v="15"/>
    <n v="8.0299999999999994"/>
    <s v="10 bids on upwork, 30 bids on jobsites"/>
    <n v="0"/>
    <x v="0"/>
    <m/>
    <m/>
    <m/>
    <m/>
    <m/>
    <m/>
    <m/>
    <m/>
    <m/>
    <m/>
    <m/>
    <m/>
    <m/>
    <m/>
    <m/>
    <m/>
    <m/>
    <m/>
    <n v="8.6035714285714278"/>
  </r>
  <r>
    <d v="2023-06-11T00:00:00"/>
    <x v="2"/>
    <x v="1"/>
    <s v="1"/>
    <x v="5"/>
    <x v="5"/>
    <x v="16"/>
    <n v="8.4"/>
    <s v="14 bids on upwork, 45 bids on jobsites"/>
    <n v="0"/>
    <x v="0"/>
    <m/>
    <m/>
    <m/>
    <m/>
    <m/>
    <m/>
    <m/>
    <n v="1"/>
    <m/>
    <m/>
    <s v="1: Victor, Job Introduction Call for Alora AI company, 30min, AI and prompt engineering, cancelled(the client asked 2 months internship)"/>
    <m/>
    <m/>
    <m/>
    <m/>
    <m/>
    <m/>
    <n v="-1"/>
    <n v="2"/>
  </r>
  <r>
    <d v="2023-06-11T00:00:00"/>
    <x v="2"/>
    <x v="1"/>
    <s v="1"/>
    <x v="6"/>
    <x v="6"/>
    <x v="17"/>
    <n v="8.1300000000000008"/>
    <s v="job bidding 20"/>
    <n v="0"/>
    <x v="0"/>
    <m/>
    <m/>
    <m/>
    <m/>
    <m/>
    <m/>
    <m/>
    <m/>
    <m/>
    <m/>
    <m/>
    <m/>
    <m/>
    <m/>
    <m/>
    <m/>
    <m/>
    <m/>
    <n v="8.7107142857142854"/>
  </r>
  <r>
    <d v="2023-06-11T00:00:00"/>
    <x v="2"/>
    <x v="1"/>
    <s v="1"/>
    <x v="6"/>
    <x v="6"/>
    <x v="18"/>
    <n v="7.21"/>
    <s v="upwork bidding 10, Job bid 134"/>
    <n v="0"/>
    <x v="0"/>
    <m/>
    <m/>
    <m/>
    <m/>
    <m/>
    <n v="1"/>
    <s v="1: Carmine Cella task: MongoDB + Retool result: no response"/>
    <m/>
    <m/>
    <m/>
    <m/>
    <m/>
    <m/>
    <m/>
    <m/>
    <m/>
    <m/>
    <m/>
    <n v="8.7250000000000014"/>
  </r>
  <r>
    <d v="2023-06-11T00:00:00"/>
    <x v="2"/>
    <x v="1"/>
    <s v="1"/>
    <x v="6"/>
    <x v="6"/>
    <x v="19"/>
    <n v="11.48"/>
    <s v="develop coding challenge from gainlife company using react and typescript, job bidding 18"/>
    <n v="0"/>
    <x v="0"/>
    <m/>
    <m/>
    <m/>
    <m/>
    <m/>
    <m/>
    <m/>
    <m/>
    <m/>
    <m/>
    <m/>
    <m/>
    <m/>
    <m/>
    <m/>
    <m/>
    <m/>
    <m/>
    <n v="12.3"/>
  </r>
  <r>
    <d v="2023-06-11T00:00:00"/>
    <x v="2"/>
    <x v="1"/>
    <s v="2"/>
    <x v="0"/>
    <x v="7"/>
    <x v="20"/>
    <n v="8.5"/>
    <s v="upwork bid 25, git repository 5"/>
    <n v="0"/>
    <x v="0"/>
    <m/>
    <m/>
    <m/>
    <m/>
    <m/>
    <m/>
    <m/>
    <m/>
    <m/>
    <m/>
    <m/>
    <m/>
    <m/>
    <m/>
    <m/>
    <m/>
    <m/>
    <m/>
    <n v="9.1071428571428559"/>
  </r>
  <r>
    <d v="2023-06-11T00:00:00"/>
    <x v="2"/>
    <x v="1"/>
    <s v="2"/>
    <x v="0"/>
    <x v="7"/>
    <x v="21"/>
    <n v="11"/>
    <s v=" bids of upwork(30), git repository (20) job bid (10)"/>
    <n v="0"/>
    <x v="0"/>
    <m/>
    <m/>
    <m/>
    <m/>
    <m/>
    <m/>
    <m/>
    <m/>
    <m/>
    <m/>
    <m/>
    <m/>
    <m/>
    <m/>
    <m/>
    <m/>
    <m/>
    <m/>
    <n v="11.785714285714285"/>
  </r>
  <r>
    <d v="2023-06-11T00:00:00"/>
    <x v="2"/>
    <x v="1"/>
    <s v="2"/>
    <x v="1"/>
    <x v="8"/>
    <x v="22"/>
    <n v="7.4"/>
    <s v="bid on upwork 13, apply for job 10"/>
    <n v="0"/>
    <x v="0"/>
    <m/>
    <m/>
    <m/>
    <m/>
    <m/>
    <m/>
    <m/>
    <m/>
    <m/>
    <m/>
    <m/>
    <m/>
    <m/>
    <m/>
    <m/>
    <m/>
    <m/>
    <m/>
    <n v="7.9285714285714288"/>
  </r>
  <r>
    <d v="2023-06-11T00:00:00"/>
    <x v="2"/>
    <x v="1"/>
    <s v="2"/>
    <x v="1"/>
    <x v="8"/>
    <x v="23"/>
    <n v="14.2"/>
    <s v="bid on upwork 5, apply for job 80"/>
    <n v="100"/>
    <x v="0"/>
    <n v="1"/>
    <m/>
    <s v="Inference strategy how to deal with stock market with Reinforcement learning, hourly: 30$, estimated period: 2 months"/>
    <m/>
    <m/>
    <n v="2"/>
    <s v="1: site: upwork, client: TD orders, content: discuss on project, 2: site: upwork, client: Pinturichioz z , content: Building forcecast the demand for as supplier that provides goods in the food industry, discuss on project."/>
    <m/>
    <m/>
    <m/>
    <m/>
    <n v="1"/>
    <m/>
    <s v="site: indeed, subject: python, result: 78/100"/>
    <m/>
    <m/>
    <m/>
    <n v="-1"/>
    <n v="37.214285714285715"/>
  </r>
  <r>
    <d v="2023-06-11T00:00:00"/>
    <x v="2"/>
    <x v="1"/>
    <s v="2"/>
    <x v="1"/>
    <x v="8"/>
    <x v="24"/>
    <n v="7.4"/>
    <s v="apply for job 40, making AI portfolio website, study daily conversation"/>
    <n v="0"/>
    <x v="0"/>
    <m/>
    <m/>
    <m/>
    <m/>
    <m/>
    <m/>
    <m/>
    <m/>
    <m/>
    <m/>
    <m/>
    <m/>
    <m/>
    <m/>
    <m/>
    <m/>
    <m/>
    <n v="-1"/>
    <n v="-2.0714285714285712"/>
  </r>
  <r>
    <d v="2023-06-11T00:00:00"/>
    <x v="2"/>
    <x v="1"/>
    <s v="2"/>
    <x v="2"/>
    <x v="9"/>
    <x v="25"/>
    <n v="8.35"/>
    <s v="UI implementation with React(Vogic AI Task)-Device Page 40%"/>
    <n v="0"/>
    <x v="0"/>
    <m/>
    <m/>
    <m/>
    <m/>
    <m/>
    <m/>
    <m/>
    <m/>
    <m/>
    <m/>
    <m/>
    <m/>
    <m/>
    <m/>
    <m/>
    <m/>
    <m/>
    <m/>
    <n v="8.9464285714285712"/>
  </r>
  <r>
    <d v="2023-06-11T00:00:00"/>
    <x v="2"/>
    <x v="1"/>
    <s v="2"/>
    <x v="2"/>
    <x v="9"/>
    <x v="26"/>
    <n v="10.16"/>
    <s v="UI implementation with React(Coaching Website Task)-First Page 50%"/>
    <n v="0"/>
    <x v="0"/>
    <m/>
    <m/>
    <m/>
    <m/>
    <m/>
    <m/>
    <m/>
    <m/>
    <m/>
    <m/>
    <m/>
    <m/>
    <m/>
    <m/>
    <m/>
    <m/>
    <m/>
    <m/>
    <n v="10.885714285714286"/>
  </r>
  <r>
    <d v="2023-06-11T00:00:00"/>
    <x v="2"/>
    <x v="1"/>
    <s v="2"/>
    <x v="3"/>
    <x v="10"/>
    <x v="27"/>
    <n v="11.2"/>
    <s v="Upwork Bid: 30"/>
    <n v="0"/>
    <x v="0"/>
    <m/>
    <m/>
    <m/>
    <m/>
    <m/>
    <n v="2"/>
    <s v="1: Howard Spaeth of Upwork, Wordpress Developer-CRM(Wordpress); 2: Zohaib of Upwork, Build Wordpress Plugin(Wordpress)"/>
    <m/>
    <m/>
    <m/>
    <m/>
    <m/>
    <m/>
    <m/>
    <m/>
    <m/>
    <m/>
    <m/>
    <n v="13.999999999999998"/>
  </r>
  <r>
    <d v="2023-06-11T00:00:00"/>
    <x v="2"/>
    <x v="1"/>
    <s v="2"/>
    <x v="3"/>
    <x v="10"/>
    <x v="28"/>
    <n v="12.9"/>
    <s v="Upwork Bid: 50"/>
    <n v="0"/>
    <x v="0"/>
    <m/>
    <m/>
    <m/>
    <m/>
    <m/>
    <n v="3"/>
    <s v="1: Adam Lambert of Upwork, Build Plecto Dashboard(Data Visualization, Plecto); 2: Jerry Tieben of Upwork, Web scrapping(Python); 3: Jay Soni of Upwork , Web Game Development(Full-stack, React, Node)"/>
    <m/>
    <m/>
    <m/>
    <m/>
    <m/>
    <m/>
    <m/>
    <m/>
    <m/>
    <m/>
    <m/>
    <n v="16.821428571428573"/>
  </r>
  <r>
    <d v="2023-06-11T00:00:00"/>
    <x v="2"/>
    <x v="1"/>
    <s v="2"/>
    <x v="3"/>
    <x v="10"/>
    <x v="29"/>
    <n v="8.1999999999999993"/>
    <s v="Upwork Bid: 20, Job Bid: 10, Update Upwork Automation Program"/>
    <n v="0"/>
    <x v="0"/>
    <m/>
    <m/>
    <m/>
    <m/>
    <m/>
    <m/>
    <m/>
    <m/>
    <m/>
    <m/>
    <m/>
    <m/>
    <m/>
    <m/>
    <m/>
    <m/>
    <m/>
    <m/>
    <n v="8.7857142857142847"/>
  </r>
  <r>
    <d v="2023-06-11T00:00:00"/>
    <x v="2"/>
    <x v="1"/>
    <s v="2"/>
    <x v="4"/>
    <x v="11"/>
    <x v="30"/>
    <n v="7.14"/>
    <s v="bid for Upwork 15, prepare cryptography&amp;blockchain job interview"/>
    <n v="0"/>
    <x v="0"/>
    <m/>
    <m/>
    <m/>
    <m/>
    <m/>
    <m/>
    <m/>
    <m/>
    <m/>
    <m/>
    <m/>
    <m/>
    <m/>
    <m/>
    <m/>
    <m/>
    <m/>
    <n v="-1"/>
    <n v="-2.3499999999999996"/>
  </r>
  <r>
    <d v="2023-06-11T00:00:00"/>
    <x v="2"/>
    <x v="1"/>
    <s v="2"/>
    <x v="4"/>
    <x v="11"/>
    <x v="31"/>
    <n v="9.23"/>
    <s v="bid for Upwork 10, bid for Job 30"/>
    <n v="0"/>
    <x v="0"/>
    <m/>
    <m/>
    <m/>
    <m/>
    <m/>
    <m/>
    <m/>
    <m/>
    <m/>
    <m/>
    <m/>
    <m/>
    <m/>
    <m/>
    <m/>
    <m/>
    <m/>
    <m/>
    <n v="9.889285714285716"/>
  </r>
  <r>
    <d v="2023-06-11T00:00:00"/>
    <x v="2"/>
    <x v="1"/>
    <s v="2"/>
    <x v="4"/>
    <x v="11"/>
    <x v="32"/>
    <n v="7"/>
    <s v="bids for upwork 15"/>
    <n v="0"/>
    <x v="0"/>
    <m/>
    <m/>
    <m/>
    <m/>
    <m/>
    <m/>
    <m/>
    <m/>
    <m/>
    <m/>
    <m/>
    <m/>
    <m/>
    <m/>
    <m/>
    <m/>
    <m/>
    <m/>
    <n v="7.5"/>
  </r>
  <r>
    <d v="2023-06-11T00:00:00"/>
    <x v="2"/>
    <x v="1"/>
    <s v="2"/>
    <x v="5"/>
    <x v="12"/>
    <x v="33"/>
    <n v="7.14"/>
    <s v="30 upwork bids, have chats with clients"/>
    <n v="0"/>
    <x v="0"/>
    <m/>
    <m/>
    <m/>
    <m/>
    <m/>
    <n v="2"/>
    <s v="Upwork: Mo Kabiri_x000a_AI task(ChatGPT) result: now chatting and ready to interview, Upwork: John, web task(shopify backend), result: had a voice call, but no result"/>
    <n v="1"/>
    <m/>
    <m/>
    <s v="Client: John, Price: $30/hr, Time: 1 month, Skill: Node.js, Shopify web development, Result: JJH took a voice call, but the call machine didn’t work for 30 minutes. As a result, the client left out the call and didn’t believe our skills"/>
    <m/>
    <m/>
    <m/>
    <m/>
    <m/>
    <m/>
    <m/>
    <n v="12.65"/>
  </r>
  <r>
    <d v="2023-06-11T00:00:00"/>
    <x v="2"/>
    <x v="1"/>
    <s v="2"/>
    <x v="5"/>
    <x v="12"/>
    <x v="34"/>
    <n v="8.1999999999999993"/>
    <s v="50 upwork bids, 10 job bids"/>
    <n v="0"/>
    <x v="0"/>
    <m/>
    <m/>
    <m/>
    <m/>
    <m/>
    <n v="1"/>
    <s v="Upwork: Ivan, full stack(ask for joining their company and send resume to them)"/>
    <m/>
    <m/>
    <m/>
    <m/>
    <n v="1"/>
    <m/>
    <s v="Organization: Resource Management Associates LLC, Test type: Online test, Testing contents: 9 problems(C/C++: 3 problems, Python: 3 problems, JavaScript: 3 problems), Results: Performed all of them and sent, now wating for the feedback"/>
    <m/>
    <m/>
    <m/>
    <m/>
    <n v="12.785714285714285"/>
  </r>
  <r>
    <d v="2023-06-11T00:00:00"/>
    <x v="2"/>
    <x v="1"/>
    <s v="2"/>
    <x v="5"/>
    <x v="12"/>
    <x v="35"/>
    <n v="6.18"/>
    <s v="still performing test task"/>
    <n v="0"/>
    <x v="0"/>
    <m/>
    <m/>
    <m/>
    <m/>
    <m/>
    <m/>
    <m/>
    <m/>
    <m/>
    <m/>
    <m/>
    <m/>
    <m/>
    <m/>
    <m/>
    <m/>
    <m/>
    <m/>
    <n v="6.621428571428571"/>
  </r>
  <r>
    <d v="2023-06-11T00:00:00"/>
    <x v="2"/>
    <x v="1"/>
    <s v="2"/>
    <x v="6"/>
    <x v="13"/>
    <x v="36"/>
    <n v="7.37"/>
    <s v="30 bids on upwork, 10 bids on Job sites."/>
    <n v="0"/>
    <x v="0"/>
    <m/>
    <m/>
    <m/>
    <m/>
    <m/>
    <n v="4"/>
    <s v="1: Deepak Wadhwa of Upwork: Interactive websites : $3k: Waitting, 2: Giuseppe Sciuto of Upwork: Develop .NET MAUI app: $30/hr: Prepare call, 3: Fatima Javed of Upwork: Database management: $630: Waitting, 4: Ivan Greschuk: Inviting Software developer for company: $6.5K per month: Chatting"/>
    <m/>
    <m/>
    <m/>
    <m/>
    <m/>
    <m/>
    <m/>
    <m/>
    <m/>
    <m/>
    <m/>
    <n v="11.896428571428572"/>
  </r>
  <r>
    <d v="2023-06-11T00:00:00"/>
    <x v="2"/>
    <x v="1"/>
    <s v="2"/>
    <x v="6"/>
    <x v="13"/>
    <x v="37"/>
    <n v="7.16"/>
    <s v="22 bids on upwork"/>
    <n v="0"/>
    <x v="0"/>
    <m/>
    <m/>
    <m/>
    <m/>
    <m/>
    <m/>
    <m/>
    <m/>
    <m/>
    <m/>
    <m/>
    <m/>
    <m/>
    <m/>
    <m/>
    <m/>
    <m/>
    <m/>
    <n v="7.6714285714285717"/>
  </r>
  <r>
    <d v="2023-06-11T00:00:00"/>
    <x v="2"/>
    <x v="1"/>
    <s v="2"/>
    <x v="6"/>
    <x v="13"/>
    <x v="38"/>
    <n v="7.14"/>
    <s v="15 bids on upwork, 10 bids on jobsites"/>
    <n v="0"/>
    <x v="0"/>
    <m/>
    <m/>
    <m/>
    <m/>
    <m/>
    <m/>
    <m/>
    <m/>
    <m/>
    <m/>
    <m/>
    <m/>
    <m/>
    <m/>
    <m/>
    <m/>
    <m/>
    <m/>
    <n v="7.65"/>
  </r>
  <r>
    <d v="2023-06-11T00:00:00"/>
    <x v="2"/>
    <x v="1"/>
    <s v="3"/>
    <x v="0"/>
    <x v="14"/>
    <x v="39"/>
    <n v="12.21"/>
    <s v="upwork bid: 10, update flask app for managing upwork acconts during about 3 hours."/>
    <n v="0"/>
    <x v="0"/>
    <m/>
    <m/>
    <m/>
    <m/>
    <m/>
    <n v="1"/>
    <s v="1. (with: upwork client, about: task, result: failed)"/>
    <m/>
    <m/>
    <m/>
    <m/>
    <m/>
    <m/>
    <m/>
    <m/>
    <m/>
    <m/>
    <m/>
    <n v="14.082142857142859"/>
  </r>
  <r>
    <d v="2023-06-11T00:00:00"/>
    <x v="2"/>
    <x v="1"/>
    <s v="3"/>
    <x v="0"/>
    <x v="14"/>
    <x v="40"/>
    <n v="9.31"/>
    <s v="Upwork bid: 1, Job bid: 13, Resume update, Job call prepare for 1 hours"/>
    <n v="0"/>
    <x v="0"/>
    <m/>
    <m/>
    <m/>
    <m/>
    <m/>
    <n v="1"/>
    <s v="with: 3-5-HGM's client, about: Website dev task, result: waiting"/>
    <m/>
    <m/>
    <m/>
    <m/>
    <m/>
    <m/>
    <m/>
    <m/>
    <m/>
    <m/>
    <m/>
    <n v="10.975000000000001"/>
  </r>
  <r>
    <d v="2023-06-11T00:00:00"/>
    <x v="2"/>
    <x v="1"/>
    <s v="3"/>
    <x v="0"/>
    <x v="14"/>
    <x v="41"/>
    <n v="13.21"/>
    <s v="upwork bid: 0, job bid: 50, fix upwork signup code for 1 hour"/>
    <n v="0"/>
    <x v="0"/>
    <m/>
    <m/>
    <m/>
    <m/>
    <m/>
    <n v="1"/>
    <s v="with: job client, about: job apply, result: failed, reason: voice call failure"/>
    <n v="1"/>
    <m/>
    <m/>
    <s v="at: skype, with: Premium Member, about: intro and tech call, position: Web crawling software developer, result: failed, reason: unprepared questions, time: 15min"/>
    <m/>
    <m/>
    <m/>
    <m/>
    <m/>
    <m/>
    <m/>
    <n v="18.153571428571428"/>
  </r>
  <r>
    <d v="2023-06-11T00:00:00"/>
    <x v="2"/>
    <x v="1"/>
    <s v="3"/>
    <x v="1"/>
    <x v="15"/>
    <x v="42"/>
    <n v="10.199999999999999"/>
    <s v="bids on upwork 10, bids on job 10"/>
    <n v="0"/>
    <x v="0"/>
    <m/>
    <m/>
    <m/>
    <m/>
    <m/>
    <n v="1"/>
    <s v="1: Alexsandr on Upwork(Estonia),  google cloud funcion"/>
    <m/>
    <m/>
    <m/>
    <m/>
    <m/>
    <m/>
    <m/>
    <m/>
    <m/>
    <m/>
    <m/>
    <n v="11.928571428571429"/>
  </r>
  <r>
    <d v="2023-06-11T00:00:00"/>
    <x v="2"/>
    <x v="1"/>
    <s v="3"/>
    <x v="1"/>
    <x v="15"/>
    <x v="43"/>
    <n v="8.5500000000000007"/>
    <s v="bids on upwork 13, bids on job 40"/>
    <n v="0"/>
    <x v="0"/>
    <m/>
    <m/>
    <m/>
    <m/>
    <m/>
    <n v="1"/>
    <s v="1: Pintroch on Upwork(USA), supply chain optimization project"/>
    <m/>
    <m/>
    <m/>
    <m/>
    <m/>
    <m/>
    <m/>
    <m/>
    <m/>
    <m/>
    <n v="-1"/>
    <n v="0.16071428571428648"/>
  </r>
  <r>
    <d v="2023-06-11T00:00:00"/>
    <x v="2"/>
    <x v="1"/>
    <s v="3"/>
    <x v="1"/>
    <x v="15"/>
    <x v="44"/>
    <n v="9.5500000000000007"/>
    <s v="bids on upwork 40, bids on job 50"/>
    <n v="0"/>
    <x v="0"/>
    <m/>
    <m/>
    <m/>
    <m/>
    <m/>
    <m/>
    <m/>
    <m/>
    <m/>
    <m/>
    <m/>
    <m/>
    <m/>
    <m/>
    <m/>
    <m/>
    <m/>
    <m/>
    <n v="10.232142857142858"/>
  </r>
  <r>
    <d v="2023-06-11T00:00:00"/>
    <x v="2"/>
    <x v="1"/>
    <s v="3"/>
    <x v="2"/>
    <x v="16"/>
    <x v="45"/>
    <n v="8.11"/>
    <s v="upwork bid 2, job bid 230, update 1 resume, create 3 repository"/>
    <n v="0"/>
    <x v="0"/>
    <m/>
    <m/>
    <m/>
    <m/>
    <m/>
    <m/>
    <m/>
    <m/>
    <m/>
    <m/>
    <m/>
    <m/>
    <m/>
    <m/>
    <m/>
    <m/>
    <m/>
    <m/>
    <n v="8.6892857142857149"/>
  </r>
  <r>
    <d v="2023-06-11T00:00:00"/>
    <x v="2"/>
    <x v="1"/>
    <s v="3"/>
    <x v="2"/>
    <x v="16"/>
    <x v="46"/>
    <n v="8.26"/>
    <s v="upwork bid 5, job bid 200, bug fix for upwork fake code"/>
    <n v="0"/>
    <x v="0"/>
    <m/>
    <m/>
    <m/>
    <m/>
    <m/>
    <m/>
    <m/>
    <m/>
    <m/>
    <m/>
    <m/>
    <m/>
    <m/>
    <m/>
    <m/>
    <m/>
    <m/>
    <m/>
    <n v="8.85"/>
  </r>
  <r>
    <d v="2023-06-11T00:00:00"/>
    <x v="2"/>
    <x v="1"/>
    <s v="3"/>
    <x v="2"/>
    <x v="16"/>
    <x v="47"/>
    <n v="7.55"/>
    <s v="upwork bid 10, job bid 380"/>
    <n v="0"/>
    <x v="0"/>
    <m/>
    <m/>
    <m/>
    <m/>
    <m/>
    <m/>
    <m/>
    <m/>
    <m/>
    <m/>
    <m/>
    <m/>
    <m/>
    <m/>
    <m/>
    <m/>
    <m/>
    <m/>
    <n v="8.0892857142857135"/>
  </r>
  <r>
    <d v="2023-06-11T00:00:00"/>
    <x v="2"/>
    <x v="1"/>
    <s v="3"/>
    <x v="3"/>
    <x v="17"/>
    <x v="48"/>
    <n v="8.2100000000000009"/>
    <s v="bids of indeed 50, bids of seek 21, bids of seek 12"/>
    <n v="0"/>
    <x v="0"/>
    <m/>
    <m/>
    <m/>
    <m/>
    <m/>
    <n v="1"/>
    <s v="1: Ivan from Upwork, aws website saas service posting; "/>
    <m/>
    <m/>
    <m/>
    <m/>
    <m/>
    <m/>
    <m/>
    <m/>
    <m/>
    <m/>
    <m/>
    <n v="9.7964285714285726"/>
  </r>
  <r>
    <d v="2023-06-11T00:00:00"/>
    <x v="2"/>
    <x v="1"/>
    <s v="3"/>
    <x v="3"/>
    <x v="17"/>
    <x v="49"/>
    <n v="8.15"/>
    <s v="Test solidity and python test, bids of wellfound 20, , bids of workable 80"/>
    <n v="0"/>
    <x v="0"/>
    <m/>
    <m/>
    <m/>
    <m/>
    <m/>
    <m/>
    <m/>
    <m/>
    <m/>
    <m/>
    <m/>
    <m/>
    <m/>
    <m/>
    <m/>
    <m/>
    <m/>
    <m/>
    <n v="8.7321428571428577"/>
  </r>
  <r>
    <d v="2023-06-11T00:00:00"/>
    <x v="2"/>
    <x v="1"/>
    <s v="3"/>
    <x v="3"/>
    <x v="17"/>
    <x v="50"/>
    <n v="7.38"/>
    <s v="Test solidity and python test assist, Upwork automadation code development"/>
    <n v="0"/>
    <x v="0"/>
    <m/>
    <m/>
    <m/>
    <m/>
    <m/>
    <m/>
    <m/>
    <m/>
    <m/>
    <m/>
    <m/>
    <m/>
    <m/>
    <m/>
    <m/>
    <m/>
    <m/>
    <m/>
    <n v="7.9071428571428566"/>
  </r>
  <r>
    <d v="2023-06-11T00:00:00"/>
    <x v="2"/>
    <x v="1"/>
    <s v="3"/>
    <x v="4"/>
    <x v="18"/>
    <x v="51"/>
    <n v="8.3000000000000007"/>
    <s v="Job bid 30(indeeed, ziprecruiter)_x000a_Prepare resume for Job(Ireland)"/>
    <n v="0"/>
    <x v="0"/>
    <m/>
    <m/>
    <m/>
    <m/>
    <m/>
    <m/>
    <m/>
    <m/>
    <m/>
    <m/>
    <m/>
    <m/>
    <m/>
    <m/>
    <m/>
    <m/>
    <m/>
    <m/>
    <n v="8.8928571428571423"/>
  </r>
  <r>
    <d v="2023-06-11T00:00:00"/>
    <x v="2"/>
    <x v="1"/>
    <s v="3"/>
    <x v="4"/>
    <x v="18"/>
    <x v="52"/>
    <n v="8.16"/>
    <s v="Upwork Bid  10_x000a_create account 5_x000a_job bid 20 (indeed, weelfound)"/>
    <n v="0"/>
    <x v="0"/>
    <m/>
    <m/>
    <m/>
    <m/>
    <m/>
    <m/>
    <m/>
    <m/>
    <m/>
    <m/>
    <m/>
    <m/>
    <m/>
    <m/>
    <m/>
    <m/>
    <m/>
    <m/>
    <n v="8.742857142857142"/>
  </r>
  <r>
    <d v="2023-06-11T00:00:00"/>
    <x v="2"/>
    <x v="1"/>
    <s v="3"/>
    <x v="4"/>
    <x v="18"/>
    <x v="53"/>
    <n v="7.42"/>
    <s v="Job bid 43(indeed)_x000a_Upwork bid 7_x000a_Upwork account 3"/>
    <n v="0"/>
    <x v="0"/>
    <m/>
    <m/>
    <m/>
    <m/>
    <m/>
    <n v="1"/>
    <s v="Id Branden M._x000a_content: Development company website"/>
    <n v="1"/>
    <m/>
    <m/>
    <s v="id : Branden M_x000a_Format: Upwork Task_x000a_execution format: agent( Chen Ji Bong)_x000a_Time: 10min_x000a_Content: Development company website. Website has to have 3D compenents and show company information and tradings.  Project deadline: 1.5 week_x000a_Butget :2500$_x000a_Result: After discussing with other freelancers, client is going to send result on June 12th"/>
    <m/>
    <m/>
    <m/>
    <m/>
    <m/>
    <m/>
    <m/>
    <n v="11.95"/>
  </r>
  <r>
    <d v="2023-06-11T00:00:00"/>
    <x v="2"/>
    <x v="1"/>
    <s v="3"/>
    <x v="5"/>
    <x v="19"/>
    <x v="54"/>
    <n v="9.1199999999999992"/>
    <s v="Upwork bid 5, developing code(handwritten table ocr task)"/>
    <n v="0"/>
    <x v="0"/>
    <n v="1"/>
    <m/>
    <s v="1: Bob Lafayette, Handwritten table ocr task, f-500~1000, skill(Python, AI, Web, ocr)"/>
    <m/>
    <m/>
    <m/>
    <m/>
    <m/>
    <m/>
    <m/>
    <m/>
    <m/>
    <m/>
    <m/>
    <m/>
    <m/>
    <m/>
    <m/>
    <n v="16.771428571428572"/>
  </r>
  <r>
    <d v="2023-06-11T00:00:00"/>
    <x v="2"/>
    <x v="1"/>
    <s v="3"/>
    <x v="5"/>
    <x v="19"/>
    <x v="55"/>
    <n v="8.09"/>
    <s v="Upwork bid 28, Job bid 90, modify resume 2, developed code(Solidity, JavaScript, Job test)"/>
    <n v="0"/>
    <x v="0"/>
    <m/>
    <m/>
    <m/>
    <m/>
    <m/>
    <n v="1"/>
    <s v="1: Kay Jay, pull data from Splunk, store in a CSV"/>
    <m/>
    <m/>
    <m/>
    <m/>
    <n v="1"/>
    <m/>
    <s v="company name: DeSo Foundation, online, Behavioral selecting, result: don't know. "/>
    <m/>
    <m/>
    <m/>
    <m/>
    <n v="12.667857142857143"/>
  </r>
  <r>
    <d v="2023-06-11T00:00:00"/>
    <x v="2"/>
    <x v="1"/>
    <s v="3"/>
    <x v="5"/>
    <x v="19"/>
    <x v="56"/>
    <n v="7.42"/>
    <s v="Upwork bid 4, Job bid 60"/>
    <n v="0"/>
    <x v="0"/>
    <m/>
    <m/>
    <m/>
    <m/>
    <m/>
    <m/>
    <m/>
    <n v="1"/>
    <m/>
    <m/>
    <s v="1: Fred von Graf, W4Labs(job call, 30min, python backend), waiting."/>
    <m/>
    <m/>
    <m/>
    <m/>
    <m/>
    <m/>
    <m/>
    <n v="10.95"/>
  </r>
  <r>
    <d v="2023-06-11T00:00:00"/>
    <x v="2"/>
    <x v="1"/>
    <s v="3"/>
    <x v="6"/>
    <x v="20"/>
    <x v="57"/>
    <n v="11.41"/>
    <s v="make resume 1, studying english for 3 hours using material prepared for interview, studying vue.js for 1 hour using tutorial, job apply 50"/>
    <n v="0"/>
    <x v="0"/>
    <m/>
    <m/>
    <m/>
    <m/>
    <m/>
    <m/>
    <m/>
    <m/>
    <m/>
    <m/>
    <m/>
    <m/>
    <m/>
    <m/>
    <m/>
    <m/>
    <m/>
    <m/>
    <n v="12.225000000000001"/>
  </r>
  <r>
    <d v="2023-06-11T00:00:00"/>
    <x v="2"/>
    <x v="1"/>
    <s v="3"/>
    <x v="6"/>
    <x v="20"/>
    <x v="58"/>
    <n v="8.0299999999999994"/>
    <s v="job apply 63, make resume 2, Studying Vue.js for 1 hour"/>
    <n v="0"/>
    <x v="0"/>
    <m/>
    <m/>
    <m/>
    <m/>
    <m/>
    <m/>
    <m/>
    <m/>
    <m/>
    <m/>
    <m/>
    <m/>
    <m/>
    <m/>
    <m/>
    <m/>
    <m/>
    <m/>
    <n v="8.6035714285714278"/>
  </r>
  <r>
    <d v="2023-06-11T00:00:00"/>
    <x v="2"/>
    <x v="1"/>
    <s v="3"/>
    <x v="6"/>
    <x v="20"/>
    <x v="59"/>
    <n v="14.24"/>
    <s v="bid on upwork 15, job apply 20, develop vue project for 3 hour"/>
    <n v="0"/>
    <x v="0"/>
    <m/>
    <m/>
    <m/>
    <m/>
    <m/>
    <m/>
    <m/>
    <m/>
    <m/>
    <m/>
    <m/>
    <m/>
    <m/>
    <m/>
    <m/>
    <m/>
    <m/>
    <m/>
    <n v="15.257142857142856"/>
  </r>
  <r>
    <d v="2023-06-12T00:00:00"/>
    <x v="3"/>
    <x v="1"/>
    <s v="1"/>
    <x v="0"/>
    <x v="0"/>
    <x v="0"/>
    <n v="13.8"/>
    <s v="Bids of Job 43, Bids of Upwork 34"/>
    <n v="0"/>
    <x v="0"/>
    <m/>
    <m/>
    <m/>
    <m/>
    <m/>
    <m/>
    <m/>
    <n v="1"/>
    <m/>
    <n v="0"/>
    <s v="1: Intro interview with Golang Developer at Wonders Company, salary: 120K-180K, 15min, result: passed, voice caller:  1-Boss"/>
    <m/>
    <m/>
    <m/>
    <m/>
    <m/>
    <m/>
    <m/>
    <n v="17.785714285714285"/>
  </r>
  <r>
    <d v="2023-06-12T00:00:00"/>
    <x v="3"/>
    <x v="1"/>
    <s v="1"/>
    <x v="0"/>
    <x v="0"/>
    <x v="1"/>
    <n v="13.2"/>
    <s v="Bids of Job 89, Bids of Upwork 6, app.works.com test 1"/>
    <n v="0"/>
    <x v="0"/>
    <m/>
    <m/>
    <m/>
    <m/>
    <m/>
    <m/>
    <m/>
    <m/>
    <m/>
    <m/>
    <m/>
    <n v="1"/>
    <m/>
    <s v="For app.works.com Software Engineer Job; 85min; not passed"/>
    <m/>
    <m/>
    <m/>
    <m/>
    <n v="17.142857142857142"/>
  </r>
  <r>
    <d v="2023-06-12T00:00:00"/>
    <x v="3"/>
    <x v="1"/>
    <s v="1"/>
    <x v="0"/>
    <x v="0"/>
    <x v="2"/>
    <n v="14.1"/>
    <s v="Bids of Job 52, Bids of Upwork 20, studied about flutter development"/>
    <n v="0"/>
    <x v="0"/>
    <m/>
    <m/>
    <m/>
    <m/>
    <m/>
    <m/>
    <m/>
    <m/>
    <m/>
    <m/>
    <m/>
    <m/>
    <m/>
    <m/>
    <m/>
    <m/>
    <m/>
    <m/>
    <n v="15.107142857142858"/>
  </r>
  <r>
    <d v="2023-06-12T00:00:00"/>
    <x v="3"/>
    <x v="1"/>
    <s v="1"/>
    <x v="1"/>
    <x v="1"/>
    <x v="3"/>
    <n v="14.24"/>
    <s v="Bids of Upwork 50, Bids of Job 30, Update blockchain betting site frontend"/>
    <n v="0"/>
    <x v="0"/>
    <m/>
    <s v="CJB's Task(responsive frontend-milestone1) 90%"/>
    <m/>
    <m/>
    <m/>
    <n v="1"/>
    <s v="1:Samuel, hourly 30$, Develop telegram bot with chatgpt, not passed"/>
    <m/>
    <m/>
    <m/>
    <m/>
    <m/>
    <m/>
    <m/>
    <m/>
    <m/>
    <m/>
    <m/>
    <n v="16.257142857142856"/>
  </r>
  <r>
    <d v="2023-06-12T00:00:00"/>
    <x v="3"/>
    <x v="1"/>
    <s v="1"/>
    <x v="1"/>
    <x v="1"/>
    <x v="4"/>
    <n v="14.58"/>
    <s v="Bids of Upwork 50, Bids of Job 20, Learning Digital Ocean"/>
    <n v="0"/>
    <x v="0"/>
    <n v="1"/>
    <m/>
    <s v="1:Michael Zbeetnoff, fixed 150$, Set up NextJS app on CircleCI and Digital Ocean Kubernetes"/>
    <m/>
    <m/>
    <n v="1"/>
    <s v="1:Michael Zbeetnoff, fixed 150$, Set up NextJS app on CircleCI and Digital Ocean Kubernetes, passed"/>
    <n v="1"/>
    <n v="1"/>
    <n v="0"/>
    <s v="1: Upwork task(set up NextJS app on CircleCI and Digital Ocean Kubernetes) call, price : fixed 150$, 20min, result: passed, voice caller:  CJB"/>
    <m/>
    <m/>
    <m/>
    <m/>
    <m/>
    <m/>
    <m/>
    <n v="33.621428571428567"/>
  </r>
  <r>
    <d v="2023-06-12T00:00:00"/>
    <x v="3"/>
    <x v="1"/>
    <s v="1"/>
    <x v="1"/>
    <x v="1"/>
    <x v="5"/>
    <n v="13.31"/>
    <s v="Bids of Upwork 10, Bids of Job 28"/>
    <n v="0"/>
    <x v="0"/>
    <m/>
    <m/>
    <m/>
    <m/>
    <m/>
    <n v="1"/>
    <s v="1: Femi Opaneye, hourly $20, CTO and investor for a Health Tech/ Blockchain project, Scheduled a meeting"/>
    <m/>
    <m/>
    <m/>
    <m/>
    <m/>
    <m/>
    <m/>
    <m/>
    <m/>
    <m/>
    <m/>
    <n v="15.260714285714286"/>
  </r>
  <r>
    <d v="2023-06-12T00:00:00"/>
    <x v="3"/>
    <x v="1"/>
    <s v="1"/>
    <x v="2"/>
    <x v="2"/>
    <x v="6"/>
    <n v="18.02"/>
    <s v="Make 3 portfolio"/>
    <n v="0"/>
    <x v="0"/>
    <m/>
    <m/>
    <m/>
    <m/>
    <m/>
    <n v="2"/>
    <s v="1.Upwork(Jean), Type:hourly(40), Skill: wordpress website bug fix, 2.Upwork(dami), Type: hourly(40), Skill: AI backend"/>
    <m/>
    <m/>
    <m/>
    <m/>
    <m/>
    <m/>
    <m/>
    <m/>
    <m/>
    <m/>
    <m/>
    <n v="21.307142857142857"/>
  </r>
  <r>
    <d v="2023-06-12T00:00:00"/>
    <x v="3"/>
    <x v="1"/>
    <s v="1"/>
    <x v="2"/>
    <x v="2"/>
    <x v="7"/>
    <n v="14.19"/>
    <s v="Study openbrush, develope food delivery smart contract"/>
    <n v="0"/>
    <x v="0"/>
    <m/>
    <s v="CJB's Task(ink! Smart contract) 30%"/>
    <m/>
    <m/>
    <m/>
    <m/>
    <m/>
    <m/>
    <m/>
    <m/>
    <m/>
    <m/>
    <m/>
    <m/>
    <m/>
    <m/>
    <m/>
    <m/>
    <n v="15.203571428571429"/>
  </r>
  <r>
    <d v="2023-06-12T00:00:00"/>
    <x v="3"/>
    <x v="1"/>
    <s v="1"/>
    <x v="2"/>
    <x v="2"/>
    <x v="8"/>
    <n v="13.49"/>
    <s v="Upwork(30), Job(100), Study English(interview, 1hour), prepare interview, modify 1 portfolio"/>
    <n v="0"/>
    <x v="0"/>
    <m/>
    <m/>
    <m/>
    <m/>
    <m/>
    <m/>
    <m/>
    <m/>
    <m/>
    <m/>
    <m/>
    <m/>
    <m/>
    <m/>
    <m/>
    <m/>
    <m/>
    <m/>
    <n v="14.453571428571429"/>
  </r>
  <r>
    <d v="2023-06-12T00:00:00"/>
    <x v="3"/>
    <x v="1"/>
    <s v="1"/>
    <x v="3"/>
    <x v="3"/>
    <x v="9"/>
    <n v="14.02"/>
    <s v="Bids of Upwork 40, Bids of Job 17,Updated resume 1"/>
    <n v="0"/>
    <x v="0"/>
    <m/>
    <m/>
    <m/>
    <m/>
    <m/>
    <n v="1"/>
    <s v="1. Upwork,Abdul Rahum, Next .js website developing"/>
    <n v="1"/>
    <m/>
    <n v="1"/>
    <s v="Deploying the server on AWS(Nest.js and Node.js), result : declined, reason: there was 2 candidates but the second candidate had more experience than me. , hourly rate :20$/ hr"/>
    <m/>
    <m/>
    <m/>
    <m/>
    <m/>
    <m/>
    <m/>
    <n v="29.021428571428572"/>
  </r>
  <r>
    <d v="2023-06-12T00:00:00"/>
    <x v="3"/>
    <x v="1"/>
    <s v="1"/>
    <x v="3"/>
    <x v="3"/>
    <x v="10"/>
    <n v="13.19"/>
    <s v="Bids of Job 20, Fix Git repository history"/>
    <n v="0"/>
    <x v="0"/>
    <m/>
    <s v="CJB' Task(Monitoring Blockchain Node using Grafana-maintaining, Cosmos Node Snapshot Service and Backend server-In progress)"/>
    <m/>
    <m/>
    <m/>
    <n v="1"/>
    <s v="1. RemoteHub, Blockchain Staffing Nija, Solidity/Rust/Golang Developer job, hand in analysis report"/>
    <m/>
    <m/>
    <m/>
    <m/>
    <m/>
    <m/>
    <m/>
    <m/>
    <m/>
    <m/>
    <m/>
    <n v="15.132142857142856"/>
  </r>
  <r>
    <d v="2023-06-12T00:00:00"/>
    <x v="3"/>
    <x v="1"/>
    <s v="1"/>
    <x v="3"/>
    <x v="3"/>
    <x v="11"/>
    <n v="14.23"/>
    <s v="Bids of Job 35, English Study(introduction) for 1 hour"/>
    <n v="0"/>
    <x v="0"/>
    <m/>
    <m/>
    <m/>
    <m/>
    <m/>
    <n v="1"/>
    <s v="1. Upwork, Ahmed Sastan, Simulation for an thermal storage system"/>
    <m/>
    <m/>
    <m/>
    <m/>
    <m/>
    <m/>
    <m/>
    <m/>
    <m/>
    <m/>
    <m/>
    <n v="16.246428571428574"/>
  </r>
  <r>
    <d v="2023-06-12T00:00:00"/>
    <x v="3"/>
    <x v="1"/>
    <s v="1"/>
    <x v="4"/>
    <x v="4"/>
    <x v="12"/>
    <n v="16.510000000000002"/>
    <s v="Bids of Upwork 30, Bids of Job 30"/>
    <n v="0"/>
    <x v="0"/>
    <m/>
    <m/>
    <m/>
    <m/>
    <m/>
    <m/>
    <m/>
    <m/>
    <m/>
    <m/>
    <m/>
    <m/>
    <m/>
    <m/>
    <m/>
    <m/>
    <m/>
    <m/>
    <n v="17.689285714285717"/>
  </r>
  <r>
    <d v="2023-06-12T00:00:00"/>
    <x v="3"/>
    <x v="1"/>
    <s v="1"/>
    <x v="4"/>
    <x v="4"/>
    <x v="13"/>
    <n v="16.149999999999999"/>
    <s v="Bids of Upwork 30, Bids of Job 20, English study(Interview) 45min"/>
    <n v="0"/>
    <x v="0"/>
    <m/>
    <m/>
    <m/>
    <m/>
    <m/>
    <m/>
    <m/>
    <m/>
    <m/>
    <m/>
    <m/>
    <m/>
    <m/>
    <m/>
    <m/>
    <m/>
    <m/>
    <m/>
    <n v="17.303571428571427"/>
  </r>
  <r>
    <d v="2023-06-12T00:00:00"/>
    <x v="3"/>
    <x v="1"/>
    <s v="1"/>
    <x v="4"/>
    <x v="4"/>
    <x v="14"/>
    <n v="7.24"/>
    <s v="Bids of Job 10, Work on CJB task(cosmwasm)"/>
    <n v="0"/>
    <x v="0"/>
    <m/>
    <s v="CJB's Task(cosmwasm) 10%"/>
    <m/>
    <m/>
    <m/>
    <m/>
    <m/>
    <m/>
    <m/>
    <m/>
    <m/>
    <m/>
    <m/>
    <m/>
    <m/>
    <m/>
    <m/>
    <m/>
    <n v="7.7571428571428571"/>
  </r>
  <r>
    <d v="2023-06-12T00:00:00"/>
    <x v="3"/>
    <x v="1"/>
    <s v="1"/>
    <x v="5"/>
    <x v="5"/>
    <x v="15"/>
    <n v="13.2"/>
    <s v="Bids of Upwork 20, Bids of Job 30, Update Full Stack Resume"/>
    <n v="0"/>
    <x v="0"/>
    <m/>
    <m/>
    <m/>
    <m/>
    <m/>
    <m/>
    <m/>
    <n v="3"/>
    <m/>
    <n v="2"/>
    <s v="1: Rashid, Job Technical Interview for Bitquery company, 45min, Blockchain and GoLang, waiting status, caller CJB; 2: JiaHaoSun, Job Introduction Interview for Flock company, 15min, Blockchain and AI, waiting status, caller self ; 3: Consuelo Toro, Job Introduction Interview for Pocket Network company, 15min, Blockchain, waiting status, caller: self"/>
    <m/>
    <m/>
    <m/>
    <m/>
    <m/>
    <m/>
    <m/>
    <n v="43.142857142857139"/>
  </r>
  <r>
    <d v="2023-06-12T00:00:00"/>
    <x v="3"/>
    <x v="1"/>
    <s v="1"/>
    <x v="5"/>
    <x v="5"/>
    <x v="16"/>
    <n v="13.5"/>
    <s v="Bids of Upwork 14, Bids of Job 25,  Create Fake Git repository 3, Create 1 AI resume"/>
    <n v="0"/>
    <x v="0"/>
    <m/>
    <m/>
    <m/>
    <m/>
    <m/>
    <m/>
    <m/>
    <m/>
    <m/>
    <m/>
    <m/>
    <m/>
    <m/>
    <m/>
    <m/>
    <m/>
    <m/>
    <m/>
    <n v="14.464285714285715"/>
  </r>
  <r>
    <d v="2023-06-12T00:00:00"/>
    <x v="3"/>
    <x v="1"/>
    <s v="1"/>
    <x v="6"/>
    <x v="6"/>
    <x v="17"/>
    <n v="14.11"/>
    <s v="Bids of Job 20"/>
    <n v="0"/>
    <x v="0"/>
    <m/>
    <s v="CJB's Task(React Native frontend) 80%"/>
    <m/>
    <m/>
    <m/>
    <m/>
    <m/>
    <m/>
    <m/>
    <m/>
    <m/>
    <m/>
    <m/>
    <m/>
    <m/>
    <m/>
    <m/>
    <m/>
    <n v="15.117857142857142"/>
  </r>
  <r>
    <d v="2023-06-12T00:00:00"/>
    <x v="3"/>
    <x v="1"/>
    <s v="1"/>
    <x v="6"/>
    <x v="6"/>
    <x v="18"/>
    <n v="13.42"/>
    <s v="Bids of Upwork 50"/>
    <n v="0"/>
    <x v="0"/>
    <m/>
    <m/>
    <m/>
    <m/>
    <m/>
    <m/>
    <m/>
    <m/>
    <m/>
    <m/>
    <m/>
    <m/>
    <m/>
    <m/>
    <m/>
    <m/>
    <m/>
    <m/>
    <n v="14.378571428571428"/>
  </r>
  <r>
    <d v="2023-06-12T00:00:00"/>
    <x v="3"/>
    <x v="1"/>
    <s v="1"/>
    <x v="6"/>
    <x v="6"/>
    <x v="19"/>
    <n v="13.09"/>
    <s v="Bids of Upwork 5, Bids of Job 30, Do coding challenge project from Gainlife company"/>
    <n v="0"/>
    <x v="0"/>
    <m/>
    <m/>
    <m/>
    <m/>
    <m/>
    <m/>
    <m/>
    <m/>
    <m/>
    <m/>
    <m/>
    <m/>
    <m/>
    <m/>
    <m/>
    <m/>
    <m/>
    <m/>
    <n v="14.024999999999999"/>
  </r>
  <r>
    <d v="2023-06-12T00:00:00"/>
    <x v="3"/>
    <x v="1"/>
    <s v="2"/>
    <x v="0"/>
    <x v="7"/>
    <x v="21"/>
    <n v="16.5"/>
    <s v="Bids of Upwork 15, Bids of Job 40 create fake git repository 40"/>
    <n v="0"/>
    <x v="0"/>
    <m/>
    <m/>
    <m/>
    <m/>
    <m/>
    <m/>
    <m/>
    <m/>
    <m/>
    <m/>
    <m/>
    <m/>
    <m/>
    <m/>
    <m/>
    <m/>
    <m/>
    <m/>
    <n v="17.678571428571431"/>
  </r>
  <r>
    <d v="2023-06-12T00:00:00"/>
    <x v="3"/>
    <x v="1"/>
    <s v="2"/>
    <x v="0"/>
    <x v="7"/>
    <x v="20"/>
    <n v="14"/>
    <s v="upwork bid 20, job bid 15"/>
    <n v="0"/>
    <x v="0"/>
    <m/>
    <m/>
    <m/>
    <m/>
    <m/>
    <n v="2"/>
    <s v="chat1: Joey, UK, $1000, Storing and Analysing sensor data using .h5 file format, failed because of late response and poor experience description; chat2: Mukan, Armenia, long-term, Backend API development related database, broken because the client asked a screener that requires screen capture"/>
    <m/>
    <m/>
    <m/>
    <m/>
    <m/>
    <m/>
    <m/>
    <m/>
    <m/>
    <m/>
    <m/>
    <n v="17"/>
  </r>
  <r>
    <d v="2023-06-12T00:00:00"/>
    <x v="3"/>
    <x v="1"/>
    <s v="2"/>
    <x v="1"/>
    <x v="8"/>
    <x v="22"/>
    <n v="13.34"/>
    <s v="Bids of Upwork 22, Bids of Job 40, modify upwork automation code"/>
    <n v="0"/>
    <x v="0"/>
    <m/>
    <m/>
    <m/>
    <m/>
    <m/>
    <m/>
    <m/>
    <m/>
    <m/>
    <m/>
    <m/>
    <m/>
    <m/>
    <m/>
    <m/>
    <m/>
    <m/>
    <m/>
    <n v="14.292857142857143"/>
  </r>
  <r>
    <d v="2023-06-12T00:00:00"/>
    <x v="3"/>
    <x v="1"/>
    <s v="2"/>
    <x v="1"/>
    <x v="8"/>
    <x v="23"/>
    <n v="12.14"/>
    <s v="Bids of Upwork 12, Bids of Job 60, doing ongoing project, test project"/>
    <n v="0"/>
    <x v="0"/>
    <m/>
    <s v="Stock market RL: 20%"/>
    <s v="Building RL model that automatically acts on stock market"/>
    <m/>
    <m/>
    <m/>
    <m/>
    <n v="1"/>
    <m/>
    <n v="1"/>
    <s v="1: Discussion on project, salary: 30$/hour, 1hour 30min, result: ongoing, voice caller:  self"/>
    <m/>
    <m/>
    <m/>
    <m/>
    <m/>
    <m/>
    <m/>
    <n v="26.00714285714286"/>
  </r>
  <r>
    <d v="2023-06-12T00:00:00"/>
    <x v="3"/>
    <x v="1"/>
    <s v="2"/>
    <x v="1"/>
    <x v="8"/>
    <x v="24"/>
    <n v="14.15"/>
    <s v="Bids of Job 100, Create Fake Git repository 2"/>
    <n v="0"/>
    <x v="0"/>
    <m/>
    <m/>
    <m/>
    <m/>
    <m/>
    <n v="2"/>
    <s v="1: site: discord, client: Sajwani, content: finding a AI engineer, 2: site: techinAsia, client: SIGMATECH , content: python developer job"/>
    <m/>
    <m/>
    <m/>
    <m/>
    <m/>
    <m/>
    <m/>
    <m/>
    <m/>
    <m/>
    <m/>
    <n v="17.160714285714285"/>
  </r>
  <r>
    <d v="2023-06-12T00:00:00"/>
    <x v="3"/>
    <x v="1"/>
    <s v="2"/>
    <x v="2"/>
    <x v="9"/>
    <x v="25"/>
    <n v="16.07"/>
    <s v="Bids of Upwork 12, Bids of Job 6, UI implementation with React(Vogic AI Task)-Device Page 90%"/>
    <n v="0"/>
    <x v="0"/>
    <m/>
    <s v="VOGIC AI Task(milestone 1: 90%)"/>
    <m/>
    <m/>
    <m/>
    <n v="1"/>
    <s v="Ivan on UpWork(Blockchain Lead Developer)"/>
    <n v="1"/>
    <m/>
    <m/>
    <s v="Boss's Daily Call(10min, what have done, what have to do, what challenges are...), caller: Boss"/>
    <m/>
    <m/>
    <m/>
    <m/>
    <m/>
    <m/>
    <m/>
    <n v="21.217857142857145"/>
  </r>
  <r>
    <d v="2023-06-12T00:00:00"/>
    <x v="3"/>
    <x v="1"/>
    <s v="2"/>
    <x v="2"/>
    <x v="9"/>
    <x v="26"/>
    <n v="17.329999999999998"/>
    <s v="UI implementation with React(Coaching Website Task)-First Page 100%"/>
    <n v="0"/>
    <x v="0"/>
    <m/>
    <s v=" Coaching Web Dev Task(milestone 2: 20%)"/>
    <m/>
    <m/>
    <m/>
    <m/>
    <m/>
    <m/>
    <m/>
    <m/>
    <m/>
    <m/>
    <m/>
    <m/>
    <m/>
    <m/>
    <m/>
    <m/>
    <n v="18.567857142857143"/>
  </r>
  <r>
    <d v="2023-06-12T00:00:00"/>
    <x v="3"/>
    <x v="1"/>
    <s v="2"/>
    <x v="3"/>
    <x v="10"/>
    <x v="27"/>
    <n v="13.1"/>
    <s v="Bids of Upwork 50"/>
    <n v="0"/>
    <x v="0"/>
    <m/>
    <m/>
    <m/>
    <m/>
    <m/>
    <n v="5"/>
    <s v="1: Evan Friedman of Upwork, Looking for Python/Django Developer(skill:Python, Django); 2: Thomas of Upwork, Looking for Golang Developer(Golang), 3: Sandeep of Upwork, Create WordPressPage(Wordpress, PHP); 4: Tom of Upwork, Shopify Development(Full-Stack Development); 5: Shawn of Upwork, Migration of Webpage(MySQL, Python)"/>
    <n v="1"/>
    <m/>
    <n v="1"/>
    <s v="1: Intro interview with Peter for Front-end Develop at Bookipi Company, salary: $60K, 30min, result: passed and online test, voice caller:  self"/>
    <m/>
    <m/>
    <m/>
    <m/>
    <m/>
    <m/>
    <m/>
    <n v="32.035714285714285"/>
  </r>
  <r>
    <d v="2023-06-12T00:00:00"/>
    <x v="3"/>
    <x v="1"/>
    <s v="2"/>
    <x v="3"/>
    <x v="10"/>
    <x v="28"/>
    <n v="14.3"/>
    <s v="Bids of Upwork 40, Bids of Job 10"/>
    <n v="0"/>
    <x v="0"/>
    <m/>
    <m/>
    <m/>
    <m/>
    <m/>
    <n v="3"/>
    <s v="1: Subhra of Upwork, Looking for trading business website developer(Full-stack Development, MERN stack), 2: Yash Agarwal of Upwork, Image and PDF Parser(AI pro, OCR, NLP); 3:Mauriceq  of Upwork, Data Analysis(Python, SQL)"/>
    <n v="2"/>
    <m/>
    <n v="2"/>
    <s v="1: Intro interview with Sebastian for Data Analyst at Futurae Company, salary: $75K+, 30min, result: passed and online test in this week, voice caller:  self; 2 Wayne of Upwork, Forex Data Analysis(time: 20min, price: $2.5K, skill: data analysis, python, R, buddyboss) result: discussing on Skype"/>
    <m/>
    <m/>
    <m/>
    <m/>
    <m/>
    <m/>
    <m/>
    <n v="44.321428571428569"/>
  </r>
  <r>
    <d v="2023-06-12T00:00:00"/>
    <x v="3"/>
    <x v="1"/>
    <s v="2"/>
    <x v="3"/>
    <x v="10"/>
    <x v="29"/>
    <n v="15.2"/>
    <s v="Bids of Upwork 35, Bids of Job 10"/>
    <n v="0"/>
    <x v="0"/>
    <m/>
    <m/>
    <m/>
    <m/>
    <m/>
    <m/>
    <m/>
    <m/>
    <m/>
    <m/>
    <m/>
    <m/>
    <m/>
    <m/>
    <m/>
    <m/>
    <m/>
    <m/>
    <n v="16.285714285714285"/>
  </r>
  <r>
    <d v="2023-06-12T00:00:00"/>
    <x v="3"/>
    <x v="1"/>
    <s v="2"/>
    <x v="4"/>
    <x v="11"/>
    <x v="30"/>
    <n v="14.24"/>
    <s v="Bids of Upwork 20, Bids of Job 30, Update job bid template"/>
    <n v="0"/>
    <x v="0"/>
    <m/>
    <m/>
    <m/>
    <m/>
    <m/>
    <n v="1"/>
    <s v="Upwork client: Cunny, task description: auto sport betting, budget: 3000$, result: chatting on telegram and explained my plan, he said that response me at 2023/6/13 1:00AM(our time) after meeting friend"/>
    <m/>
    <m/>
    <m/>
    <m/>
    <m/>
    <m/>
    <m/>
    <m/>
    <m/>
    <m/>
    <m/>
    <n v="16.257142857142856"/>
  </r>
  <r>
    <d v="2023-06-12T00:00:00"/>
    <x v="3"/>
    <x v="1"/>
    <s v="2"/>
    <x v="4"/>
    <x v="11"/>
    <x v="31"/>
    <n v="14.4"/>
    <s v="Bids of Upwork 20, Bids of Job 30, Look for backend sample projects"/>
    <n v="0"/>
    <x v="0"/>
    <m/>
    <m/>
    <m/>
    <m/>
    <m/>
    <n v="1"/>
    <s v="Upwork client: Muhammad, task description: PHP/Laravel website building, budget: $1200, result: keep chatting on Upwork now"/>
    <m/>
    <m/>
    <m/>
    <m/>
    <m/>
    <m/>
    <m/>
    <m/>
    <m/>
    <m/>
    <m/>
    <n v="16.428571428571431"/>
  </r>
  <r>
    <d v="2023-06-12T00:00:00"/>
    <x v="3"/>
    <x v="1"/>
    <s v="2"/>
    <x v="4"/>
    <x v="11"/>
    <x v="32"/>
    <n v="13.29"/>
    <s v="bids of upwork 20, bids of job 15, update blockchain resume and create new full-stack developer resume"/>
    <n v="0"/>
    <x v="0"/>
    <m/>
    <m/>
    <m/>
    <m/>
    <m/>
    <n v="2"/>
    <s v="1: Upwork client: Tom B, task description: add one section to his shopify e-commerce project, budget: hourly 40$, result : it only take 2times so I decline the task. 2: Upwork Client : Kennedy, task description : make e-commerce website, budget: hourly 40$,result : he asked me total budget and I answerd 1K, then he has gone. so task is ended"/>
    <m/>
    <m/>
    <m/>
    <m/>
    <m/>
    <m/>
    <m/>
    <m/>
    <m/>
    <m/>
    <m/>
    <n v="16.239285714285714"/>
  </r>
  <r>
    <d v="2023-06-12T00:00:00"/>
    <x v="3"/>
    <x v="1"/>
    <s v="2"/>
    <x v="5"/>
    <x v="12"/>
    <x v="33"/>
    <n v="15.44"/>
    <s v="30 upwork bids, have chats with clients"/>
    <n v="0"/>
    <x v="0"/>
    <m/>
    <m/>
    <m/>
    <m/>
    <m/>
    <n v="4"/>
    <s v="Upwork: N Kakare, web task(chrome extension), Upwork: Sheng Can, API task(report bot needed), Upwork: Luqman Lashad, web task(Wordpress Booking System Developer), Upwork: Safe HedgeDev, web and blockchain task(use Go language)"/>
    <n v="2"/>
    <m/>
    <n v="1"/>
    <s v="Call 1: Discussing AI task with a client, salary: not defined, 20min, result: The client agreed and planned to make a contract, caller: RIG, Call 2: Discussing chrome extension task with a client, salary: fixed, $1200, 5min, result: The client required demo video. caller: self"/>
    <m/>
    <m/>
    <m/>
    <m/>
    <m/>
    <m/>
    <m/>
    <n v="36.542857142857144"/>
  </r>
  <r>
    <d v="2023-06-12T00:00:00"/>
    <x v="3"/>
    <x v="1"/>
    <s v="2"/>
    <x v="5"/>
    <x v="12"/>
    <x v="34"/>
    <n v="16.11"/>
    <s v="50 upwork bids, 10 job bids"/>
    <n v="0"/>
    <x v="0"/>
    <m/>
    <m/>
    <m/>
    <m/>
    <m/>
    <n v="2"/>
    <s v="Upwork: Jack Moore, full stak web task, Upwork: Henry Kingsly, full stack web task"/>
    <m/>
    <m/>
    <m/>
    <m/>
    <m/>
    <m/>
    <m/>
    <s v="About one of the task in TXT chat, I made a contract with the client and the client payed $220 for me, but it came from Upwork. So I couldn't get it and required PayPal. But He didn't agree and denied a contract."/>
    <m/>
    <m/>
    <m/>
    <n v="22.260714285714283"/>
  </r>
  <r>
    <d v="2023-06-12T00:00:00"/>
    <x v="3"/>
    <x v="1"/>
    <s v="2"/>
    <x v="5"/>
    <x v="12"/>
    <x v="35"/>
    <n v="16.3"/>
    <s v="still performing test task"/>
    <n v="0"/>
    <x v="0"/>
    <m/>
    <m/>
    <m/>
    <m/>
    <m/>
    <m/>
    <m/>
    <m/>
    <m/>
    <m/>
    <m/>
    <m/>
    <m/>
    <m/>
    <m/>
    <m/>
    <m/>
    <m/>
    <n v="17.464285714285715"/>
  </r>
  <r>
    <d v="2023-06-12T00:00:00"/>
    <x v="3"/>
    <x v="1"/>
    <s v="2"/>
    <x v="6"/>
    <x v="13"/>
    <x v="36"/>
    <n v="11.49"/>
    <s v="Bids of Upwork 15, Bids of Job 20"/>
    <n v="0"/>
    <x v="0"/>
    <m/>
    <m/>
    <m/>
    <m/>
    <m/>
    <m/>
    <m/>
    <n v="2"/>
    <m/>
    <n v="2"/>
    <s v="1: Intro interview with Grayson for Full Stack Developer at ANOMAD Company, salary : $5K per month, 30 min, result: passed, voice caller : self, 2: Intro and Tech interview with Keynat for .NET developer at Upwork, salary : $30 per hour, 23 min, result: passed, continue in skype, voice caller : self"/>
    <m/>
    <m/>
    <m/>
    <m/>
    <m/>
    <m/>
    <m/>
    <n v="38.310714285714283"/>
  </r>
  <r>
    <d v="2023-06-12T00:00:00"/>
    <x v="3"/>
    <x v="1"/>
    <s v="2"/>
    <x v="6"/>
    <x v="13"/>
    <x v="37"/>
    <n v="13.21"/>
    <s v="Bids of Upwork 30, Bids of Job 10"/>
    <n v="0"/>
    <x v="0"/>
    <m/>
    <m/>
    <m/>
    <m/>
    <m/>
    <m/>
    <m/>
    <m/>
    <m/>
    <m/>
    <m/>
    <m/>
    <m/>
    <m/>
    <m/>
    <m/>
    <m/>
    <m/>
    <n v="14.153571428571428"/>
  </r>
  <r>
    <d v="2023-06-12T00:00:00"/>
    <x v="3"/>
    <x v="1"/>
    <s v="2"/>
    <x v="6"/>
    <x v="13"/>
    <x v="38"/>
    <n v="14.02"/>
    <s v="Bids of Upwork 20, Bids of Job 30, Create Fake Git repository 3"/>
    <n v="0"/>
    <x v="0"/>
    <m/>
    <m/>
    <m/>
    <m/>
    <m/>
    <m/>
    <m/>
    <m/>
    <m/>
    <m/>
    <m/>
    <m/>
    <m/>
    <m/>
    <m/>
    <m/>
    <m/>
    <m/>
    <n v="15.02142857142857"/>
  </r>
  <r>
    <d v="2023-06-12T00:00:00"/>
    <x v="3"/>
    <x v="1"/>
    <s v="3"/>
    <x v="0"/>
    <x v="14"/>
    <x v="39"/>
    <n v="15.02"/>
    <s v="Bids of Upwork 15, Bids of Job 8, study english using &quot;English-Conversation-Premiun&quot; in 1 hour."/>
    <n v="0"/>
    <x v="0"/>
    <m/>
    <m/>
    <m/>
    <m/>
    <m/>
    <n v="4"/>
    <s v="1. (with: upwork client, about: job description, result: failed) 2. (with: upwork client, about: job description, result: failed) 3. (with: upwork client, about: job description, result: ongoing) 4. (with: upwork client, about: job description, result: ongoing)"/>
    <m/>
    <m/>
    <m/>
    <m/>
    <m/>
    <m/>
    <m/>
    <m/>
    <m/>
    <m/>
    <m/>
    <n v="20.092857142857142"/>
  </r>
  <r>
    <d v="2023-06-12T00:00:00"/>
    <x v="3"/>
    <x v="1"/>
    <s v="3"/>
    <x v="0"/>
    <x v="14"/>
    <x v="40"/>
    <n v="15.43"/>
    <s v="Bids of Upwork 2, Bids of Job 18, Job call and upwork task call prepare over 4 hours"/>
    <n v="0"/>
    <x v="0"/>
    <m/>
    <m/>
    <m/>
    <m/>
    <m/>
    <m/>
    <m/>
    <n v="2"/>
    <m/>
    <n v="2"/>
    <s v="1:{with: upwork client, about: task and my experience, salary: $5000, time: 20min, result: waiting, caller: self}, 2: {with: stollvongati.com, about: suggestion call, salary: unknown, time: 20min, result: waiting, caller: self}"/>
    <m/>
    <m/>
    <m/>
    <m/>
    <m/>
    <m/>
    <m/>
    <n v="42.532142857142858"/>
  </r>
  <r>
    <d v="2023-06-12T00:00:00"/>
    <x v="3"/>
    <x v="1"/>
    <s v="3"/>
    <x v="0"/>
    <x v="14"/>
    <x v="41"/>
    <n v="17.05"/>
    <s v="Bids of Upwork 0, Bids of Job 50, call and interview preparation for 6 hours"/>
    <n v="0"/>
    <x v="0"/>
    <m/>
    <m/>
    <m/>
    <m/>
    <m/>
    <m/>
    <m/>
    <n v="1"/>
    <m/>
    <n v="1"/>
    <s v="1: DSTRCT Game project, salary: $5000, time:15min, result: waiting, voice caller: self"/>
    <m/>
    <m/>
    <m/>
    <m/>
    <m/>
    <m/>
    <m/>
    <n v="31.267857142857146"/>
  </r>
  <r>
    <d v="2023-06-12T00:00:00"/>
    <x v="3"/>
    <x v="1"/>
    <s v="3"/>
    <x v="1"/>
    <x v="15"/>
    <x v="42"/>
    <n v="14.22"/>
    <s v="Bids of Upwork 20, Bids of Job 20, Analysised budget optimization project"/>
    <n v="0"/>
    <x v="0"/>
    <m/>
    <m/>
    <m/>
    <m/>
    <m/>
    <n v="1"/>
    <s v="1: Shmuel on Upwork(Israel),  audio signal processing"/>
    <m/>
    <m/>
    <m/>
    <m/>
    <m/>
    <m/>
    <m/>
    <m/>
    <m/>
    <m/>
    <m/>
    <n v="16.235714285714288"/>
  </r>
  <r>
    <d v="2023-06-12T00:00:00"/>
    <x v="3"/>
    <x v="1"/>
    <s v="3"/>
    <x v="1"/>
    <x v="15"/>
    <x v="43"/>
    <n v="14.09"/>
    <s v="Bids of Upwork 15, Bids of Job 15, make 1 portfolio, 2 resumes"/>
    <n v="0"/>
    <x v="0"/>
    <m/>
    <m/>
    <m/>
    <m/>
    <m/>
    <m/>
    <m/>
    <n v="1"/>
    <m/>
    <m/>
    <s v="                    1: Intro interview with Lauren for Full-Stack Developer at PSD citywide Company, salary: not defined, 30min, result: waiting client's email, voice caller:  CJB Boss 3"/>
    <m/>
    <m/>
    <m/>
    <m/>
    <m/>
    <m/>
    <m/>
    <n v="18.096428571428572"/>
  </r>
  <r>
    <d v="2023-06-12T00:00:00"/>
    <x v="3"/>
    <x v="1"/>
    <s v="3"/>
    <x v="1"/>
    <x v="15"/>
    <x v="44"/>
    <n v="13.45"/>
    <s v="Bids of Upwork 20, Bids of Job 70,Study Langchain technology"/>
    <n v="0"/>
    <x v="0"/>
    <m/>
    <m/>
    <m/>
    <m/>
    <m/>
    <n v="2"/>
    <s v="1:lydia on Upwork(Ukrine), content writing project, 2: Garry on Upwork(Australia), chatGPT integration"/>
    <n v="1"/>
    <m/>
    <n v="1"/>
    <s v="1:task interview with Mo for chatGPT 3.5 knowledge-base construction, salary rate: $40/h, time : 1~3 months , 20min, result: passed and client sait he would send small test task, voice caller: self(KGB's voiice call)"/>
    <n v="1"/>
    <m/>
    <s v="company : contentAdore, test type : online, skill : AI, english, problem solving, time : 30 minutes, result : waiting client's response"/>
    <m/>
    <m/>
    <m/>
    <m/>
    <n v="32.410714285714285"/>
  </r>
  <r>
    <d v="2023-06-12T00:00:00"/>
    <x v="3"/>
    <x v="1"/>
    <s v="3"/>
    <x v="2"/>
    <x v="16"/>
    <x v="45"/>
    <n v="14.39"/>
    <s v="Bids of Upwork 23, Bids of Job 140, Create github repository"/>
    <n v="0"/>
    <x v="0"/>
    <m/>
    <m/>
    <m/>
    <m/>
    <m/>
    <n v="1"/>
    <s v="1. Alex Monroe on Upwork, Google site bug fix"/>
    <m/>
    <m/>
    <m/>
    <m/>
    <m/>
    <m/>
    <m/>
    <m/>
    <m/>
    <m/>
    <m/>
    <n v="16.417857142857144"/>
  </r>
  <r>
    <d v="2023-06-12T00:00:00"/>
    <x v="3"/>
    <x v="1"/>
    <s v="3"/>
    <x v="2"/>
    <x v="16"/>
    <x v="46"/>
    <n v="12.46"/>
    <s v="Bids of Upwork 32, Bids of Job 40,"/>
    <n v="0"/>
    <x v="0"/>
    <m/>
    <m/>
    <m/>
    <m/>
    <m/>
    <m/>
    <m/>
    <m/>
    <m/>
    <m/>
    <m/>
    <m/>
    <m/>
    <m/>
    <m/>
    <m/>
    <m/>
    <m/>
    <n v="13.35"/>
  </r>
  <r>
    <d v="2023-06-12T00:00:00"/>
    <x v="3"/>
    <x v="1"/>
    <s v="3"/>
    <x v="2"/>
    <x v="16"/>
    <x v="47"/>
    <n v="14.39"/>
    <s v="Bids of Upwork 15, Bids of Job 12, Learn React(React-router, typescript)"/>
    <n v="0"/>
    <x v="0"/>
    <m/>
    <m/>
    <m/>
    <m/>
    <m/>
    <n v="1"/>
    <s v="1. Salem Osman on Upwork, automatic gmail generation"/>
    <m/>
    <m/>
    <m/>
    <m/>
    <m/>
    <m/>
    <m/>
    <m/>
    <m/>
    <m/>
    <m/>
    <n v="16.417857142857144"/>
  </r>
  <r>
    <d v="2023-06-12T00:00:00"/>
    <x v="3"/>
    <x v="1"/>
    <s v="3"/>
    <x v="3"/>
    <x v="17"/>
    <x v="49"/>
    <n v="14.37"/>
    <s v="Bids of Upwork 11, Bids of Job 17, Rust challenge test"/>
    <n v="0"/>
    <x v="0"/>
    <m/>
    <s v="Rust challenge test 10%"/>
    <m/>
    <m/>
    <m/>
    <m/>
    <m/>
    <n v="1"/>
    <m/>
    <n v="1"/>
    <s v="1: Intro interview with Bakhrom for lead web3 Develop at Casper Labs, salary: not defined, 20min, result: discuss more about it at later interview, voice caller: self"/>
    <m/>
    <m/>
    <m/>
    <m/>
    <m/>
    <m/>
    <m/>
    <n v="28.396428571428572"/>
  </r>
  <r>
    <d v="2023-06-12T00:00:00"/>
    <x v="3"/>
    <x v="1"/>
    <s v="3"/>
    <x v="3"/>
    <x v="17"/>
    <x v="48"/>
    <n v="14.32"/>
    <s v="Bids of Upwork 60, Bids of seek 31"/>
    <n v="0"/>
    <x v="0"/>
    <m/>
    <m/>
    <m/>
    <m/>
    <m/>
    <n v="6"/>
    <s v="1: Roberto from Upwork, Supabase SelfHosted; 2: Michael from Upwork, Window Application Development; 3: Caitlin from Upwork, Air Suppliess Make.com expert to complete project; 4: Illias from Upwork, Automation with Zapier. 5:Sheng Can from Upwork, bot dev; 6: Steph from Upwork, API Integration;"/>
    <n v="1"/>
    <m/>
    <n v="1"/>
    <s v="1: Upwork task discussion with Illias for Automation with Zapier project, price: not defined, 10min, result: talk more in Upwork, voice caller:  self"/>
    <m/>
    <m/>
    <m/>
    <m/>
    <m/>
    <m/>
    <m/>
    <n v="34.342857142857142"/>
  </r>
  <r>
    <d v="2023-06-12T00:00:00"/>
    <x v="3"/>
    <x v="1"/>
    <s v="3"/>
    <x v="3"/>
    <x v="17"/>
    <x v="50"/>
    <n v="13.57"/>
    <s v="Doing csgo api project development"/>
    <n v="0"/>
    <x v="0"/>
    <m/>
    <s v="Doing csgo api project development 20%"/>
    <m/>
    <m/>
    <m/>
    <m/>
    <m/>
    <m/>
    <m/>
    <m/>
    <m/>
    <m/>
    <m/>
    <m/>
    <m/>
    <m/>
    <m/>
    <m/>
    <n v="14.539285714285715"/>
  </r>
  <r>
    <d v="2023-06-12T00:00:00"/>
    <x v="3"/>
    <x v="1"/>
    <s v="3"/>
    <x v="4"/>
    <x v="18"/>
    <x v="51"/>
    <n v="14.1"/>
    <s v="Bids of Job 70(indeed, dice.com)"/>
    <n v="0"/>
    <x v="0"/>
    <m/>
    <m/>
    <m/>
    <m/>
    <m/>
    <m/>
    <m/>
    <m/>
    <m/>
    <m/>
    <m/>
    <m/>
    <m/>
    <m/>
    <m/>
    <m/>
    <m/>
    <m/>
    <n v="15.107142857142858"/>
  </r>
  <r>
    <d v="2023-06-12T00:00:00"/>
    <x v="3"/>
    <x v="1"/>
    <s v="3"/>
    <x v="4"/>
    <x v="18"/>
    <x v="52"/>
    <n v="18.309999999999999"/>
    <s v="Bids of Upwork 5, Upwork account 4, Bids of Job 20(indeed, cryptojobs)"/>
    <n v="0"/>
    <x v="0"/>
    <m/>
    <s v="Task 1 : cannabis website development( flowchart completed); Task 2 : Online chess completion(started from today)"/>
    <m/>
    <m/>
    <m/>
    <m/>
    <m/>
    <m/>
    <m/>
    <m/>
    <m/>
    <m/>
    <m/>
    <m/>
    <m/>
    <m/>
    <m/>
    <m/>
    <n v="19.617857142857144"/>
  </r>
  <r>
    <d v="2023-06-12T00:00:00"/>
    <x v="3"/>
    <x v="1"/>
    <s v="3"/>
    <x v="4"/>
    <x v="18"/>
    <x v="53"/>
    <n v="14.06"/>
    <s v="Bids of Upwork 15, Upwork account 4, Bids of Job 103(Indeed, Motion, Ziprecruiter, others)"/>
    <n v="0"/>
    <x v="0"/>
    <m/>
    <m/>
    <m/>
    <m/>
    <m/>
    <m/>
    <m/>
    <m/>
    <m/>
    <m/>
    <m/>
    <m/>
    <m/>
    <m/>
    <m/>
    <m/>
    <m/>
    <m/>
    <n v="15.064285714285713"/>
  </r>
  <r>
    <d v="2023-06-12T00:00:00"/>
    <x v="3"/>
    <x v="1"/>
    <s v="3"/>
    <x v="5"/>
    <x v="19"/>
    <x v="54"/>
    <n v="14.11"/>
    <s v="Bids of Upwork 5, Bids of Job 50, Studing Handwritten OCR"/>
    <n v="0"/>
    <x v="0"/>
    <m/>
    <m/>
    <m/>
    <m/>
    <m/>
    <m/>
    <m/>
    <m/>
    <m/>
    <m/>
    <m/>
    <m/>
    <m/>
    <m/>
    <m/>
    <m/>
    <m/>
    <m/>
    <n v="15.117857142857142"/>
  </r>
  <r>
    <d v="2023-06-12T00:00:00"/>
    <x v="3"/>
    <x v="1"/>
    <s v="3"/>
    <x v="5"/>
    <x v="19"/>
    <x v="55"/>
    <n v="15.58"/>
    <s v="Bids of Upwork 32, Bids of Job 120"/>
    <n v="0"/>
    <x v="0"/>
    <m/>
    <m/>
    <m/>
    <m/>
    <m/>
    <n v="4"/>
    <s v="1:Safe HedgeDev, BRC-20 LaunchPad, 2:Ivan Greschuk, Lead Development Engineer Job, 3:Jessie Collins, Frontend Developement Job, 4:N Kakare, Develop Google Chrome Extension"/>
    <m/>
    <m/>
    <m/>
    <m/>
    <m/>
    <m/>
    <m/>
    <m/>
    <m/>
    <m/>
    <m/>
    <n v="20.692857142857143"/>
  </r>
  <r>
    <d v="2023-06-12T00:00:00"/>
    <x v="3"/>
    <x v="1"/>
    <s v="3"/>
    <x v="5"/>
    <x v="19"/>
    <x v="56"/>
    <n v="14.58"/>
    <s v="Bids of Upwork 5, Bids of Job 130, Developing blockchain code"/>
    <n v="0"/>
    <x v="0"/>
    <n v="1"/>
    <m/>
    <s v="1: Sohail Abdi, blockchain task. f1-750"/>
    <m/>
    <m/>
    <n v="1"/>
    <s v="1: Xin Yun Tan,  blockchain task"/>
    <m/>
    <m/>
    <m/>
    <m/>
    <m/>
    <m/>
    <m/>
    <m/>
    <m/>
    <m/>
    <m/>
    <n v="23.62142857142857"/>
  </r>
  <r>
    <d v="2023-06-12T00:00:00"/>
    <x v="3"/>
    <x v="1"/>
    <s v="3"/>
    <x v="6"/>
    <x v="20"/>
    <x v="57"/>
    <n v="12.1"/>
    <s v="bids of upwork 5,apply jobs 250, study english for job interview using prepared material for 1 hr"/>
    <n v="0"/>
    <x v="0"/>
    <m/>
    <s v="CJB's Task(Block chain frontend) 70%"/>
    <m/>
    <m/>
    <m/>
    <m/>
    <m/>
    <m/>
    <m/>
    <m/>
    <m/>
    <m/>
    <m/>
    <m/>
    <m/>
    <m/>
    <m/>
    <m/>
    <n v="12.964285714285714"/>
  </r>
  <r>
    <d v="2023-06-12T00:00:00"/>
    <x v="3"/>
    <x v="1"/>
    <s v="3"/>
    <x v="6"/>
    <x v="20"/>
    <x v="58"/>
    <n v="16.059999999999999"/>
    <s v="Bids of Upwork 15, Bids of Job 12,Develop Vue Project for 4 hours, Studying Flutter for 2 hours"/>
    <n v="0"/>
    <x v="0"/>
    <m/>
    <s v="CJB's Task(Block chain frontend) 70%"/>
    <m/>
    <m/>
    <m/>
    <m/>
    <m/>
    <n v="1"/>
    <m/>
    <n v="1"/>
    <s v="Intro interview with Recruiter for Front-end Develop at GOOD Company, salary: not defined, 10min, result: passed and waiting next step, voice caller:  self"/>
    <m/>
    <m/>
    <m/>
    <m/>
    <m/>
    <m/>
    <m/>
    <n v="30.207142857142856"/>
  </r>
  <r>
    <d v="2023-06-12T00:00:00"/>
    <x v="3"/>
    <x v="1"/>
    <s v="3"/>
    <x v="6"/>
    <x v="20"/>
    <x v="59"/>
    <n v="16.8"/>
    <s v="Bids of Upwork 10, apply Job 30, Develop vue project for 5 hours"/>
    <n v="0"/>
    <x v="0"/>
    <n v="1"/>
    <s v="CJB's Task(Block chain backend) 70%"/>
    <s v="develop video editing component using vue"/>
    <m/>
    <m/>
    <m/>
    <m/>
    <m/>
    <m/>
    <m/>
    <m/>
    <m/>
    <m/>
    <m/>
    <m/>
    <m/>
    <m/>
    <m/>
    <n v="25"/>
  </r>
  <r>
    <d v="2023-06-13T00:00:00"/>
    <x v="3"/>
    <x v="1"/>
    <s v="1"/>
    <x v="0"/>
    <x v="0"/>
    <x v="0"/>
    <n v="14.2"/>
    <s v="Bids of Upwork 53"/>
    <n v="0"/>
    <x v="0"/>
    <m/>
    <m/>
    <m/>
    <m/>
    <m/>
    <m/>
    <m/>
    <n v="2"/>
    <m/>
    <n v="2"/>
    <s v="1: Intro call about Senior Cloud Platform Engineer at Creative Fabrica, salary: 160K-180K, 30min, result: passed, voice caller: Self; 2: Intro call about Senior Golang Engineer at Vista, salary: 150K-250K, 20min, result: passed, voice caller: Self"/>
    <m/>
    <m/>
    <m/>
    <m/>
    <m/>
    <m/>
    <m/>
    <n v="41.214285714285715"/>
  </r>
  <r>
    <d v="2023-06-13T00:00:00"/>
    <x v="3"/>
    <x v="1"/>
    <s v="1"/>
    <x v="0"/>
    <x v="0"/>
    <x v="1"/>
    <n v="13.3"/>
    <s v="Bids of Job 46, Bids of Upwork 16"/>
    <n v="0"/>
    <x v="0"/>
    <m/>
    <m/>
    <m/>
    <m/>
    <m/>
    <n v="1"/>
    <s v="build website info ; not accepted; Because the budget is too small; I asked $1200, but the customer only supported $200"/>
    <m/>
    <m/>
    <m/>
    <m/>
    <m/>
    <m/>
    <m/>
    <m/>
    <m/>
    <m/>
    <m/>
    <n v="15.250000000000002"/>
  </r>
  <r>
    <d v="2023-06-13T00:00:00"/>
    <x v="3"/>
    <x v="1"/>
    <s v="1"/>
    <x v="0"/>
    <x v="0"/>
    <x v="2"/>
    <n v="14.5"/>
    <s v="Bids of Job 20, Bids of Upwork 45"/>
    <n v="0"/>
    <x v="0"/>
    <m/>
    <m/>
    <m/>
    <m/>
    <m/>
    <n v="1"/>
    <s v="Discuss the project with Coinracer project and Book the call on telegram"/>
    <n v="1"/>
    <m/>
    <m/>
    <s v="1: Intro call about the AI+blockchain engineer at Flock, slalary:50K-120K, 15min, result: passed, voice caller: 1-Boss"/>
    <m/>
    <m/>
    <m/>
    <m/>
    <m/>
    <m/>
    <m/>
    <n v="19.535714285714285"/>
  </r>
  <r>
    <d v="2023-06-13T00:00:00"/>
    <x v="3"/>
    <x v="1"/>
    <s v="1"/>
    <x v="1"/>
    <x v="1"/>
    <x v="3"/>
    <n v="15.02"/>
    <s v="Bids of Upwork 50, Bids of Job 15"/>
    <n v="0"/>
    <x v="0"/>
    <m/>
    <m/>
    <m/>
    <m/>
    <m/>
    <n v="1"/>
    <s v="1:Mikhailo, fixed 2500$, Develop Car manufacture monitor app, not passed"/>
    <m/>
    <m/>
    <m/>
    <m/>
    <m/>
    <m/>
    <m/>
    <m/>
    <m/>
    <m/>
    <m/>
    <n v="17.092857142857142"/>
  </r>
  <r>
    <d v="2023-06-13T00:00:00"/>
    <x v="3"/>
    <x v="1"/>
    <s v="1"/>
    <x v="1"/>
    <x v="1"/>
    <x v="4"/>
    <n v="14.51"/>
    <s v="Bids of Upwork 20, Learning Digital Ocean, Circle CI, Doing CI/CD task"/>
    <n v="0"/>
    <x v="0"/>
    <m/>
    <m/>
    <m/>
    <m/>
    <m/>
    <m/>
    <m/>
    <n v="1"/>
    <n v="1"/>
    <n v="1"/>
    <s v="1: Upwork task(set up NextJS app on CircleCI and Digital Ocean Kubernetes) call, price : fixed 150$, 20min, result: passed, voice caller:  KTS"/>
    <m/>
    <m/>
    <m/>
    <m/>
    <m/>
    <m/>
    <m/>
    <n v="35.546428571428571"/>
  </r>
  <r>
    <d v="2023-06-13T00:00:00"/>
    <x v="3"/>
    <x v="1"/>
    <s v="1"/>
    <x v="1"/>
    <x v="1"/>
    <x v="5"/>
    <n v="15.38"/>
    <s v="Bids of Upwork 30, Bids of Job 31"/>
    <n v="0"/>
    <x v="0"/>
    <m/>
    <m/>
    <m/>
    <m/>
    <m/>
    <m/>
    <m/>
    <n v="1"/>
    <m/>
    <m/>
    <s v="1: Upwork task(CTO and investor for a Health Tech/ Blockchain project) call, price:hourly $20, 15min, result: not passed, voice caller:  CJB"/>
    <m/>
    <m/>
    <m/>
    <m/>
    <m/>
    <m/>
    <m/>
    <n v="19.478571428571428"/>
  </r>
  <r>
    <d v="2023-06-13T00:00:00"/>
    <x v="3"/>
    <x v="1"/>
    <s v="1"/>
    <x v="2"/>
    <x v="2"/>
    <x v="6"/>
    <n v="13.44"/>
    <s v="Modify 3 resume, Upwork: 30"/>
    <n v="0"/>
    <x v="0"/>
    <m/>
    <m/>
    <m/>
    <m/>
    <m/>
    <n v="1"/>
    <s v="1. Upwork(Kevin), Type: Hourly(25), Skill: Web Design"/>
    <m/>
    <m/>
    <m/>
    <m/>
    <m/>
    <m/>
    <m/>
    <m/>
    <m/>
    <m/>
    <m/>
    <n v="15.399999999999999"/>
  </r>
  <r>
    <d v="2023-06-13T00:00:00"/>
    <x v="3"/>
    <x v="1"/>
    <s v="1"/>
    <x v="2"/>
    <x v="2"/>
    <x v="7"/>
    <n v="15.37"/>
    <s v="Study openbrush, develope food delivery smart contract"/>
    <n v="0"/>
    <x v="0"/>
    <m/>
    <s v="CJB's Task(ink! Smart contract milestone 1) 50%"/>
    <m/>
    <m/>
    <m/>
    <m/>
    <m/>
    <m/>
    <m/>
    <m/>
    <m/>
    <m/>
    <m/>
    <m/>
    <m/>
    <m/>
    <m/>
    <m/>
    <n v="16.467857142857142"/>
  </r>
  <r>
    <d v="2023-06-13T00:00:00"/>
    <x v="3"/>
    <x v="1"/>
    <s v="1"/>
    <x v="2"/>
    <x v="2"/>
    <x v="8"/>
    <n v="15.31"/>
    <s v="Upwork: 50, Job: 50, Study English(interview, 3 hours), make 1 portfolio"/>
    <n v="0"/>
    <x v="0"/>
    <m/>
    <m/>
    <m/>
    <m/>
    <m/>
    <n v="3"/>
    <s v="1.Upwork(Adbesi), Type:Hourly(30), Skill: HTML, 2.Upwork(Jack), Type:hourly(40), Skill: Frontend, 3.Upwork(Aaron), Type: hourly(70), Skill: Database rebuild"/>
    <n v="1"/>
    <m/>
    <n v="1"/>
    <s v="1: Intro interview with Java Developer at DevCors Company, 15min, result: declined, reason:CTO asked about tech and didn’t answer enough, voice caller:  1-3-CGS"/>
    <m/>
    <m/>
    <m/>
    <m/>
    <m/>
    <m/>
    <m/>
    <n v="32.403571428571425"/>
  </r>
  <r>
    <d v="2023-06-13T00:00:00"/>
    <x v="3"/>
    <x v="1"/>
    <s v="1"/>
    <x v="3"/>
    <x v="3"/>
    <x v="9"/>
    <n v="19.190000000000001"/>
    <s v="Bids of Upwork 40, Bids of Job 17,Updated resume 1"/>
    <n v="0"/>
    <x v="0"/>
    <m/>
    <m/>
    <m/>
    <m/>
    <m/>
    <n v="4"/>
    <s v="1. Deploying the server on AWS(Nest.js and Node.js), result : declined, reason: there was 2 candidates but the second candidate had more experience than me. , hourly rate :20$/ hr , 2. Slop foundation Data analysizing the website, result: waiting, reason: client not responding, fied $900, 3. William Helstrad Fixing rendering issues about Nextjs or Reactjs., result : waiting, resaon: client not responding, hourly rate : $30 , 4. geographical pogram:developinng the code for soving minimum time solution. result: waiting, reason client not response. fixed rate : $2k"/>
    <n v="2"/>
    <m/>
    <m/>
    <s v="1.Discord_project_call:Deploying the project and completing the backend(hourly rate: $20),caller: classonemanager, result: waiting the CTO's decision, reason : my Discord profile and Linkedin information seems scame but My ability is great. So, needs some hours._x000a_2. Upwork:Developing the website using next.js/React.js and WDDX packet(hourly rate : $35), caller : 1-4-JongSiMyong,result : waiting, reason: there are 2 candidates include me. So, it takes some time for client to make decision. "/>
    <m/>
    <m/>
    <m/>
    <m/>
    <m/>
    <m/>
    <m/>
    <n v="30.560714285714287"/>
  </r>
  <r>
    <d v="2023-06-13T00:00:00"/>
    <x v="3"/>
    <x v="1"/>
    <s v="1"/>
    <x v="3"/>
    <x v="3"/>
    <x v="10"/>
    <n v="15.31"/>
    <s v="Bids of Upwork 10, Bids of Job 20, "/>
    <n v="0"/>
    <x v="0"/>
    <m/>
    <m/>
    <m/>
    <m/>
    <m/>
    <n v="2"/>
    <s v="1. Discord, Mokhtar Naamani, Integration of token to existing wallets. result: failed. reason: lack of skills, 2. Upwork, Reforest Admin, Algorithm problem about voronoi polygon"/>
    <m/>
    <m/>
    <m/>
    <m/>
    <m/>
    <m/>
    <m/>
    <m/>
    <m/>
    <m/>
    <m/>
    <n v="18.403571428571428"/>
  </r>
  <r>
    <d v="2023-06-13T00:00:00"/>
    <x v="3"/>
    <x v="1"/>
    <s v="1"/>
    <x v="3"/>
    <x v="3"/>
    <x v="11"/>
    <n v="13.56"/>
    <s v="Bids of Job 35, Bids of Upwork 10, Upload 15 Git repository"/>
    <n v="0"/>
    <x v="0"/>
    <m/>
    <m/>
    <m/>
    <m/>
    <m/>
    <n v="1"/>
    <s v="1. Upwork, Ahmed Sastan, Simulation for an thermal storage system"/>
    <n v="1"/>
    <m/>
    <m/>
    <s v="Job call: Interview for Senior Software Engineer at SportsBiz, result : declined, reason: Client suddenly require that I will share my screen and my coding skill. But I'm not prepared, Fixed : 100K~120k, caller: 1. 1-5-KimTaeUng"/>
    <n v="1"/>
    <m/>
    <s v="Test : short survey for the technical interview as a Frontend developer at Arival Bank, Time: not defined, Skills : Front end technologies lik css, javacript, Result : waiting for the recruiter reply"/>
    <m/>
    <m/>
    <m/>
    <m/>
    <n v="21.528571428571432"/>
  </r>
  <r>
    <d v="2023-06-13T00:00:00"/>
    <x v="3"/>
    <x v="1"/>
    <s v="1"/>
    <x v="4"/>
    <x v="4"/>
    <x v="12"/>
    <n v="15.23"/>
    <s v="Bids of Upwork 30, Bids of Job 50"/>
    <n v="0"/>
    <x v="0"/>
    <m/>
    <m/>
    <m/>
    <m/>
    <m/>
    <n v="1"/>
    <s v="1: Ali Niksic (Bosnia and Herzegovina), project: code optimization for nodejs bot, skill: nodejs, code performance testing, salary: $30/hr, result: client said I have no succeesive project, linkedin and declined the contract"/>
    <m/>
    <m/>
    <n v="1"/>
    <s v="1.4-RGS1's voice caller"/>
    <m/>
    <m/>
    <m/>
    <m/>
    <m/>
    <m/>
    <m/>
    <n v="27.317857142857143"/>
  </r>
  <r>
    <d v="2023-06-13T00:00:00"/>
    <x v="3"/>
    <x v="1"/>
    <s v="1"/>
    <x v="4"/>
    <x v="4"/>
    <x v="13"/>
    <n v="15.23"/>
    <s v="Bids of Upwork 30, Bids of Job 30"/>
    <n v="0"/>
    <x v="0"/>
    <m/>
    <m/>
    <m/>
    <m/>
    <m/>
    <m/>
    <m/>
    <m/>
    <m/>
    <m/>
    <m/>
    <m/>
    <m/>
    <m/>
    <m/>
    <m/>
    <m/>
    <m/>
    <n v="16.317857142857143"/>
  </r>
  <r>
    <d v="2023-06-13T00:00:00"/>
    <x v="3"/>
    <x v="1"/>
    <s v="1"/>
    <x v="4"/>
    <x v="4"/>
    <x v="14"/>
    <n v="13.25"/>
    <s v="Bids of Job 10, Work on CJB task(cosmwasm)"/>
    <n v="0"/>
    <x v="0"/>
    <m/>
    <s v="CJB's Task(cosmwasm) 15%"/>
    <m/>
    <m/>
    <m/>
    <m/>
    <m/>
    <m/>
    <m/>
    <m/>
    <m/>
    <m/>
    <m/>
    <m/>
    <m/>
    <m/>
    <m/>
    <m/>
    <n v="14.196428571428571"/>
  </r>
  <r>
    <d v="2023-06-13T00:00:00"/>
    <x v="3"/>
    <x v="1"/>
    <s v="1"/>
    <x v="5"/>
    <x v="5"/>
    <x v="15"/>
    <n v="13.2"/>
    <s v="Bids of Upwork 30, Bids of Job 40"/>
    <n v="0"/>
    <x v="0"/>
    <m/>
    <m/>
    <m/>
    <m/>
    <m/>
    <m/>
    <m/>
    <n v="1"/>
    <m/>
    <n v="1"/>
    <s v="1: Shawn Lee, Job Technical Interview for Trust Wallet company, 45min, MySQL MongoDB GoLang Python Blokchain Backend, rejected because no respond"/>
    <m/>
    <m/>
    <m/>
    <m/>
    <m/>
    <m/>
    <m/>
    <n v="27.142857142857142"/>
  </r>
  <r>
    <d v="2023-06-13T00:00:00"/>
    <x v="3"/>
    <x v="1"/>
    <s v="1"/>
    <x v="5"/>
    <x v="5"/>
    <x v="16"/>
    <n v="13.7"/>
    <s v="Bids of Upwork 23, Bids of Job 25"/>
    <n v="0"/>
    <x v="0"/>
    <m/>
    <m/>
    <m/>
    <m/>
    <m/>
    <m/>
    <m/>
    <n v="1"/>
    <m/>
    <n v="1"/>
    <s v="1: Julius Miribung, Upwork task call for AI prompt engineering project, 30min, AI and prompt engineering, NLP, waiting status"/>
    <m/>
    <m/>
    <m/>
    <m/>
    <m/>
    <m/>
    <m/>
    <n v="27.678571428571431"/>
  </r>
  <r>
    <d v="2023-06-13T00:00:00"/>
    <x v="3"/>
    <x v="1"/>
    <s v="1"/>
    <x v="6"/>
    <x v="6"/>
    <x v="17"/>
    <n v="14.34"/>
    <s v="Bids of Job 20"/>
    <n v="0"/>
    <x v="0"/>
    <m/>
    <s v="CJB's Task(React Native frontend) 80%"/>
    <m/>
    <m/>
    <m/>
    <m/>
    <m/>
    <n v="1"/>
    <m/>
    <n v="1"/>
    <s v="1: intro call:- company: AllSpic, Boston, San Francisco- recruiter: Sophie McNeill- job role: front end developer- time: 5.00am - 5.10am- result: reschedule because of internet connection"/>
    <m/>
    <m/>
    <m/>
    <m/>
    <m/>
    <m/>
    <m/>
    <n v="28.364285714285714"/>
  </r>
  <r>
    <d v="2023-06-13T00:00:00"/>
    <x v="3"/>
    <x v="1"/>
    <s v="1"/>
    <x v="6"/>
    <x v="6"/>
    <x v="18"/>
    <n v="14.54"/>
    <s v="Bids of Upwork 100"/>
    <n v="0"/>
    <x v="0"/>
    <m/>
    <m/>
    <m/>
    <m/>
    <m/>
    <n v="2"/>
    <s v="1:Wiliam Riu, task: fix of Devops in Biometric, result:bad because he find out more experienced than me in this field, 2: Robert Willson, task: chagpt+laravel, result:no response."/>
    <m/>
    <m/>
    <m/>
    <m/>
    <m/>
    <m/>
    <m/>
    <m/>
    <m/>
    <m/>
    <m/>
    <n v="17.578571428571429"/>
  </r>
  <r>
    <d v="2023-06-13T00:00:00"/>
    <x v="3"/>
    <x v="1"/>
    <s v="1"/>
    <x v="6"/>
    <x v="6"/>
    <x v="19"/>
    <n v="14.13"/>
    <s v=" Bids of Job 50"/>
    <n v="0"/>
    <x v="0"/>
    <m/>
    <m/>
    <m/>
    <m/>
    <m/>
    <m/>
    <m/>
    <m/>
    <m/>
    <m/>
    <m/>
    <m/>
    <m/>
    <m/>
    <m/>
    <m/>
    <m/>
    <m/>
    <n v="15.139285714285716"/>
  </r>
  <r>
    <d v="2023-06-13T00:00:00"/>
    <x v="3"/>
    <x v="1"/>
    <s v="2"/>
    <x v="0"/>
    <x v="7"/>
    <x v="21"/>
    <n v="14.5"/>
    <s v="Bids of Upwork 20, Bids of Job 40, "/>
    <n v="0"/>
    <x v="0"/>
    <m/>
    <m/>
    <m/>
    <m/>
    <m/>
    <m/>
    <m/>
    <m/>
    <m/>
    <m/>
    <m/>
    <n v="1"/>
    <n v="1"/>
    <s v="basic economic knowledges for finance and marketing(indeed.com), there are 10 problems"/>
    <m/>
    <m/>
    <m/>
    <m/>
    <n v="23.535714285714285"/>
  </r>
  <r>
    <d v="2023-06-13T00:00:00"/>
    <x v="3"/>
    <x v="1"/>
    <s v="2"/>
    <x v="0"/>
    <x v="7"/>
    <x v="20"/>
    <n v="14.2"/>
    <s v="upwork bid 20, job bid 15"/>
    <n v="0"/>
    <x v="0"/>
    <m/>
    <m/>
    <m/>
    <m/>
    <m/>
    <n v="2"/>
    <s v="message 1 : Andrew, US, hourly expert, month 1~3, build an AI platform, failed because of late response; message 2 : Mihir, India, $200, React+Tailwind CSS project, bidded with hope to up budget but failed because of not opening message due to chrome alert error"/>
    <m/>
    <m/>
    <m/>
    <m/>
    <m/>
    <m/>
    <m/>
    <m/>
    <m/>
    <m/>
    <m/>
    <n v="17.214285714285715"/>
  </r>
  <r>
    <d v="2023-06-13T00:00:00"/>
    <x v="3"/>
    <x v="1"/>
    <s v="2"/>
    <x v="1"/>
    <x v="8"/>
    <x v="22"/>
    <n v="14.49"/>
    <s v="Bids of Upwork 18, Bids of Job 40, test project"/>
    <n v="0"/>
    <x v="0"/>
    <m/>
    <m/>
    <m/>
    <m/>
    <m/>
    <m/>
    <m/>
    <m/>
    <m/>
    <m/>
    <m/>
    <m/>
    <m/>
    <m/>
    <m/>
    <m/>
    <m/>
    <m/>
    <n v="15.524999999999999"/>
  </r>
  <r>
    <d v="2023-06-13T00:00:00"/>
    <x v="3"/>
    <x v="1"/>
    <s v="2"/>
    <x v="1"/>
    <x v="8"/>
    <x v="23"/>
    <n v="16.13"/>
    <s v="Bids of Upwork 10, Bids of Job 40, doing ongoing project, test project"/>
    <n v="100"/>
    <x v="0"/>
    <n v="1"/>
    <s v="Stock market RL: 40%"/>
    <s v="1: (ongoing project)Building RL model that automatically acts on stock market, 2: (accepted today) Blockchain NFT marketing audit. Join to team? Company, not sure. Unfront payed."/>
    <m/>
    <m/>
    <m/>
    <m/>
    <m/>
    <m/>
    <m/>
    <m/>
    <m/>
    <m/>
    <m/>
    <m/>
    <m/>
    <m/>
    <m/>
    <n v="44.282142857142858"/>
  </r>
  <r>
    <d v="2023-06-13T00:00:00"/>
    <x v="3"/>
    <x v="1"/>
    <s v="2"/>
    <x v="1"/>
    <x v="8"/>
    <x v="24"/>
    <n v="12.1"/>
    <s v="Bids of Job 40, upwork bid 10, test project"/>
    <n v="0"/>
    <x v="0"/>
    <m/>
    <m/>
    <m/>
    <m/>
    <m/>
    <n v="1"/>
    <s v="1: site: techinAsia, client: AoneSchool, content: finding a Fulls stack developer"/>
    <m/>
    <m/>
    <m/>
    <m/>
    <m/>
    <m/>
    <m/>
    <m/>
    <m/>
    <m/>
    <m/>
    <n v="13.964285714285714"/>
  </r>
  <r>
    <d v="2023-06-13T00:00:00"/>
    <x v="3"/>
    <x v="1"/>
    <s v="2"/>
    <x v="2"/>
    <x v="9"/>
    <x v="25"/>
    <n v="18.309999999999999"/>
    <s v="Bids of Job 15, UI implementation with React(Vogic AI Task)"/>
    <n v="0"/>
    <x v="0"/>
    <m/>
    <s v="Vogic AI Task-milestone 1-95%"/>
    <m/>
    <m/>
    <m/>
    <m/>
    <m/>
    <m/>
    <m/>
    <m/>
    <m/>
    <m/>
    <m/>
    <m/>
    <m/>
    <m/>
    <m/>
    <m/>
    <n v="19.617857142857144"/>
  </r>
  <r>
    <d v="2023-06-13T00:00:00"/>
    <x v="3"/>
    <x v="1"/>
    <s v="2"/>
    <x v="2"/>
    <x v="9"/>
    <x v="26"/>
    <n v="13.47"/>
    <s v="UI implementation with React(Coaching Website Task)"/>
    <n v="0"/>
    <x v="0"/>
    <m/>
    <s v="Coaching Website Task-milestone2-25%"/>
    <m/>
    <m/>
    <m/>
    <m/>
    <m/>
    <m/>
    <m/>
    <m/>
    <m/>
    <m/>
    <m/>
    <m/>
    <m/>
    <m/>
    <m/>
    <m/>
    <n v="14.432142857142857"/>
  </r>
  <r>
    <d v="2023-06-13T00:00:00"/>
    <x v="3"/>
    <x v="1"/>
    <s v="2"/>
    <x v="3"/>
    <x v="10"/>
    <x v="27"/>
    <n v="13.9"/>
    <s v="Bids of Upwork 40"/>
    <n v="0"/>
    <x v="0"/>
    <m/>
    <m/>
    <m/>
    <m/>
    <m/>
    <n v="1"/>
    <s v="1: Reforest Admin of Upwork, Javascript Algorithm(skill: javascript, algorithm)"/>
    <m/>
    <m/>
    <m/>
    <m/>
    <m/>
    <m/>
    <m/>
    <m/>
    <m/>
    <m/>
    <m/>
    <n v="15.892857142857142"/>
  </r>
  <r>
    <d v="2023-06-13T00:00:00"/>
    <x v="3"/>
    <x v="1"/>
    <s v="2"/>
    <x v="3"/>
    <x v="10"/>
    <x v="28"/>
    <n v="13.6"/>
    <s v="Bids of Upwork 10, Do test task(Trading Analysis)"/>
    <n v="0"/>
    <x v="0"/>
    <m/>
    <m/>
    <m/>
    <m/>
    <m/>
    <m/>
    <m/>
    <m/>
    <m/>
    <m/>
    <m/>
    <m/>
    <m/>
    <m/>
    <m/>
    <m/>
    <m/>
    <m/>
    <n v="14.571428571428571"/>
  </r>
  <r>
    <d v="2023-06-13T00:00:00"/>
    <x v="3"/>
    <x v="1"/>
    <s v="2"/>
    <x v="3"/>
    <x v="10"/>
    <x v="29"/>
    <n v="14.2"/>
    <s v="Bid of Upwork 30, Bid of Job 10"/>
    <n v="0"/>
    <x v="0"/>
    <m/>
    <m/>
    <m/>
    <m/>
    <m/>
    <m/>
    <m/>
    <m/>
    <m/>
    <m/>
    <m/>
    <m/>
    <m/>
    <m/>
    <m/>
    <m/>
    <m/>
    <m/>
    <n v="15.214285714285714"/>
  </r>
  <r>
    <d v="2023-06-13T00:00:00"/>
    <x v="3"/>
    <x v="1"/>
    <s v="2"/>
    <x v="4"/>
    <x v="11"/>
    <x v="30"/>
    <n v="14.15"/>
    <s v="Bids of Job 40, Update full stack developer job bid template"/>
    <n v="0"/>
    <x v="0"/>
    <m/>
    <m/>
    <m/>
    <m/>
    <m/>
    <n v="1"/>
    <s v="Job Interview via chatting, company: MILLICOM TELECOM, remote, hourly $50, compay require to relocate US. So cancelled."/>
    <m/>
    <m/>
    <m/>
    <m/>
    <m/>
    <m/>
    <m/>
    <m/>
    <m/>
    <m/>
    <m/>
    <n v="16.160714285714285"/>
  </r>
  <r>
    <d v="2023-06-13T00:00:00"/>
    <x v="3"/>
    <x v="1"/>
    <s v="2"/>
    <x v="4"/>
    <x v="11"/>
    <x v="31"/>
    <n v="15.44"/>
    <s v="Bids of Upwork 20, Bids of Job 30"/>
    <n v="0"/>
    <x v="0"/>
    <m/>
    <m/>
    <m/>
    <m/>
    <m/>
    <m/>
    <m/>
    <m/>
    <m/>
    <m/>
    <m/>
    <m/>
    <m/>
    <m/>
    <m/>
    <m/>
    <m/>
    <m/>
    <n v="16.542857142857141"/>
  </r>
  <r>
    <d v="2023-06-13T00:00:00"/>
    <x v="3"/>
    <x v="1"/>
    <s v="2"/>
    <x v="4"/>
    <x v="11"/>
    <x v="32"/>
    <n v="12.18"/>
    <s v="bids of upwork 15, bids for job 20, update resume"/>
    <n v="0"/>
    <x v="0"/>
    <m/>
    <m/>
    <m/>
    <m/>
    <m/>
    <m/>
    <m/>
    <n v="2"/>
    <m/>
    <m/>
    <s v="1: Job call, recruiter-Dipti, intro call,time-20 mins company- cake DeFi, location-singapore, Job description-blockchian engineer, salary-7k~8k per month, result - passed and go to tech call, caller-CJB                      2: Job call, software engineer-Jeremy d'Esclerc, tech call,time-40 mins, company-cake DeFi, description-ask about rust and blockchain technology, result-wait for responed. caller-CJB"/>
    <m/>
    <m/>
    <m/>
    <m/>
    <m/>
    <m/>
    <m/>
    <n v="19.05"/>
  </r>
  <r>
    <d v="2023-06-13T00:00:00"/>
    <x v="3"/>
    <x v="1"/>
    <s v="2"/>
    <x v="5"/>
    <x v="12"/>
    <x v="33"/>
    <n v="15.44"/>
    <s v="40 upwork bids, performing test task with Ri Il Gwang"/>
    <n v="0"/>
    <x v="0"/>
    <m/>
    <m/>
    <m/>
    <m/>
    <m/>
    <m/>
    <m/>
    <m/>
    <m/>
    <m/>
    <m/>
    <m/>
    <m/>
    <m/>
    <m/>
    <m/>
    <m/>
    <m/>
    <n v="16.542857142857141"/>
  </r>
  <r>
    <d v="2023-06-13T00:00:00"/>
    <x v="3"/>
    <x v="1"/>
    <s v="2"/>
    <x v="5"/>
    <x v="12"/>
    <x v="34"/>
    <n v="16.11"/>
    <s v="50 upwork bids, 10 job bids"/>
    <n v="0"/>
    <x v="0"/>
    <m/>
    <m/>
    <m/>
    <m/>
    <m/>
    <n v="2"/>
    <s v="Upwork: Mihri, web task(UX/UI design), Upwork: Jack, mobile task(iOS)"/>
    <m/>
    <m/>
    <m/>
    <m/>
    <m/>
    <m/>
    <m/>
    <m/>
    <m/>
    <m/>
    <m/>
    <n v="19.260714285714283"/>
  </r>
  <r>
    <d v="2023-06-13T00:00:00"/>
    <x v="3"/>
    <x v="1"/>
    <s v="2"/>
    <x v="5"/>
    <x v="12"/>
    <x v="35"/>
    <n v="16.3"/>
    <s v="perform task"/>
    <n v="0"/>
    <x v="0"/>
    <n v="1"/>
    <m/>
    <s v="Title: Node.js Proxy Setup task, Time: not defined, Budget: $500 "/>
    <m/>
    <m/>
    <m/>
    <m/>
    <m/>
    <m/>
    <m/>
    <m/>
    <m/>
    <m/>
    <m/>
    <m/>
    <m/>
    <m/>
    <m/>
    <n v="24.464285714285715"/>
  </r>
  <r>
    <d v="2023-06-13T00:00:00"/>
    <x v="3"/>
    <x v="1"/>
    <s v="2"/>
    <x v="6"/>
    <x v="13"/>
    <x v="36"/>
    <n v="11.9"/>
    <s v="Bids of Upwork 15, Bids of Job 70"/>
    <n v="0"/>
    <x v="0"/>
    <m/>
    <m/>
    <m/>
    <m/>
    <m/>
    <m/>
    <m/>
    <m/>
    <m/>
    <m/>
    <m/>
    <m/>
    <m/>
    <m/>
    <m/>
    <m/>
    <m/>
    <m/>
    <n v="12.75"/>
  </r>
  <r>
    <d v="2023-06-13T00:00:00"/>
    <x v="3"/>
    <x v="1"/>
    <s v="2"/>
    <x v="6"/>
    <x v="13"/>
    <x v="37"/>
    <n v="11.39"/>
    <s v="Bids of Upwork 47"/>
    <n v="0"/>
    <x v="0"/>
    <m/>
    <m/>
    <m/>
    <m/>
    <m/>
    <m/>
    <m/>
    <m/>
    <m/>
    <m/>
    <m/>
    <m/>
    <m/>
    <m/>
    <m/>
    <m/>
    <m/>
    <m/>
    <n v="12.203571428571429"/>
  </r>
  <r>
    <d v="2023-06-13T00:00:00"/>
    <x v="3"/>
    <x v="1"/>
    <s v="2"/>
    <x v="6"/>
    <x v="13"/>
    <x v="38"/>
    <n v="11.33"/>
    <s v="Bids of Upwork 15, Bids of Job 35"/>
    <n v="0"/>
    <x v="0"/>
    <m/>
    <m/>
    <m/>
    <m/>
    <m/>
    <m/>
    <m/>
    <n v="1"/>
    <m/>
    <n v="1"/>
    <s v="Invited in a team as an AI engineer of telegram: had a meeting about 20 minutes: salary is not defined: caller: self: state: invited in a team"/>
    <m/>
    <m/>
    <m/>
    <m/>
    <m/>
    <m/>
    <m/>
    <n v="25.139285714285712"/>
  </r>
  <r>
    <d v="2023-06-13T00:00:00"/>
    <x v="3"/>
    <x v="1"/>
    <s v="3"/>
    <x v="0"/>
    <x v="14"/>
    <x v="39"/>
    <n v="14.3"/>
    <s v="Bids of Upwork 15, Bids of Job 5, study english using &quot;English-Conversation-Premiun&quot; in 3 hour."/>
    <n v="0"/>
    <x v="0"/>
    <m/>
    <m/>
    <m/>
    <m/>
    <m/>
    <n v="1"/>
    <s v="1. (with: upwork client, about: job description, result: failed)"/>
    <m/>
    <m/>
    <m/>
    <m/>
    <m/>
    <m/>
    <m/>
    <m/>
    <m/>
    <m/>
    <m/>
    <n v="16.321428571428573"/>
  </r>
  <r>
    <d v="2023-06-13T00:00:00"/>
    <x v="3"/>
    <x v="1"/>
    <s v="3"/>
    <x v="0"/>
    <x v="14"/>
    <x v="40"/>
    <n v="14.01"/>
    <s v="Bids of Upwork 4, resume update, upwork bid proposals prepare for 2 hours"/>
    <n v="0"/>
    <x v="0"/>
    <m/>
    <m/>
    <m/>
    <m/>
    <m/>
    <m/>
    <m/>
    <m/>
    <m/>
    <m/>
    <m/>
    <m/>
    <m/>
    <m/>
    <m/>
    <m/>
    <m/>
    <m/>
    <n v="15.010714285714284"/>
  </r>
  <r>
    <d v="2023-06-13T00:00:00"/>
    <x v="3"/>
    <x v="1"/>
    <s v="3"/>
    <x v="0"/>
    <x v="14"/>
    <x v="41"/>
    <n v="14.17"/>
    <s v="Bids of Upwork 1, Bids of Job 50, create 1 Resume and 1 Portfolio for 4 hours"/>
    <n v="0"/>
    <x v="0"/>
    <m/>
    <m/>
    <m/>
    <m/>
    <m/>
    <m/>
    <m/>
    <m/>
    <m/>
    <m/>
    <m/>
    <m/>
    <m/>
    <m/>
    <m/>
    <m/>
    <m/>
    <m/>
    <n v="15.182142857142859"/>
  </r>
  <r>
    <d v="2023-06-13T00:00:00"/>
    <x v="3"/>
    <x v="1"/>
    <s v="3"/>
    <x v="1"/>
    <x v="15"/>
    <x v="42"/>
    <n v="9.4499999999999993"/>
    <s v="Bids of Upwork 5, Bids of Job 10, Analysised budget optimization project"/>
    <n v="0"/>
    <x v="0"/>
    <m/>
    <m/>
    <m/>
    <m/>
    <m/>
    <n v="1"/>
    <s v="1: Jeremy on Upwork(USA) content: machine learning engineer job"/>
    <n v="2"/>
    <n v="1"/>
    <n v="2"/>
    <s v="1: job interview with jeremy for machine learning engineer on upwork, salary: $40/h, period : 6months, 20min, result: perform coding test with client and passed, voice caller:  self     2: job interview with jeremy for machine learning engineer on upwork, salary: $40/h, period : 6months, 30min, result: client asked HDY's github is fake so turned off call, voice caller:  self"/>
    <m/>
    <m/>
    <m/>
    <m/>
    <m/>
    <m/>
    <m/>
    <n v="44.125"/>
  </r>
  <r>
    <d v="2023-06-13T00:00:00"/>
    <x v="3"/>
    <x v="1"/>
    <s v="3"/>
    <x v="1"/>
    <x v="15"/>
    <x v="43"/>
    <n v="13.08"/>
    <s v="Bids of Upwork 25, Bids of Job 15"/>
    <n v="0"/>
    <x v="0"/>
    <m/>
    <m/>
    <m/>
    <m/>
    <m/>
    <n v="2"/>
    <s v="1:kevin on Upwork(Taiwan), content: CryptoGPT construction and deploy , 2: Cindy on Upwork(USA), content : sports analysis using AI"/>
    <n v="2"/>
    <n v="0.5"/>
    <n v="1"/>
    <s v="1: Intro interview with Alex for Full-Stack Developer at iContact, salary: not defined, 15min, result: waiting client's email, voice caller:  self,  2: Task interview with Kevin for cryptoGPT implementation on upwork, salary: 10K, 10min, result: passed and discussing in chat, voice caller:  RIG"/>
    <m/>
    <m/>
    <m/>
    <m/>
    <m/>
    <m/>
    <m/>
    <n v="35.514285714285712"/>
  </r>
  <r>
    <d v="2023-06-13T00:00:00"/>
    <x v="3"/>
    <x v="1"/>
    <s v="3"/>
    <x v="1"/>
    <x v="15"/>
    <x v="44"/>
    <n v="13.45"/>
    <s v="Bids of Upwork 20, Bids of Job 30,Study Langchain technology"/>
    <n v="0"/>
    <x v="0"/>
    <m/>
    <m/>
    <m/>
    <m/>
    <m/>
    <n v="2"/>
    <s v="1:busi on Upwork(India), content: chat with document using chatGPT AI, 2: Daniel on Upwok(USA), content : summarization of document using chatGPT "/>
    <n v="1"/>
    <n v="0.5"/>
    <n v="1"/>
    <s v="1: Task interview with Kevin for cryptoGPT implementation on upwork, salary: 10K, 10min, result: passed and discussing in chat, voice caller:  RIG(KSS's voice call)"/>
    <n v="2"/>
    <m/>
    <s v="1: company : Matt Bergey, content : behavioal assessment, skill : problem solving, time : 10 minutes, result : waiting client's response,  2: company : attractions.io, content : abstract reasoning, numerical comprehension, skill : math, problem solving, time : 30 minutes, result : waiting client's response"/>
    <m/>
    <m/>
    <m/>
    <m/>
    <n v="38.910714285714285"/>
  </r>
  <r>
    <d v="2023-06-13T00:00:00"/>
    <x v="3"/>
    <x v="1"/>
    <s v="3"/>
    <x v="2"/>
    <x v="16"/>
    <x v="45"/>
    <n v="13.42"/>
    <s v="Bids of Upwork 38, Bids of Job 20, develop upwork assistant site"/>
    <n v="0"/>
    <x v="0"/>
    <m/>
    <m/>
    <m/>
    <m/>
    <m/>
    <n v="1"/>
    <s v="1. Jibi on Telegram, Passport site development;"/>
    <m/>
    <m/>
    <m/>
    <m/>
    <m/>
    <m/>
    <m/>
    <m/>
    <m/>
    <m/>
    <m/>
    <n v="15.378571428571428"/>
  </r>
  <r>
    <d v="2023-06-13T00:00:00"/>
    <x v="3"/>
    <x v="1"/>
    <s v="3"/>
    <x v="2"/>
    <x v="16"/>
    <x v="46"/>
    <n v="13.56"/>
    <s v="Bids of Upwork 50, Bids of Job 30 "/>
    <n v="0"/>
    <x v="0"/>
    <m/>
    <m/>
    <m/>
    <m/>
    <m/>
    <m/>
    <m/>
    <m/>
    <m/>
    <m/>
    <m/>
    <m/>
    <m/>
    <m/>
    <m/>
    <m/>
    <m/>
    <m/>
    <n v="14.52857142857143"/>
  </r>
  <r>
    <d v="2023-06-13T00:00:00"/>
    <x v="3"/>
    <x v="1"/>
    <s v="3"/>
    <x v="2"/>
    <x v="16"/>
    <x v="47"/>
    <n v="14.37"/>
    <s v="Bids of Upwork 20, Bids of Job 3"/>
    <n v="0"/>
    <x v="0"/>
    <m/>
    <m/>
    <m/>
    <m/>
    <m/>
    <m/>
    <m/>
    <m/>
    <m/>
    <m/>
    <m/>
    <m/>
    <m/>
    <m/>
    <m/>
    <m/>
    <m/>
    <m/>
    <n v="15.396428571428572"/>
  </r>
  <r>
    <d v="2023-06-13T00:00:00"/>
    <x v="3"/>
    <x v="1"/>
    <s v="3"/>
    <x v="3"/>
    <x v="17"/>
    <x v="49"/>
    <n v="14.25"/>
    <s v="Bids of Job 11, Rust challenge test"/>
    <n v="0"/>
    <x v="0"/>
    <m/>
    <s v="Rust challenge test 80%"/>
    <m/>
    <m/>
    <m/>
    <m/>
    <m/>
    <m/>
    <m/>
    <m/>
    <m/>
    <m/>
    <m/>
    <m/>
    <m/>
    <m/>
    <m/>
    <m/>
    <n v="15.267857142857142"/>
  </r>
  <r>
    <d v="2023-06-13T00:00:00"/>
    <x v="3"/>
    <x v="1"/>
    <s v="3"/>
    <x v="3"/>
    <x v="17"/>
    <x v="48"/>
    <n v="17.38"/>
    <s v="Bids of Upwork 30, Bids of indeed 70"/>
    <n v="0"/>
    <x v="0"/>
    <n v="1"/>
    <m/>
    <s v="1: Roger from Discord, $450, fixed, android game app modification;"/>
    <m/>
    <m/>
    <n v="3"/>
    <s v="1: Mariya from Upwork, Twitter bot development; 2: Daniel from Upwork, geospatial programming; 3: Roger from Discord, android game app modification;"/>
    <m/>
    <m/>
    <m/>
    <m/>
    <m/>
    <m/>
    <m/>
    <m/>
    <m/>
    <m/>
    <m/>
    <n v="28.62142857142857"/>
  </r>
  <r>
    <d v="2023-06-13T00:00:00"/>
    <x v="3"/>
    <x v="1"/>
    <s v="3"/>
    <x v="3"/>
    <x v="17"/>
    <x v="50"/>
    <n v="14.26"/>
    <s v=" Bids of indeed 200"/>
    <n v="0"/>
    <x v="0"/>
    <m/>
    <m/>
    <m/>
    <m/>
    <m/>
    <m/>
    <m/>
    <m/>
    <m/>
    <m/>
    <m/>
    <m/>
    <m/>
    <m/>
    <m/>
    <m/>
    <m/>
    <m/>
    <n v="15.278571428571427"/>
  </r>
  <r>
    <d v="2023-06-13T00:00:00"/>
    <x v="3"/>
    <x v="1"/>
    <s v="3"/>
    <x v="4"/>
    <x v="18"/>
    <x v="51"/>
    <n v="14.1"/>
    <s v="Bids of Job 50(indeed, dice.com)"/>
    <n v="0"/>
    <x v="0"/>
    <m/>
    <s v="TASK 2 - Online-Chess Development, Lamda deploy for backend(5%)"/>
    <m/>
    <m/>
    <m/>
    <m/>
    <m/>
    <m/>
    <m/>
    <m/>
    <m/>
    <m/>
    <m/>
    <m/>
    <m/>
    <m/>
    <m/>
    <m/>
    <n v="15.107142857142858"/>
  </r>
  <r>
    <d v="2023-06-13T00:00:00"/>
    <x v="3"/>
    <x v="1"/>
    <s v="3"/>
    <x v="4"/>
    <x v="18"/>
    <x v="52"/>
    <n v="14.15"/>
    <s v="Job bid 10(indeed)"/>
    <n v="0"/>
    <x v="0"/>
    <m/>
    <s v="TASK 1 - website development, figma design(5%), coding(1%)"/>
    <m/>
    <m/>
    <m/>
    <m/>
    <m/>
    <m/>
    <m/>
    <m/>
    <m/>
    <m/>
    <m/>
    <m/>
    <m/>
    <m/>
    <m/>
    <m/>
    <n v="15.160714285714285"/>
  </r>
  <r>
    <d v="2023-06-13T00:00:00"/>
    <x v="3"/>
    <x v="1"/>
    <s v="3"/>
    <x v="4"/>
    <x v="18"/>
    <x v="53"/>
    <n v="13.35"/>
    <s v="Job bid 80_x000a_Upwork Bid 12"/>
    <n v="0"/>
    <x v="0"/>
    <m/>
    <m/>
    <m/>
    <m/>
    <m/>
    <m/>
    <m/>
    <m/>
    <m/>
    <m/>
    <m/>
    <m/>
    <m/>
    <m/>
    <m/>
    <m/>
    <m/>
    <m/>
    <n v="14.303571428571427"/>
  </r>
  <r>
    <d v="2023-06-13T00:00:00"/>
    <x v="3"/>
    <x v="1"/>
    <s v="3"/>
    <x v="5"/>
    <x v="19"/>
    <x v="54"/>
    <n v="13.06"/>
    <s v="Bids of Upwork 10, Bids of Job 40, Studing OpenAI API"/>
    <n v="0"/>
    <x v="0"/>
    <m/>
    <m/>
    <m/>
    <m/>
    <m/>
    <m/>
    <m/>
    <m/>
    <m/>
    <m/>
    <m/>
    <m/>
    <m/>
    <m/>
    <m/>
    <m/>
    <m/>
    <m/>
    <n v="13.992857142857144"/>
  </r>
  <r>
    <d v="2023-06-13T00:00:00"/>
    <x v="3"/>
    <x v="1"/>
    <s v="3"/>
    <x v="5"/>
    <x v="19"/>
    <x v="55"/>
    <n v="15.04"/>
    <s v="Bids of Upwork 34, Bids of Job 50, Modify Resume 1"/>
    <n v="0"/>
    <x v="0"/>
    <m/>
    <m/>
    <m/>
    <m/>
    <m/>
    <n v="3"/>
    <s v="1: Reforest Admin, solve a geospatial programming challenge, 2:Giorgian Putanu, NFT inscription page creation, 3: Marija Hovhannisyan, Affiliate system with stripe Connect and stripe payment links"/>
    <n v="1"/>
    <m/>
    <m/>
    <s v="1. Intro interview for Blockchain Data Analysis at Bitquery company, Salary: 60K, 20min, result: not defined; caller: BOSS"/>
    <m/>
    <m/>
    <m/>
    <m/>
    <m/>
    <m/>
    <m/>
    <n v="22.114285714285714"/>
  </r>
  <r>
    <d v="2023-06-13T00:00:00"/>
    <x v="3"/>
    <x v="1"/>
    <s v="3"/>
    <x v="5"/>
    <x v="19"/>
    <x v="56"/>
    <n v="14.59"/>
    <s v="Bids of Upwork 5, Bids of Job 90, Developing blockchain code"/>
    <n v="0"/>
    <x v="0"/>
    <n v="1"/>
    <m/>
    <s v="1: Xin Yun Tan, Blockchain Task, f-1200"/>
    <m/>
    <m/>
    <m/>
    <m/>
    <m/>
    <m/>
    <m/>
    <m/>
    <m/>
    <m/>
    <m/>
    <m/>
    <m/>
    <m/>
    <m/>
    <n v="22.632142857142856"/>
  </r>
  <r>
    <d v="2023-06-13T00:00:00"/>
    <x v="3"/>
    <x v="1"/>
    <s v="3"/>
    <x v="6"/>
    <x v="20"/>
    <x v="57"/>
    <n v="13.05"/>
    <s v="study english for 2 hours using react interview questions_x000a_upwork bid: 10, apply job 100"/>
    <n v="0"/>
    <x v="0"/>
    <m/>
    <m/>
    <m/>
    <m/>
    <m/>
    <m/>
    <m/>
    <n v="2"/>
    <m/>
    <n v="2"/>
    <s v="1. hotmess ellow. he wants to develop cloud file sharing system using ethereum and ipfs within 1 day. I explained the advantage of ipfs integration with ethereum. They agreed but the expected budget was $100. So I discarded task. (caller: self,  time: 30min)_x000a_2. Roger Lin-It was interview intro call for full stack  react developer. But the skype phone was a bit strange. I can hear the client, but he was unable to hear me. He tried and retried calling for over 1 hour, but it still got stuck. He was very annoyed and I was kicked out without any words."/>
    <m/>
    <m/>
    <m/>
    <m/>
    <m/>
    <m/>
    <m/>
    <n v="39.982142857142861"/>
  </r>
  <r>
    <d v="2023-06-13T00:00:00"/>
    <x v="3"/>
    <x v="1"/>
    <s v="3"/>
    <x v="6"/>
    <x v="20"/>
    <x v="58"/>
    <n v="16.04"/>
    <s v="Bids of Upwork 41, make resume 1, Studying Flutter for 4 hours"/>
    <n v="0"/>
    <x v="0"/>
    <m/>
    <m/>
    <m/>
    <m/>
    <m/>
    <n v="1"/>
    <s v="ID: Sreal Mushinan, I share my previous experience and discuss about deadline. And had a video call, will contact continously"/>
    <n v="1"/>
    <m/>
    <n v="1"/>
    <s v="Upwork ID: Sreal Mushinan, discuss about the long distance cab service app development, technical problems, payment method, deadline. The price is 3500 and will let me know result tomorrow. Have a good end. Time: 31 min, voice caller:  self"/>
    <m/>
    <m/>
    <m/>
    <m/>
    <m/>
    <m/>
    <m/>
    <n v="31.185714285714287"/>
  </r>
  <r>
    <d v="2023-06-13T00:00:00"/>
    <x v="3"/>
    <x v="1"/>
    <s v="3"/>
    <x v="6"/>
    <x v="20"/>
    <x v="59"/>
    <n v="13.02"/>
    <s v="Bids of Upwork 15, Bids of Job 100, Develop vue project, Study English 1 hour with resume"/>
    <n v="0"/>
    <x v="0"/>
    <m/>
    <m/>
    <m/>
    <m/>
    <m/>
    <m/>
    <m/>
    <m/>
    <m/>
    <m/>
    <m/>
    <m/>
    <m/>
    <m/>
    <m/>
    <m/>
    <m/>
    <m/>
    <n v="13.95"/>
  </r>
  <r>
    <d v="2023-06-14T00:00:00"/>
    <x v="3"/>
    <x v="1"/>
    <s v="1"/>
    <x v="0"/>
    <x v="0"/>
    <x v="0"/>
    <n v="14.6"/>
    <s v="Bids of Upwork 13, Bids of Job 143"/>
    <n v="0"/>
    <x v="0"/>
    <m/>
    <m/>
    <m/>
    <m/>
    <m/>
    <m/>
    <m/>
    <m/>
    <m/>
    <m/>
    <m/>
    <m/>
    <m/>
    <m/>
    <m/>
    <m/>
    <m/>
    <m/>
    <n v="15.642857142857144"/>
  </r>
  <r>
    <d v="2023-06-14T00:00:00"/>
    <x v="3"/>
    <x v="1"/>
    <s v="1"/>
    <x v="0"/>
    <x v="0"/>
    <x v="1"/>
    <n v="11.5"/>
    <s v="Bids of Job 60, Bids of Upwork 10"/>
    <n v="0"/>
    <x v="0"/>
    <m/>
    <m/>
    <m/>
    <m/>
    <m/>
    <m/>
    <m/>
    <n v="1"/>
    <m/>
    <n v="0"/>
    <s v="1: Tech call about Sr Backend Developer (Golang) at Trust Wallet : 80K - 150K, 1hr, result : passed, voice caller : 1-Boss"/>
    <m/>
    <m/>
    <m/>
    <m/>
    <m/>
    <m/>
    <m/>
    <n v="15.321428571428571"/>
  </r>
  <r>
    <d v="2023-06-14T00:00:00"/>
    <x v="3"/>
    <x v="1"/>
    <s v="1"/>
    <x v="0"/>
    <x v="0"/>
    <x v="2"/>
    <n v="13.9"/>
    <s v="Bids of Job 20, Bids of Upwork 35, complete the full stack resume 1"/>
    <n v="0"/>
    <x v="0"/>
    <m/>
    <m/>
    <m/>
    <m/>
    <m/>
    <n v="1"/>
    <s v="Discuss the project with Coinracer project and re-booked the call on telegram"/>
    <n v="1"/>
    <m/>
    <n v="1"/>
    <s v="1: Call about the coinracer project at Upwork, slalary:800, 10min, result: not passed (client required me to work for 100USD a week, so, rejected)  voice caller: self"/>
    <m/>
    <m/>
    <m/>
    <m/>
    <m/>
    <m/>
    <m/>
    <n v="28.892857142857142"/>
  </r>
  <r>
    <d v="2023-06-14T00:00:00"/>
    <x v="3"/>
    <x v="1"/>
    <s v="1"/>
    <x v="1"/>
    <x v="1"/>
    <x v="3"/>
    <n v="14.12"/>
    <s v="Bids of Upwork 50, Bids of Job 15"/>
    <n v="0"/>
    <x v="0"/>
    <m/>
    <m/>
    <m/>
    <m/>
    <m/>
    <m/>
    <m/>
    <n v="1"/>
    <m/>
    <n v="2"/>
    <s v="1: Intro Interview with Mathias for Protocol Blockchain Engineer at Immutable Comapany, salary:not defined, 20min, result: not passed, reason: find only Australian and Singaporian, but I am Filipino, voice caller: self , 2 YSG's voie call"/>
    <m/>
    <m/>
    <m/>
    <m/>
    <m/>
    <m/>
    <m/>
    <n v="38.128571428571426"/>
  </r>
  <r>
    <d v="2023-06-14T00:00:00"/>
    <x v="3"/>
    <x v="1"/>
    <s v="1"/>
    <x v="1"/>
    <x v="1"/>
    <x v="4"/>
    <n v="14.11"/>
    <s v="Bids of Upwork 5, bid of job 5, Learning Digital Ocean, Circle CI, Doing CI/CD task"/>
    <n v="0"/>
    <x v="0"/>
    <m/>
    <m/>
    <m/>
    <m/>
    <m/>
    <m/>
    <m/>
    <m/>
    <m/>
    <m/>
    <m/>
    <m/>
    <m/>
    <m/>
    <m/>
    <m/>
    <m/>
    <m/>
    <n v="15.117857142857142"/>
  </r>
  <r>
    <d v="2023-06-14T00:00:00"/>
    <x v="3"/>
    <x v="1"/>
    <s v="1"/>
    <x v="1"/>
    <x v="1"/>
    <x v="5"/>
    <n v="15.11"/>
    <s v="Bids of Upwork 45, Bids of Job 5"/>
    <n v="0"/>
    <x v="0"/>
    <m/>
    <m/>
    <m/>
    <m/>
    <m/>
    <n v="1"/>
    <s v="1:Perry Chance, fixed $8000, Food Engagement App Development for Restuarants, not passed"/>
    <n v="1"/>
    <m/>
    <n v="0"/>
    <s v="1: Upwork task(Food Engagement App Development for Restuarants) call, price:fixed $8000, 10min, result: not passed, reason: Insufficient experience, voice caller:  CSG"/>
    <m/>
    <m/>
    <m/>
    <m/>
    <m/>
    <m/>
    <m/>
    <n v="20.189285714285713"/>
  </r>
  <r>
    <d v="2023-06-14T00:00:00"/>
    <x v="3"/>
    <x v="1"/>
    <s v="1"/>
    <x v="2"/>
    <x v="2"/>
    <x v="6"/>
    <n v="13.49"/>
    <s v="Modify 3 resume, Modify 3 portfolio, Upwork: 30"/>
    <n v="0"/>
    <x v="0"/>
    <m/>
    <m/>
    <m/>
    <m/>
    <m/>
    <m/>
    <m/>
    <m/>
    <m/>
    <m/>
    <m/>
    <m/>
    <m/>
    <m/>
    <m/>
    <m/>
    <m/>
    <m/>
    <n v="14.453571428571429"/>
  </r>
  <r>
    <d v="2023-06-14T00:00:00"/>
    <x v="3"/>
    <x v="1"/>
    <s v="1"/>
    <x v="2"/>
    <x v="2"/>
    <x v="7"/>
    <n v="14.28"/>
    <s v="Study openbrush, develope food delivery smart contract"/>
    <n v="0"/>
    <x v="0"/>
    <m/>
    <s v="CJB's Task(ink! Smart contract milestone 1) 80%"/>
    <m/>
    <m/>
    <m/>
    <m/>
    <m/>
    <m/>
    <m/>
    <m/>
    <m/>
    <m/>
    <m/>
    <m/>
    <m/>
    <m/>
    <m/>
    <m/>
    <n v="15.3"/>
  </r>
  <r>
    <d v="2023-06-14T00:00:00"/>
    <x v="3"/>
    <x v="1"/>
    <s v="1"/>
    <x v="2"/>
    <x v="2"/>
    <x v="8"/>
    <n v="15.31"/>
    <s v="Upwork: 100, modify 1 resume"/>
    <n v="0"/>
    <x v="0"/>
    <m/>
    <m/>
    <m/>
    <m/>
    <m/>
    <n v="3"/>
    <s v="1.Upwork(marcus ), Type:Hourly(30), Skill: website integration, 2.Upwork(sai), Type:hourly(30), Skill: vfs bot , 3.Upwork(performance), Type: Fixed(2000), Skill: software activation"/>
    <n v="1"/>
    <m/>
    <m/>
    <s v="1: Intro interview with Full Stack Developer at Decentral Holding Company, 20min, salary: 401K(year), result: declined, reason: asked mobile development, voice caller: 1-Boss"/>
    <m/>
    <m/>
    <m/>
    <m/>
    <m/>
    <m/>
    <m/>
    <n v="22.403571428571428"/>
  </r>
  <r>
    <d v="2023-06-14T00:00:00"/>
    <x v="3"/>
    <x v="1"/>
    <s v="1"/>
    <x v="3"/>
    <x v="3"/>
    <x v="9"/>
    <n v="12.28"/>
    <s v="Bids of Upwork 30, Bids of Job 20"/>
    <n v="0"/>
    <x v="0"/>
    <m/>
    <m/>
    <m/>
    <m/>
    <m/>
    <n v="1"/>
    <s v="1. Upwork : python auto OCR table to csv file, Richardo Philipe, hourly $15"/>
    <m/>
    <m/>
    <m/>
    <m/>
    <m/>
    <m/>
    <m/>
    <m/>
    <m/>
    <m/>
    <m/>
    <n v="14.157142857142857"/>
  </r>
  <r>
    <d v="2023-06-14T00:00:00"/>
    <x v="3"/>
    <x v="1"/>
    <s v="1"/>
    <x v="3"/>
    <x v="3"/>
    <x v="10"/>
    <n v="13.51"/>
    <s v="Bids of Job 25, Blockchain snapshot backup service fixed"/>
    <n v="0"/>
    <x v="0"/>
    <m/>
    <m/>
    <m/>
    <m/>
    <m/>
    <m/>
    <m/>
    <m/>
    <m/>
    <m/>
    <m/>
    <m/>
    <m/>
    <m/>
    <m/>
    <m/>
    <m/>
    <m/>
    <n v="14.475"/>
  </r>
  <r>
    <d v="2023-06-14T00:00:00"/>
    <x v="3"/>
    <x v="1"/>
    <s v="1"/>
    <x v="3"/>
    <x v="3"/>
    <x v="11"/>
    <n v="15.31"/>
    <s v="Bids of Job 40, Bids of Upwork 20"/>
    <n v="0"/>
    <x v="0"/>
    <m/>
    <m/>
    <m/>
    <m/>
    <m/>
    <n v="3"/>
    <s v="1. Upwork,Debaprasad Das, electrical power system development &amp; fabrication for a ROV, 2. Upwork, Ahmed Sastan, simulation for an thermal storage system, 3. Upwork, Rakesh, Integrate NodeRed as a multi-tenanted environment into a NextJS project "/>
    <m/>
    <m/>
    <m/>
    <m/>
    <n v="1"/>
    <m/>
    <s v="Test : as Senior Full Stack .Net Developer at Lenderfit, Time: not defined, Skills : Attitudes in work-related situations, Result : waiting for the recruiter reply"/>
    <m/>
    <m/>
    <m/>
    <m/>
    <n v="22.403571428571428"/>
  </r>
  <r>
    <d v="2023-06-14T00:00:00"/>
    <x v="3"/>
    <x v="1"/>
    <s v="1"/>
    <x v="4"/>
    <x v="4"/>
    <x v="12"/>
    <n v="13.28"/>
    <s v="Bids of Upwork 30, Bids of Job 60, upload 3 repo(about GPT, knockoutjs) onto Github"/>
    <n v="0"/>
    <x v="0"/>
    <m/>
    <m/>
    <m/>
    <m/>
    <m/>
    <m/>
    <m/>
    <m/>
    <m/>
    <m/>
    <m/>
    <m/>
    <m/>
    <m/>
    <m/>
    <m/>
    <m/>
    <m/>
    <n v="14.228571428571428"/>
  </r>
  <r>
    <d v="2023-06-14T00:00:00"/>
    <x v="3"/>
    <x v="1"/>
    <s v="1"/>
    <x v="4"/>
    <x v="4"/>
    <x v="13"/>
    <n v="13.33"/>
    <s v="Bids of Upwork 30, Bids of Job 50"/>
    <n v="0"/>
    <x v="0"/>
    <m/>
    <m/>
    <m/>
    <m/>
    <m/>
    <m/>
    <m/>
    <m/>
    <m/>
    <m/>
    <m/>
    <m/>
    <m/>
    <m/>
    <m/>
    <m/>
    <m/>
    <m/>
    <n v="14.282142857142858"/>
  </r>
  <r>
    <d v="2023-06-14T00:00:00"/>
    <x v="3"/>
    <x v="1"/>
    <s v="1"/>
    <x v="4"/>
    <x v="4"/>
    <x v="14"/>
    <n v="12.41"/>
    <s v="Bids of Job 10, Work on CJB task(cosmwasm)"/>
    <n v="0"/>
    <x v="0"/>
    <m/>
    <s v="CJB's Task(cosmwasm) 20%"/>
    <m/>
    <m/>
    <m/>
    <m/>
    <m/>
    <m/>
    <m/>
    <m/>
    <m/>
    <m/>
    <m/>
    <m/>
    <m/>
    <m/>
    <m/>
    <m/>
    <n v="13.296428571428573"/>
  </r>
  <r>
    <d v="2023-06-14T00:00:00"/>
    <x v="3"/>
    <x v="1"/>
    <s v="1"/>
    <x v="5"/>
    <x v="5"/>
    <x v="15"/>
    <n v="12.5"/>
    <s v="Bids of Upwork 40, Bids of Job 20"/>
    <n v="0"/>
    <x v="0"/>
    <m/>
    <m/>
    <m/>
    <m/>
    <m/>
    <n v="2"/>
    <s v="1: George Tweeboom, Trading Algorithm Project, waiting status, 2: Rakesh Gupta, Full Stack Development using nodered and next.js, waiting status and planned meeting"/>
    <m/>
    <m/>
    <m/>
    <m/>
    <m/>
    <m/>
    <m/>
    <m/>
    <m/>
    <m/>
    <m/>
    <n v="15.392857142857144"/>
  </r>
  <r>
    <d v="2023-06-14T00:00:00"/>
    <x v="3"/>
    <x v="1"/>
    <s v="1"/>
    <x v="5"/>
    <x v="5"/>
    <x v="16"/>
    <n v="12.5"/>
    <s v="Bids of Upwork 30, Bids of Job 25"/>
    <n v="0"/>
    <x v="0"/>
    <m/>
    <m/>
    <m/>
    <m/>
    <m/>
    <m/>
    <m/>
    <m/>
    <m/>
    <m/>
    <m/>
    <m/>
    <m/>
    <m/>
    <m/>
    <m/>
    <m/>
    <m/>
    <n v="13.392857142857144"/>
  </r>
  <r>
    <d v="2023-06-14T00:00:00"/>
    <x v="3"/>
    <x v="1"/>
    <s v="1"/>
    <x v="6"/>
    <x v="6"/>
    <x v="17"/>
    <n v="12.4"/>
    <s v="Bids of Job 20"/>
    <n v="0"/>
    <x v="0"/>
    <m/>
    <s v="CJB's Task(React Native frontend) 80%"/>
    <m/>
    <m/>
    <m/>
    <m/>
    <m/>
    <m/>
    <m/>
    <m/>
    <m/>
    <m/>
    <m/>
    <m/>
    <m/>
    <m/>
    <m/>
    <m/>
    <n v="13.285714285714286"/>
  </r>
  <r>
    <d v="2023-06-14T00:00:00"/>
    <x v="3"/>
    <x v="1"/>
    <s v="1"/>
    <x v="6"/>
    <x v="6"/>
    <x v="18"/>
    <n v="12.05"/>
    <s v="Bids of Upwork 100"/>
    <n v="0"/>
    <x v="0"/>
    <m/>
    <m/>
    <m/>
    <m/>
    <m/>
    <n v="2"/>
    <s v="1:mishra, task: Spark and scaal programming, result: go to calling, 2: azena, task: python &amp; automation, result: no response"/>
    <n v="1"/>
    <m/>
    <n v="1"/>
    <s v="1:mishra, task:spark and scala programming, budget: 20USD/hr, result:bad beacause I am not ready to introduce myself. Caller: self"/>
    <m/>
    <m/>
    <m/>
    <m/>
    <m/>
    <m/>
    <m/>
    <n v="27.910714285714285"/>
  </r>
  <r>
    <d v="2023-06-14T00:00:00"/>
    <x v="3"/>
    <x v="1"/>
    <s v="1"/>
    <x v="6"/>
    <x v="6"/>
    <x v="19"/>
    <n v="10.06"/>
    <s v=" Bids of Job 50"/>
    <n v="0"/>
    <x v="0"/>
    <m/>
    <m/>
    <m/>
    <m/>
    <m/>
    <m/>
    <m/>
    <n v="1"/>
    <m/>
    <m/>
    <s v="1: Blockchain python engineer Job intro call, salary: 80K(USD/yr), length: 20min, result: waiting, caller: CJB"/>
    <m/>
    <m/>
    <m/>
    <m/>
    <m/>
    <m/>
    <m/>
    <n v="13.77857142857143"/>
  </r>
  <r>
    <d v="2023-06-14T00:00:00"/>
    <x v="3"/>
    <x v="1"/>
    <s v="2"/>
    <x v="0"/>
    <x v="7"/>
    <x v="21"/>
    <n v="17"/>
    <s v="Bids of Upwork 35, Bids of Job 50, "/>
    <n v="0"/>
    <x v="0"/>
    <m/>
    <m/>
    <m/>
    <m/>
    <m/>
    <n v="1"/>
    <s v=" Lucas(USA), build website to chat with historical human using ChatGPT. But client is interviewing with 14 freelancers and want to find lowest pay. Currently there is no hires so I am waiting"/>
    <m/>
    <m/>
    <m/>
    <m/>
    <n v="3"/>
    <n v="3"/>
    <s v="TEST1: work style test(20 min)-indeed, TEST 2: software engineering skills (15 min)-indeed, TEST 3: Attention to detaion(11 min) - indeed"/>
    <m/>
    <m/>
    <m/>
    <m/>
    <n v="43.214285714285708"/>
  </r>
  <r>
    <d v="2023-06-14T00:00:00"/>
    <x v="3"/>
    <x v="1"/>
    <s v="2"/>
    <x v="0"/>
    <x v="7"/>
    <x v="20"/>
    <n v="14.2"/>
    <s v="upwork bid 35,  prepare interview (1h 30min)"/>
    <n v="0"/>
    <x v="0"/>
    <m/>
    <m/>
    <m/>
    <m/>
    <m/>
    <n v="3"/>
    <s v="msg1 : Marcus, US, $1000, PHP Laravel Developer, client canceled posting without hiring anyone; msg2 : Maurice, Australia, $200, Unily search and metadata, stop because of ow budget; msg3: Ragav, India, JOB:AWS and SaaS developer, pass intro call 25min by self"/>
    <n v="1"/>
    <m/>
    <n v="1"/>
    <s v="Introduction call for AWS and SaaS developer, passed, 25min by self, waiting schedule for next interview"/>
    <m/>
    <m/>
    <m/>
    <m/>
    <m/>
    <m/>
    <m/>
    <n v="31.214285714285715"/>
  </r>
  <r>
    <d v="2023-06-14T00:00:00"/>
    <x v="3"/>
    <x v="1"/>
    <s v="2"/>
    <x v="1"/>
    <x v="8"/>
    <x v="22"/>
    <n v="13.32"/>
    <s v="complete test task, upwork bid 8"/>
    <n v="0"/>
    <x v="0"/>
    <m/>
    <s v="Blockchain NFT audit: 0%"/>
    <s v="1: (discussing specs) Blockchain NFT auditing project"/>
    <m/>
    <m/>
    <m/>
    <m/>
    <m/>
    <m/>
    <m/>
    <m/>
    <m/>
    <m/>
    <m/>
    <m/>
    <m/>
    <m/>
    <m/>
    <n v="14.27142857142857"/>
  </r>
  <r>
    <d v="2023-06-14T00:00:00"/>
    <x v="3"/>
    <x v="1"/>
    <s v="2"/>
    <x v="1"/>
    <x v="8"/>
    <x v="23"/>
    <n v="11.49"/>
    <s v="Bids of Upwork 5, Bids of Job 40, doing ongoing project, study introduction english"/>
    <n v="630"/>
    <x v="0"/>
    <n v="1"/>
    <s v="Stock market RL: 45%"/>
    <s v="1: (ongoing project)Building RL model that automatically acts on stock market"/>
    <m/>
    <m/>
    <m/>
    <m/>
    <n v="1"/>
    <m/>
    <n v="1"/>
    <s v="1: Discussion on test project, 50min, result: drop low salary, voice caller:  self"/>
    <m/>
    <m/>
    <m/>
    <m/>
    <m/>
    <m/>
    <m/>
    <n v="158.31071428571428"/>
  </r>
  <r>
    <d v="2023-06-14T00:00:00"/>
    <x v="3"/>
    <x v="1"/>
    <s v="2"/>
    <x v="1"/>
    <x v="8"/>
    <x v="24"/>
    <n v="11.1"/>
    <s v="Bids of Job 40, upwork bid 10"/>
    <n v="0"/>
    <x v="0"/>
    <m/>
    <m/>
    <m/>
    <m/>
    <m/>
    <n v="1"/>
    <s v="1: site: experis.com, client: Sachine, content: finding a Fulls stack developer"/>
    <m/>
    <m/>
    <m/>
    <m/>
    <m/>
    <m/>
    <m/>
    <m/>
    <m/>
    <m/>
    <m/>
    <n v="12.892857142857142"/>
  </r>
  <r>
    <d v="2023-06-14T00:00:00"/>
    <x v="3"/>
    <x v="1"/>
    <s v="2"/>
    <x v="2"/>
    <x v="9"/>
    <x v="25"/>
    <n v="13.25"/>
    <s v="Testing for a job, UI implementation with React(Vogic AI Task)"/>
    <n v="0"/>
    <x v="0"/>
    <m/>
    <s v="Vogic AI Task-milestone 1-98%"/>
    <m/>
    <m/>
    <m/>
    <m/>
    <m/>
    <n v="1"/>
    <m/>
    <m/>
    <s v="Daily Call for Vogic AI Task, boss did, 10min"/>
    <n v="1"/>
    <n v="1"/>
    <s v="Online Testing for a full-stack job, 3 hours, multiple choice-8, behavioral question-1, programming-3(Typescript-string pattern, React-make simple UI), company-KabuK Style Inc, success, waiting for an interview"/>
    <m/>
    <m/>
    <m/>
    <m/>
    <n v="25.196428571428569"/>
  </r>
  <r>
    <d v="2023-06-14T00:00:00"/>
    <x v="3"/>
    <x v="1"/>
    <s v="2"/>
    <x v="2"/>
    <x v="9"/>
    <x v="26"/>
    <n v="16.21"/>
    <s v="UI implementation with React(Coaching Website Task)"/>
    <n v="0"/>
    <x v="0"/>
    <m/>
    <s v="Coaching Website Task-milestone2-30%"/>
    <m/>
    <m/>
    <m/>
    <m/>
    <m/>
    <m/>
    <m/>
    <m/>
    <m/>
    <m/>
    <m/>
    <m/>
    <m/>
    <m/>
    <m/>
    <m/>
    <n v="17.367857142857144"/>
  </r>
  <r>
    <d v="2023-06-14T00:00:00"/>
    <x v="3"/>
    <x v="1"/>
    <s v="2"/>
    <x v="3"/>
    <x v="10"/>
    <x v="27"/>
    <n v="11.4"/>
    <s v="Bids of Upwork 40"/>
    <n v="0"/>
    <x v="0"/>
    <m/>
    <m/>
    <m/>
    <m/>
    <m/>
    <n v="1"/>
    <s v="1: Lakesh Gupta of Upwork, add NodeRed with Next.js(skill: NodeRed, Next.js)"/>
    <m/>
    <m/>
    <m/>
    <m/>
    <m/>
    <m/>
    <m/>
    <m/>
    <m/>
    <m/>
    <m/>
    <n v="13.214285714285714"/>
  </r>
  <r>
    <d v="2023-06-14T00:00:00"/>
    <x v="3"/>
    <x v="1"/>
    <s v="2"/>
    <x v="3"/>
    <x v="10"/>
    <x v="28"/>
    <n v="14.4"/>
    <s v="Bids of Upwork 30, Do test task(Trading Analysis)"/>
    <n v="0"/>
    <x v="0"/>
    <m/>
    <m/>
    <m/>
    <m/>
    <m/>
    <n v="2"/>
    <s v="1: Zhen Tao of Upwork, looking for Senior/Lead AI developer(skill:AI, computer vision) 2:Holden of Upwork, looking for marketing consultant(skill: data analysis)"/>
    <m/>
    <m/>
    <m/>
    <m/>
    <m/>
    <m/>
    <m/>
    <m/>
    <m/>
    <m/>
    <m/>
    <n v="17.428571428571431"/>
  </r>
  <r>
    <d v="2023-06-14T00:00:00"/>
    <x v="3"/>
    <x v="1"/>
    <s v="2"/>
    <x v="3"/>
    <x v="10"/>
    <x v="29"/>
    <n v="12.2"/>
    <s v="Bid of Upwork 38"/>
    <n v="0"/>
    <x v="0"/>
    <m/>
    <m/>
    <m/>
    <m/>
    <m/>
    <m/>
    <m/>
    <m/>
    <m/>
    <m/>
    <m/>
    <m/>
    <m/>
    <m/>
    <m/>
    <m/>
    <m/>
    <m/>
    <n v="13.071428571428569"/>
  </r>
  <r>
    <d v="2023-06-14T00:00:00"/>
    <x v="3"/>
    <x v="1"/>
    <s v="2"/>
    <x v="4"/>
    <x v="11"/>
    <x v="30"/>
    <n v="12.17"/>
    <s v="Bids of Job 40, studing about zero knowledge use case on blockchain for job interview."/>
    <n v="0"/>
    <x v="0"/>
    <m/>
    <m/>
    <m/>
    <m/>
    <m/>
    <m/>
    <m/>
    <m/>
    <m/>
    <m/>
    <m/>
    <m/>
    <m/>
    <m/>
    <m/>
    <m/>
    <m/>
    <m/>
    <n v="13.039285714285715"/>
  </r>
  <r>
    <d v="2023-06-14T00:00:00"/>
    <x v="3"/>
    <x v="1"/>
    <s v="2"/>
    <x v="4"/>
    <x v="11"/>
    <x v="31"/>
    <n v="14.07"/>
    <s v="Bids of Upwork 30, Bids of Job 30, make a new profile and resume"/>
    <n v="0"/>
    <x v="0"/>
    <n v="1"/>
    <m/>
    <s v="client: Anthony, China, Task Description : project - recording the teacher's lesson and building their information report automatically using langchain, salary : hourly 20, deadline: not determine"/>
    <m/>
    <m/>
    <m/>
    <m/>
    <n v="1"/>
    <n v="1"/>
    <m/>
    <s v="1: Task call, Anthony-Hong Kong, task discussing call, 20 min, china, task - langchain project, result - passend and keep, caller - 2-7-SSW"/>
    <m/>
    <m/>
    <m/>
    <m/>
    <m/>
    <m/>
    <m/>
    <n v="32.075000000000003"/>
  </r>
  <r>
    <d v="2023-06-14T00:00:00"/>
    <x v="3"/>
    <x v="1"/>
    <s v="2"/>
    <x v="4"/>
    <x v="11"/>
    <x v="32"/>
    <n v="12.18"/>
    <s v="bids for upwork 30, bods of job 30, update resume"/>
    <n v="0"/>
    <x v="0"/>
    <m/>
    <m/>
    <m/>
    <m/>
    <m/>
    <m/>
    <m/>
    <m/>
    <m/>
    <m/>
    <m/>
    <m/>
    <m/>
    <m/>
    <m/>
    <m/>
    <m/>
    <m/>
    <n v="13.05"/>
  </r>
  <r>
    <d v="2023-06-14T00:00:00"/>
    <x v="3"/>
    <x v="1"/>
    <s v="2"/>
    <x v="5"/>
    <x v="12"/>
    <x v="33"/>
    <n v="10.36"/>
    <s v="40 upwork bids, performing test task with Ri Il Gwang, have chats with clients"/>
    <n v="0"/>
    <x v="0"/>
    <m/>
    <m/>
    <m/>
    <m/>
    <m/>
    <n v="2"/>
    <s v="Upwork: Rash gupta, web task(plan a call 16/6/2023), Upwork: Christopher, web task(aws node react)"/>
    <m/>
    <m/>
    <m/>
    <m/>
    <m/>
    <m/>
    <m/>
    <m/>
    <m/>
    <m/>
    <m/>
    <n v="13.1"/>
  </r>
  <r>
    <d v="2023-06-14T00:00:00"/>
    <x v="3"/>
    <x v="1"/>
    <s v="2"/>
    <x v="5"/>
    <x v="12"/>
    <x v="34"/>
    <n v="13.12"/>
    <s v="40 upwork bids, 100 job bids"/>
    <n v="0"/>
    <x v="0"/>
    <m/>
    <m/>
    <m/>
    <m/>
    <m/>
    <n v="1"/>
    <s v="Upwork: Simon Cote, python task(image processing)"/>
    <m/>
    <m/>
    <m/>
    <m/>
    <m/>
    <m/>
    <m/>
    <m/>
    <m/>
    <m/>
    <m/>
    <n v="15.057142857142855"/>
  </r>
  <r>
    <d v="2023-06-14T00:00:00"/>
    <x v="3"/>
    <x v="1"/>
    <s v="2"/>
    <x v="5"/>
    <x v="12"/>
    <x v="35"/>
    <n v="13.54"/>
    <s v="perform task"/>
    <n v="0"/>
    <x v="0"/>
    <m/>
    <m/>
    <m/>
    <m/>
    <m/>
    <m/>
    <m/>
    <m/>
    <m/>
    <m/>
    <m/>
    <m/>
    <m/>
    <m/>
    <m/>
    <m/>
    <m/>
    <m/>
    <n v="14.507142857142856"/>
  </r>
  <r>
    <d v="2023-06-14T00:00:00"/>
    <x v="3"/>
    <x v="1"/>
    <s v="2"/>
    <x v="6"/>
    <x v="13"/>
    <x v="36"/>
    <n v="12.08"/>
    <s v="Bids of Upwork 30, Bids of Job 30"/>
    <n v="0"/>
    <x v="0"/>
    <m/>
    <m/>
    <m/>
    <m/>
    <m/>
    <m/>
    <m/>
    <m/>
    <m/>
    <m/>
    <m/>
    <m/>
    <m/>
    <m/>
    <m/>
    <m/>
    <m/>
    <m/>
    <n v="12.942857142857143"/>
  </r>
  <r>
    <d v="2023-06-14T00:00:00"/>
    <x v="3"/>
    <x v="1"/>
    <s v="2"/>
    <x v="6"/>
    <x v="13"/>
    <x v="37"/>
    <n v="13.19"/>
    <s v="Bids of Upwork 28"/>
    <n v="0"/>
    <x v="0"/>
    <m/>
    <m/>
    <m/>
    <m/>
    <m/>
    <n v="1"/>
    <s v="1:nihal of discord,join of team,salary:2K-4K,schedule voice call in 5pm(6.15)"/>
    <m/>
    <m/>
    <m/>
    <m/>
    <m/>
    <m/>
    <m/>
    <m/>
    <m/>
    <m/>
    <m/>
    <n v="15.132142857142856"/>
  </r>
  <r>
    <d v="2023-06-14T00:00:00"/>
    <x v="3"/>
    <x v="1"/>
    <s v="2"/>
    <x v="6"/>
    <x v="13"/>
    <x v="38"/>
    <n v="11.21"/>
    <s v="Bids of Upwork 20, Bids of Job 25"/>
    <n v="0"/>
    <x v="0"/>
    <m/>
    <m/>
    <m/>
    <m/>
    <m/>
    <n v="2"/>
    <s v="1: Williams of upwork: 3D model from 2D designs using AI: $30/hr: kicked because of late response 2: Mac of upwork: making bots using RL: fixed $500: kicked because of budget problem"/>
    <m/>
    <m/>
    <n v="1"/>
    <s v="2-5-KHJ's voice caller"/>
    <m/>
    <m/>
    <m/>
    <m/>
    <m/>
    <m/>
    <m/>
    <n v="24.010714285714286"/>
  </r>
  <r>
    <d v="2023-06-14T00:00:00"/>
    <x v="3"/>
    <x v="1"/>
    <s v="3"/>
    <x v="0"/>
    <x v="14"/>
    <x v="39"/>
    <n v="17.07"/>
    <s v="Bids of Upwork 25, Bids of Job 5, study english using &quot;English-Conversation-Premiun&quot; in 1 hour."/>
    <n v="0"/>
    <x v="0"/>
    <m/>
    <m/>
    <m/>
    <m/>
    <m/>
    <n v="2"/>
    <s v="1. (with: upwork client, about: job description, result: failed) 2. (with: upwork client, about: job description, result: failed)"/>
    <m/>
    <m/>
    <m/>
    <m/>
    <m/>
    <m/>
    <m/>
    <m/>
    <m/>
    <m/>
    <m/>
    <n v="20.289285714285715"/>
  </r>
  <r>
    <d v="2023-06-14T00:00:00"/>
    <x v="3"/>
    <x v="1"/>
    <s v="3"/>
    <x v="0"/>
    <x v="14"/>
    <x v="40"/>
    <n v="16.57"/>
    <s v="Bids of Upwork 6, job bit: 2, fake projects prepare: 3, resume update, portfolio update"/>
    <n v="0"/>
    <x v="0"/>
    <m/>
    <m/>
    <m/>
    <m/>
    <m/>
    <m/>
    <m/>
    <m/>
    <m/>
    <m/>
    <m/>
    <m/>
    <m/>
    <m/>
    <m/>
    <m/>
    <m/>
    <m/>
    <n v="17.753571428571426"/>
  </r>
  <r>
    <d v="2023-06-14T00:00:00"/>
    <x v="3"/>
    <x v="1"/>
    <s v="3"/>
    <x v="0"/>
    <x v="14"/>
    <x v="41"/>
    <n v="14.41"/>
    <s v="Bids of Upwork 5, Bids of Job 10, develop Signup page for 3-5-RRC for over 6 hours"/>
    <n v="0"/>
    <x v="0"/>
    <m/>
    <m/>
    <m/>
    <m/>
    <m/>
    <m/>
    <m/>
    <m/>
    <m/>
    <m/>
    <m/>
    <m/>
    <m/>
    <m/>
    <m/>
    <m/>
    <m/>
    <m/>
    <n v="15.439285714285715"/>
  </r>
  <r>
    <d v="2023-06-14T00:00:00"/>
    <x v="3"/>
    <x v="1"/>
    <s v="3"/>
    <x v="1"/>
    <x v="15"/>
    <x v="42"/>
    <n v="13.45"/>
    <s v="Bids of Upwork 10, Bids of Job 30, wrote project requirements of cryptoGPT project"/>
    <n v="0"/>
    <x v="0"/>
    <m/>
    <m/>
    <m/>
    <m/>
    <m/>
    <n v="1"/>
    <s v="1: abisoye on Upwork(china) content:  on Upwork(USA) content: TTS bot project"/>
    <m/>
    <m/>
    <m/>
    <m/>
    <m/>
    <m/>
    <m/>
    <m/>
    <m/>
    <m/>
    <m/>
    <n v="15.410714285714285"/>
  </r>
  <r>
    <d v="2023-06-14T00:00:00"/>
    <x v="3"/>
    <x v="1"/>
    <s v="3"/>
    <x v="1"/>
    <x v="15"/>
    <x v="43"/>
    <n v="14.2"/>
    <s v="Bids of Upwork 5, Bids of Job 150"/>
    <n v="0"/>
    <x v="0"/>
    <m/>
    <m/>
    <m/>
    <m/>
    <m/>
    <n v="1"/>
    <s v="1:kevin on Upwork(Taiwan), content: CryptoGPT construction and deploy "/>
    <m/>
    <m/>
    <m/>
    <m/>
    <m/>
    <m/>
    <m/>
    <m/>
    <m/>
    <m/>
    <m/>
    <n v="16.214285714285715"/>
  </r>
  <r>
    <d v="2023-06-14T00:00:00"/>
    <x v="3"/>
    <x v="1"/>
    <s v="3"/>
    <x v="1"/>
    <x v="15"/>
    <x v="44"/>
    <n v="17.100000000000001"/>
    <s v="Bids of Upwork 20, Bids of Job 30,develop test project of chatGPT for java library development"/>
    <n v="0"/>
    <x v="0"/>
    <m/>
    <m/>
    <m/>
    <m/>
    <m/>
    <m/>
    <m/>
    <n v="1"/>
    <m/>
    <n v="1"/>
    <s v="      1: Intro interview with Dashrath for AI Engineer at InterviewKickstart,  salary: not defined, time : 7 min, result: waiting client's email, voice caller:  self,  "/>
    <m/>
    <m/>
    <m/>
    <m/>
    <m/>
    <m/>
    <m/>
    <n v="31.321428571428573"/>
  </r>
  <r>
    <d v="2023-06-14T00:00:00"/>
    <x v="3"/>
    <x v="1"/>
    <s v="3"/>
    <x v="2"/>
    <x v="16"/>
    <x v="45"/>
    <n v="11.01"/>
    <s v="Bids of Upwork 8, Bids of Job 120, develop backend of upwork assistant site"/>
    <n v="0"/>
    <x v="0"/>
    <m/>
    <m/>
    <m/>
    <m/>
    <m/>
    <m/>
    <m/>
    <m/>
    <m/>
    <m/>
    <m/>
    <m/>
    <m/>
    <m/>
    <m/>
    <m/>
    <m/>
    <m/>
    <n v="11.796428571428571"/>
  </r>
  <r>
    <d v="2023-06-14T00:00:00"/>
    <x v="3"/>
    <x v="1"/>
    <s v="3"/>
    <x v="2"/>
    <x v="16"/>
    <x v="46"/>
    <n v="13.56"/>
    <s v="Bids of Upwork 30, Bids of Job 50"/>
    <n v="0"/>
    <x v="0"/>
    <m/>
    <m/>
    <m/>
    <m/>
    <m/>
    <m/>
    <m/>
    <m/>
    <m/>
    <m/>
    <m/>
    <m/>
    <m/>
    <m/>
    <m/>
    <m/>
    <m/>
    <m/>
    <n v="14.52857142857143"/>
  </r>
  <r>
    <d v="2023-06-14T00:00:00"/>
    <x v="3"/>
    <x v="1"/>
    <s v="3"/>
    <x v="2"/>
    <x v="16"/>
    <x v="47"/>
    <n v="13.54"/>
    <s v="Bids of Upwork 30, Bids of Job 20, create full-stack resume, modify sr full-stack resume"/>
    <n v="0"/>
    <x v="0"/>
    <m/>
    <m/>
    <m/>
    <m/>
    <m/>
    <m/>
    <m/>
    <m/>
    <m/>
    <m/>
    <m/>
    <m/>
    <m/>
    <m/>
    <m/>
    <m/>
    <m/>
    <m/>
    <n v="14.507142857142856"/>
  </r>
  <r>
    <d v="2023-06-14T00:00:00"/>
    <x v="3"/>
    <x v="1"/>
    <s v="3"/>
    <x v="3"/>
    <x v="17"/>
    <x v="49"/>
    <n v="14.29"/>
    <s v="Bids of Job 13, Rust challenge test"/>
    <n v="0"/>
    <x v="0"/>
    <m/>
    <s v="Rust challenge test 90%"/>
    <m/>
    <m/>
    <m/>
    <m/>
    <m/>
    <m/>
    <m/>
    <m/>
    <m/>
    <m/>
    <m/>
    <m/>
    <m/>
    <m/>
    <m/>
    <m/>
    <n v="15.310714285714285"/>
  </r>
  <r>
    <d v="2023-06-14T00:00:00"/>
    <x v="3"/>
    <x v="1"/>
    <s v="3"/>
    <x v="3"/>
    <x v="17"/>
    <x v="48"/>
    <n v="14.01"/>
    <s v="Bids of Upwork 50, Bids of indeed 60"/>
    <n v="0"/>
    <x v="0"/>
    <m/>
    <m/>
    <m/>
    <m/>
    <m/>
    <n v="1"/>
    <s v="1: Daniel from Upwork, Buy Crypto currency; "/>
    <m/>
    <m/>
    <m/>
    <m/>
    <m/>
    <m/>
    <m/>
    <m/>
    <m/>
    <m/>
    <m/>
    <n v="16.010714285714286"/>
  </r>
  <r>
    <d v="2023-06-14T00:00:00"/>
    <x v="3"/>
    <x v="1"/>
    <s v="3"/>
    <x v="3"/>
    <x v="17"/>
    <x v="50"/>
    <n v="13.16"/>
    <s v=" Bids of indeed 100"/>
    <n v="0"/>
    <x v="0"/>
    <m/>
    <m/>
    <m/>
    <m/>
    <m/>
    <n v="1"/>
    <s v="1: Philip from Upwork, convert image to excel; "/>
    <n v="1"/>
    <m/>
    <n v="1"/>
    <s v="1: Intro interview with Helen for Full-Stack Engineer position at spark interact Company, salary: not defined, 20min, result: failed because unknown stack(E-commerce), voice caller: self"/>
    <m/>
    <m/>
    <m/>
    <m/>
    <m/>
    <m/>
    <m/>
    <n v="28.1"/>
  </r>
  <r>
    <d v="2023-06-14T00:00:00"/>
    <x v="3"/>
    <x v="1"/>
    <s v="3"/>
    <x v="4"/>
    <x v="18"/>
    <x v="51"/>
    <n v="14.47"/>
    <s v="Bids of Job 30(indeed)"/>
    <n v="0"/>
    <x v="0"/>
    <m/>
    <s v="TASK 2 - Online-Chess Development Complete Lambda Deploy and Research total project workflow(1%)"/>
    <m/>
    <m/>
    <m/>
    <m/>
    <m/>
    <n v="3"/>
    <m/>
    <n v="3"/>
    <s v="caller:self , 1: Company - chez Réseau Cameleon inc. (Canadian Job),Description - Full Stack Development: Collect SD/HD video data from cameras and convert them  into 4K video then, provide clients by web, 6 months fixed contract, Salary - unknown,Time - 20min_x000a_, result - skype and google meeting connection was unstable so not passed, 2: ID - Khaled Hasna, _x000a_Company - Penn West Plaza(Canada Job), Description - WordPress Developer, 8 month contract in Winnipeg MB (remote), Time - 5 min, Result - communication with Microsoft Teams was unstable so not passed., 3: ID -  Inês Correia, Company - LandingJob Company (Portugues Job), Description - Job invitation, Time - 10 min, Result - Due to poor connection, convert communication to text chatting and she will inform me later"/>
    <m/>
    <m/>
    <m/>
    <m/>
    <m/>
    <m/>
    <m/>
    <n v="54.503571428571426"/>
  </r>
  <r>
    <d v="2023-06-14T00:00:00"/>
    <x v="3"/>
    <x v="1"/>
    <s v="3"/>
    <x v="4"/>
    <x v="18"/>
    <x v="52"/>
    <n v="16.47"/>
    <s v="job bid 10 (indeed, cryptojobs.com)"/>
    <n v="0"/>
    <x v="0"/>
    <m/>
    <s v="Task 1 - website development,  UI design - 6%, Coding - 5%"/>
    <m/>
    <m/>
    <m/>
    <m/>
    <m/>
    <n v="1"/>
    <m/>
    <n v="1"/>
    <s v="ID - Emily, description - job introduction call, Salary: 100k-130K$, Time: 10min, result - he will inform me later, caller: self"/>
    <m/>
    <m/>
    <m/>
    <m/>
    <m/>
    <m/>
    <m/>
    <n v="30.646428571428572"/>
  </r>
  <r>
    <d v="2023-06-14T00:00:00"/>
    <x v="3"/>
    <x v="1"/>
    <s v="3"/>
    <x v="4"/>
    <x v="18"/>
    <x v="53"/>
    <n v="12"/>
    <s v="Job bid 57(wellfound, Indeed)_x000a_upwork bid 8, Fixed resume"/>
    <n v="0"/>
    <x v="0"/>
    <m/>
    <m/>
    <m/>
    <m/>
    <m/>
    <n v="1"/>
    <s v="Id: Teresa B._x000a_Content: Exchange USD into USDT(crytocurrency)_x000a_If client send me money through Upwork, I will exchange this into crytocurrency and pay AI developer instead her."/>
    <m/>
    <m/>
    <m/>
    <m/>
    <m/>
    <m/>
    <m/>
    <m/>
    <m/>
    <m/>
    <m/>
    <n v="13.857142857142856"/>
  </r>
  <r>
    <d v="2023-06-14T00:00:00"/>
    <x v="3"/>
    <x v="1"/>
    <s v="3"/>
    <x v="5"/>
    <x v="19"/>
    <x v="54"/>
    <n v="12.04"/>
    <s v="Bids of Upwork 15, Bids of Job 60, Studing OpenAI API"/>
    <n v="0"/>
    <x v="0"/>
    <m/>
    <m/>
    <m/>
    <m/>
    <m/>
    <m/>
    <m/>
    <m/>
    <m/>
    <n v="1"/>
    <s v=" 20min, result: passed and waiting next step, KJS1's caller"/>
    <m/>
    <m/>
    <m/>
    <m/>
    <m/>
    <m/>
    <m/>
    <n v="22.9"/>
  </r>
  <r>
    <d v="2023-06-14T00:00:00"/>
    <x v="3"/>
    <x v="1"/>
    <s v="3"/>
    <x v="5"/>
    <x v="19"/>
    <x v="55"/>
    <n v="14.01"/>
    <s v="Bids of Upwork 10, Bids of Job 120"/>
    <n v="0"/>
    <x v="0"/>
    <m/>
    <m/>
    <m/>
    <m/>
    <m/>
    <m/>
    <m/>
    <n v="1"/>
    <m/>
    <m/>
    <s v="1. Intro interview for Blockchain Data Analysis at Bitquery company, Salary: 50K~100K, 20min, result: passed and waiting next step, Caller:HGS3 "/>
    <m/>
    <m/>
    <m/>
    <s v="Working time error caused by changing time zone"/>
    <m/>
    <m/>
    <m/>
    <n v="21.010714285714286"/>
  </r>
  <r>
    <d v="2023-06-14T00:00:00"/>
    <x v="3"/>
    <x v="1"/>
    <s v="3"/>
    <x v="5"/>
    <x v="19"/>
    <x v="56"/>
    <n v="13.31"/>
    <s v="Bids of Job 130, Developing blockchain task"/>
    <n v="0"/>
    <x v="0"/>
    <m/>
    <m/>
    <m/>
    <m/>
    <m/>
    <m/>
    <m/>
    <m/>
    <m/>
    <m/>
    <m/>
    <m/>
    <m/>
    <m/>
    <s v="Working time error caused by VM working"/>
    <m/>
    <m/>
    <m/>
    <n v="17.260714285714286"/>
  </r>
  <r>
    <d v="2023-06-14T00:00:00"/>
    <x v="3"/>
    <x v="1"/>
    <s v="3"/>
    <x v="6"/>
    <x v="20"/>
    <x v="57"/>
    <n v="13.23"/>
    <s v="upwork 20, study and develop android for assessment task for android developer position."/>
    <n v="0"/>
    <x v="0"/>
    <m/>
    <m/>
    <m/>
    <m/>
    <m/>
    <n v="1"/>
    <s v="id:Gaip Kor, he wanted me to test apis using postman. He told me to install teamview as I have to work in remote and would return in 15 minutes. I installed teamviewer and waited for him. But he never come back._x000a_"/>
    <n v="1"/>
    <m/>
    <n v="1"/>
    <s v="LSJ and I discussed about unity project. i.e. deadline, detailed spec, etc. And I asked him to continue discussion using skype. He agreed and said that he would let us know his skype id soon. But he is not responding now. Time: 20min, caller: self"/>
    <m/>
    <m/>
    <m/>
    <m/>
    <m/>
    <m/>
    <m/>
    <n v="28.175000000000001"/>
  </r>
  <r>
    <d v="2023-06-14T00:00:00"/>
    <x v="3"/>
    <x v="1"/>
    <s v="3"/>
    <x v="6"/>
    <x v="20"/>
    <x v="58"/>
    <n v="13.39"/>
    <s v="Bids of Upwork 45, Studying Flutter for 4 hours"/>
    <n v="0"/>
    <x v="0"/>
    <m/>
    <m/>
    <m/>
    <m/>
    <m/>
    <n v="1"/>
    <s v="ID: Iganiciao, discuss about similar project, deadline, and have video call"/>
    <m/>
    <m/>
    <m/>
    <m/>
    <m/>
    <m/>
    <m/>
    <m/>
    <m/>
    <m/>
    <m/>
    <n v="15.346428571428573"/>
  </r>
  <r>
    <d v="2023-06-14T00:00:00"/>
    <x v="3"/>
    <x v="1"/>
    <s v="3"/>
    <x v="6"/>
    <x v="20"/>
    <x v="59"/>
    <n v="13.01"/>
    <s v="Bids of Upwork 25, Bids of Job 30, Study English 1 hour with resume"/>
    <n v="0"/>
    <x v="0"/>
    <m/>
    <m/>
    <m/>
    <m/>
    <m/>
    <n v="1"/>
    <s v="id:Alon, talk about my last design, solution to the problem and discuss budget, not respond until now"/>
    <n v="1"/>
    <m/>
    <n v="1"/>
    <s v="intro interview with Vita Tech for FPGA/ASIC Design Engineer, salary: 140K,  time: 10min, result: During phone call, the telephone connection is so bad, so we also used SMS chat. But not respond to the last question until now, not sure,  caller: self"/>
    <m/>
    <m/>
    <m/>
    <m/>
    <m/>
    <m/>
    <m/>
    <n v="27.939285714285713"/>
  </r>
  <r>
    <d v="2023-06-15T00:00:00"/>
    <x v="3"/>
    <x v="1"/>
    <s v="1"/>
    <x v="0"/>
    <x v="0"/>
    <x v="0"/>
    <n v="11.2"/>
    <s v="Bids of Job 64, Prepare for Resume 3"/>
    <n v="0"/>
    <x v="0"/>
    <m/>
    <m/>
    <m/>
    <m/>
    <m/>
    <n v="1"/>
    <s v="About the Youtube Selling in Discord, 4500$, Client required iPhone, Rejected"/>
    <m/>
    <m/>
    <m/>
    <m/>
    <m/>
    <m/>
    <m/>
    <m/>
    <m/>
    <m/>
    <m/>
    <n v="12.999999999999998"/>
  </r>
  <r>
    <d v="2023-06-15T00:00:00"/>
    <x v="3"/>
    <x v="1"/>
    <s v="1"/>
    <x v="0"/>
    <x v="0"/>
    <x v="1"/>
    <n v="10.1"/>
    <s v="Bids of Job 48, Bids of Upwork 7, Prepare for Interview (0:00am - 0:30am), Study English (1:00pm - 3:30pm)"/>
    <n v="0"/>
    <x v="0"/>
    <m/>
    <m/>
    <m/>
    <m/>
    <m/>
    <m/>
    <m/>
    <m/>
    <m/>
    <m/>
    <m/>
    <m/>
    <m/>
    <m/>
    <m/>
    <m/>
    <m/>
    <m/>
    <n v="10.821428571428571"/>
  </r>
  <r>
    <d v="2023-06-15T00:00:00"/>
    <x v="3"/>
    <x v="1"/>
    <s v="1"/>
    <x v="0"/>
    <x v="0"/>
    <x v="2"/>
    <n v="12.5"/>
    <s v="Bids of Job 25, Bids of Upwork 45, Modify Github profile 1, Turing testing(4)"/>
    <n v="0"/>
    <x v="0"/>
    <m/>
    <m/>
    <m/>
    <m/>
    <m/>
    <m/>
    <m/>
    <m/>
    <m/>
    <m/>
    <m/>
    <n v="4"/>
    <n v="3"/>
    <s v="Turing Tech Stack Testing (1: ReactJS Testing 30min, 2: Frontend Testing 30min, Recoil Testing 15min), Coding Testing (1: Turing coding challenge 30min, pass: not passed, reason: because of the network latency)"/>
    <m/>
    <m/>
    <m/>
    <m/>
    <n v="40.392857142857146"/>
  </r>
  <r>
    <d v="2023-06-15T00:00:00"/>
    <x v="3"/>
    <x v="1"/>
    <s v="1"/>
    <x v="1"/>
    <x v="1"/>
    <x v="3"/>
    <n v="15.31"/>
    <s v="Bids of Upwork 45, Bids of Job 10"/>
    <n v="0"/>
    <x v="0"/>
    <m/>
    <m/>
    <m/>
    <m/>
    <m/>
    <n v="3"/>
    <s v="1:Mohamed, fixed $5000, Develop Agricultural Information Management System, not passed, 2:Anchati, fixed $100000, Develope backtesting and auto trading platform, not passed, 3: Tini Vini, Fetching NFT sales data from OpenSea marketplace, hourly $50, waiting"/>
    <n v="1"/>
    <m/>
    <m/>
    <s v="1: Technical Interview with CTO for Protocol Blockchain Engineer at Quadrant, salary:not defined, 15min, result: waiting, voice caller: CJB"/>
    <m/>
    <m/>
    <m/>
    <m/>
    <m/>
    <m/>
    <m/>
    <n v="22.403571428571428"/>
  </r>
  <r>
    <d v="2023-06-15T00:00:00"/>
    <x v="3"/>
    <x v="1"/>
    <s v="1"/>
    <x v="1"/>
    <x v="1"/>
    <x v="4"/>
    <n v="15.52"/>
    <s v="Bids of Upwork 20, Learning Digital Ocean, Circle CI, Complete and hand off CI/CD task"/>
    <n v="0"/>
    <x v="0"/>
    <m/>
    <m/>
    <m/>
    <m/>
    <m/>
    <m/>
    <m/>
    <n v="1"/>
    <m/>
    <n v="1"/>
    <s v="1:Hand off task(develop CI/CD pipelines of NextJS App and deploy to DigitalOcean), price:fixed 175$, 20min, result:waiting, voice caller:self"/>
    <m/>
    <m/>
    <m/>
    <m/>
    <m/>
    <m/>
    <m/>
    <n v="29.628571428571426"/>
  </r>
  <r>
    <d v="2023-06-15T00:00:00"/>
    <x v="3"/>
    <x v="1"/>
    <s v="1"/>
    <x v="1"/>
    <x v="1"/>
    <x v="5"/>
    <n v="11.03"/>
    <s v="Bids of Upwork 20, Bid of job 20"/>
    <n v="0"/>
    <x v="0"/>
    <m/>
    <m/>
    <m/>
    <m/>
    <m/>
    <m/>
    <m/>
    <m/>
    <m/>
    <m/>
    <m/>
    <m/>
    <m/>
    <m/>
    <m/>
    <m/>
    <m/>
    <m/>
    <n v="11.817857142857143"/>
  </r>
  <r>
    <d v="2023-06-15T00:00:00"/>
    <x v="3"/>
    <x v="1"/>
    <s v="1"/>
    <x v="2"/>
    <x v="2"/>
    <x v="6"/>
    <n v="12.31"/>
    <s v="Upwork: 30, Job: 20"/>
    <n v="0"/>
    <x v="0"/>
    <m/>
    <m/>
    <m/>
    <m/>
    <m/>
    <m/>
    <m/>
    <m/>
    <m/>
    <m/>
    <m/>
    <n v="6"/>
    <n v="6"/>
    <s v="1. Certification(Python), Time: 20min, State: Passed, 2. Certification(Java Junior), Time: 20min, State: Passed, 3. Certification(Java Advanced), Time: 20min, State: Passed, 4. Certification(React Junior), Time: 20min, State: Passed, 5. Certification(React Advanced), Time: 20min, State: Passed, 6. Certification(Leadership Skill), Time: 2hr, State: Passed"/>
    <m/>
    <m/>
    <m/>
    <m/>
    <n v="61.189285714285717"/>
  </r>
  <r>
    <d v="2023-06-15T00:00:00"/>
    <x v="3"/>
    <x v="1"/>
    <s v="1"/>
    <x v="2"/>
    <x v="2"/>
    <x v="7"/>
    <n v="12.53"/>
    <s v="Study openbrush, Study ink!, Develope food delivery smart contract"/>
    <n v="0"/>
    <x v="0"/>
    <m/>
    <s v="CJB's Task(ink! Smart contract milestone 1) 90%"/>
    <m/>
    <m/>
    <m/>
    <m/>
    <m/>
    <m/>
    <m/>
    <m/>
    <m/>
    <m/>
    <m/>
    <m/>
    <m/>
    <m/>
    <m/>
    <m/>
    <n v="13.424999999999999"/>
  </r>
  <r>
    <d v="2023-06-15T00:00:00"/>
    <x v="3"/>
    <x v="1"/>
    <s v="1"/>
    <x v="2"/>
    <x v="2"/>
    <x v="8"/>
    <n v="14.53"/>
    <s v="Upwork: 150"/>
    <n v="0"/>
    <x v="0"/>
    <m/>
    <m/>
    <m/>
    <m/>
    <m/>
    <n v="1"/>
    <s v="1.Upwork(maklin ), Type:Hourly(30), Skill: postgre stripe integration"/>
    <m/>
    <m/>
    <m/>
    <m/>
    <m/>
    <m/>
    <m/>
    <m/>
    <m/>
    <m/>
    <m/>
    <n v="16.567857142857143"/>
  </r>
  <r>
    <d v="2023-06-15T00:00:00"/>
    <x v="3"/>
    <x v="1"/>
    <s v="1"/>
    <x v="3"/>
    <x v="3"/>
    <x v="9"/>
    <n v="16.57"/>
    <s v="Bids of Upwork 20, Bids of Job 20"/>
    <n v="0"/>
    <x v="0"/>
    <m/>
    <m/>
    <m/>
    <m/>
    <m/>
    <n v="1"/>
    <s v="1. Upwork : Full-stack development, James smith, hourly $20"/>
    <n v="1"/>
    <m/>
    <n v="1"/>
    <s v="1. Job_intro_call  :  site: flock.io, job_name : AI+Blockchain engineer,client : Jia Hao Sun, result:Next step: Monday Techincal Interview-&gt; Wen day Tech call"/>
    <m/>
    <m/>
    <m/>
    <m/>
    <m/>
    <m/>
    <m/>
    <n v="31.753571428571426"/>
  </r>
  <r>
    <d v="2023-06-15T00:00:00"/>
    <x v="3"/>
    <x v="1"/>
    <s v="1"/>
    <x v="3"/>
    <x v="3"/>
    <x v="10"/>
    <n v="13.41"/>
    <s v="Bids of Job 55, Blockchain snapshot backup service fixed"/>
    <n v="0"/>
    <x v="0"/>
    <m/>
    <m/>
    <m/>
    <m/>
    <m/>
    <m/>
    <m/>
    <n v="1"/>
    <m/>
    <m/>
    <s v="1. Job intro call : Blockchain/Rust Engineer, $120000/y, Recruiter: Blockchain Staffing Ninja Recruiter Team member,  Company Location: USA, fully remote,  time:40min, result: go on with Telegram and Chat, caller: BOSS"/>
    <m/>
    <m/>
    <m/>
    <m/>
    <m/>
    <m/>
    <m/>
    <n v="17.36785714285714"/>
  </r>
  <r>
    <d v="2023-06-15T00:00:00"/>
    <x v="3"/>
    <x v="1"/>
    <s v="1"/>
    <x v="3"/>
    <x v="3"/>
    <x v="11"/>
    <n v="12.37"/>
    <s v="Bids of Job 40, Bids of Upwork 10"/>
    <n v="0"/>
    <x v="0"/>
    <m/>
    <m/>
    <m/>
    <m/>
    <m/>
    <n v="2"/>
    <s v="1. Upwork, Stef Fourie, Customization and Feature Addition for PWA App using Bootstrap and Laravel, 2. Upwork, Rakesh, Integrate NodeRed as a multi-tenanted environment into a NextJS project "/>
    <n v="1"/>
    <m/>
    <n v="1"/>
    <s v="1. Job :  introcall for blockchain developer position at TokenMinds company, recruiter :  Anchor Chan, result : declined, reason : Didn't prepare for the interview well. so Didn't answer about the simple tech question. Caller: self"/>
    <m/>
    <m/>
    <m/>
    <m/>
    <m/>
    <m/>
    <m/>
    <n v="28.253571428571426"/>
  </r>
  <r>
    <d v="2023-06-15T00:00:00"/>
    <x v="3"/>
    <x v="1"/>
    <s v="1"/>
    <x v="4"/>
    <x v="4"/>
    <x v="12"/>
    <n v="12.41"/>
    <s v="Bids of Upwork 40, Bids of Job 20"/>
    <n v="0"/>
    <x v="0"/>
    <m/>
    <m/>
    <m/>
    <m/>
    <m/>
    <m/>
    <m/>
    <m/>
    <m/>
    <m/>
    <m/>
    <m/>
    <m/>
    <m/>
    <m/>
    <m/>
    <m/>
    <m/>
    <n v="13.296428571428573"/>
  </r>
  <r>
    <d v="2023-06-15T00:00:00"/>
    <x v="3"/>
    <x v="1"/>
    <s v="1"/>
    <x v="4"/>
    <x v="4"/>
    <x v="13"/>
    <n v="12.05"/>
    <s v="Bids of Upwork 40, Bids of Job 50, update AI resume, upload 4 repo on Github"/>
    <n v="0"/>
    <x v="0"/>
    <m/>
    <m/>
    <m/>
    <m/>
    <m/>
    <n v="1"/>
    <s v="1: Slayer Ali(US), website development for restaurent, salary: $200, type: one-time project, skill: front-end, result: schedule a call but rejected because all of the call machines were active"/>
    <m/>
    <m/>
    <m/>
    <m/>
    <m/>
    <m/>
    <m/>
    <m/>
    <m/>
    <m/>
    <m/>
    <n v="13.910714285714286"/>
  </r>
  <r>
    <d v="2023-06-15T00:00:00"/>
    <x v="3"/>
    <x v="1"/>
    <s v="1"/>
    <x v="4"/>
    <x v="4"/>
    <x v="14"/>
    <n v="12.16"/>
    <s v="Bids of Job 10, Work on CJB task(develop osmosis gateway contract)"/>
    <n v="0"/>
    <x v="0"/>
    <m/>
    <s v="CJB's Task 25%"/>
    <m/>
    <m/>
    <m/>
    <m/>
    <m/>
    <m/>
    <m/>
    <m/>
    <m/>
    <m/>
    <m/>
    <m/>
    <m/>
    <m/>
    <m/>
    <m/>
    <n v="13.028571428571428"/>
  </r>
  <r>
    <d v="2023-06-15T00:00:00"/>
    <x v="3"/>
    <x v="1"/>
    <s v="1"/>
    <x v="5"/>
    <x v="5"/>
    <x v="15"/>
    <n v="13.5"/>
    <s v="Bids of Upwork 20, Bids of Job 50"/>
    <n v="0"/>
    <x v="0"/>
    <m/>
    <m/>
    <m/>
    <m/>
    <m/>
    <n v="1"/>
    <s v="1: Mahtab Alam, ChatGPT API integration, waiting status"/>
    <n v="1"/>
    <m/>
    <n v="1"/>
    <s v="1: Ganelle, Job Technical Interview for LeapTools company and live coding test, 1h, Python and Javascript,  next week waiting status, caller self"/>
    <m/>
    <m/>
    <m/>
    <m/>
    <m/>
    <m/>
    <m/>
    <n v="28.464285714285715"/>
  </r>
  <r>
    <d v="2023-06-15T00:00:00"/>
    <x v="3"/>
    <x v="1"/>
    <s v="1"/>
    <x v="5"/>
    <x v="5"/>
    <x v="16"/>
    <n v="13.5"/>
    <s v="Bids of Upwork 50, Bids of Job 10"/>
    <n v="0"/>
    <x v="0"/>
    <m/>
    <m/>
    <m/>
    <m/>
    <m/>
    <m/>
    <m/>
    <m/>
    <m/>
    <m/>
    <m/>
    <m/>
    <m/>
    <m/>
    <m/>
    <m/>
    <m/>
    <m/>
    <n v="14.464285714285715"/>
  </r>
  <r>
    <d v="2023-06-15T00:00:00"/>
    <x v="3"/>
    <x v="1"/>
    <s v="1"/>
    <x v="6"/>
    <x v="6"/>
    <x v="17"/>
    <n v="11.31"/>
    <s v="Bids of Job 20, resume update"/>
    <n v="0"/>
    <x v="0"/>
    <m/>
    <s v="CJB's Task(React Native frontend) 80%"/>
    <m/>
    <m/>
    <m/>
    <m/>
    <m/>
    <m/>
    <m/>
    <m/>
    <m/>
    <m/>
    <m/>
    <m/>
    <m/>
    <m/>
    <m/>
    <m/>
    <n v="12.117857142857144"/>
  </r>
  <r>
    <d v="2023-06-15T00:00:00"/>
    <x v="3"/>
    <x v="1"/>
    <s v="1"/>
    <x v="6"/>
    <x v="6"/>
    <x v="18"/>
    <n v="14.53"/>
    <s v="Bids of Upwork 50"/>
    <n v="0"/>
    <x v="0"/>
    <m/>
    <m/>
    <m/>
    <m/>
    <m/>
    <n v="1"/>
    <s v="1: kustaf, task: Defi app, result: no response "/>
    <m/>
    <m/>
    <m/>
    <m/>
    <m/>
    <m/>
    <m/>
    <m/>
    <m/>
    <m/>
    <m/>
    <n v="16.567857142857143"/>
  </r>
  <r>
    <d v="2023-06-15T00:00:00"/>
    <x v="3"/>
    <x v="1"/>
    <s v="1"/>
    <x v="6"/>
    <x v="6"/>
    <x v="19"/>
    <n v="14.14"/>
    <s v=" Bids of upwork 10, Bids of Job 30"/>
    <n v="0"/>
    <x v="0"/>
    <m/>
    <m/>
    <m/>
    <m/>
    <m/>
    <m/>
    <m/>
    <m/>
    <m/>
    <m/>
    <m/>
    <m/>
    <m/>
    <m/>
    <m/>
    <m/>
    <m/>
    <m/>
    <n v="15.15"/>
  </r>
  <r>
    <d v="2023-06-15T00:00:00"/>
    <x v="3"/>
    <x v="1"/>
    <s v="2"/>
    <x v="0"/>
    <x v="7"/>
    <x v="21"/>
    <n v="14"/>
    <s v="Bids of Upwork 15, Bids of Job 50, "/>
    <n v="0"/>
    <x v="0"/>
    <n v="1"/>
    <m/>
    <s v="develop 1 page for user management with Google App Scripts in 1 hour, budget $100"/>
    <m/>
    <m/>
    <n v="1"/>
    <s v="Ronay(USA), develop 1 page for user management with Google App Scripts in 1 hour, budget $100, I didn't complete in deadline"/>
    <m/>
    <m/>
    <m/>
    <m/>
    <n v="1"/>
    <n v="1"/>
    <s v="work style test(11 min)-indeed"/>
    <m/>
    <m/>
    <m/>
    <m/>
    <n v="31"/>
  </r>
  <r>
    <d v="2023-06-15T00:00:00"/>
    <x v="3"/>
    <x v="1"/>
    <s v="2"/>
    <x v="0"/>
    <x v="7"/>
    <x v="20"/>
    <n v="12"/>
    <s v="upwork bid 20, job bid 15, prepare local upwork environment (1.5 hour),"/>
    <n v="0"/>
    <x v="0"/>
    <m/>
    <m/>
    <m/>
    <m/>
    <m/>
    <n v="1"/>
    <s v="Webi, India, Fast API and Angular developer, bidded with thought long term project and give up because of low budget"/>
    <m/>
    <m/>
    <m/>
    <m/>
    <m/>
    <m/>
    <m/>
    <m/>
    <m/>
    <m/>
    <m/>
    <n v="13.857142857142856"/>
  </r>
  <r>
    <d v="2023-06-15T00:00:00"/>
    <x v="3"/>
    <x v="1"/>
    <s v="2"/>
    <x v="1"/>
    <x v="8"/>
    <x v="22"/>
    <n v="9.24"/>
    <s v="job bid 40, upwork 20, write resume"/>
    <n v="0"/>
    <x v="0"/>
    <m/>
    <s v="Blockchain NFT audit: 0%"/>
    <s v="1: (discussing specs) Blockchain NFT auditing project"/>
    <m/>
    <m/>
    <m/>
    <m/>
    <m/>
    <m/>
    <m/>
    <m/>
    <m/>
    <m/>
    <m/>
    <m/>
    <m/>
    <m/>
    <m/>
    <n v="9.9"/>
  </r>
  <r>
    <d v="2023-06-15T00:00:00"/>
    <x v="3"/>
    <x v="1"/>
    <s v="2"/>
    <x v="1"/>
    <x v="8"/>
    <x v="23"/>
    <n v="13.9"/>
    <s v="Bids of Upwork 12, Bids of Job 20, do ongoing project, study introduction english, study stock marketing"/>
    <n v="0"/>
    <x v="0"/>
    <m/>
    <s v="Stock market RL: 50%"/>
    <s v="1: (ongoing project)Building RL model that automatically acts on stock market"/>
    <m/>
    <m/>
    <m/>
    <m/>
    <m/>
    <m/>
    <m/>
    <m/>
    <m/>
    <m/>
    <m/>
    <m/>
    <m/>
    <m/>
    <m/>
    <n v="14.892857142857142"/>
  </r>
  <r>
    <d v="2023-06-15T00:00:00"/>
    <x v="3"/>
    <x v="1"/>
    <s v="2"/>
    <x v="1"/>
    <x v="8"/>
    <x v="24"/>
    <n v="12.2"/>
    <s v="Bids of Job 60, study english cv letter"/>
    <n v="0"/>
    <x v="0"/>
    <m/>
    <m/>
    <m/>
    <m/>
    <m/>
    <n v="3"/>
    <s v="1: site: upstart.com, client: Adam Roy, content: finding a Fulls stack developer, 2: site: experis.com, client: Anurag Raj, content: finding a Fulls stack developer, 3: site: workable, client: Coalition Technologies, content: finding a Front End developer"/>
    <m/>
    <m/>
    <m/>
    <m/>
    <m/>
    <m/>
    <m/>
    <m/>
    <m/>
    <m/>
    <m/>
    <n v="16.071428571428569"/>
  </r>
  <r>
    <d v="2023-06-15T00:00:00"/>
    <x v="3"/>
    <x v="1"/>
    <s v="2"/>
    <x v="2"/>
    <x v="9"/>
    <x v="25"/>
    <n v="14.07"/>
    <s v="UI implementation with React(Vogic AI Task)"/>
    <n v="0"/>
    <x v="0"/>
    <m/>
    <s v="Vogic AI Task-milestone 1 almost finished, fixing some issues"/>
    <m/>
    <m/>
    <m/>
    <m/>
    <m/>
    <n v="1"/>
    <m/>
    <m/>
    <s v="Daily Call for Vogic AI Task, boss did, 5min"/>
    <m/>
    <m/>
    <m/>
    <m/>
    <m/>
    <m/>
    <m/>
    <n v="18.075000000000003"/>
  </r>
  <r>
    <d v="2023-06-15T00:00:00"/>
    <x v="3"/>
    <x v="1"/>
    <s v="2"/>
    <x v="2"/>
    <x v="9"/>
    <x v="26"/>
    <n v="9.0299999999999994"/>
    <s v="UI implementation with React(Coaching Website Task), bid for UpWork 5"/>
    <n v="0"/>
    <x v="0"/>
    <m/>
    <s v="Coaching Website Task-milestone2-60%"/>
    <m/>
    <m/>
    <m/>
    <m/>
    <m/>
    <m/>
    <m/>
    <m/>
    <m/>
    <m/>
    <m/>
    <m/>
    <m/>
    <m/>
    <m/>
    <m/>
    <n v="9.6749999999999989"/>
  </r>
  <r>
    <d v="2023-06-15T00:00:00"/>
    <x v="3"/>
    <x v="1"/>
    <s v="2"/>
    <x v="3"/>
    <x v="10"/>
    <x v="27"/>
    <n v="13.3"/>
    <s v="Bids of Upwork 50"/>
    <n v="0"/>
    <x v="0"/>
    <m/>
    <m/>
    <m/>
    <m/>
    <m/>
    <n v="1"/>
    <s v="1: Joseph of Upwork, Make a website(skill:Next.js, Node.js)"/>
    <m/>
    <m/>
    <m/>
    <m/>
    <m/>
    <m/>
    <m/>
    <m/>
    <m/>
    <m/>
    <m/>
    <n v="15.250000000000002"/>
  </r>
  <r>
    <d v="2023-06-15T00:00:00"/>
    <x v="3"/>
    <x v="1"/>
    <s v="2"/>
    <x v="3"/>
    <x v="10"/>
    <x v="28"/>
    <n v="14.5"/>
    <s v="Bids of Upwork 40, Bid of Job 20"/>
    <n v="0"/>
    <x v="0"/>
    <m/>
    <m/>
    <m/>
    <m/>
    <m/>
    <m/>
    <m/>
    <m/>
    <m/>
    <m/>
    <m/>
    <m/>
    <m/>
    <m/>
    <m/>
    <m/>
    <m/>
    <m/>
    <n v="15.535714285714286"/>
  </r>
  <r>
    <d v="2023-06-15T00:00:00"/>
    <x v="3"/>
    <x v="1"/>
    <s v="2"/>
    <x v="3"/>
    <x v="10"/>
    <x v="29"/>
    <n v="15.1"/>
    <s v="Bid of Upwork 40, Bid of Job 10"/>
    <n v="0"/>
    <x v="0"/>
    <m/>
    <m/>
    <m/>
    <m/>
    <m/>
    <n v="1"/>
    <s v="1: Jason Wolf of Upwork, Chrome Extension development(skill:react, svelte)"/>
    <m/>
    <m/>
    <m/>
    <m/>
    <m/>
    <m/>
    <m/>
    <m/>
    <m/>
    <m/>
    <m/>
    <n v="17.178571428571427"/>
  </r>
  <r>
    <d v="2023-06-15T00:00:00"/>
    <x v="3"/>
    <x v="1"/>
    <s v="2"/>
    <x v="4"/>
    <x v="11"/>
    <x v="30"/>
    <n v="11.52"/>
    <s v="Bids of Job 45, Bids of Upwork 20"/>
    <n v="0"/>
    <x v="0"/>
    <m/>
    <m/>
    <m/>
    <m/>
    <m/>
    <m/>
    <m/>
    <m/>
    <m/>
    <m/>
    <m/>
    <m/>
    <m/>
    <m/>
    <m/>
    <m/>
    <m/>
    <m/>
    <n v="12.342857142857143"/>
  </r>
  <r>
    <d v="2023-06-15T00:00:00"/>
    <x v="3"/>
    <x v="1"/>
    <s v="2"/>
    <x v="4"/>
    <x v="11"/>
    <x v="31"/>
    <n v="12.34"/>
    <s v="Bids of Upwork 30, Bids of Job 30"/>
    <n v="0"/>
    <x v="0"/>
    <m/>
    <m/>
    <m/>
    <m/>
    <m/>
    <m/>
    <m/>
    <m/>
    <m/>
    <m/>
    <m/>
    <m/>
    <m/>
    <m/>
    <m/>
    <m/>
    <m/>
    <m/>
    <n v="13.221428571428572"/>
  </r>
  <r>
    <d v="2023-06-15T00:00:00"/>
    <x v="3"/>
    <x v="1"/>
    <s v="2"/>
    <x v="4"/>
    <x v="11"/>
    <x v="32"/>
    <n v="13.02"/>
    <s v="bids for upwork 30, bods of job 30, update resume"/>
    <n v="25"/>
    <x v="0"/>
    <n v="1"/>
    <m/>
    <s v="client : discord client, task description : convert slate-react library from react to preact, fixed: 300$, deadline 2 days, he sent me upfront 25$."/>
    <m/>
    <m/>
    <n v="1"/>
    <s v="upwork client, description: make database from medical sugerment tool images, fixed budget: 3000$, deadline: less than 1 month, result: I sent the message to client, but after that, account is suspended, so task is canceled."/>
    <m/>
    <m/>
    <m/>
    <m/>
    <m/>
    <m/>
    <m/>
    <m/>
    <m/>
    <m/>
    <m/>
    <n v="26.95"/>
  </r>
  <r>
    <d v="2023-06-15T00:00:00"/>
    <x v="3"/>
    <x v="1"/>
    <s v="2"/>
    <x v="5"/>
    <x v="12"/>
    <x v="33"/>
    <n v="12"/>
    <s v="40 upwork bids, performing test task with Ri Il Gwang, have a chat with a client"/>
    <n v="0"/>
    <x v="0"/>
    <m/>
    <m/>
    <m/>
    <m/>
    <m/>
    <n v="1"/>
    <s v="Upwork: Leonard Lang, web task(wordpress task)"/>
    <n v="1"/>
    <n v="1"/>
    <m/>
    <s v="task call with morivaciri for Java Code generation using chatGPT,  salary: not defined, time : 10 min, result: showed text task result and passed to next step, voice caller:3-2-RIG"/>
    <m/>
    <m/>
    <m/>
    <m/>
    <m/>
    <m/>
    <m/>
    <n v="23.857142857142854"/>
  </r>
  <r>
    <d v="2023-06-15T00:00:00"/>
    <x v="3"/>
    <x v="1"/>
    <s v="2"/>
    <x v="5"/>
    <x v="12"/>
    <x v="34"/>
    <n v="9.4600000000000009"/>
    <s v="40 upwork bids, 100 job bids"/>
    <n v="0"/>
    <x v="0"/>
    <m/>
    <m/>
    <m/>
    <m/>
    <m/>
    <m/>
    <m/>
    <m/>
    <m/>
    <m/>
    <m/>
    <m/>
    <m/>
    <m/>
    <m/>
    <m/>
    <m/>
    <m/>
    <n v="10.135714285714288"/>
  </r>
  <r>
    <d v="2023-06-15T00:00:00"/>
    <x v="3"/>
    <x v="1"/>
    <s v="2"/>
    <x v="5"/>
    <x v="12"/>
    <x v="35"/>
    <n v="9.34"/>
    <s v="perform task"/>
    <n v="0"/>
    <x v="0"/>
    <m/>
    <m/>
    <m/>
    <m/>
    <m/>
    <m/>
    <m/>
    <m/>
    <m/>
    <m/>
    <m/>
    <m/>
    <m/>
    <m/>
    <m/>
    <m/>
    <m/>
    <m/>
    <n v="10.007142857142858"/>
  </r>
  <r>
    <d v="2023-06-15T00:00:00"/>
    <x v="3"/>
    <x v="1"/>
    <s v="2"/>
    <x v="6"/>
    <x v="13"/>
    <x v="36"/>
    <n v="9.15"/>
    <s v="Bids of Upwork 10"/>
    <n v="0"/>
    <x v="0"/>
    <m/>
    <m/>
    <m/>
    <m/>
    <m/>
    <m/>
    <m/>
    <m/>
    <m/>
    <m/>
    <m/>
    <m/>
    <m/>
    <m/>
    <m/>
    <m/>
    <m/>
    <m/>
    <n v="9.8035714285714288"/>
  </r>
  <r>
    <d v="2023-06-15T00:00:00"/>
    <x v="3"/>
    <x v="1"/>
    <s v="2"/>
    <x v="6"/>
    <x v="13"/>
    <x v="37"/>
    <n v="10.19"/>
    <s v="Bids of Upwork 23"/>
    <n v="0"/>
    <x v="0"/>
    <m/>
    <m/>
    <m/>
    <m/>
    <m/>
    <n v="1"/>
    <s v="1:andreas of upwork,testing for Dapp,salary:30/hr, 1-3month,receive requirment doc and waiting"/>
    <m/>
    <m/>
    <m/>
    <m/>
    <m/>
    <m/>
    <m/>
    <m/>
    <m/>
    <m/>
    <m/>
    <n v="11.917857142857143"/>
  </r>
  <r>
    <d v="2023-06-15T00:00:00"/>
    <x v="3"/>
    <x v="1"/>
    <s v="2"/>
    <x v="6"/>
    <x v="13"/>
    <x v="38"/>
    <n v="9.51"/>
    <s v="Bids of Upwork 18, Bids of Job 13"/>
    <n v="0"/>
    <x v="0"/>
    <m/>
    <m/>
    <m/>
    <m/>
    <m/>
    <m/>
    <m/>
    <n v="1"/>
    <n v="1"/>
    <n v="1"/>
    <s v="1: musa of telegram: 20min call, AI consultant, 8 hrs a week, $25/hr: joined telegram group and planned to start from next week, caller:self"/>
    <m/>
    <m/>
    <m/>
    <m/>
    <m/>
    <m/>
    <m/>
    <n v="30.189285714285713"/>
  </r>
  <r>
    <d v="2023-06-15T00:00:00"/>
    <x v="3"/>
    <x v="1"/>
    <s v="3"/>
    <x v="0"/>
    <x v="14"/>
    <x v="39"/>
    <n v="12.54"/>
    <s v="Bids of Upwork 15, Bids of Job 5, study english using &quot;English-Conversation-Premiun&quot; in 1 hour."/>
    <n v="0"/>
    <x v="0"/>
    <m/>
    <m/>
    <m/>
    <m/>
    <m/>
    <n v="2"/>
    <s v="1. (with: upwork client, about: job description, result: failed) 2. (with: upwork client, about: job description, result: failed)"/>
    <m/>
    <m/>
    <m/>
    <m/>
    <m/>
    <m/>
    <m/>
    <m/>
    <m/>
    <m/>
    <m/>
    <n v="15.435714285714285"/>
  </r>
  <r>
    <d v="2023-06-15T00:00:00"/>
    <x v="3"/>
    <x v="1"/>
    <s v="3"/>
    <x v="0"/>
    <x v="14"/>
    <x v="40"/>
    <n v="12.4"/>
    <s v="Bids of Upwork 2, job bit: 5, devloping test project to be hired for over 3 hours, solve test problems to enter company over 1 hour"/>
    <n v="0"/>
    <x v="0"/>
    <m/>
    <m/>
    <m/>
    <m/>
    <m/>
    <m/>
    <m/>
    <m/>
    <m/>
    <m/>
    <m/>
    <m/>
    <m/>
    <m/>
    <m/>
    <m/>
    <m/>
    <m/>
    <n v="13.285714285714286"/>
  </r>
  <r>
    <d v="2023-06-15T00:00:00"/>
    <x v="3"/>
    <x v="1"/>
    <s v="3"/>
    <x v="0"/>
    <x v="14"/>
    <x v="41"/>
    <n v="16.21"/>
    <s v="Bids of Upwork 5, Bids of Job 20, update resume and portfolio for 3 hours"/>
    <n v="0"/>
    <x v="0"/>
    <m/>
    <m/>
    <m/>
    <m/>
    <m/>
    <m/>
    <m/>
    <m/>
    <m/>
    <m/>
    <m/>
    <m/>
    <m/>
    <m/>
    <m/>
    <m/>
    <m/>
    <m/>
    <n v="17.367857142857144"/>
  </r>
  <r>
    <d v="2023-06-15T00:00:00"/>
    <x v="3"/>
    <x v="1"/>
    <s v="3"/>
    <x v="1"/>
    <x v="15"/>
    <x v="42"/>
    <n v="13.2"/>
    <s v="Bids of Upwork 10, Bids of Job 40, developed budget optimization project"/>
    <n v="0"/>
    <x v="0"/>
    <m/>
    <m/>
    <m/>
    <m/>
    <m/>
    <m/>
    <m/>
    <m/>
    <m/>
    <m/>
    <m/>
    <m/>
    <m/>
    <m/>
    <m/>
    <m/>
    <m/>
    <m/>
    <n v="14.142857142857142"/>
  </r>
  <r>
    <d v="2023-06-15T00:00:00"/>
    <x v="3"/>
    <x v="1"/>
    <s v="3"/>
    <x v="1"/>
    <x v="15"/>
    <x v="43"/>
    <n v="13.15"/>
    <s v="Bids of Upwork 15, Bids of Job 100"/>
    <n v="0"/>
    <x v="0"/>
    <m/>
    <m/>
    <m/>
    <m/>
    <m/>
    <n v="1"/>
    <s v="1: daniel on Upwork(singapore) content:  pronunciation error detection problem"/>
    <m/>
    <m/>
    <m/>
    <m/>
    <m/>
    <m/>
    <m/>
    <m/>
    <m/>
    <m/>
    <m/>
    <n v="15.089285714285714"/>
  </r>
  <r>
    <d v="2023-06-15T00:00:00"/>
    <x v="3"/>
    <x v="1"/>
    <s v="3"/>
    <x v="1"/>
    <x v="15"/>
    <x v="44"/>
    <n v="14.31"/>
    <s v="Bids of Upwork 10, Bids of Job 30,develop test project of chatGPT for java library development"/>
    <n v="0"/>
    <x v="0"/>
    <m/>
    <m/>
    <m/>
    <m/>
    <m/>
    <m/>
    <m/>
    <n v="2"/>
    <n v="1"/>
    <n v="2"/>
    <s v="      1: Intro interview with nate for AI Engineer at Facet,  salary: not defined, time : 5 min, result: waiting client's email, voice caller:  self,       2: task call with morivaciri for Java Code generation using chatGPT,  salary: not defined, time : 10 min, result: showed text task result and passed to next step, voice caller:  self (KGB's call),  "/>
    <m/>
    <m/>
    <m/>
    <m/>
    <m/>
    <m/>
    <m/>
    <n v="48.332142857142856"/>
  </r>
  <r>
    <d v="2023-06-15T00:00:00"/>
    <x v="3"/>
    <x v="1"/>
    <s v="3"/>
    <x v="2"/>
    <x v="16"/>
    <x v="45"/>
    <n v="10.119999999999999"/>
    <s v="Bids of Upwork 10, Bids of Job 40, develop backend of upwork assistant site"/>
    <n v="0"/>
    <x v="0"/>
    <m/>
    <m/>
    <m/>
    <m/>
    <m/>
    <m/>
    <m/>
    <m/>
    <m/>
    <m/>
    <m/>
    <m/>
    <m/>
    <m/>
    <m/>
    <m/>
    <m/>
    <m/>
    <n v="10.842857142857142"/>
  </r>
  <r>
    <d v="2023-06-15T00:00:00"/>
    <x v="3"/>
    <x v="1"/>
    <s v="3"/>
    <x v="2"/>
    <x v="16"/>
    <x v="46"/>
    <n v="8.36"/>
    <s v="Bids of Upwork 40, Bids of Job 50, create resume(full-stack)"/>
    <n v="0"/>
    <x v="0"/>
    <m/>
    <m/>
    <m/>
    <m/>
    <m/>
    <m/>
    <m/>
    <m/>
    <m/>
    <m/>
    <m/>
    <m/>
    <m/>
    <m/>
    <m/>
    <m/>
    <m/>
    <m/>
    <n v="8.9571428571428555"/>
  </r>
  <r>
    <d v="2023-06-15T00:00:00"/>
    <x v="3"/>
    <x v="1"/>
    <s v="3"/>
    <x v="2"/>
    <x v="16"/>
    <x v="47"/>
    <n v="12.35"/>
    <s v="Bids of Upwork 30, Bids of Job 150"/>
    <n v="0"/>
    <x v="0"/>
    <m/>
    <m/>
    <m/>
    <m/>
    <m/>
    <m/>
    <m/>
    <m/>
    <m/>
    <m/>
    <m/>
    <m/>
    <m/>
    <m/>
    <m/>
    <m/>
    <m/>
    <m/>
    <n v="13.232142857142858"/>
  </r>
  <r>
    <d v="2023-06-15T00:00:00"/>
    <x v="3"/>
    <x v="1"/>
    <s v="3"/>
    <x v="3"/>
    <x v="17"/>
    <x v="49"/>
    <n v="12.34"/>
    <s v="Bids of Job 7, Rust challenge test"/>
    <n v="0"/>
    <x v="0"/>
    <m/>
    <s v="Rust challenge test 100%"/>
    <m/>
    <m/>
    <m/>
    <m/>
    <m/>
    <n v="1"/>
    <m/>
    <n v="1"/>
    <s v="1: Intro interview with Nick for Blockchain Engineer position at BlockX Company, salary: not defined, 15min, result: failed because he wants to pay through equity, voice caller: self"/>
    <m/>
    <m/>
    <m/>
    <m/>
    <m/>
    <m/>
    <m/>
    <n v="26.221428571428572"/>
  </r>
  <r>
    <d v="2023-06-15T00:00:00"/>
    <x v="3"/>
    <x v="1"/>
    <s v="3"/>
    <x v="3"/>
    <x v="17"/>
    <x v="48"/>
    <n v="12.42"/>
    <s v="Bids of Upwork 30, Bids of Job 50, modify portfolio 1"/>
    <n v="0"/>
    <x v="0"/>
    <m/>
    <m/>
    <m/>
    <m/>
    <m/>
    <n v="2"/>
    <s v="1: Errald, email automation using python; 2: Jenchy, Real-time Audio processing local application"/>
    <m/>
    <m/>
    <m/>
    <m/>
    <m/>
    <m/>
    <m/>
    <m/>
    <m/>
    <m/>
    <m/>
    <n v="15.307142857142857"/>
  </r>
  <r>
    <d v="2023-06-15T00:00:00"/>
    <x v="3"/>
    <x v="1"/>
    <s v="3"/>
    <x v="3"/>
    <x v="17"/>
    <x v="50"/>
    <n v="11.05"/>
    <s v=" Bids of upwork 10, Bids of Job 70"/>
    <n v="0"/>
    <x v="0"/>
    <m/>
    <m/>
    <m/>
    <m/>
    <m/>
    <n v="1"/>
    <s v="1: Ben from Upwork, fix php website bugs; "/>
    <n v="2"/>
    <m/>
    <n v="2"/>
    <s v="1: interview with Bem from Upwork for fixing his php website bug, salary: $25/hr, 20min, result: task accepted, voice caller: self; 2: interview with Bem from Upwork for fixing his php website bug, salary: $25/hr, 20min, result: failed because poor English skill(because there was no caption) and php coding skill, voice caller: self"/>
    <m/>
    <m/>
    <m/>
    <m/>
    <m/>
    <m/>
    <m/>
    <n v="38.839285714285715"/>
  </r>
  <r>
    <d v="2023-06-15T00:00:00"/>
    <x v="3"/>
    <x v="1"/>
    <s v="3"/>
    <x v="4"/>
    <x v="18"/>
    <x v="51"/>
    <n v="13.2"/>
    <s v="Bids of Job 30(indeed)"/>
    <n v="0"/>
    <x v="0"/>
    <m/>
    <m/>
    <m/>
    <m/>
    <m/>
    <m/>
    <m/>
    <m/>
    <m/>
    <m/>
    <m/>
    <m/>
    <m/>
    <m/>
    <m/>
    <m/>
    <m/>
    <m/>
    <n v="14.142857142857142"/>
  </r>
  <r>
    <d v="2023-06-15T00:00:00"/>
    <x v="3"/>
    <x v="1"/>
    <s v="3"/>
    <x v="4"/>
    <x v="18"/>
    <x v="52"/>
    <n v="12.26"/>
    <s v="job bid 3 (indeed)"/>
    <n v="0"/>
    <x v="0"/>
    <m/>
    <s v="Task - website development_x000a_UI design 5%_x000a_Coding 5%"/>
    <m/>
    <m/>
    <m/>
    <m/>
    <m/>
    <n v="1"/>
    <m/>
    <n v="1"/>
    <s v="ID - TSC freelance, description - job introduction call, full-stack, time - 15 min, result - passed , salary - not specifyed, Voicecaller - self"/>
    <m/>
    <m/>
    <m/>
    <m/>
    <m/>
    <m/>
    <m/>
    <n v="26.135714285714286"/>
  </r>
  <r>
    <d v="2023-06-15T00:00:00"/>
    <x v="3"/>
    <x v="1"/>
    <s v="3"/>
    <x v="4"/>
    <x v="18"/>
    <x v="53"/>
    <n v="12.3"/>
    <s v="job bid 76_x000a_Upwork bid 6_x000a_account 1"/>
    <n v="0"/>
    <x v="0"/>
    <m/>
    <m/>
    <m/>
    <m/>
    <m/>
    <m/>
    <m/>
    <m/>
    <m/>
    <m/>
    <m/>
    <m/>
    <m/>
    <m/>
    <m/>
    <m/>
    <m/>
    <m/>
    <n v="13.178571428571431"/>
  </r>
  <r>
    <d v="2023-06-15T00:00:00"/>
    <x v="3"/>
    <x v="1"/>
    <s v="3"/>
    <x v="5"/>
    <x v="19"/>
    <x v="54"/>
    <n v="11.45"/>
    <s v="Bids of Upwork 9, Bids of Job 50"/>
    <n v="0"/>
    <x v="0"/>
    <m/>
    <m/>
    <m/>
    <m/>
    <m/>
    <m/>
    <m/>
    <n v="1"/>
    <m/>
    <m/>
    <s v="1. Intro interview for Blockchain Developer at Lion Gaming Group, Salary: not defined, 35min, result: passed and waiting next step, Caller:Boss"/>
    <m/>
    <m/>
    <m/>
    <m/>
    <m/>
    <m/>
    <m/>
    <n v="15.267857142857142"/>
  </r>
  <r>
    <d v="2023-06-15T00:00:00"/>
    <x v="3"/>
    <x v="1"/>
    <s v="3"/>
    <x v="5"/>
    <x v="19"/>
    <x v="55"/>
    <n v="14.41"/>
    <s v="Bids of Upwork 34, Bids of Job 40"/>
    <n v="0"/>
    <x v="0"/>
    <m/>
    <m/>
    <m/>
    <m/>
    <m/>
    <n v="2"/>
    <s v="1: Sushil Barwal,  Develop short url web app, 2: Laiba Ahmed, Data analysis using RapidMiner tool "/>
    <n v="1"/>
    <m/>
    <m/>
    <s v="1. Intro interview for Senior Software Engineer at Protocol Labs, Salary: 159K~202K, 20min, result: waiting next step, Caller: Boss"/>
    <m/>
    <m/>
    <m/>
    <m/>
    <m/>
    <m/>
    <m/>
    <n v="20.439285714285717"/>
  </r>
  <r>
    <d v="2023-06-15T00:00:00"/>
    <x v="3"/>
    <x v="1"/>
    <s v="3"/>
    <x v="5"/>
    <x v="19"/>
    <x v="56"/>
    <n v="13.41"/>
    <s v="Bids of Job 70, Developing blockchain task"/>
    <n v="0"/>
    <x v="0"/>
    <m/>
    <m/>
    <m/>
    <m/>
    <m/>
    <m/>
    <m/>
    <m/>
    <m/>
    <m/>
    <m/>
    <m/>
    <m/>
    <m/>
    <m/>
    <m/>
    <m/>
    <m/>
    <n v="14.367857142857142"/>
  </r>
  <r>
    <d v="2023-06-15T00:00:00"/>
    <x v="3"/>
    <x v="1"/>
    <s v="3"/>
    <x v="6"/>
    <x v="20"/>
    <x v="57"/>
    <n v="12.11"/>
    <s v="study english with interview questions for 1 hour_x000a_develop android assessment project_x000a_upwork bid 5_x000a_make prototype of agriculture system."/>
    <n v="0"/>
    <x v="0"/>
    <m/>
    <m/>
    <m/>
    <m/>
    <m/>
    <m/>
    <m/>
    <m/>
    <m/>
    <m/>
    <m/>
    <m/>
    <m/>
    <m/>
    <m/>
    <m/>
    <m/>
    <m/>
    <n v="12.975"/>
  </r>
  <r>
    <d v="2023-06-15T00:00:00"/>
    <x v="3"/>
    <x v="1"/>
    <s v="3"/>
    <x v="6"/>
    <x v="20"/>
    <x v="58"/>
    <n v="15.19"/>
    <s v="Bids of Upwork 51, Dev smart Farm architecture ppt for 3 hours"/>
    <n v="0"/>
    <x v="0"/>
    <m/>
    <m/>
    <m/>
    <m/>
    <m/>
    <n v="2"/>
    <s v="1. ID: Muhamad,  discuss about smart farm architecture, require me prototype, promise call in the future.  2: ID: Teronze, Discuss about how can I enhance his game and connecting cypto wallet and paypal. State: onProgress"/>
    <m/>
    <m/>
    <m/>
    <m/>
    <m/>
    <m/>
    <m/>
    <m/>
    <m/>
    <m/>
    <m/>
    <n v="18.274999999999999"/>
  </r>
  <r>
    <d v="2023-06-15T00:00:00"/>
    <x v="3"/>
    <x v="1"/>
    <s v="3"/>
    <x v="6"/>
    <x v="20"/>
    <x v="59"/>
    <n v="9.4499999999999993"/>
    <s v="Bids of Upwork 27, Bids of Job 35, Study English 1 hour with resume"/>
    <n v="0"/>
    <x v="0"/>
    <m/>
    <m/>
    <m/>
    <m/>
    <m/>
    <m/>
    <m/>
    <m/>
    <m/>
    <m/>
    <m/>
    <m/>
    <m/>
    <m/>
    <m/>
    <m/>
    <m/>
    <m/>
    <n v="10.124999999999998"/>
  </r>
  <r>
    <d v="2023-06-16T00:00:00"/>
    <x v="3"/>
    <x v="1"/>
    <s v="1"/>
    <x v="0"/>
    <x v="0"/>
    <x v="0"/>
    <n v="14.8"/>
    <s v="Bids of Upwork 25, Prepare for Interview (11:10pm - 5:00pm)"/>
    <n v="0"/>
    <x v="0"/>
    <m/>
    <m/>
    <m/>
    <m/>
    <m/>
    <m/>
    <m/>
    <m/>
    <m/>
    <m/>
    <m/>
    <m/>
    <m/>
    <m/>
    <m/>
    <m/>
    <m/>
    <m/>
    <n v="15.857142857142858"/>
  </r>
  <r>
    <d v="2023-06-16T00:00:00"/>
    <x v="3"/>
    <x v="1"/>
    <s v="1"/>
    <x v="0"/>
    <x v="0"/>
    <x v="1"/>
    <n v="13"/>
    <s v="Bids of Job 58, Bids of Upwork 7, Prepare for Interview (11:10pm - 12:00pm)"/>
    <n v="0"/>
    <x v="0"/>
    <m/>
    <m/>
    <m/>
    <m/>
    <m/>
    <m/>
    <m/>
    <m/>
    <m/>
    <m/>
    <m/>
    <m/>
    <m/>
    <m/>
    <m/>
    <m/>
    <m/>
    <m/>
    <n v="13.928571428571429"/>
  </r>
  <r>
    <d v="2023-06-16T00:00:00"/>
    <x v="3"/>
    <x v="1"/>
    <s v="1"/>
    <x v="0"/>
    <x v="0"/>
    <x v="2"/>
    <n v="14.3"/>
    <s v="Bids of Job 40, Bids of Upwork 43,"/>
    <n v="0"/>
    <x v="0"/>
    <m/>
    <m/>
    <m/>
    <m/>
    <m/>
    <m/>
    <m/>
    <n v="1"/>
    <m/>
    <m/>
    <s v="1: Tech call about AI +Blockchain Engineer with tech lead team at Flock, salary: 80K-150K, 30min, result:passed, voice caller: 1-Boss"/>
    <m/>
    <m/>
    <m/>
    <m/>
    <m/>
    <m/>
    <m/>
    <n v="18.321428571428573"/>
  </r>
  <r>
    <d v="2023-06-16T00:00:00"/>
    <x v="3"/>
    <x v="1"/>
    <s v="1"/>
    <x v="1"/>
    <x v="1"/>
    <x v="3"/>
    <n v="15.21"/>
    <s v="Bids of Upwork 50, Bids of Job 15"/>
    <n v="0"/>
    <x v="0"/>
    <m/>
    <m/>
    <m/>
    <m/>
    <m/>
    <n v="2"/>
    <s v="1:Noah, hourly $40-75, Develop Fair Game include roulette, plinko etc, waiting, 2:Sasho, fixed $2000, Add new features into companies mobile platform, not passed"/>
    <m/>
    <m/>
    <m/>
    <m/>
    <m/>
    <m/>
    <m/>
    <m/>
    <m/>
    <m/>
    <m/>
    <n v="18.296428571428574"/>
  </r>
  <r>
    <d v="2023-06-16T00:00:00"/>
    <x v="3"/>
    <x v="1"/>
    <s v="1"/>
    <x v="1"/>
    <x v="1"/>
    <x v="4"/>
    <n v="16.59"/>
    <s v="Bids of Upwork 50, Learning Helm chart."/>
    <n v="0"/>
    <x v="0"/>
    <m/>
    <m/>
    <m/>
    <m/>
    <m/>
    <n v="1"/>
    <s v="1:Ansher, hourly 40$, Set up nextJS on Windows Server and make CI/CD pipelines, not passed"/>
    <m/>
    <m/>
    <m/>
    <m/>
    <m/>
    <m/>
    <m/>
    <m/>
    <m/>
    <m/>
    <m/>
    <n v="18.775000000000002"/>
  </r>
  <r>
    <d v="2023-06-16T00:00:00"/>
    <x v="3"/>
    <x v="1"/>
    <s v="1"/>
    <x v="1"/>
    <x v="1"/>
    <x v="5"/>
    <m/>
    <m/>
    <n v="0"/>
    <x v="0"/>
    <m/>
    <m/>
    <m/>
    <m/>
    <m/>
    <m/>
    <m/>
    <m/>
    <m/>
    <m/>
    <m/>
    <m/>
    <m/>
    <m/>
    <m/>
    <m/>
    <m/>
    <m/>
    <n v="0"/>
  </r>
  <r>
    <d v="2023-06-16T00:00:00"/>
    <x v="3"/>
    <x v="1"/>
    <s v="1"/>
    <x v="2"/>
    <x v="2"/>
    <x v="6"/>
    <n v="16.46"/>
    <s v="Upwork: 30, Job: 50"/>
    <n v="0"/>
    <x v="0"/>
    <m/>
    <m/>
    <m/>
    <m/>
    <m/>
    <n v="2"/>
    <s v="1. Upwork(Jagdish Harsh), Type:Houly(35), Skill: GoLang Blockchain, 2. Upwork(Melissa Cruz), Type:Hourly(30), Skill: NFT and Crypto"/>
    <m/>
    <m/>
    <m/>
    <m/>
    <m/>
    <m/>
    <m/>
    <m/>
    <m/>
    <m/>
    <m/>
    <n v="19.635714285714286"/>
  </r>
  <r>
    <d v="2023-06-16T00:00:00"/>
    <x v="3"/>
    <x v="1"/>
    <s v="1"/>
    <x v="2"/>
    <x v="2"/>
    <x v="7"/>
    <n v="13.06"/>
    <s v="Study openbrush, Study ink!, Develope food delivery smart contract"/>
    <n v="0"/>
    <x v="0"/>
    <m/>
    <s v="CJB's Task(ink! Smart contract milestone 1) 100%"/>
    <m/>
    <m/>
    <m/>
    <m/>
    <m/>
    <m/>
    <m/>
    <m/>
    <m/>
    <m/>
    <m/>
    <m/>
    <m/>
    <m/>
    <m/>
    <m/>
    <n v="13.992857142857144"/>
  </r>
  <r>
    <d v="2023-06-16T00:00:00"/>
    <x v="3"/>
    <x v="1"/>
    <s v="1"/>
    <x v="2"/>
    <x v="2"/>
    <x v="8"/>
    <n v="16.350000000000001"/>
    <s v="Upwork: 100"/>
    <n v="0"/>
    <x v="0"/>
    <m/>
    <m/>
    <m/>
    <m/>
    <m/>
    <n v="3"/>
    <s v="1.Upwork(adam), Type:Hourly(30), Skill: data analytic,2.Upwork(cris ), Type:Hourly(30), Skill: elastic search ,3.Upwork(khurram), Type:fix(500), Skill: payoneer intergeation"/>
    <m/>
    <m/>
    <m/>
    <m/>
    <m/>
    <m/>
    <m/>
    <m/>
    <m/>
    <m/>
    <m/>
    <n v="20.517857142857142"/>
  </r>
  <r>
    <d v="2023-06-16T00:00:00"/>
    <x v="3"/>
    <x v="1"/>
    <s v="1"/>
    <x v="3"/>
    <x v="3"/>
    <x v="9"/>
    <n v="14.21"/>
    <s v="Bids of Upwork 40, Bids of Job 20"/>
    <n v="0"/>
    <x v="0"/>
    <m/>
    <m/>
    <m/>
    <m/>
    <m/>
    <n v="3"/>
    <s v="1. Upwork : Full-stack development, Ruis Pualo, hourly $20, 2. Upwork : PHP development, Ziao Petrov, fixed :$400, 3. Upwork : AI music generation, Andrey Melchok, hourly $15;"/>
    <m/>
    <m/>
    <m/>
    <m/>
    <m/>
    <m/>
    <m/>
    <m/>
    <m/>
    <m/>
    <m/>
    <n v="18.225000000000001"/>
  </r>
  <r>
    <d v="2023-06-16T00:00:00"/>
    <x v="3"/>
    <x v="1"/>
    <s v="1"/>
    <x v="3"/>
    <x v="3"/>
    <x v="10"/>
    <n v="13.17"/>
    <s v="Bids of Job 40, bids of upwork 20"/>
    <n v="0"/>
    <x v="0"/>
    <m/>
    <m/>
    <m/>
    <m/>
    <m/>
    <m/>
    <m/>
    <m/>
    <m/>
    <m/>
    <m/>
    <m/>
    <m/>
    <m/>
    <m/>
    <m/>
    <m/>
    <m/>
    <n v="14.110714285714286"/>
  </r>
  <r>
    <d v="2023-06-16T00:00:00"/>
    <x v="3"/>
    <x v="1"/>
    <s v="1"/>
    <x v="3"/>
    <x v="3"/>
    <x v="11"/>
    <n v="16.059999999999999"/>
    <s v="Bids of Job 20, Bids of Upwork 10"/>
    <n v="0"/>
    <x v="0"/>
    <m/>
    <m/>
    <m/>
    <m/>
    <m/>
    <n v="4"/>
    <s v="1. Upwork, Debaprasad Das, electrical power system development &amp; fabrication for a ROV, 2. Upwork, Florin Kiss, ROS Robot arm movement, 3. Upwork, Stef Fourie, Customization and Feature Addition for PWA App using Bootstrap and Laravel, 4. Upwork, Faisal Musa, Replicating a site for a project, "/>
    <n v="1"/>
    <m/>
    <n v="1"/>
    <s v="1. Upwork task: Replicating a site for a project, 15min, client : Faisal Musa, result : waiting for tommorrow, caller : self"/>
    <m/>
    <m/>
    <m/>
    <m/>
    <m/>
    <m/>
    <m/>
    <n v="34.207142857142856"/>
  </r>
  <r>
    <d v="2023-06-16T00:00:00"/>
    <x v="3"/>
    <x v="1"/>
    <s v="1"/>
    <x v="4"/>
    <x v="4"/>
    <x v="12"/>
    <n v="15.11"/>
    <s v="Bids of Upwork 50"/>
    <n v="0"/>
    <x v="0"/>
    <m/>
    <m/>
    <m/>
    <m/>
    <m/>
    <m/>
    <m/>
    <m/>
    <m/>
    <m/>
    <m/>
    <m/>
    <m/>
    <m/>
    <m/>
    <m/>
    <m/>
    <m/>
    <n v="16.189285714285713"/>
  </r>
  <r>
    <d v="2023-06-16T00:00:00"/>
    <x v="3"/>
    <x v="1"/>
    <s v="1"/>
    <x v="4"/>
    <x v="4"/>
    <x v="13"/>
    <n v="13.46"/>
    <s v="Bids of Upwork 30, Bids of Job 70"/>
    <n v="0"/>
    <x v="0"/>
    <m/>
    <m/>
    <m/>
    <m/>
    <m/>
    <m/>
    <m/>
    <m/>
    <m/>
    <m/>
    <m/>
    <m/>
    <m/>
    <m/>
    <m/>
    <m/>
    <m/>
    <m/>
    <n v="14.421428571428573"/>
  </r>
  <r>
    <d v="2023-06-16T00:00:00"/>
    <x v="3"/>
    <x v="1"/>
    <s v="1"/>
    <x v="4"/>
    <x v="4"/>
    <x v="14"/>
    <n v="15.08"/>
    <s v="Bids of Job 10, Work on CJB task(develop osmosis gateway contract)"/>
    <n v="0"/>
    <x v="0"/>
    <m/>
    <s v="CJB's task(develop osmosis gateway contract) 30%"/>
    <m/>
    <m/>
    <m/>
    <m/>
    <m/>
    <m/>
    <m/>
    <m/>
    <m/>
    <m/>
    <m/>
    <m/>
    <m/>
    <m/>
    <m/>
    <m/>
    <n v="16.157142857142858"/>
  </r>
  <r>
    <d v="2023-06-16T00:00:00"/>
    <x v="3"/>
    <x v="1"/>
    <s v="1"/>
    <x v="5"/>
    <x v="5"/>
    <x v="15"/>
    <n v="15.3"/>
    <s v="Bids of Upwork 50, Bids of Job 30"/>
    <n v="0"/>
    <x v="0"/>
    <m/>
    <m/>
    <m/>
    <m/>
    <m/>
    <n v="2"/>
    <s v="1:Sam Finance, Options Trading project using AI and datascience, waiting, 2: Dino, AI chatbot project, cancelled"/>
    <n v="1"/>
    <m/>
    <n v="1"/>
    <s v="1: Dino, Upwork task call for AI project building AI chatbot, 10 min, AI and ML models, caller:self, cancelled because the client did not want to get out of upwork"/>
    <m/>
    <m/>
    <m/>
    <m/>
    <m/>
    <m/>
    <m/>
    <n v="31.392857142857146"/>
  </r>
  <r>
    <d v="2023-06-16T00:00:00"/>
    <x v="3"/>
    <x v="1"/>
    <s v="1"/>
    <x v="5"/>
    <x v="5"/>
    <x v="16"/>
    <n v="15.5"/>
    <s v="Bids of Upwork 40, Bids of Job 15"/>
    <n v="0"/>
    <x v="0"/>
    <m/>
    <m/>
    <m/>
    <m/>
    <m/>
    <n v="2"/>
    <s v="1: Ian Wright, AI project that optimize job seekers's resumes, waiting status; 2: Cerpus, AI + Blockchain project for medical application, waiting"/>
    <m/>
    <m/>
    <m/>
    <m/>
    <m/>
    <m/>
    <m/>
    <m/>
    <m/>
    <m/>
    <m/>
    <n v="18.607142857142858"/>
  </r>
  <r>
    <d v="2023-06-16T00:00:00"/>
    <x v="3"/>
    <x v="1"/>
    <s v="1"/>
    <x v="6"/>
    <x v="6"/>
    <x v="17"/>
    <n v="15.05"/>
    <s v="Bids of Job 40, Bids of upwork 5"/>
    <n v="0"/>
    <x v="0"/>
    <m/>
    <s v="CJB's Task(React Native frontend) 80%"/>
    <m/>
    <m/>
    <m/>
    <m/>
    <m/>
    <m/>
    <m/>
    <m/>
    <m/>
    <m/>
    <m/>
    <m/>
    <m/>
    <m/>
    <m/>
    <m/>
    <n v="16.125"/>
  </r>
  <r>
    <d v="2023-06-16T00:00:00"/>
    <x v="3"/>
    <x v="1"/>
    <s v="1"/>
    <x v="6"/>
    <x v="6"/>
    <x v="18"/>
    <n v="15.46"/>
    <s v="Bids of Upwork 50"/>
    <n v="0"/>
    <x v="0"/>
    <m/>
    <m/>
    <m/>
    <m/>
    <m/>
    <n v="3"/>
    <s v="1: ashna, task: Data science project using EAS enterprise project, result: no response,2: shashish, task:tts , result: tomorrow video call contact 3: andres, task: face recognition, result:after video call, no response_x000a_"/>
    <n v="1"/>
    <m/>
    <m/>
    <s v="1:Andres,length:1 minutes, voice caller:Hong Dae Yun, task:  face recognition; result: medium beacause he had another meeting"/>
    <m/>
    <m/>
    <m/>
    <m/>
    <m/>
    <m/>
    <m/>
    <n v="22.564285714285713"/>
  </r>
  <r>
    <d v="2023-06-16T00:00:00"/>
    <x v="3"/>
    <x v="1"/>
    <s v="1"/>
    <x v="6"/>
    <x v="6"/>
    <x v="19"/>
    <n v="15.24"/>
    <s v=" Bids of upwork 10, Bids of Job 20"/>
    <n v="0"/>
    <x v="0"/>
    <m/>
    <m/>
    <m/>
    <m/>
    <m/>
    <m/>
    <m/>
    <m/>
    <m/>
    <m/>
    <m/>
    <m/>
    <m/>
    <m/>
    <m/>
    <m/>
    <m/>
    <m/>
    <n v="16.328571428571429"/>
  </r>
  <r>
    <d v="2023-06-16T00:00:00"/>
    <x v="3"/>
    <x v="1"/>
    <s v="2"/>
    <x v="0"/>
    <x v="7"/>
    <x v="21"/>
    <n v="17"/>
    <s v="Bids of Upwork 20,  Bids of Job 50, "/>
    <n v="0"/>
    <x v="0"/>
    <n v="1"/>
    <m/>
    <s v="MVP project for chatbot using ExtraGPT and Whisper API, budget:Upfront $100, duration: 2 days, "/>
    <m/>
    <m/>
    <n v="1"/>
    <s v="Lucas(France), MVP project for chatbot using ExtraGPT and Whisper API, budget: Upfront $100, duration: 2days."/>
    <n v="1"/>
    <n v="1"/>
    <n v="1"/>
    <s v="client: Lucas(France), discussion about the project and my skills, project plan, result: hired me and accepted the task, time: 10min"/>
    <n v="1"/>
    <n v="1"/>
    <s v="c++ testing, data structure project development like map, pass"/>
    <m/>
    <m/>
    <m/>
    <m/>
    <n v="54.214285714285708"/>
  </r>
  <r>
    <d v="2023-06-16T00:00:00"/>
    <x v="3"/>
    <x v="1"/>
    <s v="2"/>
    <x v="0"/>
    <x v="7"/>
    <x v="20"/>
    <n v="16.8"/>
    <s v="upwork bid 25, job bid 15"/>
    <n v="0"/>
    <x v="0"/>
    <m/>
    <m/>
    <m/>
    <m/>
    <m/>
    <n v="3"/>
    <s v="msg1 : Makhan, India, Hourly Intermediate, 1 to 3 months, Figma plugin developer, give up becuase not related with code ; msg2 : Nazirah, Malaysia, Hourly $25 - $50, 1 to 3 months, Python/Django Image Creation, failed with late response due to VPS broken ; msg3 : Quinn Li, US, Fixed $500, MVP now and possible to be ongoing, AI restaurant recommendation system, had a call"/>
    <n v="1"/>
    <m/>
    <n v="1"/>
    <s v="Quinn Li(US), 15min, self-done, gave positive impression and wait for response until client finishes all of interviews. "/>
    <m/>
    <m/>
    <m/>
    <m/>
    <m/>
    <m/>
    <m/>
    <n v="34"/>
  </r>
  <r>
    <d v="2023-06-16T00:00:00"/>
    <x v="3"/>
    <x v="1"/>
    <s v="2"/>
    <x v="1"/>
    <x v="8"/>
    <x v="22"/>
    <n v="12.43"/>
    <s v="job bid 20, upwork 30, write resume"/>
    <n v="0"/>
    <x v="0"/>
    <m/>
    <s v="Blockchain NFT audit: 0%"/>
    <s v="1: (discussing specs) Blockchain NFT auditing project"/>
    <m/>
    <m/>
    <n v="1"/>
    <s v="site: upwork, client: Dino Knezovic from US, content: Looking for an AI developer to create a cold calling bot"/>
    <n v="1"/>
    <m/>
    <m/>
    <s v="site: upwork, client: Dino Knezovic from US, content: Looking for an AI developer to create a cold calling bot, result: request proposal, caller: RUB"/>
    <m/>
    <m/>
    <m/>
    <m/>
    <m/>
    <m/>
    <m/>
    <n v="17.317857142857143"/>
  </r>
  <r>
    <d v="2023-06-16T00:00:00"/>
    <x v="3"/>
    <x v="1"/>
    <s v="2"/>
    <x v="1"/>
    <x v="8"/>
    <x v="23"/>
    <n v="16.02"/>
    <s v="Bids of Upwork 8, Bids of Job 40, do ongoing project, study introduction english, study stock marketing"/>
    <n v="500"/>
    <x v="0"/>
    <n v="1"/>
    <s v="Stock market RL: 50%"/>
    <s v="1: (ongoing project)Building RL model that automatically acts on stock market"/>
    <m/>
    <m/>
    <m/>
    <m/>
    <m/>
    <m/>
    <m/>
    <m/>
    <m/>
    <m/>
    <m/>
    <m/>
    <m/>
    <m/>
    <m/>
    <n v="124.16428571428571"/>
  </r>
  <r>
    <d v="2023-06-16T00:00:00"/>
    <x v="3"/>
    <x v="1"/>
    <s v="2"/>
    <x v="1"/>
    <x v="8"/>
    <x v="24"/>
    <n v="13"/>
    <s v="Bids of Job 60, upwork bid 1, study english cv letter"/>
    <n v="0"/>
    <x v="0"/>
    <m/>
    <m/>
    <m/>
    <m/>
    <m/>
    <n v="1"/>
    <s v="1: site: discord, client: Daniel, content: finding a trading expert"/>
    <n v="1"/>
    <m/>
    <n v="2"/>
    <s v="1. site:discord, client: Daniel, content: finding trading expert, result: request proposal, caller: self"/>
    <n v="3"/>
    <m/>
    <s v="wating: 1: site: workable.com, client: coaliation Techonlogies inc, content: 90 minutes front end development test, 2: site: workable.com, client: coaliation Techonlogies inc, content: 60 minutes Laravel Development test, 3: site: workable.com, client: coaliation Techonlogies inc, content: 60 minute Magento Development Test"/>
    <m/>
    <m/>
    <m/>
    <m/>
    <n v="46.928571428571431"/>
  </r>
  <r>
    <d v="2023-06-16T00:00:00"/>
    <x v="3"/>
    <x v="1"/>
    <s v="2"/>
    <x v="2"/>
    <x v="9"/>
    <x v="25"/>
    <n v="16.350000000000001"/>
    <s v="UI implementation with React(Vogic AI Task), bid for job 10"/>
    <n v="0"/>
    <x v="0"/>
    <m/>
    <s v="Vogic AI Task-milestone 1 finished"/>
    <m/>
    <m/>
    <m/>
    <m/>
    <m/>
    <n v="1"/>
    <m/>
    <m/>
    <s v="Daily Call for Vogic AI Task, boss did, 10min"/>
    <n v="1"/>
    <m/>
    <s v="Offline Testing, Frontend Developer, Japan Company, 30min, interview questions, simple javascript code, waiting for response"/>
    <m/>
    <m/>
    <m/>
    <m/>
    <n v="23.517857142857142"/>
  </r>
  <r>
    <d v="2023-06-16T00:00:00"/>
    <x v="3"/>
    <x v="1"/>
    <s v="2"/>
    <x v="2"/>
    <x v="9"/>
    <x v="26"/>
    <n v="15.27"/>
    <s v="UI implementation with React(Coaching Website Task), bid for UpWork 5"/>
    <n v="0"/>
    <x v="0"/>
    <m/>
    <s v="Coaching Website Task-milestone2-90%"/>
    <m/>
    <m/>
    <m/>
    <m/>
    <m/>
    <m/>
    <m/>
    <m/>
    <m/>
    <m/>
    <m/>
    <m/>
    <m/>
    <m/>
    <m/>
    <m/>
    <n v="16.360714285714288"/>
  </r>
  <r>
    <d v="2023-06-16T00:00:00"/>
    <x v="3"/>
    <x v="1"/>
    <s v="2"/>
    <x v="3"/>
    <x v="10"/>
    <x v="27"/>
    <n v="15.2"/>
    <s v="Bids of Upwork 50"/>
    <n v="0"/>
    <x v="0"/>
    <m/>
    <m/>
    <m/>
    <m/>
    <m/>
    <m/>
    <m/>
    <m/>
    <m/>
    <m/>
    <m/>
    <m/>
    <m/>
    <m/>
    <m/>
    <m/>
    <m/>
    <m/>
    <n v="16.285714285714285"/>
  </r>
  <r>
    <d v="2023-06-16T00:00:00"/>
    <x v="3"/>
    <x v="1"/>
    <s v="2"/>
    <x v="3"/>
    <x v="10"/>
    <x v="28"/>
    <n v="17.100000000000001"/>
    <s v="Bids of Upwork 60"/>
    <n v="0"/>
    <x v="0"/>
    <m/>
    <m/>
    <m/>
    <m/>
    <m/>
    <n v="3"/>
    <s v="1: Quinn of Upwork, AI restaurant recommendation website(skill: React, Node.js, Bot development, Natural Language Processing); 2: Ibrasm of Upwork, Text Mining with RapidMiner(skill: Text mining, RapidMiner) 3: Joseph of Upwork, Add recaptcha to Angular 14 website(skill: AngularJS, recaptcha)"/>
    <n v="1"/>
    <m/>
    <n v="1"/>
    <s v="Quinn of Upwork Call, task: AI restaurant recommendation system,  time: 15 min, salary: fixed-$500, skill: MERN stack, NLP, result: waiting, voice caller:  self"/>
    <m/>
    <m/>
    <m/>
    <m/>
    <m/>
    <m/>
    <m/>
    <n v="34.321428571428569"/>
  </r>
  <r>
    <d v="2023-06-16T00:00:00"/>
    <x v="3"/>
    <x v="1"/>
    <s v="2"/>
    <x v="3"/>
    <x v="10"/>
    <x v="29"/>
    <n v="13.3"/>
    <s v="Bid of Upwork 40, Update Upwork Autumating Code"/>
    <n v="0"/>
    <x v="0"/>
    <m/>
    <m/>
    <m/>
    <m/>
    <m/>
    <m/>
    <m/>
    <m/>
    <m/>
    <m/>
    <m/>
    <m/>
    <m/>
    <m/>
    <m/>
    <m/>
    <m/>
    <m/>
    <n v="14.250000000000002"/>
  </r>
  <r>
    <d v="2023-06-16T00:00:00"/>
    <x v="3"/>
    <x v="1"/>
    <s v="2"/>
    <x v="4"/>
    <x v="11"/>
    <x v="30"/>
    <n v="13.24"/>
    <s v="Bids of Job 30, Bids of Upwork 20"/>
    <n v="0"/>
    <x v="0"/>
    <m/>
    <m/>
    <m/>
    <m/>
    <m/>
    <n v="1"/>
    <s v="Upwork client: Justin, task: automate trading bot on blockchain, budget: not confirmed, had voice call and chatted discord, but other candidate is hired."/>
    <n v="1"/>
    <m/>
    <n v="1"/>
    <s v="Upwork client: Justin, task: automate trading bot on blockchain, I didn't explain well how to perform project. So task was cancelled."/>
    <m/>
    <m/>
    <m/>
    <m/>
    <m/>
    <m/>
    <m/>
    <n v="28.185714285714287"/>
  </r>
  <r>
    <d v="2023-06-16T00:00:00"/>
    <x v="3"/>
    <x v="1"/>
    <s v="2"/>
    <x v="4"/>
    <x v="11"/>
    <x v="31"/>
    <n v="17.18"/>
    <s v="Bids of Upwork 30, Bids of Job 30, Make a new profile and resume"/>
    <n v="0"/>
    <x v="0"/>
    <m/>
    <m/>
    <m/>
    <m/>
    <m/>
    <n v="2"/>
    <s v="1: Upwork client: Yuta, task: developing poker game online website using Unity and node.js, budget: fixed $3000, had voice call, result: canceled because of the unknown Japanese 2: Upwork client: Emma, task: joining blockchain development team, budget: $10 ~ 20/hour, result: keep chatting now"/>
    <n v="1"/>
    <m/>
    <n v="1"/>
    <s v="Upwork client: Yuta, task: developing poker game online website using Unity and node.js, budget: fixed $3000, result: canceled because of the unknown Japanes"/>
    <m/>
    <m/>
    <m/>
    <m/>
    <m/>
    <m/>
    <m/>
    <n v="33.407142857142858"/>
  </r>
  <r>
    <d v="2023-06-16T00:00:00"/>
    <x v="3"/>
    <x v="1"/>
    <s v="2"/>
    <x v="4"/>
    <x v="11"/>
    <x v="32"/>
    <n v="15.1"/>
    <s v="bids for upwork 35, bods of job 10, update resume, doing accepted task"/>
    <n v="0"/>
    <x v="0"/>
    <m/>
    <m/>
    <m/>
    <m/>
    <m/>
    <n v="1"/>
    <s v="upwork client, visha description: Find Ruby on Rails expert who joined his team,  budget: hourly 30$,  result: He gave me test task, and he will evaluate me with code."/>
    <m/>
    <m/>
    <m/>
    <m/>
    <n v="1"/>
    <m/>
    <s v="Make Ruby on Rails project that accept form request and responed to that."/>
    <m/>
    <m/>
    <m/>
    <m/>
    <n v="20.178571428571427"/>
  </r>
  <r>
    <d v="2023-06-16T00:00:00"/>
    <x v="3"/>
    <x v="1"/>
    <s v="2"/>
    <x v="5"/>
    <x v="12"/>
    <x v="33"/>
    <n v="14.07"/>
    <s v="40 upwork bids, have chat with clients"/>
    <n v="0"/>
    <x v="0"/>
    <m/>
    <m/>
    <m/>
    <m/>
    <m/>
    <n v="2"/>
    <s v="Upwork: Nicolay, AI task, Upwork: Tomson, web task(implement SEO)"/>
    <n v="1"/>
    <m/>
    <m/>
    <s v="1: description: show testing task to a client, 30min, result: The client is going to send upfront pay and now we are waiting, voice caller: self and Ri Il Gwang helped me."/>
    <m/>
    <m/>
    <m/>
    <m/>
    <m/>
    <m/>
    <m/>
    <n v="20.075000000000003"/>
  </r>
  <r>
    <d v="2023-06-16T00:00:00"/>
    <x v="3"/>
    <x v="1"/>
    <s v="2"/>
    <x v="5"/>
    <x v="12"/>
    <x v="34"/>
    <n v="14.26"/>
    <s v="30 upwork bids, 30 job bids, have chat with clients"/>
    <n v="0"/>
    <x v="0"/>
    <m/>
    <m/>
    <m/>
    <m/>
    <m/>
    <n v="2"/>
    <s v="Upwork: Husein, web task(traveling site development), Upwork: Adams, web task(full stack development)"/>
    <m/>
    <m/>
    <m/>
    <m/>
    <n v="1"/>
    <m/>
    <s v="organization: Gold Alliance, type: online, contents: simple and diffcult maths, program, English grammar problems, result: sent the result to the company and now waiting"/>
    <m/>
    <m/>
    <m/>
    <m/>
    <n v="20.278571428571425"/>
  </r>
  <r>
    <d v="2023-06-16T00:00:00"/>
    <x v="3"/>
    <x v="1"/>
    <s v="2"/>
    <x v="5"/>
    <x v="12"/>
    <x v="35"/>
    <n v="17.440000000000001"/>
    <s v="perform task"/>
    <n v="500"/>
    <x v="0"/>
    <m/>
    <s v="Node.js Proxy Task 30% and get salary $500."/>
    <m/>
    <m/>
    <m/>
    <m/>
    <m/>
    <m/>
    <m/>
    <m/>
    <m/>
    <m/>
    <m/>
    <m/>
    <m/>
    <m/>
    <m/>
    <m/>
    <n v="118.68571428571428"/>
  </r>
  <r>
    <d v="2023-06-16T00:00:00"/>
    <x v="3"/>
    <x v="1"/>
    <s v="2"/>
    <x v="6"/>
    <x v="13"/>
    <x v="36"/>
    <n v="14.33"/>
    <s v="Bids of Upwork 40, Bids of Job 20"/>
    <n v="0"/>
    <x v="0"/>
    <m/>
    <m/>
    <m/>
    <m/>
    <m/>
    <n v="2"/>
    <s v="1: Chad of Upwork: websites for real time message sites: $25-40: Waiting, 2: Anton of Upwork: Job homepage: $30/hr: Waiting."/>
    <m/>
    <m/>
    <m/>
    <m/>
    <m/>
    <m/>
    <m/>
    <m/>
    <m/>
    <m/>
    <m/>
    <n v="17.353571428571428"/>
  </r>
  <r>
    <d v="2023-06-16T00:00:00"/>
    <x v="3"/>
    <x v="1"/>
    <s v="2"/>
    <x v="6"/>
    <x v="13"/>
    <x v="37"/>
    <n v="13.48"/>
    <s v="Bids of Upwork 26"/>
    <n v="0"/>
    <x v="0"/>
    <m/>
    <m/>
    <m/>
    <m/>
    <m/>
    <m/>
    <m/>
    <m/>
    <m/>
    <m/>
    <m/>
    <m/>
    <m/>
    <m/>
    <m/>
    <m/>
    <m/>
    <m/>
    <n v="14.442857142857143"/>
  </r>
  <r>
    <d v="2023-06-16T00:00:00"/>
    <x v="3"/>
    <x v="1"/>
    <s v="2"/>
    <x v="6"/>
    <x v="13"/>
    <x v="38"/>
    <n v="13.09"/>
    <s v="Bids of Upwork 5, Bids of Job 25"/>
    <n v="0"/>
    <x v="0"/>
    <m/>
    <m/>
    <m/>
    <m/>
    <m/>
    <m/>
    <m/>
    <m/>
    <m/>
    <m/>
    <m/>
    <m/>
    <m/>
    <m/>
    <m/>
    <m/>
    <m/>
    <m/>
    <n v="14.024999999999999"/>
  </r>
  <r>
    <d v="2023-06-16T00:00:00"/>
    <x v="3"/>
    <x v="1"/>
    <s v="3"/>
    <x v="0"/>
    <x v="14"/>
    <x v="39"/>
    <n v="20.149999999999999"/>
    <s v="Bids of Upwork 15, Bids of Job 0, order task for 10 hours"/>
    <n v="0"/>
    <x v="0"/>
    <n v="1"/>
    <m/>
    <s v="title: web scraping, fixed: $150, period: 10 hours, required skills: selenium, bs4, scrapy, chrome extension"/>
    <m/>
    <m/>
    <n v="2"/>
    <s v="1. (with: upwork client, about: job description, result: failed) 2. (with: upwork client, about: job description, result: accepted)"/>
    <n v="1"/>
    <n v="1"/>
    <n v="1"/>
    <s v="with: upwork client, about: job description and period, fixed: $150, time: 10min, result: accepted, caller: self"/>
    <m/>
    <m/>
    <m/>
    <m/>
    <m/>
    <m/>
    <m/>
    <n v="50.589285714285715"/>
  </r>
  <r>
    <d v="2023-06-16T00:00:00"/>
    <x v="3"/>
    <x v="1"/>
    <s v="3"/>
    <x v="0"/>
    <x v="14"/>
    <x v="40"/>
    <n v="17.54"/>
    <s v="Bids of Upwork 3, Job bid: 1, Do test task: over 12 hours using canvas, blender and three.js"/>
    <n v="0"/>
    <x v="0"/>
    <m/>
    <m/>
    <m/>
    <m/>
    <m/>
    <n v="1"/>
    <s v="with: eyejack.io, about: WebGL game developer position, result: schedule a meeting next week"/>
    <m/>
    <m/>
    <m/>
    <m/>
    <m/>
    <m/>
    <m/>
    <m/>
    <m/>
    <m/>
    <m/>
    <n v="19.792857142857144"/>
  </r>
  <r>
    <d v="2023-06-16T00:00:00"/>
    <x v="3"/>
    <x v="1"/>
    <s v="3"/>
    <x v="0"/>
    <x v="14"/>
    <x v="41"/>
    <n v="21.09"/>
    <s v="Bids of Upwork 5, Bids of Job 20, update resume and portfolio for 3 hours"/>
    <n v="0"/>
    <x v="0"/>
    <m/>
    <m/>
    <m/>
    <m/>
    <m/>
    <m/>
    <m/>
    <m/>
    <m/>
    <m/>
    <m/>
    <m/>
    <m/>
    <m/>
    <m/>
    <m/>
    <m/>
    <m/>
    <n v="22.596428571428572"/>
  </r>
  <r>
    <d v="2023-06-16T00:00:00"/>
    <x v="3"/>
    <x v="1"/>
    <s v="3"/>
    <x v="1"/>
    <x v="15"/>
    <x v="42"/>
    <n v="15.52"/>
    <s v="Bids of Upwork 20, Bids of Job 40,"/>
    <n v="0"/>
    <x v="0"/>
    <m/>
    <m/>
    <m/>
    <m/>
    <m/>
    <n v="1"/>
    <s v="1: Anton on Upwork(USA) content:  Unstructed text analysis"/>
    <m/>
    <m/>
    <m/>
    <m/>
    <m/>
    <m/>
    <m/>
    <m/>
    <m/>
    <m/>
    <m/>
    <n v="17.628571428571426"/>
  </r>
  <r>
    <d v="2023-06-16T00:00:00"/>
    <x v="3"/>
    <x v="1"/>
    <s v="3"/>
    <x v="1"/>
    <x v="15"/>
    <x v="43"/>
    <n v="15.1"/>
    <s v="Bids of Upwork 20, Bids of Job 50"/>
    <n v="0"/>
    <x v="0"/>
    <m/>
    <m/>
    <m/>
    <m/>
    <m/>
    <n v="1"/>
    <s v="1: David on Upwork(USA) content:  AI phone call bot development"/>
    <n v="2"/>
    <m/>
    <n v="2"/>
    <s v="1: job interview with Tara for Full stack developer at Thomas Company,  salary: not defined, time : 5 min, result: reschedule the interview due to communication problem, voice caller:  self , 2: task interview with Dino for phone call AI bot project at Office Opti,  salary: not defined, time : 10 min, result: client request to send him project proposal, voice caller:  self "/>
    <m/>
    <m/>
    <m/>
    <m/>
    <m/>
    <m/>
    <m/>
    <n v="43.178571428571431"/>
  </r>
  <r>
    <d v="2023-06-16T00:00:00"/>
    <x v="3"/>
    <x v="1"/>
    <s v="3"/>
    <x v="1"/>
    <x v="15"/>
    <x v="44"/>
    <n v="15.3"/>
    <s v="Bids of Upwork 20, Bids of Job 200, write a project proposal about AI bot development"/>
    <n v="0"/>
    <x v="0"/>
    <m/>
    <m/>
    <m/>
    <m/>
    <m/>
    <n v="2"/>
    <s v="1: Bush on Upwork(USA) content:  Image fushion project, 2: Carlos on Upwork(USA) content:  openAI API key sale"/>
    <n v="1"/>
    <m/>
    <n v="1"/>
    <s v="1: task call with morivaciri for Java Code generation using chatGPT,  salary: not defined, time : 20 min, result: set the budget to 2000$ and sent NDA sign, voice caller:  self (KGB's call),  "/>
    <m/>
    <m/>
    <m/>
    <m/>
    <m/>
    <m/>
    <m/>
    <n v="31.392857142857146"/>
  </r>
  <r>
    <d v="2023-06-16T00:00:00"/>
    <x v="3"/>
    <x v="1"/>
    <s v="3"/>
    <x v="2"/>
    <x v="16"/>
    <x v="45"/>
    <n v="15.25"/>
    <s v="Bids of Upwork 40, Bids of Job 50, perform test task for wellfound"/>
    <n v="0"/>
    <x v="0"/>
    <m/>
    <m/>
    <m/>
    <m/>
    <m/>
    <n v="1"/>
    <s v="1. Jibi on Telegram, develop landing page"/>
    <m/>
    <m/>
    <m/>
    <m/>
    <m/>
    <m/>
    <m/>
    <m/>
    <m/>
    <m/>
    <m/>
    <n v="17.339285714285712"/>
  </r>
  <r>
    <d v="2023-06-16T00:00:00"/>
    <x v="3"/>
    <x v="1"/>
    <s v="3"/>
    <x v="2"/>
    <x v="16"/>
    <x v="46"/>
    <n v="13.27"/>
    <s v="Bids of Upwork 50, Bids of Job 50"/>
    <n v="0"/>
    <x v="0"/>
    <m/>
    <m/>
    <m/>
    <m/>
    <m/>
    <m/>
    <m/>
    <m/>
    <m/>
    <m/>
    <m/>
    <m/>
    <m/>
    <m/>
    <m/>
    <m/>
    <m/>
    <m/>
    <n v="14.217857142857143"/>
  </r>
  <r>
    <d v="2023-06-16T00:00:00"/>
    <x v="3"/>
    <x v="1"/>
    <s v="3"/>
    <x v="2"/>
    <x v="16"/>
    <x v="47"/>
    <n v="14.43"/>
    <s v="Bids of Upwork 30, Bids of Job 30"/>
    <n v="0"/>
    <x v="0"/>
    <m/>
    <m/>
    <m/>
    <m/>
    <m/>
    <n v="5"/>
    <s v="1. Noah Fischer on Upwork, Develop casino game; Jampierre Cabera-Reyes on Upwork, recreate google chrome extension; 3. Mohammed on Upwork,create shopify website; 4. Nick Campos on upwork, develop AI-generate human interview; 5. Lamos on Upwork, develop webflow page;"/>
    <m/>
    <m/>
    <m/>
    <m/>
    <m/>
    <m/>
    <m/>
    <m/>
    <m/>
    <m/>
    <m/>
    <n v="20.460714285714285"/>
  </r>
  <r>
    <d v="2023-06-16T00:00:00"/>
    <x v="3"/>
    <x v="1"/>
    <s v="3"/>
    <x v="3"/>
    <x v="17"/>
    <x v="49"/>
    <n v="14.51"/>
    <s v="Bids of Job 60, modify Rust challenge test"/>
    <n v="0"/>
    <x v="0"/>
    <m/>
    <m/>
    <m/>
    <m/>
    <m/>
    <m/>
    <m/>
    <n v="1"/>
    <m/>
    <n v="1"/>
    <s v="1: Intro interview with Ben for Full Stack Engineer position at Stockfish Company, salary: not defined, 15min, result: waiting for next interview, voice caller: self"/>
    <m/>
    <m/>
    <m/>
    <m/>
    <m/>
    <m/>
    <m/>
    <n v="28.546428571428571"/>
  </r>
  <r>
    <d v="2023-06-16T00:00:00"/>
    <x v="3"/>
    <x v="1"/>
    <s v="3"/>
    <x v="3"/>
    <x v="17"/>
    <x v="48"/>
    <n v="17.32"/>
    <s v="Bids of Upwork 30, Bids of Job 70"/>
    <n v="0"/>
    <x v="0"/>
    <m/>
    <m/>
    <m/>
    <m/>
    <m/>
    <n v="1"/>
    <s v="1: Makan from Upwork, Figma plugin development; "/>
    <n v="1"/>
    <m/>
    <n v="1"/>
    <s v="1: Intro interview with Makan from Upwork for Figma plugin development, salary: $30/hr, 30min, result: failed because he wants to pay through upwork, voice caller: self"/>
    <m/>
    <m/>
    <m/>
    <m/>
    <m/>
    <m/>
    <m/>
    <n v="32.557142857142857"/>
  </r>
  <r>
    <d v="2023-06-16T00:00:00"/>
    <x v="3"/>
    <x v="1"/>
    <s v="3"/>
    <x v="3"/>
    <x v="17"/>
    <x v="50"/>
    <n v="16.18"/>
    <s v=" Bids of upwork 10, Bids of Job 50"/>
    <n v="0"/>
    <x v="0"/>
    <m/>
    <m/>
    <m/>
    <m/>
    <m/>
    <n v="1"/>
    <s v="1: Drapetsona from Upwork, wordpress plugin development; "/>
    <n v="1"/>
    <m/>
    <n v="1"/>
    <s v="1: Intro interview with Fidelity for Full Stack Engineer position at Tech system Company, salary: not defined, 30min, result: waiting for next interview, voice caller: self"/>
    <m/>
    <m/>
    <m/>
    <m/>
    <m/>
    <m/>
    <m/>
    <n v="31.335714285714285"/>
  </r>
  <r>
    <d v="2023-06-16T00:00:00"/>
    <x v="3"/>
    <x v="1"/>
    <s v="3"/>
    <x v="4"/>
    <x v="18"/>
    <x v="51"/>
    <n v="12.44"/>
    <s v="Bids of Job 30(indeed), make new portfolio, singagpore resume, review online-chess project"/>
    <n v="0"/>
    <x v="0"/>
    <m/>
    <m/>
    <m/>
    <m/>
    <m/>
    <m/>
    <m/>
    <n v="1"/>
    <m/>
    <n v="1"/>
    <s v="ID - Anthony Russell(Director),Company - Josephharry(UK React Job),Time - 15min,Type: Intro Call,Result - The job mostly require London candidates so not passed.(my cv is Irish.)"/>
    <m/>
    <m/>
    <m/>
    <m/>
    <m/>
    <m/>
    <m/>
    <n v="26.328571428571429"/>
  </r>
  <r>
    <d v="2023-06-16T00:00:00"/>
    <x v="3"/>
    <x v="1"/>
    <s v="3"/>
    <x v="4"/>
    <x v="18"/>
    <x v="52"/>
    <n v="12.3"/>
    <s v="job bid 3 (indeed)"/>
    <n v="0"/>
    <x v="0"/>
    <m/>
    <m/>
    <m/>
    <m/>
    <m/>
    <m/>
    <m/>
    <m/>
    <m/>
    <m/>
    <m/>
    <m/>
    <m/>
    <m/>
    <s v="Task ID - website development, result - client decided to work with other developer."/>
    <m/>
    <m/>
    <m/>
    <n v="16.178571428571431"/>
  </r>
  <r>
    <d v="2023-06-16T00:00:00"/>
    <x v="3"/>
    <x v="1"/>
    <s v="3"/>
    <x v="4"/>
    <x v="18"/>
    <x v="53"/>
    <n v="12.37"/>
    <s v="review Online-Chess project"/>
    <n v="0"/>
    <x v="0"/>
    <m/>
    <s v="Build AWS Lambda Corgnito User pool, Buid unity development environment and firebase project environment."/>
    <m/>
    <m/>
    <m/>
    <m/>
    <m/>
    <n v="1"/>
    <m/>
    <n v="1"/>
    <s v="Id: Mike Morney, company name:traxreally, Job Type: Full Stack Developer, Interview type: Intro call, Time: 15 min, Result: Recruiter said me to wait._x000a_Salary:unkown"/>
    <m/>
    <m/>
    <m/>
    <m/>
    <m/>
    <m/>
    <m/>
    <n v="26.253571428571426"/>
  </r>
  <r>
    <d v="2023-06-16T00:00:00"/>
    <x v="3"/>
    <x v="1"/>
    <s v="3"/>
    <x v="5"/>
    <x v="19"/>
    <x v="54"/>
    <n v="13.17"/>
    <s v="Bids of Upwork 6, Bids of Job 50, Anaysing blockchain project(cjb)"/>
    <n v="0"/>
    <x v="0"/>
    <m/>
    <s v="CJB's Task(Anaysing blockchain project-token management) 0%"/>
    <m/>
    <m/>
    <m/>
    <m/>
    <m/>
    <m/>
    <m/>
    <m/>
    <m/>
    <m/>
    <m/>
    <m/>
    <m/>
    <m/>
    <m/>
    <m/>
    <n v="14.110714285714286"/>
  </r>
  <r>
    <d v="2023-06-16T00:00:00"/>
    <x v="3"/>
    <x v="1"/>
    <s v="3"/>
    <x v="5"/>
    <x v="19"/>
    <x v="55"/>
    <n v="13.59"/>
    <s v="Bids of Upwork 31, Bids of Job 30, Anaysing blockchain project(cjb)"/>
    <n v="0"/>
    <x v="0"/>
    <m/>
    <s v="CJB's Task(Anaysing blockchain project-token management) 0%"/>
    <m/>
    <m/>
    <m/>
    <n v="3"/>
    <s v="1: Shiva Prasad Makuri, building dashboards in humio log scale tool, 2: Melvinn Laurent, train gpt3.5 on my real estate database, 3: Saiju George, integrate saml authentication to python flask"/>
    <n v="1"/>
    <m/>
    <n v="1"/>
    <s v="1. Upwork call for training gpt3.5 on my real estate database, Salary: not defined, 10min, result: waiting until prepare training data, Caller: self"/>
    <m/>
    <m/>
    <m/>
    <m/>
    <m/>
    <m/>
    <m/>
    <n v="30.560714285714287"/>
  </r>
  <r>
    <d v="2023-06-16T00:00:00"/>
    <x v="3"/>
    <x v="1"/>
    <s v="3"/>
    <x v="5"/>
    <x v="19"/>
    <x v="56"/>
    <n v="13.18"/>
    <s v="Bids of Job 40, Developing blockchain task"/>
    <n v="0"/>
    <x v="0"/>
    <m/>
    <m/>
    <m/>
    <m/>
    <m/>
    <m/>
    <m/>
    <m/>
    <m/>
    <m/>
    <m/>
    <m/>
    <m/>
    <m/>
    <m/>
    <m/>
    <m/>
    <m/>
    <n v="14.12142857142857"/>
  </r>
  <r>
    <d v="2023-06-16T00:00:00"/>
    <x v="3"/>
    <x v="1"/>
    <s v="3"/>
    <x v="6"/>
    <x v="20"/>
    <x v="57"/>
    <n v="13.02"/>
    <s v="study agricultural supply chain using blockchain and make prototype for it_x000a_fake git repository 15_x000a_make resume 1_x000a_upwork bid 30"/>
    <n v="0"/>
    <x v="0"/>
    <m/>
    <m/>
    <m/>
    <m/>
    <m/>
    <m/>
    <m/>
    <n v="1"/>
    <m/>
    <m/>
    <s v=" Jonathan Malda: job interview for Full Stack React/.Net Developer position. asked about my previous experience in .net and react and skill rating. asked if i have linkedin account or github profile. then told me to send my github profile and previous projects using .net and react. told me to keep in touch by email. result: waiting for response, time: 15min,  caller: cjb"/>
    <m/>
    <m/>
    <m/>
    <m/>
    <m/>
    <m/>
    <m/>
    <n v="16.95"/>
  </r>
  <r>
    <d v="2023-06-16T00:00:00"/>
    <x v="3"/>
    <x v="1"/>
    <s v="3"/>
    <x v="6"/>
    <x v="20"/>
    <x v="58"/>
    <n v="12.19"/>
    <s v="Bids of Upwork 38, studying flutter for 4 hour"/>
    <n v="0"/>
    <x v="0"/>
    <m/>
    <m/>
    <m/>
    <m/>
    <m/>
    <m/>
    <m/>
    <n v="1"/>
    <m/>
    <n v="1"/>
    <s v="ID: Muamad, Description: present my design of smart farm, he require dashboard design, I said that I will send soon. Result: keep going, Time: 30min , Caller: self"/>
    <m/>
    <m/>
    <m/>
    <m/>
    <m/>
    <m/>
    <m/>
    <n v="26.060714285714283"/>
  </r>
  <r>
    <d v="2023-06-16T00:00:00"/>
    <x v="3"/>
    <x v="1"/>
    <s v="3"/>
    <x v="6"/>
    <x v="20"/>
    <x v="59"/>
    <n v="15.2"/>
    <s v="upwork bid 30, job bid 20, study english for introduction for 1 hour"/>
    <n v="0"/>
    <x v="0"/>
    <m/>
    <m/>
    <m/>
    <m/>
    <m/>
    <m/>
    <m/>
    <n v="3"/>
    <m/>
    <n v="2"/>
    <s v="1. intro interview with TSCfreelance for Full Stack develop, salary: not defined, 20 min, result: waiting response, voice caller: self. 2. intro interview with Dexian - DISYS for Design verification engineer: salary: 70/h, 20 min, result: not passed, reason: not have canada phone number, voice caller: self, 3. intro interviwe with Immutable for solidity develop, salary: 70K~100K, 20 min, result: waiting response, voice caller: CJB"/>
    <m/>
    <m/>
    <m/>
    <m/>
    <m/>
    <m/>
    <m/>
    <n v="45.285714285714285"/>
  </r>
  <r>
    <d v="2023-06-17T00:00:00"/>
    <x v="3"/>
    <x v="1"/>
    <s v="1"/>
    <x v="0"/>
    <x v="0"/>
    <x v="0"/>
    <n v="13.5"/>
    <s v="Bids of Upwork 53"/>
    <n v="0"/>
    <x v="0"/>
    <m/>
    <m/>
    <m/>
    <m/>
    <m/>
    <n v="2"/>
    <s v="Discord: About frontend developer job in startup company client is not responding; Upwork: About moblie flutter app 1500$ client is not responding"/>
    <m/>
    <m/>
    <m/>
    <m/>
    <m/>
    <m/>
    <m/>
    <m/>
    <m/>
    <m/>
    <m/>
    <n v="16.464285714285715"/>
  </r>
  <r>
    <d v="2023-06-17T00:00:00"/>
    <x v="3"/>
    <x v="1"/>
    <s v="1"/>
    <x v="0"/>
    <x v="0"/>
    <x v="1"/>
    <n v="10"/>
    <s v="Bids of Job 58, Bids of Upwork 25, Study English (2:00am - 4:00am)"/>
    <n v="0"/>
    <x v="0"/>
    <m/>
    <m/>
    <m/>
    <m/>
    <m/>
    <m/>
    <m/>
    <m/>
    <m/>
    <m/>
    <m/>
    <m/>
    <m/>
    <m/>
    <m/>
    <m/>
    <m/>
    <m/>
    <n v="10.714285714285715"/>
  </r>
  <r>
    <d v="2023-06-17T00:00:00"/>
    <x v="3"/>
    <x v="1"/>
    <s v="1"/>
    <x v="0"/>
    <x v="0"/>
    <x v="2"/>
    <n v="13.5"/>
    <s v="Bids of Job 20, Bids of Upwork 54, studying English (2:30pm - 4pm)"/>
    <n v="0"/>
    <x v="0"/>
    <m/>
    <m/>
    <m/>
    <m/>
    <m/>
    <n v="1"/>
    <s v="Discuss about the Wheel of Fortune game project"/>
    <m/>
    <m/>
    <m/>
    <m/>
    <m/>
    <m/>
    <m/>
    <m/>
    <m/>
    <m/>
    <m/>
    <n v="15.464285714285715"/>
  </r>
  <r>
    <d v="2023-06-17T00:00:00"/>
    <x v="3"/>
    <x v="1"/>
    <s v="1"/>
    <x v="1"/>
    <x v="1"/>
    <x v="3"/>
    <n v="13.05"/>
    <s v="Bids of Upwork 50, Bids of Job 20, Prepare Fair game project introduction"/>
    <n v="0"/>
    <x v="0"/>
    <m/>
    <m/>
    <m/>
    <m/>
    <m/>
    <n v="3"/>
    <s v="1:Francis, hourly $1200, Develop Volumizer bot for web3 wallet, not passed, 2:Poholev, fixed $200, Develop Django project for startup company, not passed, 3:Oleksandr, hourly $30, Build a prototype of web-app with MERN, not passed"/>
    <m/>
    <m/>
    <m/>
    <m/>
    <m/>
    <m/>
    <m/>
    <m/>
    <m/>
    <m/>
    <m/>
    <n v="16.982142857142858"/>
  </r>
  <r>
    <d v="2023-06-17T00:00:00"/>
    <x v="3"/>
    <x v="1"/>
    <s v="1"/>
    <x v="1"/>
    <x v="1"/>
    <x v="4"/>
    <n v="14.32"/>
    <s v="Bids of Upwork 50, Bid of job 50, Learning Helm chart, starship bug fix"/>
    <n v="175"/>
    <x v="0"/>
    <m/>
    <s v="Set up NextJS app on CircleCI and Digital Ocean Kubernete(100%)"/>
    <s v="1:Michael Zbeetnoff, fixed 175$, Set up NextJS app on CircleCI and Digital Ocean Kubernetes"/>
    <m/>
    <m/>
    <m/>
    <m/>
    <m/>
    <m/>
    <m/>
    <m/>
    <m/>
    <m/>
    <m/>
    <m/>
    <m/>
    <m/>
    <m/>
    <n v="50.342857142857142"/>
  </r>
  <r>
    <d v="2023-06-17T00:00:00"/>
    <x v="3"/>
    <x v="1"/>
    <s v="1"/>
    <x v="1"/>
    <x v="1"/>
    <x v="5"/>
    <n v="8.0399999999999991"/>
    <s v="Bids of Upwork 50, Bid of job 50"/>
    <n v="0"/>
    <x v="0"/>
    <m/>
    <m/>
    <m/>
    <m/>
    <m/>
    <m/>
    <m/>
    <m/>
    <m/>
    <m/>
    <m/>
    <m/>
    <m/>
    <m/>
    <m/>
    <m/>
    <m/>
    <m/>
    <n v="8.6142857142857121"/>
  </r>
  <r>
    <d v="2023-06-17T00:00:00"/>
    <x v="3"/>
    <x v="1"/>
    <s v="1"/>
    <x v="2"/>
    <x v="2"/>
    <x v="6"/>
    <n v="12.54"/>
    <s v="Upwork: 50"/>
    <n v="0"/>
    <x v="0"/>
    <m/>
    <m/>
    <m/>
    <m/>
    <m/>
    <n v="2"/>
    <s v="1. Upwork(Jagdish Harsh), Type:Houly(35), Skill: GoLang Blockchain, 2. Upwork(Melissa Cruz), Type:Hourly(30), Skill: NFT and Crypto"/>
    <m/>
    <m/>
    <m/>
    <m/>
    <m/>
    <m/>
    <m/>
    <m/>
    <m/>
    <m/>
    <m/>
    <n v="15.435714285714285"/>
  </r>
  <r>
    <d v="2023-06-17T00:00:00"/>
    <x v="3"/>
    <x v="1"/>
    <s v="1"/>
    <x v="2"/>
    <x v="2"/>
    <x v="7"/>
    <n v="11.58"/>
    <s v="Study openbrush, Develope food delivery smart contract"/>
    <n v="0"/>
    <x v="0"/>
    <m/>
    <s v="CJB's Task(ink! Smart contract milestone 1) 100%"/>
    <m/>
    <m/>
    <m/>
    <m/>
    <m/>
    <m/>
    <m/>
    <m/>
    <m/>
    <m/>
    <m/>
    <m/>
    <m/>
    <m/>
    <m/>
    <m/>
    <n v="12.407142857142858"/>
  </r>
  <r>
    <d v="2023-06-17T00:00:00"/>
    <x v="3"/>
    <x v="1"/>
    <s v="1"/>
    <x v="2"/>
    <x v="2"/>
    <x v="8"/>
    <n v="14.29"/>
    <s v="Upwork: 150"/>
    <n v="0"/>
    <x v="0"/>
    <m/>
    <m/>
    <m/>
    <m/>
    <m/>
    <n v="6"/>
    <s v="1.Upwork(Danny ), Type:Hourly(30), Skill: commerce,2.Upwork(maikel), Type:Hourly(30), Skill: chatbot,3.Upwork(bhatt ), Type:Hourly(30), Skill: ERP,4.Upwork(John), Type:Hourly(30), Skill: Ethereum,5.Upwork(chad ), Type:fixed(1000), Skill: chat solution,6.Upwork(syed), Type:fixed(500), Skill: website autogeneration,"/>
    <m/>
    <m/>
    <m/>
    <m/>
    <m/>
    <m/>
    <m/>
    <m/>
    <m/>
    <m/>
    <m/>
    <n v="21.310714285714283"/>
  </r>
  <r>
    <d v="2023-06-17T00:00:00"/>
    <x v="3"/>
    <x v="1"/>
    <s v="1"/>
    <x v="3"/>
    <x v="3"/>
    <x v="9"/>
    <n v="13.05"/>
    <s v="Bids of Upwork 30, Bids of Job 20,resume update 1"/>
    <n v="0"/>
    <x v="0"/>
    <m/>
    <m/>
    <m/>
    <m/>
    <m/>
    <n v="1"/>
    <s v="1. Upwork : Video streaming using AI, Ruis Pualo, hourly $40;"/>
    <m/>
    <m/>
    <m/>
    <m/>
    <m/>
    <m/>
    <m/>
    <m/>
    <m/>
    <m/>
    <m/>
    <n v="14.982142857142858"/>
  </r>
  <r>
    <d v="2023-06-17T00:00:00"/>
    <x v="3"/>
    <x v="1"/>
    <s v="1"/>
    <x v="3"/>
    <x v="3"/>
    <x v="10"/>
    <n v="13.55"/>
    <s v="analysis of Cosmos SDK especially inflation, Study Front End full copying"/>
    <n v="0"/>
    <x v="0"/>
    <n v="1"/>
    <m/>
    <s v="client : Upwork(Faisal Musa) ,Title : Replicating a site for a project Type : Fixed $300,Deadline : 3days"/>
    <m/>
    <m/>
    <m/>
    <m/>
    <m/>
    <m/>
    <m/>
    <m/>
    <m/>
    <m/>
    <m/>
    <m/>
    <m/>
    <m/>
    <m/>
    <n v="21.517857142857142"/>
  </r>
  <r>
    <d v="2023-06-17T00:00:00"/>
    <x v="3"/>
    <x v="1"/>
    <s v="1"/>
    <x v="3"/>
    <x v="3"/>
    <x v="11"/>
    <n v="14.07"/>
    <s v="Bids of Upwork 30, Working for task"/>
    <n v="0"/>
    <x v="0"/>
    <m/>
    <m/>
    <m/>
    <m/>
    <m/>
    <n v="3"/>
    <s v="1. Upwork, Shahab Dehghani Najvani, Senior Front-End Developer Syncfusion Vue.js, Tailwind CSS, and CRM Systems, 2. Upwork, Tebogo Tebogo, Direct Neural Network Controller for a state-space model on MATLAB, 3. Upwork, Faisal Musa, Replicating a site for a project, "/>
    <m/>
    <m/>
    <m/>
    <m/>
    <m/>
    <m/>
    <m/>
    <m/>
    <m/>
    <m/>
    <m/>
    <n v="18.075000000000003"/>
  </r>
  <r>
    <d v="2023-06-17T00:00:00"/>
    <x v="3"/>
    <x v="1"/>
    <s v="1"/>
    <x v="4"/>
    <x v="4"/>
    <x v="12"/>
    <n v="13.03"/>
    <s v="Bids of Upwork 40, Bids of Job 20"/>
    <n v="0"/>
    <x v="0"/>
    <m/>
    <m/>
    <m/>
    <m/>
    <m/>
    <m/>
    <m/>
    <m/>
    <m/>
    <m/>
    <m/>
    <m/>
    <m/>
    <m/>
    <m/>
    <m/>
    <m/>
    <m/>
    <n v="13.960714285714285"/>
  </r>
  <r>
    <d v="2023-06-17T00:00:00"/>
    <x v="3"/>
    <x v="1"/>
    <s v="1"/>
    <x v="4"/>
    <x v="4"/>
    <x v="13"/>
    <n v="12.4"/>
    <s v="Bids of Upwork 40, Bids of Job 70"/>
    <n v="0"/>
    <x v="0"/>
    <m/>
    <m/>
    <m/>
    <m/>
    <m/>
    <m/>
    <m/>
    <m/>
    <m/>
    <m/>
    <m/>
    <m/>
    <m/>
    <m/>
    <m/>
    <m/>
    <m/>
    <m/>
    <n v="13.285714285714286"/>
  </r>
  <r>
    <d v="2023-06-17T00:00:00"/>
    <x v="3"/>
    <x v="1"/>
    <s v="1"/>
    <x v="4"/>
    <x v="4"/>
    <x v="14"/>
    <n v="12.21"/>
    <s v="Bids of Job 10, Work on CJB task(develop osmosis gateway contract)"/>
    <n v="0"/>
    <x v="0"/>
    <m/>
    <s v="CJB's Task(develop osmosis gateway contract) 80%"/>
    <m/>
    <m/>
    <m/>
    <m/>
    <m/>
    <m/>
    <m/>
    <m/>
    <m/>
    <m/>
    <m/>
    <m/>
    <m/>
    <m/>
    <m/>
    <m/>
    <n v="13.082142857142859"/>
  </r>
  <r>
    <d v="2023-06-17T00:00:00"/>
    <x v="3"/>
    <x v="1"/>
    <s v="1"/>
    <x v="5"/>
    <x v="5"/>
    <x v="15"/>
    <n v="15.3"/>
    <s v="Bids of Upwork 40, Bids of Job 100"/>
    <n v="0"/>
    <x v="0"/>
    <m/>
    <m/>
    <m/>
    <m/>
    <m/>
    <n v="2"/>
    <s v="1: Ryan Linch, AI + Website project, waiting status; 2: Kitty Tso, AI voice cloning project, rejected due to account suspend"/>
    <m/>
    <m/>
    <m/>
    <m/>
    <m/>
    <m/>
    <m/>
    <m/>
    <m/>
    <m/>
    <m/>
    <n v="18.392857142857146"/>
  </r>
  <r>
    <d v="2023-06-17T00:00:00"/>
    <x v="3"/>
    <x v="1"/>
    <s v="1"/>
    <x v="5"/>
    <x v="5"/>
    <x v="16"/>
    <n v="15.5"/>
    <s v="Bids of Upwork 30, Bids of Job 25"/>
    <n v="0"/>
    <x v="0"/>
    <m/>
    <m/>
    <m/>
    <m/>
    <m/>
    <m/>
    <m/>
    <m/>
    <m/>
    <m/>
    <m/>
    <m/>
    <m/>
    <m/>
    <m/>
    <m/>
    <m/>
    <m/>
    <n v="16.607142857142858"/>
  </r>
  <r>
    <d v="2023-06-17T00:00:00"/>
    <x v="3"/>
    <x v="1"/>
    <s v="1"/>
    <x v="6"/>
    <x v="6"/>
    <x v="17"/>
    <n v="13.39"/>
    <s v="Bids of Job 50, Bids of upwork 40"/>
    <n v="0"/>
    <x v="0"/>
    <m/>
    <s v="CJB's Task(React Native frontend) 80%"/>
    <m/>
    <m/>
    <m/>
    <m/>
    <m/>
    <m/>
    <m/>
    <m/>
    <m/>
    <m/>
    <m/>
    <m/>
    <m/>
    <m/>
    <m/>
    <m/>
    <n v="14.346428571428573"/>
  </r>
  <r>
    <d v="2023-06-17T00:00:00"/>
    <x v="3"/>
    <x v="1"/>
    <s v="1"/>
    <x v="6"/>
    <x v="6"/>
    <x v="18"/>
    <n v="14.23"/>
    <s v="Bids of Upwork 50"/>
    <n v="0"/>
    <x v="0"/>
    <m/>
    <m/>
    <m/>
    <m/>
    <m/>
    <m/>
    <m/>
    <n v="1"/>
    <m/>
    <m/>
    <s v="voice caller: Hong dae yun, 1:kashishi, task:Text to speech, length: 20min, result:no response because client haven't decide yet with hiring me and no chat with other freelancer. Budget: 250$_x000a_"/>
    <m/>
    <m/>
    <m/>
    <m/>
    <m/>
    <m/>
    <m/>
    <n v="18.246428571428574"/>
  </r>
  <r>
    <d v="2023-06-17T00:00:00"/>
    <x v="3"/>
    <x v="1"/>
    <s v="1"/>
    <x v="6"/>
    <x v="6"/>
    <x v="19"/>
    <n v="13.54"/>
    <s v=" Bids of upwork 20, Bids of Job 20"/>
    <n v="0"/>
    <x v="0"/>
    <m/>
    <m/>
    <m/>
    <m/>
    <m/>
    <n v="1"/>
    <s v="1: Eyo Nsa, task: Blockchain Consulting, result: go to call"/>
    <n v="1"/>
    <n v="1"/>
    <n v="1"/>
    <s v="1: Eyo Nsa, Blockchain Consulting, result: good, caller: by myself, budget: 150$"/>
    <m/>
    <m/>
    <m/>
    <m/>
    <m/>
    <m/>
    <m/>
    <n v="35.507142857142853"/>
  </r>
  <r>
    <d v="2023-06-17T00:00:00"/>
    <x v="3"/>
    <x v="1"/>
    <s v="2"/>
    <x v="0"/>
    <x v="7"/>
    <x v="21"/>
    <n v="15.8"/>
    <s v="Bids of Upwork 20,  develop Chatbot project"/>
    <n v="0"/>
    <x v="0"/>
    <m/>
    <m/>
    <m/>
    <m/>
    <m/>
    <m/>
    <m/>
    <m/>
    <m/>
    <m/>
    <m/>
    <m/>
    <m/>
    <m/>
    <m/>
    <m/>
    <m/>
    <m/>
    <n v="16.928571428571427"/>
  </r>
  <r>
    <d v="2023-06-17T00:00:00"/>
    <x v="3"/>
    <x v="1"/>
    <s v="2"/>
    <x v="0"/>
    <x v="7"/>
    <x v="20"/>
    <n v="13.8"/>
    <s v="upwork bid 25"/>
    <n v="0"/>
    <x v="0"/>
    <m/>
    <m/>
    <m/>
    <m/>
    <m/>
    <n v="1"/>
    <s v=" Hassan, Pakistan, TecDoc API integration, Hourly $30, Ongoing, not response yet and account suspended "/>
    <m/>
    <m/>
    <m/>
    <m/>
    <m/>
    <m/>
    <m/>
    <m/>
    <m/>
    <m/>
    <m/>
    <n v="15.785714285714286"/>
  </r>
  <r>
    <d v="2023-06-17T00:00:00"/>
    <x v="3"/>
    <x v="1"/>
    <s v="2"/>
    <x v="1"/>
    <x v="8"/>
    <x v="22"/>
    <n v="4"/>
    <s v="study English"/>
    <n v="0"/>
    <x v="0"/>
    <m/>
    <s v="Blockchain NFT audit: 0%"/>
    <s v="1: (discussing specs) Blockchain NFT auditing project"/>
    <m/>
    <m/>
    <m/>
    <m/>
    <m/>
    <m/>
    <m/>
    <m/>
    <m/>
    <m/>
    <m/>
    <m/>
    <m/>
    <m/>
    <m/>
    <n v="4.2857142857142856"/>
  </r>
  <r>
    <d v="2023-06-17T00:00:00"/>
    <x v="3"/>
    <x v="1"/>
    <s v="2"/>
    <x v="1"/>
    <x v="8"/>
    <x v="23"/>
    <n v="9.1"/>
    <s v="Bids of Upwork 5, Bids of Job 40, do ongoing project, study stock marketing"/>
    <n v="500"/>
    <x v="0"/>
    <m/>
    <s v="Stock market RL: 70%"/>
    <s v="1: (ongoing project)Building RL model that automatically acts on stock market"/>
    <m/>
    <m/>
    <m/>
    <m/>
    <m/>
    <m/>
    <m/>
    <m/>
    <m/>
    <m/>
    <m/>
    <m/>
    <m/>
    <m/>
    <m/>
    <n v="109.75"/>
  </r>
  <r>
    <d v="2023-06-17T00:00:00"/>
    <x v="3"/>
    <x v="1"/>
    <s v="2"/>
    <x v="1"/>
    <x v="8"/>
    <x v="24"/>
    <n v="13"/>
    <s v="Bids of Job 20, study english daily conversation"/>
    <n v="0"/>
    <x v="0"/>
    <m/>
    <m/>
    <m/>
    <m/>
    <m/>
    <n v="1"/>
    <s v="1, site:upwork, client: Knezovic, content: upwork client, 2: site:unknown"/>
    <m/>
    <m/>
    <m/>
    <m/>
    <m/>
    <m/>
    <m/>
    <m/>
    <m/>
    <m/>
    <m/>
    <n v="14.928571428571429"/>
  </r>
  <r>
    <d v="2023-06-17T00:00:00"/>
    <x v="3"/>
    <x v="1"/>
    <s v="2"/>
    <x v="2"/>
    <x v="9"/>
    <x v="25"/>
    <n v="13.03"/>
    <s v="UI implementation with React(Vogic AI Task), bid for job 10, bid for UpWork 15"/>
    <n v="350"/>
    <x v="0"/>
    <n v="1"/>
    <s v="Vogic AI Task-milestone 2 started"/>
    <m/>
    <m/>
    <m/>
    <m/>
    <m/>
    <m/>
    <m/>
    <m/>
    <m/>
    <m/>
    <m/>
    <m/>
    <m/>
    <m/>
    <m/>
    <m/>
    <n v="90.960714285714289"/>
  </r>
  <r>
    <d v="2023-06-17T00:00:00"/>
    <x v="3"/>
    <x v="1"/>
    <s v="2"/>
    <x v="2"/>
    <x v="9"/>
    <x v="26"/>
    <n v="10.31"/>
    <s v="UI implementation with React(Coaching Website Task),bid for job 10, bid for UpWork 20"/>
    <n v="250"/>
    <x v="0"/>
    <n v="1"/>
    <s v="Coaching Website Task-milestone2-finished, and milestone 3 started"/>
    <m/>
    <m/>
    <m/>
    <m/>
    <m/>
    <m/>
    <m/>
    <m/>
    <m/>
    <m/>
    <m/>
    <m/>
    <m/>
    <m/>
    <m/>
    <m/>
    <n v="68.046428571428578"/>
  </r>
  <r>
    <d v="2023-06-17T00:00:00"/>
    <x v="3"/>
    <x v="1"/>
    <s v="2"/>
    <x v="3"/>
    <x v="10"/>
    <x v="27"/>
    <n v="16.3"/>
    <s v="Bids of Upwork 50"/>
    <n v="0"/>
    <x v="0"/>
    <m/>
    <m/>
    <m/>
    <m/>
    <m/>
    <n v="3"/>
    <s v="1: Jiancong Xie of Upwork, hompage refactor(skill: Vue3, tailwindcss); 2: Shahin Somrat, Tecdoc API integration for website(skill: Tecdoc API, next.js); 3: Karl of Upwork, Update websites(skill: laravel)"/>
    <n v="1"/>
    <m/>
    <n v="1"/>
    <s v="Shahin Somrat of Upwork, Tecdoc API integration for website(time: 5min, price: $40/hr, skill: Tecdoc API, next.js) result: failed because the upwork account was suspended after a call"/>
    <m/>
    <m/>
    <m/>
    <m/>
    <m/>
    <m/>
    <m/>
    <n v="33.464285714285715"/>
  </r>
  <r>
    <d v="2023-06-17T00:00:00"/>
    <x v="3"/>
    <x v="1"/>
    <s v="2"/>
    <x v="3"/>
    <x v="10"/>
    <x v="28"/>
    <n v="14.8"/>
    <s v="Bids of Upwork 40"/>
    <n v="0"/>
    <x v="0"/>
    <n v="1"/>
    <m/>
    <s v="Wayne of Upwork, Forex Data Analysis(price: $2.5K, skill: data analysis, python, R, buddyboss, time: 20days)"/>
    <m/>
    <m/>
    <n v="1"/>
    <s v="Mehran of Upwork, Make a video chatting room(skill: MERN stack, Socket.io)"/>
    <m/>
    <m/>
    <m/>
    <m/>
    <m/>
    <m/>
    <m/>
    <m/>
    <m/>
    <m/>
    <m/>
    <n v="23.857142857142858"/>
  </r>
  <r>
    <d v="2023-06-17T00:00:00"/>
    <x v="3"/>
    <x v="1"/>
    <s v="2"/>
    <x v="3"/>
    <x v="10"/>
    <x v="29"/>
    <n v="15.4"/>
    <s v="Bid of Upwork 40, Update Upwork Autumating Code"/>
    <n v="0"/>
    <x v="0"/>
    <m/>
    <m/>
    <m/>
    <m/>
    <m/>
    <m/>
    <m/>
    <m/>
    <m/>
    <m/>
    <m/>
    <m/>
    <m/>
    <m/>
    <m/>
    <m/>
    <m/>
    <m/>
    <n v="16.5"/>
  </r>
  <r>
    <d v="2023-06-17T00:00:00"/>
    <x v="3"/>
    <x v="1"/>
    <s v="2"/>
    <x v="4"/>
    <x v="11"/>
    <x v="30"/>
    <n v="12.16"/>
    <s v="Bids of Job 10, Bids of Upwork 30"/>
    <n v="0"/>
    <x v="0"/>
    <m/>
    <m/>
    <m/>
    <m/>
    <m/>
    <n v="3"/>
    <s v="1. Upwork client: David, task: make chrome extension, hourly $20, responsed after 30 mins, so cancelled. 2. Upwork client: Abdulrahman, task: make dapp on Corda, hourly $12, discussing about task, 3. Upwork client: Oleksandr, task: make website, budget: $1.5k, responsed immediately but no answer."/>
    <m/>
    <m/>
    <m/>
    <m/>
    <m/>
    <m/>
    <m/>
    <m/>
    <m/>
    <m/>
    <m/>
    <n v="16.028571428571428"/>
  </r>
  <r>
    <d v="2023-06-17T00:00:00"/>
    <x v="3"/>
    <x v="1"/>
    <s v="2"/>
    <x v="4"/>
    <x v="11"/>
    <x v="31"/>
    <n v="14.25"/>
    <s v="Bids of Upwork 30, Bids of Job 50,"/>
    <n v="0"/>
    <x v="0"/>
    <n v="1"/>
    <m/>
    <s v="Mobile app with Langchain Task: Design Architecture of project and discuss about that in call with client.20/h, after 1week 30/h"/>
    <m/>
    <m/>
    <m/>
    <m/>
    <n v="1"/>
    <m/>
    <m/>
    <s v="Upwork client: Anthony, task: mobile projects for teachers with langchain : on-going, result: keep going contract , caller: Sin Sung Won"/>
    <m/>
    <m/>
    <m/>
    <m/>
    <m/>
    <m/>
    <m/>
    <n v="25.267857142857142"/>
  </r>
  <r>
    <d v="2023-06-17T00:00:00"/>
    <x v="3"/>
    <x v="1"/>
    <s v="2"/>
    <x v="4"/>
    <x v="11"/>
    <x v="32"/>
    <n v="12.39"/>
    <s v="bids of upwork 20, bids of job 120, doing accepted task"/>
    <n v="25"/>
    <x v="0"/>
    <m/>
    <m/>
    <s v="client check my task, and he said this task is not need to him, and he want to stop this task, so he paid 25$ for work and task is ended"/>
    <m/>
    <m/>
    <n v="1"/>
    <s v="upwork client, Mark Brown, description: Joined team as a Front-end developer role,  budget: hourly 30$,  result: responed after 1 hours, so client is gone and task is canceled."/>
    <m/>
    <m/>
    <m/>
    <m/>
    <m/>
    <m/>
    <m/>
    <m/>
    <m/>
    <m/>
    <m/>
    <n v="19.274999999999999"/>
  </r>
  <r>
    <d v="2023-06-17T00:00:00"/>
    <x v="3"/>
    <x v="1"/>
    <s v="2"/>
    <x v="5"/>
    <x v="12"/>
    <x v="33"/>
    <n v="11.07"/>
    <s v="40 upwork bids, have chat with a client"/>
    <n v="0"/>
    <x v="0"/>
    <m/>
    <m/>
    <m/>
    <m/>
    <m/>
    <n v="1"/>
    <s v="Upwork: Victor Ciccarelli, AI task(Interactive Voice to OpenAI Software Development, Python)"/>
    <n v="1"/>
    <m/>
    <m/>
    <s v="1: description: explain about the project, 1 hour, result: The client is preparing a document for paying(maybe $700), voice caller: self and Ri Il Gwang helped me."/>
    <m/>
    <m/>
    <m/>
    <m/>
    <m/>
    <m/>
    <m/>
    <n v="15.860714285714286"/>
  </r>
  <r>
    <d v="2023-06-17T00:00:00"/>
    <x v="3"/>
    <x v="1"/>
    <s v="2"/>
    <x v="5"/>
    <x v="12"/>
    <x v="34"/>
    <n v="11.25"/>
    <s v="30 upwork bids, 30 job bids, update 2 resumes, have a test"/>
    <n v="0"/>
    <x v="0"/>
    <m/>
    <m/>
    <m/>
    <m/>
    <m/>
    <m/>
    <m/>
    <m/>
    <m/>
    <m/>
    <m/>
    <n v="1"/>
    <n v="1"/>
    <s v="organization: FullStackRemote, type: online, contents: 1 SQL problem, 1 Python/Javascript problem, 1 AI problem(30 sub problems), result: passed and booked an interview on June 21"/>
    <m/>
    <m/>
    <m/>
    <m/>
    <n v="20.053571428571431"/>
  </r>
  <r>
    <d v="2023-06-17T00:00:00"/>
    <x v="3"/>
    <x v="1"/>
    <s v="2"/>
    <x v="5"/>
    <x v="12"/>
    <x v="35"/>
    <n v="11.47"/>
    <s v="15 upwork bids, 50 job bids, make 1 resume, have chat with a client"/>
    <n v="0"/>
    <x v="0"/>
    <m/>
    <m/>
    <m/>
    <m/>
    <m/>
    <n v="1"/>
    <s v="Upwork: John, Blockchain task(Ethereum)"/>
    <m/>
    <m/>
    <m/>
    <m/>
    <m/>
    <m/>
    <m/>
    <m/>
    <m/>
    <m/>
    <m/>
    <n v="13.289285714285715"/>
  </r>
  <r>
    <d v="2023-06-17T00:00:00"/>
    <x v="3"/>
    <x v="1"/>
    <s v="2"/>
    <x v="6"/>
    <x v="13"/>
    <x v="36"/>
    <n v="12.03"/>
    <s v="Bids of Upwork 30"/>
    <n v="0"/>
    <x v="0"/>
    <m/>
    <m/>
    <m/>
    <m/>
    <m/>
    <n v="2"/>
    <s v="1: Shaquille Gonsalves of Upwork: PDF viewer using PDF.js : $30/hr: waitting, 2: Bennett Cohen of Upwork: Marketing website : $30/hr:waitting."/>
    <m/>
    <m/>
    <m/>
    <m/>
    <m/>
    <m/>
    <m/>
    <m/>
    <m/>
    <m/>
    <m/>
    <n v="14.889285714285712"/>
  </r>
  <r>
    <d v="2023-06-17T00:00:00"/>
    <x v="3"/>
    <x v="1"/>
    <s v="2"/>
    <x v="6"/>
    <x v="13"/>
    <x v="37"/>
    <n v="11.22"/>
    <s v="Bids of Upwork 32"/>
    <n v="0"/>
    <x v="0"/>
    <m/>
    <m/>
    <m/>
    <m/>
    <m/>
    <n v="1"/>
    <s v="1: Anyan of Upwork: AI soft/website design: $30-50: kicked of fake account in chatting"/>
    <m/>
    <m/>
    <m/>
    <m/>
    <m/>
    <m/>
    <m/>
    <m/>
    <m/>
    <m/>
    <m/>
    <n v="13.021428571428572"/>
  </r>
  <r>
    <d v="2023-06-17T00:00:00"/>
    <x v="3"/>
    <x v="1"/>
    <s v="2"/>
    <x v="6"/>
    <x v="13"/>
    <x v="38"/>
    <n v="10.01"/>
    <s v="Bids of Upwork 5, Bids of Job 20"/>
    <n v="0"/>
    <x v="0"/>
    <m/>
    <m/>
    <m/>
    <m/>
    <m/>
    <m/>
    <m/>
    <n v="1"/>
    <m/>
    <n v="1"/>
    <s v="1: Mark of Indeed, full stack developer position, 30min, intro and tech call, waiting response, caller: myself"/>
    <m/>
    <m/>
    <m/>
    <m/>
    <m/>
    <m/>
    <m/>
    <n v="23.725000000000001"/>
  </r>
  <r>
    <d v="2023-06-17T00:00:00"/>
    <x v="3"/>
    <x v="1"/>
    <s v="3"/>
    <x v="0"/>
    <x v="14"/>
    <x v="39"/>
    <n v="10.41"/>
    <s v="Bids of Upwork 15, Bids of Job 10, learn imacros for an hour, study english using &quot;English Conversation-Premium&quot; for an hour"/>
    <n v="0"/>
    <x v="0"/>
    <m/>
    <m/>
    <m/>
    <m/>
    <m/>
    <m/>
    <m/>
    <m/>
    <m/>
    <m/>
    <m/>
    <m/>
    <m/>
    <m/>
    <m/>
    <m/>
    <m/>
    <m/>
    <n v="11.153571428571428"/>
  </r>
  <r>
    <d v="2023-06-17T00:00:00"/>
    <x v="3"/>
    <x v="1"/>
    <s v="3"/>
    <x v="0"/>
    <x v="14"/>
    <x v="40"/>
    <n v="13.12"/>
    <s v="Bids of Upwork 2, Job bid: 5, Do test task: over 9 hours using blender and three.js"/>
    <n v="0"/>
    <x v="0"/>
    <m/>
    <m/>
    <m/>
    <m/>
    <m/>
    <m/>
    <m/>
    <m/>
    <m/>
    <m/>
    <m/>
    <m/>
    <m/>
    <m/>
    <m/>
    <m/>
    <m/>
    <m/>
    <n v="14.057142857142855"/>
  </r>
  <r>
    <d v="2023-06-17T00:00:00"/>
    <x v="3"/>
    <x v="1"/>
    <s v="3"/>
    <x v="0"/>
    <x v="14"/>
    <x v="41"/>
    <n v="12.32"/>
    <s v="Bids of Upwork 5, Bids of Job 15, develop website for order task of 3-5-RRC for over 8 hours"/>
    <n v="0"/>
    <x v="0"/>
    <m/>
    <m/>
    <m/>
    <m/>
    <m/>
    <m/>
    <m/>
    <m/>
    <m/>
    <m/>
    <m/>
    <m/>
    <m/>
    <m/>
    <m/>
    <m/>
    <m/>
    <m/>
    <n v="13.2"/>
  </r>
  <r>
    <d v="2023-06-17T00:00:00"/>
    <x v="3"/>
    <x v="1"/>
    <s v="3"/>
    <x v="1"/>
    <x v="15"/>
    <x v="42"/>
    <n v="13.03"/>
    <s v="Bids of Upwork 10, Bids of Job 10, develop json conversion project"/>
    <n v="0"/>
    <x v="0"/>
    <m/>
    <m/>
    <m/>
    <m/>
    <m/>
    <n v="1"/>
    <s v="1: Thomas on Discord(USA) content:  audio predicting project"/>
    <n v="1"/>
    <m/>
    <n v="1"/>
    <s v="1: task call with kashish for Metahuman project,  salary: $250, time : 30 minutes, result: client said to wait for result, voice caller:  self (1-7 CH's call)"/>
    <m/>
    <m/>
    <m/>
    <m/>
    <m/>
    <m/>
    <m/>
    <n v="27.960714285714285"/>
  </r>
  <r>
    <d v="2023-06-17T00:00:00"/>
    <x v="3"/>
    <x v="1"/>
    <s v="3"/>
    <x v="1"/>
    <x v="15"/>
    <x v="43"/>
    <n v="13.38"/>
    <s v="Bids of Upwork 20, Bids of Job 50"/>
    <n v="0"/>
    <x v="0"/>
    <m/>
    <m/>
    <m/>
    <m/>
    <m/>
    <n v="3"/>
    <s v="1: Thomas on Discord(USA) content:  Json converstion project, 2: David on gmail(USA) content: AI bot developing project, 3: Rosh Pritmani on Upwork(Canada) content : AI art QR generator"/>
    <m/>
    <m/>
    <m/>
    <m/>
    <m/>
    <m/>
    <m/>
    <m/>
    <m/>
    <m/>
    <m/>
    <n v="17.335714285714285"/>
  </r>
  <r>
    <d v="2023-06-17T00:00:00"/>
    <x v="3"/>
    <x v="1"/>
    <s v="3"/>
    <x v="1"/>
    <x v="15"/>
    <x v="44"/>
    <n v="13.2"/>
    <s v="Bids of Upwork 20, Bids of Job 20, dataset uploading on google colab"/>
    <n v="0"/>
    <x v="0"/>
    <m/>
    <m/>
    <m/>
    <m/>
    <m/>
    <n v="3"/>
    <s v="1: Ilona on Upwork(Philand) content: file uploading on google colab, 2: Korey on Upwork(USA) content:  feed generating project,  3:Andrew  on Upwork(USA) content:  Data scientist job"/>
    <n v="2"/>
    <n v="1"/>
    <n v="2"/>
    <s v="1: task call with mori caviri,  salary: $2000 , time : 30 minutes, result: client said to send $800, voice caller:  self (KGB's call),  2: Job interview with kristina for Data scientist at Expression Networks,  salary: not defined, time : 3 minutes, result: client required US citizen, so quit the call, voice caller : self"/>
    <m/>
    <m/>
    <m/>
    <m/>
    <m/>
    <m/>
    <m/>
    <n v="50.142857142857139"/>
  </r>
  <r>
    <d v="2023-06-17T00:00:00"/>
    <x v="3"/>
    <x v="1"/>
    <s v="3"/>
    <x v="2"/>
    <x v="16"/>
    <x v="45"/>
    <n v="12.36"/>
    <s v="Bids of Upwork 30, Bids of Job 50, develop django rest api for wellfound task"/>
    <n v="0"/>
    <x v="0"/>
    <m/>
    <m/>
    <m/>
    <m/>
    <m/>
    <n v="1"/>
    <s v="1. Austin Guinners on Upwork, develop landing page"/>
    <n v="1"/>
    <m/>
    <n v="1"/>
    <s v="1. Intro call with Jiaohao sun for blockchain developer, salary: undefined,  20min,  result: failed due to device error, voice caller: self"/>
    <m/>
    <m/>
    <m/>
    <s v="My mistake is that I didn't check my device in advance."/>
    <m/>
    <m/>
    <m/>
    <n v="30.24285714285714"/>
  </r>
  <r>
    <d v="2023-06-17T00:00:00"/>
    <x v="3"/>
    <x v="1"/>
    <s v="3"/>
    <x v="2"/>
    <x v="16"/>
    <x v="46"/>
    <n v="13.51"/>
    <s v="Bids of Upwork 40, Bids of Job 50"/>
    <n v="0"/>
    <x v="0"/>
    <m/>
    <m/>
    <m/>
    <m/>
    <m/>
    <n v="2"/>
    <s v="1. Gotech Agency on Upwork, drum website development; 2. art Deerey on Upwork, landing page development"/>
    <m/>
    <m/>
    <m/>
    <m/>
    <m/>
    <m/>
    <m/>
    <m/>
    <m/>
    <m/>
    <m/>
    <n v="16.475000000000001"/>
  </r>
  <r>
    <d v="2023-06-17T00:00:00"/>
    <x v="3"/>
    <x v="1"/>
    <s v="3"/>
    <x v="2"/>
    <x v="16"/>
    <x v="47"/>
    <n v="13.45"/>
    <s v="Bids of Upwork 30, Bids of Job 10, create new portfolio for full-stack developer"/>
    <n v="0"/>
    <x v="0"/>
    <m/>
    <m/>
    <m/>
    <m/>
    <m/>
    <m/>
    <m/>
    <m/>
    <m/>
    <m/>
    <m/>
    <m/>
    <m/>
    <m/>
    <m/>
    <m/>
    <m/>
    <m/>
    <n v="14.410714285714285"/>
  </r>
  <r>
    <d v="2023-06-17T00:00:00"/>
    <x v="3"/>
    <x v="1"/>
    <s v="3"/>
    <x v="3"/>
    <x v="17"/>
    <x v="49"/>
    <n v="14.09"/>
    <s v="Bids of Upwork 20, Bids of Job 70, modify portfolio 2"/>
    <n v="0"/>
    <x v="0"/>
    <m/>
    <m/>
    <m/>
    <m/>
    <m/>
    <m/>
    <m/>
    <m/>
    <m/>
    <m/>
    <m/>
    <m/>
    <m/>
    <m/>
    <m/>
    <m/>
    <m/>
    <m/>
    <n v="15.096428571428572"/>
  </r>
  <r>
    <d v="2023-06-17T00:00:00"/>
    <x v="3"/>
    <x v="1"/>
    <s v="3"/>
    <x v="3"/>
    <x v="17"/>
    <x v="48"/>
    <n v="12.29"/>
    <s v="Bids of Upwork 30, Bids of Job 50, modify portfolio 1"/>
    <n v="0"/>
    <x v="0"/>
    <m/>
    <m/>
    <m/>
    <m/>
    <m/>
    <m/>
    <m/>
    <m/>
    <m/>
    <m/>
    <m/>
    <m/>
    <m/>
    <m/>
    <m/>
    <m/>
    <m/>
    <m/>
    <n v="13.167857142857141"/>
  </r>
  <r>
    <d v="2023-06-17T00:00:00"/>
    <x v="3"/>
    <x v="1"/>
    <s v="3"/>
    <x v="3"/>
    <x v="17"/>
    <x v="50"/>
    <n v="12.39"/>
    <s v=" Bids of upwork 70"/>
    <n v="0"/>
    <x v="0"/>
    <m/>
    <m/>
    <m/>
    <m/>
    <m/>
    <n v="1"/>
    <s v="1: Jason from Upwork, eCommerce web scrapping development; "/>
    <m/>
    <m/>
    <m/>
    <m/>
    <m/>
    <m/>
    <m/>
    <m/>
    <m/>
    <m/>
    <m/>
    <n v="14.275"/>
  </r>
  <r>
    <d v="2023-06-17T00:00:00"/>
    <x v="3"/>
    <x v="1"/>
    <s v="3"/>
    <x v="4"/>
    <x v="18"/>
    <x v="51"/>
    <n v="12.5"/>
    <s v="Bids of Job 40(indeed), Fix and deploy portfolio, fix Ireland resume"/>
    <n v="0"/>
    <x v="0"/>
    <m/>
    <m/>
    <m/>
    <m/>
    <m/>
    <m/>
    <m/>
    <n v="1"/>
    <m/>
    <n v="1"/>
    <s v="ID - Everett, Company - Momenta(Full Stack Job), Time - 45min, Type: Intro Call, Salary - $70k-$150k, Result - at the end of interview, recruiter instructed one testing problem(Output fiboarrary using React) and required the result by email, but took along too much time, so not passed."/>
    <m/>
    <m/>
    <m/>
    <m/>
    <m/>
    <m/>
    <m/>
    <n v="26.392857142857146"/>
  </r>
  <r>
    <d v="2023-06-17T00:00:00"/>
    <x v="3"/>
    <x v="1"/>
    <s v="3"/>
    <x v="4"/>
    <x v="18"/>
    <x v="52"/>
    <n v="13.39"/>
    <s v="upwork bid 1_x000a_job bid 9 (indeed)"/>
    <n v="0"/>
    <x v="0"/>
    <m/>
    <s v="Task - website development_x000a_design - 20%_x000a_coding-10%"/>
    <m/>
    <m/>
    <m/>
    <m/>
    <m/>
    <m/>
    <m/>
    <m/>
    <m/>
    <m/>
    <m/>
    <m/>
    <m/>
    <m/>
    <m/>
    <m/>
    <n v="14.346428571428573"/>
  </r>
  <r>
    <d v="2023-06-17T00:00:00"/>
    <x v="3"/>
    <x v="1"/>
    <s v="3"/>
    <x v="4"/>
    <x v="18"/>
    <x v="53"/>
    <n v="13.3"/>
    <s v="Learn about AWS services - just Lambda, Cognito, API Gateway and RDS/DynamoDB._x000a_Analyse Backend functions and frontend API sockets."/>
    <n v="0"/>
    <x v="0"/>
    <m/>
    <s v="Analyse Backend Functions and Frontend API Sockets._x000a_Deploy Admin pages and sign in component."/>
    <m/>
    <m/>
    <m/>
    <m/>
    <m/>
    <m/>
    <m/>
    <m/>
    <m/>
    <m/>
    <m/>
    <m/>
    <m/>
    <m/>
    <m/>
    <m/>
    <n v="14.250000000000002"/>
  </r>
  <r>
    <d v="2023-06-17T00:00:00"/>
    <x v="3"/>
    <x v="1"/>
    <s v="3"/>
    <x v="5"/>
    <x v="19"/>
    <x v="54"/>
    <n v="13.43"/>
    <s v="Bids of Upwork 20, Study OpenAI documentation"/>
    <n v="0"/>
    <x v="0"/>
    <m/>
    <m/>
    <m/>
    <m/>
    <m/>
    <n v="2"/>
    <s v="1:Ethan Paulson, ChatGPT, 2: Hanah Humair, WordPress task,"/>
    <n v="1"/>
    <m/>
    <m/>
    <s v="1: Intro interview with Miri Hertz for Senior Software Engineer, Smart Contracts position at EigenLayer Company, salary: not defined, 25min, result: passed and waiting next step, voice caller: Boss"/>
    <m/>
    <m/>
    <m/>
    <m/>
    <m/>
    <m/>
    <m/>
    <n v="19.389285714285712"/>
  </r>
  <r>
    <d v="2023-06-17T00:00:00"/>
    <x v="3"/>
    <x v="1"/>
    <s v="3"/>
    <x v="5"/>
    <x v="19"/>
    <x v="55"/>
    <n v="11.36"/>
    <s v="Bids of Upwork 22, Bids of Job 30"/>
    <n v="0"/>
    <x v="0"/>
    <m/>
    <m/>
    <m/>
    <m/>
    <m/>
    <n v="2"/>
    <s v="1: Mario Tapangea, Database Optimizing, 2: nitesh A, NextJS and NodeJS website Development"/>
    <m/>
    <m/>
    <m/>
    <m/>
    <m/>
    <m/>
    <m/>
    <m/>
    <m/>
    <m/>
    <m/>
    <n v="14.171428571428571"/>
  </r>
  <r>
    <d v="2023-06-17T00:00:00"/>
    <x v="3"/>
    <x v="1"/>
    <s v="3"/>
    <x v="5"/>
    <x v="19"/>
    <x v="56"/>
    <n v="13.01"/>
    <s v="Bids of Upwork 15, Bids of Job 40, Developing blockchain task"/>
    <n v="0"/>
    <x v="0"/>
    <m/>
    <s v="1: Blockchain fork network, 50% of first task, 2: Blockchain build dash platform, reseach method, plan to continue next Monday."/>
    <m/>
    <m/>
    <m/>
    <m/>
    <m/>
    <m/>
    <m/>
    <m/>
    <m/>
    <m/>
    <m/>
    <m/>
    <m/>
    <m/>
    <m/>
    <m/>
    <n v="13.939285714285713"/>
  </r>
  <r>
    <d v="2023-06-17T00:00:00"/>
    <x v="3"/>
    <x v="1"/>
    <s v="3"/>
    <x v="6"/>
    <x v="20"/>
    <x v="57"/>
    <n v="14.45"/>
    <s v="make resume 3, job apply 100, upwork bid 10,_x000a_develop casino game site"/>
    <n v="0"/>
    <x v="0"/>
    <m/>
    <m/>
    <m/>
    <m/>
    <m/>
    <m/>
    <m/>
    <m/>
    <m/>
    <m/>
    <m/>
    <m/>
    <m/>
    <m/>
    <m/>
    <m/>
    <m/>
    <m/>
    <n v="15.482142857142856"/>
  </r>
  <r>
    <d v="2023-06-17T00:00:00"/>
    <x v="3"/>
    <x v="1"/>
    <s v="3"/>
    <x v="6"/>
    <x v="20"/>
    <x v="58"/>
    <n v="16.059999999999999"/>
    <s v="Bids of Upwork 43, studying flutter and kotlin for 3 hours"/>
    <n v="0"/>
    <x v="0"/>
    <n v="1"/>
    <m/>
    <s v="android app about SEO. Price 200 and ongoing project"/>
    <m/>
    <m/>
    <n v="2"/>
    <s v="1: Gain, Description: discuss about SEO android app, and task accpted  2: Alexandra , Gave him my previous work, discuss about  real estate app, waiting response"/>
    <m/>
    <m/>
    <m/>
    <m/>
    <m/>
    <m/>
    <m/>
    <m/>
    <m/>
    <m/>
    <m/>
    <n v="26.207142857142856"/>
  </r>
  <r>
    <d v="2023-06-17T00:00:00"/>
    <x v="3"/>
    <x v="1"/>
    <s v="3"/>
    <x v="6"/>
    <x v="20"/>
    <x v="59"/>
    <n v="13.25"/>
    <s v="job bid 31, study english for introduction for 1 hour"/>
    <n v="0"/>
    <x v="0"/>
    <m/>
    <m/>
    <m/>
    <m/>
    <m/>
    <m/>
    <m/>
    <m/>
    <m/>
    <m/>
    <m/>
    <m/>
    <m/>
    <m/>
    <m/>
    <m/>
    <m/>
    <m/>
    <n v="14.196428571428571"/>
  </r>
  <r>
    <d v="2023-06-18T00:00:00"/>
    <x v="3"/>
    <x v="1"/>
    <s v="1"/>
    <x v="0"/>
    <x v="0"/>
    <x v="0"/>
    <n v="7.7"/>
    <s v="Bids of Upwork 68"/>
    <n v="0"/>
    <x v="0"/>
    <m/>
    <m/>
    <m/>
    <m/>
    <m/>
    <n v="5"/>
    <s v="Discord: About new positon in startup company, 5000US$ per month, scammer, rejected; Discord: About AI/Django Developer position, no budget, rejected; Upwork: About Android Flutter Project, Fixed 2000$, no response since I replied late; Upwork: About Wordpress Project, Hourly 50$, no response since I replied late; Upwork: Upwork.: About Web dev Project, Fixed 250$, no response since I replied late;"/>
    <m/>
    <m/>
    <m/>
    <m/>
    <m/>
    <m/>
    <m/>
    <m/>
    <m/>
    <m/>
    <m/>
    <n v="13.25"/>
  </r>
  <r>
    <d v="2023-06-18T00:00:00"/>
    <x v="3"/>
    <x v="1"/>
    <s v="1"/>
    <x v="0"/>
    <x v="0"/>
    <x v="1"/>
    <n v="5.7"/>
    <s v="Bids of Job 23, Bids of Upwork 14, Study English (3:00am - 5:00am)"/>
    <n v="0"/>
    <x v="0"/>
    <m/>
    <m/>
    <m/>
    <m/>
    <m/>
    <n v="1"/>
    <s v="About NFT workflow task ; $250 ; meet google meeting at 2:30pm +8"/>
    <m/>
    <m/>
    <m/>
    <m/>
    <m/>
    <m/>
    <m/>
    <m/>
    <m/>
    <m/>
    <m/>
    <n v="7.1071428571428568"/>
  </r>
  <r>
    <d v="2023-06-18T00:00:00"/>
    <x v="3"/>
    <x v="1"/>
    <s v="1"/>
    <x v="0"/>
    <x v="0"/>
    <x v="2"/>
    <n v="8.1"/>
    <s v="Bids of Upwork 35"/>
    <n v="0"/>
    <x v="0"/>
    <m/>
    <m/>
    <m/>
    <m/>
    <m/>
    <n v="1"/>
    <s v="Discuss about the 'convert to responsive design' project on upwork, $20/hr rejected (he hired me but he can only pay via Upwork)"/>
    <m/>
    <m/>
    <m/>
    <m/>
    <m/>
    <m/>
    <m/>
    <m/>
    <m/>
    <m/>
    <m/>
    <n v="9.678571428571427"/>
  </r>
  <r>
    <d v="2023-06-18T00:00:00"/>
    <x v="3"/>
    <x v="1"/>
    <s v="1"/>
    <x v="1"/>
    <x v="1"/>
    <x v="3"/>
    <n v="8.33"/>
    <s v="Bids of Upwork 30, Bids of Job 10"/>
    <n v="0"/>
    <x v="0"/>
    <m/>
    <m/>
    <m/>
    <m/>
    <m/>
    <n v="2"/>
    <s v="1:Frank, fixed $2000, Develop Restaurant Website with MERN, not passed, 2:Naveen, fixed $1000, Develop a custom website using JS and Java/Python for educational purposes, waiting"/>
    <m/>
    <m/>
    <m/>
    <m/>
    <m/>
    <m/>
    <m/>
    <m/>
    <m/>
    <m/>
    <m/>
    <n v="10.924999999999999"/>
  </r>
  <r>
    <d v="2023-06-18T00:00:00"/>
    <x v="3"/>
    <x v="1"/>
    <s v="1"/>
    <x v="1"/>
    <x v="1"/>
    <x v="4"/>
    <n v="11.46"/>
    <s v="Bids of Upwork 40, Bid of job 50"/>
    <n v="0"/>
    <x v="0"/>
    <m/>
    <m/>
    <m/>
    <m/>
    <m/>
    <m/>
    <m/>
    <m/>
    <m/>
    <m/>
    <m/>
    <m/>
    <m/>
    <m/>
    <m/>
    <m/>
    <m/>
    <m/>
    <n v="12.278571428571428"/>
  </r>
  <r>
    <d v="2023-06-18T00:00:00"/>
    <x v="3"/>
    <x v="1"/>
    <s v="1"/>
    <x v="1"/>
    <x v="1"/>
    <x v="5"/>
    <n v="11.11"/>
    <s v="Bids of Upwork 15, Bid of job 10"/>
    <n v="0"/>
    <x v="0"/>
    <m/>
    <m/>
    <m/>
    <m/>
    <m/>
    <m/>
    <m/>
    <m/>
    <m/>
    <m/>
    <m/>
    <m/>
    <m/>
    <m/>
    <m/>
    <m/>
    <m/>
    <m/>
    <n v="11.903571428571427"/>
  </r>
  <r>
    <d v="2023-06-18T00:00:00"/>
    <x v="3"/>
    <x v="1"/>
    <s v="1"/>
    <x v="2"/>
    <x v="2"/>
    <x v="6"/>
    <n v="8.2100000000000009"/>
    <s v="Upwork: 30"/>
    <n v="0"/>
    <x v="0"/>
    <m/>
    <m/>
    <m/>
    <m/>
    <m/>
    <m/>
    <m/>
    <m/>
    <m/>
    <m/>
    <m/>
    <m/>
    <m/>
    <m/>
    <m/>
    <m/>
    <m/>
    <m/>
    <n v="8.7964285714285726"/>
  </r>
  <r>
    <d v="2023-06-18T00:00:00"/>
    <x v="3"/>
    <x v="1"/>
    <s v="1"/>
    <x v="2"/>
    <x v="2"/>
    <x v="7"/>
    <n v="8.0299999999999994"/>
    <s v="Study openbrush, Develope food delivery smart contract"/>
    <n v="0"/>
    <x v="0"/>
    <m/>
    <s v="CJB's Task(ink! Smart contract milestone 2) 10%"/>
    <m/>
    <m/>
    <m/>
    <m/>
    <m/>
    <m/>
    <m/>
    <m/>
    <m/>
    <m/>
    <m/>
    <m/>
    <m/>
    <m/>
    <m/>
    <m/>
    <n v="8.6035714285714278"/>
  </r>
  <r>
    <d v="2023-06-18T00:00:00"/>
    <x v="3"/>
    <x v="1"/>
    <s v="1"/>
    <x v="2"/>
    <x v="2"/>
    <x v="8"/>
    <n v="11.35"/>
    <s v="Upwork: 60"/>
    <n v="0"/>
    <x v="0"/>
    <m/>
    <m/>
    <m/>
    <m/>
    <m/>
    <n v="2"/>
    <s v="1.Upwork(Auda), Type:Fixed(1600), Skill: app testing, 2.Upwork(Chais), Type:Hourly(30), Skill: Nodejs"/>
    <m/>
    <m/>
    <m/>
    <m/>
    <m/>
    <m/>
    <m/>
    <m/>
    <m/>
    <m/>
    <m/>
    <n v="14.160714285714286"/>
  </r>
  <r>
    <d v="2023-06-18T00:00:00"/>
    <x v="3"/>
    <x v="1"/>
    <s v="1"/>
    <x v="3"/>
    <x v="3"/>
    <x v="9"/>
    <n v="7.42"/>
    <s v="Bids of Upwork 30, Bids of Job 10"/>
    <n v="0"/>
    <x v="0"/>
    <m/>
    <m/>
    <m/>
    <m/>
    <m/>
    <n v="2"/>
    <s v="1. Upwork : isan Habalres, Bug Fixing Word press website on AWS, hourly $20; 2. Upwork :  2. Upwork : Tom B, Build a Responsive Woo Commerce webstied development, hourly $35;"/>
    <n v="1"/>
    <m/>
    <n v="1"/>
    <s v="Bug Fixing about Word press website deployment, time: 15min,result: wating the client's decision,caller : self"/>
    <m/>
    <m/>
    <m/>
    <m/>
    <m/>
    <m/>
    <m/>
    <n v="22.95"/>
  </r>
  <r>
    <d v="2023-06-18T00:00:00"/>
    <x v="3"/>
    <x v="1"/>
    <s v="1"/>
    <x v="3"/>
    <x v="3"/>
    <x v="10"/>
    <n v="12.58"/>
    <s v="analysis of Cosmos SDK especially inflation"/>
    <n v="0"/>
    <x v="0"/>
    <m/>
    <m/>
    <m/>
    <m/>
    <m/>
    <m/>
    <m/>
    <m/>
    <m/>
    <m/>
    <m/>
    <m/>
    <m/>
    <m/>
    <m/>
    <m/>
    <m/>
    <m/>
    <n v="13.478571428571428"/>
  </r>
  <r>
    <d v="2023-06-18T00:00:00"/>
    <x v="3"/>
    <x v="1"/>
    <s v="1"/>
    <x v="3"/>
    <x v="3"/>
    <x v="11"/>
    <n v="12.46"/>
    <s v="Bids of Upwork 20, Working for task"/>
    <n v="0"/>
    <x v="0"/>
    <m/>
    <m/>
    <m/>
    <m/>
    <m/>
    <n v="2"/>
    <s v="1. Upwork, Dheeman Paul, IQ Modulator for FM Transmission, 2. Upwork, Faisal Musa, Replicating a site for a project, "/>
    <n v="1"/>
    <m/>
    <n v="1"/>
    <s v="To discuss task requirements and show task process, time : 30mins, results : keep going and Meet again on June 19, 11 Am, caller : self"/>
    <m/>
    <m/>
    <m/>
    <m/>
    <m/>
    <m/>
    <m/>
    <n v="28.35"/>
  </r>
  <r>
    <d v="2023-06-18T00:00:00"/>
    <x v="3"/>
    <x v="1"/>
    <s v="1"/>
    <x v="4"/>
    <x v="4"/>
    <x v="12"/>
    <n v="9.5500000000000007"/>
    <s v="Bids of Upwork 30, Bids of Job 20"/>
    <n v="0"/>
    <x v="0"/>
    <m/>
    <m/>
    <m/>
    <m/>
    <m/>
    <m/>
    <m/>
    <m/>
    <m/>
    <m/>
    <m/>
    <m/>
    <m/>
    <m/>
    <m/>
    <m/>
    <m/>
    <m/>
    <n v="10.232142857142858"/>
  </r>
  <r>
    <d v="2023-06-18T00:00:00"/>
    <x v="3"/>
    <x v="1"/>
    <s v="1"/>
    <x v="4"/>
    <x v="4"/>
    <x v="13"/>
    <n v="8.2100000000000009"/>
    <s v="Bids of Upwork 20, Bids of Job 40"/>
    <n v="0"/>
    <x v="0"/>
    <m/>
    <m/>
    <m/>
    <m/>
    <m/>
    <m/>
    <m/>
    <m/>
    <m/>
    <m/>
    <m/>
    <m/>
    <m/>
    <m/>
    <m/>
    <m/>
    <m/>
    <m/>
    <n v="8.7964285714285726"/>
  </r>
  <r>
    <d v="2023-06-18T00:00:00"/>
    <x v="3"/>
    <x v="1"/>
    <s v="1"/>
    <x v="4"/>
    <x v="4"/>
    <x v="14"/>
    <n v="8.4499999999999993"/>
    <s v="Bids of Job 10, Work on CJB task(develop osmosis gateway contract)"/>
    <n v="0"/>
    <x v="0"/>
    <m/>
    <s v="CJB's Task(develop osmosis gateway contract) 85%"/>
    <m/>
    <m/>
    <m/>
    <m/>
    <m/>
    <m/>
    <m/>
    <m/>
    <m/>
    <m/>
    <m/>
    <m/>
    <m/>
    <m/>
    <m/>
    <m/>
    <n v="9.0535714285714288"/>
  </r>
  <r>
    <d v="2023-06-18T00:00:00"/>
    <x v="3"/>
    <x v="1"/>
    <s v="1"/>
    <x v="5"/>
    <x v="5"/>
    <x v="15"/>
    <n v="7.6"/>
    <s v="Bids of Upwork 20, Bids of Job 10"/>
    <n v="0"/>
    <x v="0"/>
    <m/>
    <m/>
    <m/>
    <m/>
    <m/>
    <n v="2"/>
    <s v="1: Aidan Pupil, AI forex trading bot development project, waiting status; 2: Devneel Vaidya, AI image generation project, waiting status"/>
    <m/>
    <m/>
    <m/>
    <m/>
    <m/>
    <m/>
    <m/>
    <m/>
    <m/>
    <m/>
    <m/>
    <n v="10.142857142857142"/>
  </r>
  <r>
    <d v="2023-06-18T00:00:00"/>
    <x v="3"/>
    <x v="1"/>
    <s v="1"/>
    <x v="5"/>
    <x v="5"/>
    <x v="16"/>
    <n v="11"/>
    <s v="Bids of Upwork 60"/>
    <n v="0"/>
    <x v="0"/>
    <m/>
    <m/>
    <m/>
    <m/>
    <m/>
    <m/>
    <m/>
    <m/>
    <m/>
    <m/>
    <m/>
    <m/>
    <m/>
    <m/>
    <m/>
    <m/>
    <m/>
    <m/>
    <n v="11.785714285714285"/>
  </r>
  <r>
    <d v="2023-06-18T00:00:00"/>
    <x v="3"/>
    <x v="1"/>
    <s v="1"/>
    <x v="6"/>
    <x v="6"/>
    <x v="17"/>
    <n v="7.46"/>
    <s v="Bids of Job 40 Bids of upwork 20"/>
    <n v="0"/>
    <x v="0"/>
    <m/>
    <s v="CJB's Task(React Native frontend) 80%"/>
    <m/>
    <m/>
    <m/>
    <m/>
    <m/>
    <m/>
    <m/>
    <m/>
    <m/>
    <m/>
    <m/>
    <m/>
    <m/>
    <m/>
    <m/>
    <m/>
    <n v="7.992857142857142"/>
  </r>
  <r>
    <d v="2023-06-18T00:00:00"/>
    <x v="3"/>
    <x v="1"/>
    <s v="1"/>
    <x v="6"/>
    <x v="6"/>
    <x v="18"/>
    <n v="7.35"/>
    <s v="Bids of Upwork 20"/>
    <n v="0"/>
    <x v="0"/>
    <m/>
    <m/>
    <m/>
    <m/>
    <m/>
    <m/>
    <m/>
    <m/>
    <m/>
    <m/>
    <m/>
    <m/>
    <m/>
    <m/>
    <m/>
    <m/>
    <m/>
    <m/>
    <n v="7.875"/>
  </r>
  <r>
    <d v="2023-06-18T00:00:00"/>
    <x v="3"/>
    <x v="1"/>
    <s v="1"/>
    <x v="6"/>
    <x v="6"/>
    <x v="19"/>
    <n v="7.54"/>
    <s v=" Bids of upwork 20"/>
    <n v="0"/>
    <x v="0"/>
    <m/>
    <m/>
    <m/>
    <m/>
    <m/>
    <m/>
    <m/>
    <m/>
    <m/>
    <m/>
    <m/>
    <m/>
    <m/>
    <m/>
    <m/>
    <m/>
    <m/>
    <m/>
    <n v="8.0785714285714292"/>
  </r>
  <r>
    <d v="2023-06-18T00:00:00"/>
    <x v="3"/>
    <x v="1"/>
    <s v="2"/>
    <x v="0"/>
    <x v="7"/>
    <x v="21"/>
    <n v="12"/>
    <s v="Bids of Upwork 50,  maintain and  Chatbot project"/>
    <n v="50"/>
    <x v="0"/>
    <m/>
    <m/>
    <m/>
    <m/>
    <m/>
    <m/>
    <m/>
    <m/>
    <m/>
    <m/>
    <m/>
    <m/>
    <m/>
    <m/>
    <m/>
    <m/>
    <m/>
    <m/>
    <n v="22.857142857142854"/>
  </r>
  <r>
    <d v="2023-06-18T00:00:00"/>
    <x v="3"/>
    <x v="1"/>
    <s v="2"/>
    <x v="0"/>
    <x v="7"/>
    <x v="20"/>
    <n v="13"/>
    <s v="upwork bid 15, do web scrapping task about 2 hours"/>
    <n v="66"/>
    <x v="0"/>
    <n v="1"/>
    <m/>
    <s v="Web scrapping with browse.ai hourly $30~$55"/>
    <m/>
    <m/>
    <n v="1"/>
    <s v="Danny Quick, US, Web scrapping, hourly $30~$55, hired and done, but missed the further milestones due to social website access problem. however the client promised opportunity with future work. "/>
    <m/>
    <m/>
    <m/>
    <m/>
    <m/>
    <m/>
    <m/>
    <m/>
    <m/>
    <m/>
    <m/>
    <n v="35.128571428571433"/>
  </r>
  <r>
    <d v="2023-06-18T00:00:00"/>
    <x v="3"/>
    <x v="1"/>
    <s v="2"/>
    <x v="1"/>
    <x v="8"/>
    <x v="22"/>
    <n v="3"/>
    <s v="study English"/>
    <n v="0"/>
    <x v="0"/>
    <m/>
    <s v="Blockchain NFT audit: 0%"/>
    <s v="1: (discussing specs) Blockchain NFT auditing project"/>
    <m/>
    <m/>
    <m/>
    <m/>
    <m/>
    <m/>
    <m/>
    <m/>
    <m/>
    <m/>
    <m/>
    <m/>
    <m/>
    <m/>
    <n v="-2"/>
    <n v="-16.785714285714285"/>
  </r>
  <r>
    <d v="2023-06-18T00:00:00"/>
    <x v="3"/>
    <x v="1"/>
    <s v="2"/>
    <x v="1"/>
    <x v="8"/>
    <x v="23"/>
    <m/>
    <m/>
    <n v="0"/>
    <x v="0"/>
    <m/>
    <m/>
    <m/>
    <m/>
    <m/>
    <m/>
    <m/>
    <m/>
    <m/>
    <m/>
    <m/>
    <m/>
    <m/>
    <m/>
    <m/>
    <m/>
    <m/>
    <m/>
    <n v="0"/>
  </r>
  <r>
    <d v="2023-06-18T00:00:00"/>
    <x v="3"/>
    <x v="1"/>
    <s v="2"/>
    <x v="1"/>
    <x v="8"/>
    <x v="24"/>
    <n v="7.2"/>
    <s v="Bids of Job 20, upwork bid 20, study english daily conversation"/>
    <n v="0"/>
    <x v="0"/>
    <m/>
    <m/>
    <m/>
    <m/>
    <m/>
    <n v="1"/>
    <s v="1, site:upwork, client:Armit, content:data migration task"/>
    <m/>
    <m/>
    <m/>
    <m/>
    <m/>
    <m/>
    <m/>
    <m/>
    <m/>
    <m/>
    <m/>
    <n v="8.7142857142857153"/>
  </r>
  <r>
    <d v="2023-06-18T00:00:00"/>
    <x v="3"/>
    <x v="1"/>
    <s v="2"/>
    <x v="2"/>
    <x v="9"/>
    <x v="25"/>
    <n v="11.36"/>
    <s v="UI implementation with React(Vogic AI Task), bid for UpWork 20"/>
    <n v="0"/>
    <x v="0"/>
    <m/>
    <s v="Vogic AI Task-milestone 2 10%"/>
    <m/>
    <m/>
    <m/>
    <m/>
    <m/>
    <m/>
    <m/>
    <m/>
    <m/>
    <m/>
    <m/>
    <m/>
    <m/>
    <m/>
    <m/>
    <m/>
    <n v="12.171428571428571"/>
  </r>
  <r>
    <d v="2023-06-18T00:00:00"/>
    <x v="3"/>
    <x v="1"/>
    <s v="2"/>
    <x v="2"/>
    <x v="9"/>
    <x v="26"/>
    <n v="6.33"/>
    <s v="upwork-bid-40, job-bid-3"/>
    <n v="0"/>
    <x v="0"/>
    <m/>
    <m/>
    <m/>
    <m/>
    <m/>
    <n v="1"/>
    <s v="Cybertize Technologies Pvt Ltd (WebSite Development)"/>
    <m/>
    <m/>
    <m/>
    <m/>
    <m/>
    <m/>
    <m/>
    <m/>
    <m/>
    <m/>
    <m/>
    <n v="7.7821428571428566"/>
  </r>
  <r>
    <d v="2023-06-18T00:00:00"/>
    <x v="3"/>
    <x v="1"/>
    <s v="2"/>
    <x v="3"/>
    <x v="10"/>
    <x v="27"/>
    <n v="11"/>
    <s v="Bids of Upwork 10, Do accepted Task"/>
    <n v="0"/>
    <x v="0"/>
    <n v="1"/>
    <m/>
    <s v="Valtiv of Discord, Monitoring site and extract data(price:$500, time:none, skill:Node.js)"/>
    <m/>
    <m/>
    <m/>
    <m/>
    <m/>
    <m/>
    <m/>
    <m/>
    <m/>
    <m/>
    <m/>
    <m/>
    <m/>
    <m/>
    <m/>
    <n v="18.785714285714285"/>
  </r>
  <r>
    <d v="2023-06-18T00:00:00"/>
    <x v="3"/>
    <x v="1"/>
    <s v="2"/>
    <x v="3"/>
    <x v="10"/>
    <x v="28"/>
    <n v="9.8000000000000007"/>
    <s v="Bids of Upwork 10, Do accepted Task(Forex Data Analysis)"/>
    <n v="100"/>
    <x v="0"/>
    <n v="1"/>
    <m/>
    <s v="Ibrahim of Upwork, Data mining using RapidMiner(price:$50, skill:Data Mining, RapidMiner, time: 2 days)"/>
    <m/>
    <m/>
    <m/>
    <m/>
    <m/>
    <m/>
    <m/>
    <m/>
    <m/>
    <m/>
    <m/>
    <s v="1: Wayne of Upwork, Forex Data Analysis(price: $2.5K, skill: data analysis, python, R, buddyboss, time: 20days) - Upfront $100; 2: 1-8-CH is performing RapidMiner task"/>
    <m/>
    <m/>
    <m/>
    <n v="40.5"/>
  </r>
  <r>
    <d v="2023-06-18T00:00:00"/>
    <x v="3"/>
    <x v="1"/>
    <s v="2"/>
    <x v="3"/>
    <x v="10"/>
    <x v="29"/>
    <n v="12.5"/>
    <s v="Bid of Upwork 30"/>
    <n v="0"/>
    <x v="0"/>
    <m/>
    <m/>
    <m/>
    <m/>
    <m/>
    <n v="1"/>
    <s v="Noone of Upwork, Smart Contract(Skill: smart contract, solidity)"/>
    <m/>
    <m/>
    <m/>
    <m/>
    <m/>
    <m/>
    <m/>
    <m/>
    <m/>
    <m/>
    <m/>
    <n v="14.392857142857144"/>
  </r>
  <r>
    <d v="2023-06-18T00:00:00"/>
    <x v="3"/>
    <x v="1"/>
    <s v="2"/>
    <x v="4"/>
    <x v="11"/>
    <x v="30"/>
    <n v="7.1"/>
    <s v="Bids of Upwork 20"/>
    <n v="0"/>
    <x v="0"/>
    <m/>
    <m/>
    <m/>
    <m/>
    <m/>
    <n v="1"/>
    <s v="1. Upwork client: Milcan, task: tos trading bot, budget: $1k, explained about how to make tos trading bot, but client said that he call me after interviewed all freelancers, so cancelled."/>
    <m/>
    <m/>
    <m/>
    <m/>
    <m/>
    <m/>
    <m/>
    <m/>
    <m/>
    <m/>
    <m/>
    <n v="8.6071428571428577"/>
  </r>
  <r>
    <d v="2023-06-18T00:00:00"/>
    <x v="3"/>
    <x v="1"/>
    <s v="2"/>
    <x v="4"/>
    <x v="11"/>
    <x v="31"/>
    <n v="7"/>
    <s v="Bids of Upwork 30, doing accepted task"/>
    <n v="0"/>
    <x v="0"/>
    <m/>
    <m/>
    <s v="doing accepted task : class diagram Design for langchain project"/>
    <m/>
    <m/>
    <m/>
    <m/>
    <m/>
    <m/>
    <m/>
    <m/>
    <m/>
    <m/>
    <m/>
    <m/>
    <m/>
    <m/>
    <m/>
    <n v="7.5"/>
  </r>
  <r>
    <d v="2023-06-18T00:00:00"/>
    <x v="3"/>
    <x v="1"/>
    <s v="2"/>
    <x v="4"/>
    <x v="11"/>
    <x v="32"/>
    <n v="8.02"/>
    <s v="bids of upwork 15, bids of job 10"/>
    <n v="0"/>
    <x v="0"/>
    <m/>
    <m/>
    <m/>
    <m/>
    <m/>
    <m/>
    <m/>
    <m/>
    <m/>
    <m/>
    <m/>
    <m/>
    <m/>
    <m/>
    <m/>
    <m/>
    <m/>
    <m/>
    <n v="8.5928571428571434"/>
  </r>
  <r>
    <d v="2023-06-18T00:00:00"/>
    <x v="3"/>
    <x v="1"/>
    <s v="2"/>
    <x v="5"/>
    <x v="12"/>
    <x v="33"/>
    <n v="11.07"/>
    <s v="20 upwork bids, have chat with a client"/>
    <n v="350"/>
    <x v="0"/>
    <m/>
    <s v="mori kaviri on Upwork(USA) content: java Code Generation project-milestone 1"/>
    <m/>
    <m/>
    <m/>
    <n v="1"/>
    <s v="Upwork: Elias, AI task(use python and machine learning, no result)"/>
    <n v="1"/>
    <m/>
    <n v="1"/>
    <s v="1: description: explain about the project and discuss budget, 15min, result: nothing special and continue to discuss the project in the future, voice caller: self and Ri Il Gwang helped me."/>
    <m/>
    <m/>
    <m/>
    <m/>
    <m/>
    <m/>
    <m/>
    <n v="95.86071428571428"/>
  </r>
  <r>
    <d v="2023-06-18T00:00:00"/>
    <x v="3"/>
    <x v="1"/>
    <s v="2"/>
    <x v="5"/>
    <x v="12"/>
    <x v="34"/>
    <n v="7.48"/>
    <s v="20 upwork bids, update job sites with new resumes"/>
    <n v="0"/>
    <x v="0"/>
    <m/>
    <m/>
    <m/>
    <m/>
    <m/>
    <m/>
    <m/>
    <m/>
    <m/>
    <m/>
    <m/>
    <m/>
    <m/>
    <m/>
    <m/>
    <m/>
    <m/>
    <m/>
    <n v="8.014285714285716"/>
  </r>
  <r>
    <d v="2023-06-18T00:00:00"/>
    <x v="3"/>
    <x v="1"/>
    <s v="2"/>
    <x v="5"/>
    <x v="12"/>
    <x v="35"/>
    <n v="5.31"/>
    <s v="10 upwork bids, 30 job bids"/>
    <n v="0"/>
    <x v="0"/>
    <m/>
    <m/>
    <m/>
    <m/>
    <m/>
    <m/>
    <m/>
    <m/>
    <m/>
    <m/>
    <m/>
    <m/>
    <m/>
    <m/>
    <m/>
    <m/>
    <m/>
    <m/>
    <n v="5.6892857142857141"/>
  </r>
  <r>
    <d v="2023-06-18T00:00:00"/>
    <x v="3"/>
    <x v="1"/>
    <s v="2"/>
    <x v="6"/>
    <x v="13"/>
    <x v="36"/>
    <n v="7.43"/>
    <s v="Bids of Upwork 30"/>
    <n v="0"/>
    <x v="0"/>
    <m/>
    <m/>
    <m/>
    <m/>
    <m/>
    <n v="2"/>
    <s v="1: Shaquille Gonsalves of Upwork: wordpress site: $20/hr:waiting,  2: Brian E of Upwork: Woocommerce payments plugin: $30/hr: waiting, "/>
    <m/>
    <m/>
    <m/>
    <m/>
    <m/>
    <m/>
    <m/>
    <m/>
    <m/>
    <m/>
    <m/>
    <n v="9.9607142857142854"/>
  </r>
  <r>
    <d v="2023-06-18T00:00:00"/>
    <x v="3"/>
    <x v="1"/>
    <s v="2"/>
    <x v="6"/>
    <x v="13"/>
    <x v="37"/>
    <n v="7.28"/>
    <s v="Bids of Upwork 23"/>
    <n v="0"/>
    <x v="0"/>
    <m/>
    <m/>
    <m/>
    <m/>
    <m/>
    <m/>
    <m/>
    <m/>
    <m/>
    <m/>
    <m/>
    <m/>
    <m/>
    <m/>
    <m/>
    <m/>
    <m/>
    <m/>
    <n v="7.8000000000000007"/>
  </r>
  <r>
    <d v="2023-06-18T00:00:00"/>
    <x v="3"/>
    <x v="1"/>
    <s v="2"/>
    <x v="6"/>
    <x v="13"/>
    <x v="38"/>
    <n v="6.24"/>
    <s v="Bids of Upwork 15"/>
    <n v="0"/>
    <x v="0"/>
    <m/>
    <m/>
    <s v="1: task from CJB,details: implement aptos blockchain chatroom"/>
    <m/>
    <m/>
    <m/>
    <m/>
    <m/>
    <m/>
    <m/>
    <m/>
    <m/>
    <m/>
    <m/>
    <m/>
    <m/>
    <m/>
    <m/>
    <n v="6.6857142857142859"/>
  </r>
  <r>
    <d v="2023-06-18T00:00:00"/>
    <x v="3"/>
    <x v="1"/>
    <s v="3"/>
    <x v="0"/>
    <x v="14"/>
    <x v="39"/>
    <n v="7.58"/>
    <s v="Bids of Upwork 12, Bids of Job 0, study english using &quot;English Conversation-Premium&quot; for an hour"/>
    <n v="0"/>
    <x v="0"/>
    <m/>
    <m/>
    <m/>
    <m/>
    <m/>
    <m/>
    <m/>
    <m/>
    <m/>
    <m/>
    <m/>
    <m/>
    <m/>
    <m/>
    <m/>
    <m/>
    <m/>
    <m/>
    <n v="8.1214285714285719"/>
  </r>
  <r>
    <d v="2023-06-18T00:00:00"/>
    <x v="3"/>
    <x v="1"/>
    <s v="3"/>
    <x v="0"/>
    <x v="14"/>
    <x v="40"/>
    <n v="13.02"/>
    <s v="Bids of Upwork 4, Job bid: 2, Do test task: over 9 hours using blender and three.js"/>
    <n v="0"/>
    <x v="0"/>
    <m/>
    <s v="test task: 70%"/>
    <m/>
    <m/>
    <m/>
    <m/>
    <m/>
    <m/>
    <m/>
    <m/>
    <m/>
    <m/>
    <m/>
    <m/>
    <s v="Need to study video course, already downloaded under permission but there are no scripts, so receiver is essential"/>
    <m/>
    <m/>
    <m/>
    <n v="16.95"/>
  </r>
  <r>
    <d v="2023-06-18T00:00:00"/>
    <x v="3"/>
    <x v="1"/>
    <s v="3"/>
    <x v="0"/>
    <x v="14"/>
    <x v="41"/>
    <n v="13.12"/>
    <s v="Bids of Upwork 5, Bids of Job 10, develop website for order task of 3-5-RRC for over 8 hours"/>
    <n v="0"/>
    <x v="0"/>
    <m/>
    <s v="order task: 80%"/>
    <m/>
    <m/>
    <m/>
    <m/>
    <m/>
    <m/>
    <m/>
    <m/>
    <m/>
    <m/>
    <m/>
    <m/>
    <m/>
    <m/>
    <m/>
    <m/>
    <n v="14.057142857142855"/>
  </r>
  <r>
    <d v="2023-06-18T00:00:00"/>
    <x v="3"/>
    <x v="1"/>
    <s v="3"/>
    <x v="1"/>
    <x v="15"/>
    <x v="42"/>
    <n v="14.26"/>
    <s v="Bids of Upwork 10, Bids of Job 10, develop model streaming test project"/>
    <n v="0"/>
    <x v="0"/>
    <m/>
    <m/>
    <m/>
    <m/>
    <m/>
    <n v="1"/>
    <s v="1: Thomas on Discord(USA) content:   model streaming test project"/>
    <m/>
    <m/>
    <m/>
    <m/>
    <m/>
    <m/>
    <m/>
    <m/>
    <m/>
    <m/>
    <m/>
    <n v="16.278571428571425"/>
  </r>
  <r>
    <d v="2023-06-18T00:00:00"/>
    <x v="3"/>
    <x v="1"/>
    <s v="3"/>
    <x v="1"/>
    <x v="15"/>
    <x v="43"/>
    <n v="13.34"/>
    <s v="Bids of Upwork 15, Bids of Job 80"/>
    <n v="0"/>
    <x v="0"/>
    <m/>
    <m/>
    <m/>
    <m/>
    <m/>
    <n v="2"/>
    <s v="1: Thomas on Discord(USA) content:  model streaming test project, 2: Tom  on Upwork(USA) content: AI prediction project"/>
    <m/>
    <m/>
    <m/>
    <m/>
    <m/>
    <m/>
    <m/>
    <m/>
    <m/>
    <m/>
    <n v="-2"/>
    <n v="-3.7071428571428555"/>
  </r>
  <r>
    <d v="2023-06-18T00:00:00"/>
    <x v="3"/>
    <x v="1"/>
    <s v="3"/>
    <x v="1"/>
    <x v="15"/>
    <x v="44"/>
    <n v="10.23"/>
    <s v="Bids of Upwork 10, Bids of Job 30"/>
    <n v="350"/>
    <x v="0"/>
    <m/>
    <s v="KGB's Task"/>
    <m/>
    <m/>
    <m/>
    <n v="1"/>
    <s v="1: mori kaviri on Upwork(USA) content: java Code Generation project"/>
    <n v="1"/>
    <m/>
    <n v="1"/>
    <s v="1: task call with mori kaviri,  salary: $2000 , time : 20 minutes, result: client required source code and after discussing sent the source code , voice caller:  self (KGB's call)"/>
    <m/>
    <m/>
    <m/>
    <m/>
    <m/>
    <m/>
    <m/>
    <n v="94.960714285714289"/>
  </r>
  <r>
    <d v="2023-06-18T00:00:00"/>
    <x v="3"/>
    <x v="1"/>
    <s v="3"/>
    <x v="2"/>
    <x v="16"/>
    <x v="45"/>
    <n v="12.49"/>
    <s v="Bids of Upwork 40, Bids of Job 10"/>
    <n v="0"/>
    <x v="0"/>
    <m/>
    <m/>
    <m/>
    <m/>
    <m/>
    <m/>
    <m/>
    <m/>
    <m/>
    <m/>
    <m/>
    <m/>
    <m/>
    <m/>
    <m/>
    <m/>
    <m/>
    <m/>
    <n v="13.382142857142856"/>
  </r>
  <r>
    <d v="2023-06-18T00:00:00"/>
    <x v="3"/>
    <x v="1"/>
    <s v="3"/>
    <x v="2"/>
    <x v="16"/>
    <x v="46"/>
    <n v="10.02"/>
    <s v="Bids of Upwork 50"/>
    <n v="0"/>
    <x v="0"/>
    <m/>
    <m/>
    <m/>
    <m/>
    <m/>
    <n v="3"/>
    <s v="1. Stefan Vasiliev on Upwork, Vue frontend development; 2. Premer Makerting on upwork, WordPress development; 3. Teemu Airmamo on Upwork, Django + TailwindCSS web development;"/>
    <m/>
    <m/>
    <m/>
    <m/>
    <m/>
    <m/>
    <m/>
    <m/>
    <m/>
    <m/>
    <m/>
    <n v="13.735714285714284"/>
  </r>
  <r>
    <d v="2023-06-18T00:00:00"/>
    <x v="3"/>
    <x v="1"/>
    <s v="3"/>
    <x v="2"/>
    <x v="16"/>
    <x v="47"/>
    <n v="7.57"/>
    <s v="Bids of Upwork 30"/>
    <n v="0"/>
    <x v="0"/>
    <m/>
    <m/>
    <m/>
    <m/>
    <m/>
    <n v="3"/>
    <s v="1. Sarah Baldwin on Upwork, Wordpress bug fix; 2. Osia Tv on Upwork, web development; 3. Rosnane Avila on Upwork, Backend Development;"/>
    <m/>
    <m/>
    <m/>
    <m/>
    <m/>
    <m/>
    <m/>
    <m/>
    <m/>
    <m/>
    <m/>
    <n v="11.110714285714286"/>
  </r>
  <r>
    <d v="2023-06-18T00:00:00"/>
    <x v="3"/>
    <x v="1"/>
    <s v="3"/>
    <x v="3"/>
    <x v="17"/>
    <x v="49"/>
    <n v="8.57"/>
    <s v="Bids of Upwork 40"/>
    <n v="0"/>
    <x v="0"/>
    <m/>
    <m/>
    <m/>
    <m/>
    <m/>
    <n v="1"/>
    <s v="1: Mick from Upwork, Python Full Stack development; "/>
    <m/>
    <m/>
    <m/>
    <m/>
    <m/>
    <m/>
    <m/>
    <m/>
    <m/>
    <m/>
    <m/>
    <n v="10.182142857142859"/>
  </r>
  <r>
    <d v="2023-06-18T00:00:00"/>
    <x v="3"/>
    <x v="1"/>
    <s v="3"/>
    <x v="3"/>
    <x v="17"/>
    <x v="48"/>
    <n v="9.1300000000000008"/>
    <s v="Bids of Upwork 55"/>
    <n v="0"/>
    <x v="0"/>
    <m/>
    <m/>
    <m/>
    <m/>
    <m/>
    <m/>
    <m/>
    <m/>
    <m/>
    <m/>
    <m/>
    <m/>
    <m/>
    <m/>
    <m/>
    <m/>
    <m/>
    <m/>
    <n v="9.7821428571428584"/>
  </r>
  <r>
    <d v="2023-06-18T00:00:00"/>
    <x v="3"/>
    <x v="1"/>
    <s v="3"/>
    <x v="3"/>
    <x v="17"/>
    <x v="50"/>
    <n v="12.39"/>
    <s v=" Bids of upwork 51"/>
    <n v="0"/>
    <x v="0"/>
    <m/>
    <m/>
    <m/>
    <m/>
    <m/>
    <n v="1"/>
    <s v="1: Jason from Upwork, web scrapping development; "/>
    <m/>
    <m/>
    <m/>
    <m/>
    <m/>
    <m/>
    <m/>
    <m/>
    <m/>
    <m/>
    <m/>
    <n v="14.275"/>
  </r>
  <r>
    <d v="2023-06-18T00:00:00"/>
    <x v="3"/>
    <x v="1"/>
    <s v="3"/>
    <x v="4"/>
    <x v="18"/>
    <x v="51"/>
    <n v="12.5"/>
    <s v="Bids of Job 40(indeed), Fix and deploy portfolio, fix Ireland resume"/>
    <n v="0"/>
    <x v="0"/>
    <m/>
    <m/>
    <m/>
    <m/>
    <m/>
    <m/>
    <m/>
    <n v="1"/>
    <m/>
    <n v="1"/>
    <s v="ID - Everett, Company - Momenta(Full Stack Job)_x000a_Time - 45min_x000a_Type: Intro Call_x000a_Salary - $70k-$150k_x000a_Result - at the end of interview, recruiter instructed one testing problem(Output fiboarrary using React) and required the result by email, but took along too much time, so not passed."/>
    <m/>
    <m/>
    <m/>
    <m/>
    <m/>
    <m/>
    <m/>
    <n v="26.392857142857146"/>
  </r>
  <r>
    <d v="2023-06-18T00:00:00"/>
    <x v="3"/>
    <x v="1"/>
    <s v="3"/>
    <x v="4"/>
    <x v="18"/>
    <x v="52"/>
    <n v="13.39"/>
    <s v="upwork bid 1_x000a_job bid 9 (indeed)"/>
    <n v="0"/>
    <x v="0"/>
    <m/>
    <s v="Task - website development_x000a_design - 20%_x000a_coding-10%"/>
    <m/>
    <m/>
    <m/>
    <m/>
    <m/>
    <m/>
    <m/>
    <m/>
    <m/>
    <m/>
    <m/>
    <m/>
    <m/>
    <m/>
    <m/>
    <m/>
    <n v="14.346428571428573"/>
  </r>
  <r>
    <d v="2023-06-18T00:00:00"/>
    <x v="3"/>
    <x v="1"/>
    <s v="3"/>
    <x v="4"/>
    <x v="18"/>
    <x v="53"/>
    <n v="13.3"/>
    <s v="Learn about AWS services - just Lambda, Cognito, API Gateway and RDS/DynamoDB._x000a_Analyse Backend functions and frontend API sockets."/>
    <n v="0"/>
    <x v="0"/>
    <m/>
    <s v="Analyse Backend Functions and Frontend API Sockets._x000a_Deploy Admin pages and sign in component."/>
    <m/>
    <m/>
    <m/>
    <m/>
    <m/>
    <m/>
    <m/>
    <m/>
    <m/>
    <m/>
    <m/>
    <m/>
    <m/>
    <m/>
    <m/>
    <m/>
    <n v="14.250000000000002"/>
  </r>
  <r>
    <d v="2023-06-18T00:00:00"/>
    <x v="3"/>
    <x v="1"/>
    <s v="3"/>
    <x v="5"/>
    <x v="19"/>
    <x v="54"/>
    <n v="8.5500000000000007"/>
    <s v="Bids of Upwork 30, Study OpenAI documentation"/>
    <n v="0"/>
    <x v="0"/>
    <m/>
    <m/>
    <m/>
    <m/>
    <m/>
    <n v="1"/>
    <s v="1: Iurii Chudnov, Elasticsearch task."/>
    <m/>
    <m/>
    <m/>
    <m/>
    <m/>
    <m/>
    <m/>
    <m/>
    <m/>
    <m/>
    <m/>
    <n v="10.160714285714286"/>
  </r>
  <r>
    <d v="2023-06-18T00:00:00"/>
    <x v="3"/>
    <x v="1"/>
    <s v="3"/>
    <x v="5"/>
    <x v="19"/>
    <x v="55"/>
    <n v="7.59"/>
    <s v="Bids of Upwork 20, Bids of Job 20"/>
    <n v="0"/>
    <x v="0"/>
    <m/>
    <m/>
    <m/>
    <m/>
    <m/>
    <n v="3"/>
    <s v="1: Mario Tapangea, Optimize MariaDB database hosted on AWS, 2: Ali Mo, Build a enumeration and privilege escalation tool with python, 3: Teemu Airamo, Django / react developer for media project"/>
    <m/>
    <m/>
    <m/>
    <m/>
    <m/>
    <m/>
    <m/>
    <m/>
    <m/>
    <m/>
    <m/>
    <n v="11.132142857142858"/>
  </r>
  <r>
    <d v="2023-06-18T00:00:00"/>
    <x v="3"/>
    <x v="1"/>
    <s v="3"/>
    <x v="5"/>
    <x v="19"/>
    <x v="56"/>
    <n v="10.44"/>
    <s v="Bids of Upwork 20, Bids of Job 10"/>
    <n v="0"/>
    <x v="0"/>
    <m/>
    <m/>
    <m/>
    <m/>
    <m/>
    <n v="2"/>
    <s v="1: Pasquale Lorubbio, backend task, 2: John D, blockchain task."/>
    <m/>
    <m/>
    <m/>
    <m/>
    <m/>
    <m/>
    <m/>
    <m/>
    <m/>
    <m/>
    <m/>
    <n v="13.185714285714285"/>
  </r>
  <r>
    <d v="2023-06-18T00:00:00"/>
    <x v="3"/>
    <x v="1"/>
    <s v="3"/>
    <x v="6"/>
    <x v="20"/>
    <x v="57"/>
    <n v="12.01"/>
    <s v="upwork bid: 20, job apply 20, develop java project for bitcoinwallet address finder, develop nextjs+tailwindapp"/>
    <n v="0"/>
    <x v="0"/>
    <n v="1"/>
    <s v="tailwind+nextjs+docker basic project"/>
    <s v="client name: William K._x000a_task description:_x000a_develop basic nextjs app using tailwindcss with routing (Home and About) and running on the docker container._x000a_budget: $40, fixed_x000a_period: 1 hour"/>
    <m/>
    <m/>
    <n v="5"/>
    <s v="1. stephany: he needs to build casual hybrid game using unity. He wanted to see my past experience, and I listed some sample projects in playstore. He was wondered that the games i listed were developed by other person. I answered he is my co worker and have been working for 2 years. He understood and we discussed about business strategy. He would give me design, and asked if i can do it by  design. I answered a little late and he didnt responded yet._x000a_2. William K. : He wanted very simple project using Nextjs + tailwindcss + docker containizaton. I applied this job cuz it posted as ongoing. I was hired and received job offer in upwork. I completed it and he said thank you. I said I wanted to work more and withdraw offer this time._x000a_3. Steve Giorgi: He need to optimize chatgpt memory usage using long term/short term memory. We discussed about project, and I suggested summarizing text + introducing gates for forgetting/remembering method. He was very satisfied, and I was chosen as a best candidate. Still chatting to work outside of upwork._x000a_4. GJ: He need to run and convert bitcoin address finder project(java) to windows app. I ran it, and called him. But he didnt responded. 5. alexsandra: he wanted ios/android app development for real estate management. We listed our previous projects first. then waiting for his response"/>
    <m/>
    <m/>
    <m/>
    <m/>
    <m/>
    <m/>
    <m/>
    <m/>
    <m/>
    <m/>
    <m/>
    <n v="24.867857142857144"/>
  </r>
  <r>
    <d v="2023-06-18T00:00:00"/>
    <x v="3"/>
    <x v="1"/>
    <s v="3"/>
    <x v="6"/>
    <x v="20"/>
    <x v="58"/>
    <n v="9.51"/>
    <s v="upwork bid:40, develop seo android project for 2hour"/>
    <n v="0"/>
    <x v="0"/>
    <m/>
    <m/>
    <m/>
    <m/>
    <m/>
    <n v="2"/>
    <s v="1. stephany: he needs to build casual hybrid game using unity. He wanted to see my past experience, and I listed some sample projects in playstore. He was wondered that the games i listed were developed by other person. I answered he is my co worker and have been working for 2 years. He understood and we discussed about business strategy. He would give me design, and asked if i can do it by  design. I answered a little late and he didnt responded yet._x000a_2. alexsandra: he wanted ios/android app development for real estate management. We listed our previous projects first. then waiting for his response"/>
    <m/>
    <m/>
    <m/>
    <m/>
    <m/>
    <m/>
    <m/>
    <m/>
    <m/>
    <m/>
    <m/>
    <n v="12.189285714285713"/>
  </r>
  <r>
    <d v="2023-06-18T00:00:00"/>
    <x v="3"/>
    <x v="1"/>
    <s v="3"/>
    <x v="6"/>
    <x v="20"/>
    <x v="59"/>
    <m/>
    <m/>
    <n v="0"/>
    <x v="0"/>
    <m/>
    <m/>
    <m/>
    <m/>
    <m/>
    <m/>
    <m/>
    <m/>
    <m/>
    <m/>
    <m/>
    <m/>
    <m/>
    <m/>
    <m/>
    <m/>
    <m/>
    <m/>
    <n v="0"/>
  </r>
  <r>
    <d v="2023-06-19T00:00:00"/>
    <x v="4"/>
    <x v="1"/>
    <s v="1"/>
    <x v="0"/>
    <x v="0"/>
    <x v="0"/>
    <n v="14.2"/>
    <s v="Bids of Upwork 56"/>
    <n v="0"/>
    <x v="0"/>
    <m/>
    <m/>
    <m/>
    <m/>
    <m/>
    <n v="3"/>
    <s v="1) Discord: Remote Job in startup company, no reply; 2) Discord: About Rust smart contract project, 300$, rejected coz lack of the knowledge in Rust; 3) Upwork: React Web Development, 350$, no reply;"/>
    <m/>
    <m/>
    <m/>
    <m/>
    <m/>
    <m/>
    <m/>
    <m/>
    <m/>
    <m/>
    <m/>
    <n v="18.214285714285715"/>
  </r>
  <r>
    <d v="2023-06-19T00:00:00"/>
    <x v="4"/>
    <x v="1"/>
    <s v="1"/>
    <x v="0"/>
    <x v="0"/>
    <x v="1"/>
    <n v="13.3"/>
    <s v="Bids of Job 3, Bids of Upwork 28, Studying English (4:30am - 6:00am)"/>
    <n v="0"/>
    <x v="0"/>
    <m/>
    <m/>
    <m/>
    <m/>
    <m/>
    <n v="3"/>
    <s v="1) Niftory API, $250, discussing budget, rejected(budget is too low); 2)ERC-20 token develop, $30/hr(about 3 days, full-time), rejected(only in Upwork); 3)3 tron API func, $500, ongoing;"/>
    <n v="1"/>
    <m/>
    <n v="1"/>
    <s v="1: Call about niftory API NFT developing, 20min, result: passed, more discuss about budget in discord, voice caller:self"/>
    <m/>
    <m/>
    <m/>
    <m/>
    <m/>
    <m/>
    <m/>
    <n v="30.25"/>
  </r>
  <r>
    <d v="2023-06-19T00:00:00"/>
    <x v="4"/>
    <x v="1"/>
    <s v="1"/>
    <x v="0"/>
    <x v="0"/>
    <x v="2"/>
    <n v="13.6"/>
    <s v="Bids of Job 10, Bid sof upwork 52, Studying English (3:00pm - 4:00pm)"/>
    <n v="0"/>
    <x v="0"/>
    <m/>
    <m/>
    <m/>
    <m/>
    <m/>
    <n v="2"/>
    <s v="1) Upwork: Frontend developing(Vue, nuxt, graphql) $1000, negotitating progress; 2) Upwork: Multi Staf recruiting and management system development task, $1000, negotitating progress"/>
    <m/>
    <m/>
    <m/>
    <m/>
    <m/>
    <m/>
    <m/>
    <m/>
    <m/>
    <m/>
    <m/>
    <n v="16.571428571428569"/>
  </r>
  <r>
    <d v="2023-06-19T00:00:00"/>
    <x v="4"/>
    <x v="1"/>
    <s v="1"/>
    <x v="1"/>
    <x v="1"/>
    <x v="3"/>
    <n v="12.53"/>
    <s v="Bids of Upwork 40, Bids of Job 15, Study Next.js project"/>
    <n v="0"/>
    <x v="0"/>
    <m/>
    <m/>
    <m/>
    <m/>
    <m/>
    <m/>
    <m/>
    <m/>
    <m/>
    <m/>
    <m/>
    <m/>
    <m/>
    <m/>
    <m/>
    <m/>
    <m/>
    <m/>
    <n v="13.424999999999999"/>
  </r>
  <r>
    <d v="2023-06-19T00:00:00"/>
    <x v="4"/>
    <x v="1"/>
    <s v="1"/>
    <x v="1"/>
    <x v="1"/>
    <x v="4"/>
    <n v="15.54"/>
    <s v="Bids of Upwork 40, Bid of job 50"/>
    <n v="0"/>
    <x v="0"/>
    <m/>
    <m/>
    <m/>
    <m/>
    <m/>
    <m/>
    <m/>
    <m/>
    <m/>
    <m/>
    <m/>
    <m/>
    <m/>
    <m/>
    <m/>
    <m/>
    <m/>
    <m/>
    <n v="16.649999999999999"/>
  </r>
  <r>
    <d v="2023-06-19T00:00:00"/>
    <x v="4"/>
    <x v="1"/>
    <s v="1"/>
    <x v="1"/>
    <x v="1"/>
    <x v="5"/>
    <n v="13.53"/>
    <s v="Bids of Upwork 45, Bid of job 7"/>
    <n v="0"/>
    <x v="0"/>
    <m/>
    <m/>
    <m/>
    <m/>
    <m/>
    <m/>
    <m/>
    <m/>
    <m/>
    <m/>
    <m/>
    <m/>
    <m/>
    <m/>
    <m/>
    <m/>
    <m/>
    <m/>
    <n v="14.496428571428572"/>
  </r>
  <r>
    <d v="2023-06-19T00:00:00"/>
    <x v="4"/>
    <x v="1"/>
    <s v="1"/>
    <x v="2"/>
    <x v="2"/>
    <x v="6"/>
    <n v="15.53"/>
    <s v="Upwork: 50"/>
    <n v="0"/>
    <x v="0"/>
    <m/>
    <m/>
    <m/>
    <m/>
    <m/>
    <m/>
    <m/>
    <m/>
    <m/>
    <m/>
    <m/>
    <m/>
    <m/>
    <m/>
    <m/>
    <m/>
    <m/>
    <m/>
    <n v="16.639285714285712"/>
  </r>
  <r>
    <d v="2023-06-19T00:00:00"/>
    <x v="4"/>
    <x v="1"/>
    <s v="1"/>
    <x v="2"/>
    <x v="2"/>
    <x v="7"/>
    <n v="11.06"/>
    <s v="Study openbrush, Develope food delivery smart contract"/>
    <n v="0"/>
    <x v="0"/>
    <m/>
    <s v="CJB's Task(ink! Smart contract milestone 2) 10%"/>
    <m/>
    <m/>
    <m/>
    <m/>
    <m/>
    <m/>
    <m/>
    <m/>
    <m/>
    <m/>
    <m/>
    <m/>
    <m/>
    <m/>
    <m/>
    <m/>
    <n v="11.850000000000001"/>
  </r>
  <r>
    <d v="2023-06-19T00:00:00"/>
    <x v="4"/>
    <x v="1"/>
    <s v="1"/>
    <x v="2"/>
    <x v="2"/>
    <x v="8"/>
    <n v="11.39"/>
    <s v="Upwork: 50"/>
    <n v="0"/>
    <x v="0"/>
    <m/>
    <m/>
    <m/>
    <m/>
    <m/>
    <n v="1"/>
    <s v="1.Upwork(Andre), Type:hourly(30), Skill: bypass captcha"/>
    <m/>
    <m/>
    <m/>
    <m/>
    <m/>
    <m/>
    <m/>
    <m/>
    <m/>
    <m/>
    <m/>
    <n v="13.203571428571429"/>
  </r>
  <r>
    <d v="2023-06-19T00:00:00"/>
    <x v="4"/>
    <x v="1"/>
    <s v="1"/>
    <x v="3"/>
    <x v="3"/>
    <x v="9"/>
    <n v="14.46"/>
    <s v="Bids of Upwork 50, Bids of Job 10"/>
    <n v="0"/>
    <x v="0"/>
    <m/>
    <m/>
    <m/>
    <m/>
    <m/>
    <m/>
    <m/>
    <m/>
    <m/>
    <m/>
    <m/>
    <m/>
    <m/>
    <m/>
    <m/>
    <m/>
    <m/>
    <m/>
    <n v="15.492857142857144"/>
  </r>
  <r>
    <d v="2023-06-19T00:00:00"/>
    <x v="4"/>
    <x v="1"/>
    <s v="1"/>
    <x v="3"/>
    <x v="3"/>
    <x v="10"/>
    <n v="13.31"/>
    <s v="analysis of Cosmos SDK especially inflation"/>
    <n v="0"/>
    <x v="0"/>
    <m/>
    <m/>
    <m/>
    <m/>
    <m/>
    <m/>
    <m/>
    <m/>
    <m/>
    <m/>
    <m/>
    <m/>
    <m/>
    <m/>
    <m/>
    <m/>
    <m/>
    <m/>
    <n v="14.260714285714286"/>
  </r>
  <r>
    <d v="2023-06-19T00:00:00"/>
    <x v="4"/>
    <x v="1"/>
    <s v="1"/>
    <x v="3"/>
    <x v="3"/>
    <x v="11"/>
    <n v="14.17"/>
    <s v="Bids of Upwork 20, Working for task"/>
    <n v="0"/>
    <x v="0"/>
    <m/>
    <m/>
    <m/>
    <m/>
    <m/>
    <n v="1"/>
    <s v="1. Upwork, Faisal Musa, Replicating a site for a project"/>
    <m/>
    <m/>
    <m/>
    <m/>
    <m/>
    <m/>
    <m/>
    <m/>
    <m/>
    <m/>
    <m/>
    <n v="16.182142857142857"/>
  </r>
  <r>
    <d v="2023-06-19T00:00:00"/>
    <x v="4"/>
    <x v="1"/>
    <s v="1"/>
    <x v="4"/>
    <x v="4"/>
    <x v="12"/>
    <n v="14.42"/>
    <s v="Bids of Upwork 50, Bids of Job 10"/>
    <n v="0"/>
    <x v="0"/>
    <m/>
    <m/>
    <m/>
    <m/>
    <m/>
    <m/>
    <m/>
    <m/>
    <m/>
    <m/>
    <m/>
    <m/>
    <m/>
    <m/>
    <m/>
    <m/>
    <m/>
    <m/>
    <n v="15.450000000000001"/>
  </r>
  <r>
    <d v="2023-06-19T00:00:00"/>
    <x v="4"/>
    <x v="1"/>
    <s v="1"/>
    <x v="4"/>
    <x v="4"/>
    <x v="13"/>
    <n v="13.49"/>
    <s v="Bids of Upwork 20, Bids of Job 40"/>
    <n v="0"/>
    <x v="0"/>
    <n v="1"/>
    <s v="Upwork Task(improve performance of react project) 0%"/>
    <s v="1: Sanchit Sharma(India), description: improve performance of react project, type: ongoing, salary: $100, skill: react, google dev tools, deadline: 2 days"/>
    <m/>
    <m/>
    <n v="1"/>
    <s v="1: Sanchit Sharma(India), description: improve performance of react project, type: ongoing, salary: $100, skill: react, google dev tools"/>
    <m/>
    <m/>
    <m/>
    <m/>
    <m/>
    <m/>
    <m/>
    <m/>
    <m/>
    <m/>
    <m/>
    <n v="22.453571428571429"/>
  </r>
  <r>
    <d v="2023-06-19T00:00:00"/>
    <x v="4"/>
    <x v="1"/>
    <s v="1"/>
    <x v="4"/>
    <x v="4"/>
    <x v="14"/>
    <n v="9.4600000000000009"/>
    <s v="Bids of Job 20, Work on CJB task(develop osmosis gateway contract)"/>
    <n v="0"/>
    <x v="0"/>
    <m/>
    <s v="CJB's Task(develop osmosis gateway contract) 87%"/>
    <m/>
    <m/>
    <m/>
    <m/>
    <m/>
    <m/>
    <m/>
    <m/>
    <m/>
    <m/>
    <m/>
    <m/>
    <m/>
    <m/>
    <m/>
    <m/>
    <n v="10.135714285714288"/>
  </r>
  <r>
    <d v="2023-06-19T00:00:00"/>
    <x v="4"/>
    <x v="1"/>
    <s v="1"/>
    <x v="5"/>
    <x v="5"/>
    <x v="15"/>
    <n v="12.4"/>
    <s v="Bids of Upwork 30"/>
    <n v="0"/>
    <x v="0"/>
    <m/>
    <m/>
    <m/>
    <m/>
    <m/>
    <n v="1"/>
    <s v="1: Josh Shank, AI project for Voice Cloning, waiting status"/>
    <m/>
    <m/>
    <m/>
    <m/>
    <m/>
    <m/>
    <m/>
    <m/>
    <m/>
    <m/>
    <m/>
    <n v="14.285714285714286"/>
  </r>
  <r>
    <d v="2023-06-19T00:00:00"/>
    <x v="4"/>
    <x v="1"/>
    <s v="1"/>
    <x v="5"/>
    <x v="5"/>
    <x v="16"/>
    <n v="12.5"/>
    <s v="Bids of Upwork 55"/>
    <n v="0"/>
    <x v="0"/>
    <m/>
    <m/>
    <m/>
    <m/>
    <m/>
    <m/>
    <m/>
    <m/>
    <m/>
    <m/>
    <m/>
    <m/>
    <m/>
    <m/>
    <m/>
    <m/>
    <m/>
    <m/>
    <n v="13.392857142857144"/>
  </r>
  <r>
    <d v="2023-06-19T00:00:00"/>
    <x v="4"/>
    <x v="1"/>
    <s v="1"/>
    <x v="6"/>
    <x v="6"/>
    <x v="17"/>
    <n v="12.29"/>
    <s v="Bids of Job 30, Bids of upwork 20"/>
    <n v="0"/>
    <x v="0"/>
    <m/>
    <s v="CJB's Task(React Native frontend) 80%"/>
    <m/>
    <m/>
    <m/>
    <m/>
    <m/>
    <m/>
    <m/>
    <m/>
    <m/>
    <m/>
    <m/>
    <m/>
    <m/>
    <m/>
    <m/>
    <m/>
    <n v="13.167857142857141"/>
  </r>
  <r>
    <d v="2023-06-19T00:00:00"/>
    <x v="4"/>
    <x v="1"/>
    <s v="1"/>
    <x v="6"/>
    <x v="6"/>
    <x v="18"/>
    <n v="14.21"/>
    <s v="doing data science task using rapidminer tool, help KSG's data analyst tech exam."/>
    <n v="0"/>
    <x v="0"/>
    <m/>
    <m/>
    <m/>
    <m/>
    <m/>
    <m/>
    <m/>
    <m/>
    <m/>
    <m/>
    <m/>
    <m/>
    <m/>
    <m/>
    <m/>
    <m/>
    <m/>
    <m/>
    <n v="15.225000000000001"/>
  </r>
  <r>
    <d v="2023-06-19T00:00:00"/>
    <x v="4"/>
    <x v="1"/>
    <s v="1"/>
    <x v="6"/>
    <x v="6"/>
    <x v="19"/>
    <n v="15.34"/>
    <s v=" Bids of upwork 50, make an introduction again"/>
    <n v="0"/>
    <x v="0"/>
    <m/>
    <m/>
    <m/>
    <m/>
    <m/>
    <n v="3"/>
    <s v="1: Hy Cheng Ming, Running their git repo, result: he said his computer wasn't working well today, 2: Harry Nelson, implement blockchain payment system, result: he couldn't pay 500$ for me, so I rejected his proposal. 3: Ka Yan Wong, flutter app using AWS,  result: no response"/>
    <m/>
    <m/>
    <m/>
    <m/>
    <m/>
    <m/>
    <m/>
    <m/>
    <m/>
    <m/>
    <m/>
    <n v="19.435714285714283"/>
  </r>
  <r>
    <d v="2023-06-19T00:00:00"/>
    <x v="4"/>
    <x v="1"/>
    <s v="2"/>
    <x v="0"/>
    <x v="7"/>
    <x v="21"/>
    <n v="11.5"/>
    <s v="Bids of Upwork 30,  maintain and  Chatbot project, "/>
    <n v="0"/>
    <x v="0"/>
    <m/>
    <m/>
    <m/>
    <m/>
    <m/>
    <m/>
    <m/>
    <n v="1"/>
    <m/>
    <n v="1"/>
    <s v="discussion about chatbot project more detail, 10min, caller: self, result: specify requirements"/>
    <m/>
    <m/>
    <m/>
    <m/>
    <m/>
    <m/>
    <m/>
    <n v="25.321428571428569"/>
  </r>
  <r>
    <d v="2023-06-19T00:00:00"/>
    <x v="4"/>
    <x v="1"/>
    <s v="2"/>
    <x v="0"/>
    <x v="7"/>
    <x v="20"/>
    <n v="11.5"/>
    <s v="upwork bid 25, study on bid strategy"/>
    <n v="0"/>
    <x v="0"/>
    <m/>
    <m/>
    <m/>
    <m/>
    <m/>
    <m/>
    <m/>
    <m/>
    <m/>
    <m/>
    <m/>
    <m/>
    <m/>
    <m/>
    <m/>
    <m/>
    <m/>
    <m/>
    <n v="12.321428571428571"/>
  </r>
  <r>
    <d v="2023-06-19T00:00:00"/>
    <x v="4"/>
    <x v="1"/>
    <s v="2"/>
    <x v="1"/>
    <x v="8"/>
    <x v="22"/>
    <n v="1.3"/>
    <s v="study English, upwork bid 5"/>
    <n v="0"/>
    <x v="0"/>
    <m/>
    <s v="Blockchain NFT audit: 0%"/>
    <s v="1: (discussing specs) Blockchain NFT auditing project"/>
    <m/>
    <m/>
    <m/>
    <m/>
    <m/>
    <m/>
    <m/>
    <m/>
    <m/>
    <m/>
    <m/>
    <m/>
    <m/>
    <m/>
    <m/>
    <n v="1.3928571428571428"/>
  </r>
  <r>
    <d v="2023-06-19T00:00:00"/>
    <x v="4"/>
    <x v="1"/>
    <s v="2"/>
    <x v="1"/>
    <x v="8"/>
    <x v="23"/>
    <m/>
    <m/>
    <n v="0"/>
    <x v="0"/>
    <m/>
    <m/>
    <m/>
    <m/>
    <m/>
    <m/>
    <m/>
    <m/>
    <m/>
    <m/>
    <m/>
    <m/>
    <m/>
    <m/>
    <m/>
    <m/>
    <m/>
    <m/>
    <n v="0"/>
  </r>
  <r>
    <d v="2023-06-19T00:00:00"/>
    <x v="4"/>
    <x v="1"/>
    <s v="2"/>
    <x v="1"/>
    <x v="8"/>
    <x v="24"/>
    <n v="9"/>
    <s v="Bids of Job 40, upwork bid 20, study english daily conversation"/>
    <n v="0"/>
    <x v="0"/>
    <m/>
    <m/>
    <m/>
    <m/>
    <m/>
    <m/>
    <m/>
    <m/>
    <m/>
    <m/>
    <m/>
    <m/>
    <m/>
    <m/>
    <m/>
    <m/>
    <m/>
    <m/>
    <n v="9.6428571428571441"/>
  </r>
  <r>
    <d v="2023-06-19T00:00:00"/>
    <x v="4"/>
    <x v="1"/>
    <s v="2"/>
    <x v="2"/>
    <x v="9"/>
    <x v="25"/>
    <n v="9.41"/>
    <s v="UI implementation with React(Vogic AI Task), bid for UpWork 12"/>
    <n v="0"/>
    <x v="0"/>
    <m/>
    <s v="Vogic AI Task-milestone 2 15%"/>
    <m/>
    <m/>
    <m/>
    <m/>
    <m/>
    <m/>
    <m/>
    <m/>
    <m/>
    <m/>
    <m/>
    <m/>
    <m/>
    <m/>
    <m/>
    <m/>
    <n v="10.082142857142857"/>
  </r>
  <r>
    <d v="2023-06-19T00:00:00"/>
    <x v="4"/>
    <x v="1"/>
    <s v="2"/>
    <x v="2"/>
    <x v="9"/>
    <x v="26"/>
    <n v="11.03"/>
    <s v="upwork-bid-40, php-studying"/>
    <n v="0"/>
    <x v="0"/>
    <m/>
    <m/>
    <m/>
    <m/>
    <m/>
    <m/>
    <m/>
    <m/>
    <m/>
    <m/>
    <m/>
    <m/>
    <m/>
    <m/>
    <m/>
    <m/>
    <m/>
    <m/>
    <n v="11.817857142857143"/>
  </r>
  <r>
    <d v="2023-06-19T00:00:00"/>
    <x v="4"/>
    <x v="1"/>
    <s v="2"/>
    <x v="3"/>
    <x v="10"/>
    <x v="27"/>
    <n v="11.5"/>
    <s v="Bids of Upwork 10, Do accepted Task(Monitoring site and extract data )"/>
    <n v="0"/>
    <x v="0"/>
    <m/>
    <m/>
    <m/>
    <m/>
    <m/>
    <m/>
    <m/>
    <m/>
    <m/>
    <m/>
    <m/>
    <m/>
    <m/>
    <m/>
    <m/>
    <m/>
    <m/>
    <m/>
    <n v="12.321428571428571"/>
  </r>
  <r>
    <d v="2023-06-19T00:00:00"/>
    <x v="4"/>
    <x v="1"/>
    <s v="2"/>
    <x v="3"/>
    <x v="10"/>
    <x v="28"/>
    <n v="12.5"/>
    <s v=" Do accepted Task(Forex Data Analysis), Do the Job test(4hours)"/>
    <n v="0"/>
    <x v="0"/>
    <m/>
    <m/>
    <m/>
    <m/>
    <m/>
    <m/>
    <m/>
    <m/>
    <m/>
    <m/>
    <m/>
    <n v="1"/>
    <m/>
    <s v="Data Analyst/Software Developer Position of Futurae Company, test type: offline, testing contents:Data Analysis, Data Visualization(problem:3, time: 4hours, skill: python, tableau), result: waiting"/>
    <s v="Job Test Url(https://github.com/lovelysweet1017/DataAnalysis-Visualization)"/>
    <m/>
    <m/>
    <m/>
    <n v="19.392857142857146"/>
  </r>
  <r>
    <d v="2023-06-19T00:00:00"/>
    <x v="4"/>
    <x v="1"/>
    <s v="2"/>
    <x v="3"/>
    <x v="10"/>
    <x v="29"/>
    <n v="12.9"/>
    <s v="Bid of Upwork 40"/>
    <n v="0"/>
    <x v="0"/>
    <m/>
    <m/>
    <m/>
    <m/>
    <m/>
    <m/>
    <m/>
    <n v="1"/>
    <m/>
    <n v="1"/>
    <s v="Arda of Upwork, Web Scrapping(price:$1000, time: 20min, skill:php, python), result: waiting(client said he will contact 4am JST)"/>
    <m/>
    <m/>
    <m/>
    <m/>
    <m/>
    <m/>
    <m/>
    <n v="26.821428571428573"/>
  </r>
  <r>
    <d v="2023-06-19T00:00:00"/>
    <x v="4"/>
    <x v="1"/>
    <s v="2"/>
    <x v="4"/>
    <x v="11"/>
    <x v="30"/>
    <n v="10.01"/>
    <s v="Bids of Upwork 10, Bids of Job 20"/>
    <n v="0"/>
    <x v="0"/>
    <m/>
    <m/>
    <m/>
    <m/>
    <m/>
    <n v="2"/>
    <s v="1. Upwork client: Sipira Sinha, task: full stack developer recruit, long term, sent resume and waiting for answer, 2. Upwork client: Garry, task: API bug fix using Fiddler, hourly: $35, only working on upwork, so cancelled."/>
    <m/>
    <m/>
    <m/>
    <m/>
    <m/>
    <m/>
    <m/>
    <m/>
    <m/>
    <m/>
    <m/>
    <n v="12.725"/>
  </r>
  <r>
    <d v="2023-06-19T00:00:00"/>
    <x v="4"/>
    <x v="1"/>
    <s v="2"/>
    <x v="4"/>
    <x v="11"/>
    <x v="31"/>
    <n v="11.35"/>
    <s v="Bids of Upwork 30, Bid for Job 30, Prepare for test assignment"/>
    <n v="0"/>
    <x v="0"/>
    <n v="1"/>
    <m/>
    <s v="Test task for joining company: Thorgate(Estonia), stack: React + Django, description: making simple project management tool with React + Django, OS: Linux, Deploy: using Docker, period: a week"/>
    <m/>
    <m/>
    <m/>
    <m/>
    <m/>
    <m/>
    <m/>
    <m/>
    <m/>
    <m/>
    <m/>
    <s v="Laugchain task was canceled because for misaggrement of payment method and design method"/>
    <m/>
    <m/>
    <m/>
    <n v="22.160714285714285"/>
  </r>
  <r>
    <d v="2023-06-19T00:00:00"/>
    <x v="4"/>
    <x v="1"/>
    <s v="2"/>
    <x v="4"/>
    <x v="11"/>
    <x v="32"/>
    <n v="10.29"/>
    <s v="bids of upwork 15, bids of job 10"/>
    <n v="0"/>
    <x v="0"/>
    <m/>
    <m/>
    <m/>
    <m/>
    <m/>
    <n v="2"/>
    <s v="1: Upwork client - Andjelija Malinic, task - join the creative team and working as a token creator graphic designer. She gave me 2 pictures and make new picture with that, but task is design task, so canceled. 2: Upwork client - Garry wordsworth, task - install the Fiddler on his client project, result - He don't want work out of upwork, so task is canceled."/>
    <m/>
    <m/>
    <m/>
    <m/>
    <m/>
    <m/>
    <m/>
    <m/>
    <m/>
    <m/>
    <m/>
    <n v="13.025"/>
  </r>
  <r>
    <d v="2023-06-19T00:00:00"/>
    <x v="4"/>
    <x v="1"/>
    <s v="2"/>
    <x v="5"/>
    <x v="12"/>
    <x v="33"/>
    <n v="8.3800000000000008"/>
    <s v="20 upwork bids"/>
    <n v="0"/>
    <x v="0"/>
    <m/>
    <m/>
    <m/>
    <m/>
    <m/>
    <m/>
    <m/>
    <m/>
    <m/>
    <m/>
    <m/>
    <m/>
    <m/>
    <m/>
    <m/>
    <m/>
    <m/>
    <m/>
    <n v="8.9785714285714295"/>
  </r>
  <r>
    <d v="2023-06-19T00:00:00"/>
    <x v="4"/>
    <x v="1"/>
    <s v="2"/>
    <x v="5"/>
    <x v="12"/>
    <x v="34"/>
    <n v="9.31"/>
    <s v="20 upwork bids, 10 job bids, make a new resume and account"/>
    <n v="0"/>
    <x v="0"/>
    <m/>
    <m/>
    <m/>
    <m/>
    <m/>
    <n v="1"/>
    <s v="Upwork: Ahmed, web task(Forex Trading)"/>
    <m/>
    <m/>
    <m/>
    <m/>
    <m/>
    <m/>
    <m/>
    <m/>
    <m/>
    <m/>
    <m/>
    <n v="10.975000000000001"/>
  </r>
  <r>
    <d v="2023-06-19T00:00:00"/>
    <x v="4"/>
    <x v="1"/>
    <s v="2"/>
    <x v="5"/>
    <x v="12"/>
    <x v="35"/>
    <n v="10.45"/>
    <s v="perform task"/>
    <n v="0"/>
    <x v="0"/>
    <m/>
    <m/>
    <m/>
    <m/>
    <m/>
    <m/>
    <m/>
    <m/>
    <m/>
    <m/>
    <m/>
    <m/>
    <m/>
    <m/>
    <m/>
    <m/>
    <m/>
    <m/>
    <n v="11.196428571428569"/>
  </r>
  <r>
    <d v="2023-06-19T00:00:00"/>
    <x v="4"/>
    <x v="1"/>
    <s v="2"/>
    <x v="6"/>
    <x v="13"/>
    <x v="36"/>
    <n v="10.07"/>
    <s v="Bids of Upwork 32, bid of jobsite 21"/>
    <n v="0"/>
    <x v="0"/>
    <m/>
    <m/>
    <m/>
    <m/>
    <m/>
    <m/>
    <m/>
    <m/>
    <m/>
    <m/>
    <m/>
    <m/>
    <m/>
    <m/>
    <m/>
    <m/>
    <m/>
    <m/>
    <n v="10.789285714285715"/>
  </r>
  <r>
    <d v="2023-06-19T00:00:00"/>
    <x v="4"/>
    <x v="1"/>
    <s v="2"/>
    <x v="6"/>
    <x v="13"/>
    <x v="37"/>
    <n v="10.37"/>
    <s v="Bids of Upwork 19"/>
    <n v="0"/>
    <x v="0"/>
    <m/>
    <m/>
    <m/>
    <m/>
    <m/>
    <m/>
    <m/>
    <m/>
    <m/>
    <m/>
    <m/>
    <m/>
    <m/>
    <m/>
    <m/>
    <m/>
    <m/>
    <m/>
    <n v="11.110714285714284"/>
  </r>
  <r>
    <d v="2023-06-19T00:00:00"/>
    <x v="4"/>
    <x v="1"/>
    <s v="2"/>
    <x v="6"/>
    <x v="13"/>
    <x v="38"/>
    <m/>
    <m/>
    <n v="0"/>
    <x v="0"/>
    <m/>
    <m/>
    <m/>
    <m/>
    <m/>
    <m/>
    <m/>
    <m/>
    <m/>
    <m/>
    <m/>
    <m/>
    <m/>
    <m/>
    <m/>
    <m/>
    <m/>
    <m/>
    <n v="0"/>
  </r>
  <r>
    <d v="2023-06-19T00:00:00"/>
    <x v="4"/>
    <x v="1"/>
    <s v="3"/>
    <x v="0"/>
    <x v="14"/>
    <x v="39"/>
    <n v="16.100000000000001"/>
    <s v="Bids of Upwork 12, Bids of Job 13, study english using &quot;English Conversation-Premium&quot; for 30 minutes, update introduction for seeking job for an hours"/>
    <n v="0"/>
    <x v="0"/>
    <m/>
    <m/>
    <m/>
    <m/>
    <m/>
    <n v="3"/>
    <s v="1. with: upwork client, about: job description, result: failed because he doesn't agree to work outside of upwork 2. with: upwork client, about: job description, result: failed because he doesn't agree to work outside of upwork 3. with: upwork client, about: job description, result: failed because of budget"/>
    <n v="1"/>
    <m/>
    <n v="1"/>
    <s v="with: upwork client, about: job description, time: 15min, result: failed because of budget"/>
    <m/>
    <m/>
    <m/>
    <m/>
    <m/>
    <m/>
    <m/>
    <n v="33.25"/>
  </r>
  <r>
    <d v="2023-06-19T00:00:00"/>
    <x v="4"/>
    <x v="1"/>
    <s v="3"/>
    <x v="0"/>
    <x v="14"/>
    <x v="40"/>
    <n v="17.489999999999998"/>
    <s v="Bids of Upwork 4, Job bid: 1, Do test task: over 10 hours using blender and three.js"/>
    <n v="0"/>
    <x v="0"/>
    <m/>
    <s v="test task: complete"/>
    <m/>
    <m/>
    <m/>
    <n v="1"/>
    <s v="with: upwork, about: task and prev works, result: waiting"/>
    <n v="1"/>
    <m/>
    <n v="1"/>
    <s v="with:ROCHE, about: job, position: WebGL UI Developer, time: 5min, result: schedule a call with manager"/>
    <m/>
    <m/>
    <m/>
    <m/>
    <m/>
    <m/>
    <m/>
    <n v="32.739285714285714"/>
  </r>
  <r>
    <d v="2023-06-19T00:00:00"/>
    <x v="4"/>
    <x v="1"/>
    <s v="3"/>
    <x v="0"/>
    <x v="14"/>
    <x v="41"/>
    <n v="16.22"/>
    <s v="Bids of Upwork 5, Bids of Job 10, order task of 3-5-RRC for over 3 hours, update 6 resumes for an hour, update 2 portfolio for an hour, seek sample projects for an hour"/>
    <n v="0"/>
    <x v="0"/>
    <m/>
    <m/>
    <m/>
    <m/>
    <m/>
    <m/>
    <m/>
    <m/>
    <m/>
    <m/>
    <m/>
    <m/>
    <m/>
    <m/>
    <m/>
    <m/>
    <m/>
    <m/>
    <n v="17.37857142857143"/>
  </r>
  <r>
    <d v="2023-06-19T00:00:00"/>
    <x v="4"/>
    <x v="1"/>
    <s v="3"/>
    <x v="1"/>
    <x v="15"/>
    <x v="42"/>
    <m/>
    <m/>
    <n v="0"/>
    <x v="0"/>
    <m/>
    <m/>
    <m/>
    <m/>
    <m/>
    <m/>
    <m/>
    <m/>
    <m/>
    <m/>
    <m/>
    <m/>
    <m/>
    <m/>
    <m/>
    <m/>
    <m/>
    <m/>
    <n v="0"/>
  </r>
  <r>
    <d v="2023-06-19T00:00:00"/>
    <x v="4"/>
    <x v="1"/>
    <s v="3"/>
    <x v="1"/>
    <x v="15"/>
    <x v="43"/>
    <m/>
    <m/>
    <n v="0"/>
    <x v="0"/>
    <m/>
    <m/>
    <m/>
    <m/>
    <m/>
    <m/>
    <m/>
    <m/>
    <m/>
    <m/>
    <m/>
    <m/>
    <m/>
    <m/>
    <m/>
    <m/>
    <m/>
    <m/>
    <n v="0"/>
  </r>
  <r>
    <d v="2023-06-19T00:00:00"/>
    <x v="4"/>
    <x v="1"/>
    <s v="3"/>
    <x v="1"/>
    <x v="15"/>
    <x v="44"/>
    <n v="10.27"/>
    <s v="Bids of Upwork 15, develop Java code generation project"/>
    <n v="0"/>
    <x v="0"/>
    <m/>
    <m/>
    <m/>
    <m/>
    <m/>
    <m/>
    <m/>
    <n v="1"/>
    <m/>
    <n v="1"/>
    <s v="1: To finish the POC and determine the guideline of total project, salary: 1200, 60min, result: still debating, voice caller: RIG(with KGB)"/>
    <m/>
    <m/>
    <m/>
    <m/>
    <m/>
    <m/>
    <m/>
    <n v="24.003571428571426"/>
  </r>
  <r>
    <d v="2023-06-19T00:00:00"/>
    <x v="4"/>
    <x v="1"/>
    <s v="3"/>
    <x v="2"/>
    <x v="16"/>
    <x v="45"/>
    <n v="10.01"/>
    <s v="Bids of Upwork 40, update porfolio, create 4 github repositories"/>
    <n v="0"/>
    <x v="0"/>
    <m/>
    <m/>
    <m/>
    <m/>
    <m/>
    <n v="1"/>
    <s v="1. Sipra sinha on Upwork, dashboard development"/>
    <m/>
    <m/>
    <m/>
    <m/>
    <m/>
    <m/>
    <m/>
    <m/>
    <m/>
    <m/>
    <m/>
    <n v="11.725"/>
  </r>
  <r>
    <d v="2023-06-19T00:00:00"/>
    <x v="4"/>
    <x v="1"/>
    <s v="3"/>
    <x v="2"/>
    <x v="16"/>
    <x v="46"/>
    <n v="9.57"/>
    <s v="Bids of Upwork 50"/>
    <n v="0"/>
    <x v="0"/>
    <m/>
    <m/>
    <m/>
    <m/>
    <m/>
    <n v="3"/>
    <s v="1. Tomz Lubczyk on Upwork, Android development; 2.Loife Law Group on Upwork, React Development; 3.Efram Shek on Upwork, shopify store development;"/>
    <m/>
    <m/>
    <m/>
    <m/>
    <m/>
    <m/>
    <m/>
    <m/>
    <m/>
    <m/>
    <m/>
    <n v="13.25357142857143"/>
  </r>
  <r>
    <d v="2023-06-19T00:00:00"/>
    <x v="4"/>
    <x v="1"/>
    <s v="3"/>
    <x v="2"/>
    <x v="16"/>
    <x v="47"/>
    <n v="10.57"/>
    <s v="Bids of Upwork 30, job bid 50, modify portfolio"/>
    <n v="0"/>
    <x v="0"/>
    <m/>
    <m/>
    <m/>
    <m/>
    <m/>
    <n v="1"/>
    <s v="1. Tomas Lubszyk on Upwork, Android Development"/>
    <m/>
    <m/>
    <m/>
    <m/>
    <m/>
    <m/>
    <m/>
    <m/>
    <m/>
    <m/>
    <m/>
    <n v="12.324999999999999"/>
  </r>
  <r>
    <d v="2023-06-19T00:00:00"/>
    <x v="4"/>
    <x v="1"/>
    <s v="3"/>
    <x v="3"/>
    <x v="17"/>
    <x v="49"/>
    <n v="11.41"/>
    <s v="Bids of Upwork 40, Bids of Job 13"/>
    <n v="0"/>
    <x v="0"/>
    <m/>
    <m/>
    <m/>
    <m/>
    <m/>
    <n v="2"/>
    <s v="1: James from Upwork, Radial Basis neural network MATLAB implementation; 2: Bob from Upwork, Flask web app development; "/>
    <n v="1"/>
    <m/>
    <n v="1"/>
    <s v="1: interview with Jason from UpWork for Django voice model devlopment, salary: not defined, 20min, result: failed because he wants to pay through Upwork, voice caller: self"/>
    <m/>
    <m/>
    <m/>
    <m/>
    <m/>
    <m/>
    <m/>
    <n v="27.225000000000001"/>
  </r>
  <r>
    <d v="2023-06-19T00:00:00"/>
    <x v="4"/>
    <x v="1"/>
    <s v="3"/>
    <x v="3"/>
    <x v="17"/>
    <x v="48"/>
    <n v="8.57"/>
    <s v="Bids of Upwork 45, Bids of Job 31"/>
    <n v="0"/>
    <x v="0"/>
    <m/>
    <m/>
    <m/>
    <m/>
    <m/>
    <m/>
    <m/>
    <m/>
    <m/>
    <m/>
    <m/>
    <m/>
    <m/>
    <m/>
    <m/>
    <m/>
    <m/>
    <m/>
    <n v="9.1821428571428587"/>
  </r>
  <r>
    <d v="2023-06-19T00:00:00"/>
    <x v="4"/>
    <x v="1"/>
    <s v="3"/>
    <x v="3"/>
    <x v="17"/>
    <x v="50"/>
    <n v="9.34"/>
    <s v=" Bids of upwork 43"/>
    <n v="0"/>
    <x v="0"/>
    <m/>
    <m/>
    <m/>
    <m/>
    <m/>
    <n v="1"/>
    <s v="1: Jason from Upwork, Django voice model development; "/>
    <m/>
    <m/>
    <m/>
    <m/>
    <m/>
    <m/>
    <m/>
    <m/>
    <m/>
    <m/>
    <m/>
    <n v="11.007142857142858"/>
  </r>
  <r>
    <d v="2023-06-19T00:00:00"/>
    <x v="4"/>
    <x v="1"/>
    <s v="3"/>
    <x v="4"/>
    <x v="18"/>
    <x v="51"/>
    <n v="15.15"/>
    <s v="Bids of Job 50(indeed), upwork bid 1"/>
    <n v="0"/>
    <x v="0"/>
    <m/>
    <m/>
    <m/>
    <m/>
    <m/>
    <m/>
    <m/>
    <m/>
    <m/>
    <m/>
    <m/>
    <m/>
    <m/>
    <m/>
    <m/>
    <m/>
    <m/>
    <m/>
    <n v="16.232142857142858"/>
  </r>
  <r>
    <d v="2023-06-19T00:00:00"/>
    <x v="4"/>
    <x v="1"/>
    <s v="3"/>
    <x v="4"/>
    <x v="18"/>
    <x v="52"/>
    <n v="12"/>
    <s v="upwork bid 7_x000a_job bid 3 (web3.career, wellfound)"/>
    <n v="0"/>
    <x v="0"/>
    <m/>
    <m/>
    <m/>
    <m/>
    <m/>
    <m/>
    <m/>
    <m/>
    <m/>
    <m/>
    <m/>
    <m/>
    <m/>
    <m/>
    <s v="Task - website development_x000a_This project is no more in progress._x000a_I have finished working with him_x000a_result - for the work till now, he paid as an upfront at first."/>
    <m/>
    <m/>
    <m/>
    <n v="15.857142857142856"/>
  </r>
  <r>
    <d v="2023-06-19T00:00:00"/>
    <x v="4"/>
    <x v="1"/>
    <s v="3"/>
    <x v="4"/>
    <x v="18"/>
    <x v="53"/>
    <n v="11.13"/>
    <s v="Study about AWS services(API Gateway, IAM roles, Realtionship between User pool and Identity pool, Invoke Lmabda functions)_x000a_Analyse the Websocket APIs in the project and reset environment AWS services to start to develop code."/>
    <n v="0"/>
    <x v="0"/>
    <m/>
    <s v="Project Analysis 80%"/>
    <m/>
    <m/>
    <m/>
    <m/>
    <m/>
    <m/>
    <m/>
    <m/>
    <m/>
    <m/>
    <m/>
    <m/>
    <m/>
    <m/>
    <m/>
    <m/>
    <n v="11.925000000000001"/>
  </r>
  <r>
    <d v="2023-06-19T00:00:00"/>
    <x v="4"/>
    <x v="1"/>
    <s v="3"/>
    <x v="5"/>
    <x v="19"/>
    <x v="54"/>
    <n v="9.2200000000000006"/>
    <s v="Bids of Upwork 20, Study OpenAI documentation"/>
    <n v="0"/>
    <x v="0"/>
    <m/>
    <m/>
    <m/>
    <m/>
    <m/>
    <n v="1"/>
    <s v="1: Nicholas Jordan, Audio classification task."/>
    <n v="1"/>
    <m/>
    <m/>
    <s v="1: Intro interview with Tony La for Intermediate Full Stack Developer(Rails) at Honk Company, salary: 100~130K, 35min, result: passed and waiting technical call, voice caller: BOSS3"/>
    <m/>
    <m/>
    <m/>
    <m/>
    <m/>
    <m/>
    <m/>
    <n v="13.878571428571428"/>
  </r>
  <r>
    <d v="2023-06-19T00:00:00"/>
    <x v="4"/>
    <x v="1"/>
    <s v="3"/>
    <x v="5"/>
    <x v="19"/>
    <x v="55"/>
    <n v="11.28"/>
    <s v="Bids of Upwork 40, Bids of Job 30"/>
    <n v="0"/>
    <x v="0"/>
    <m/>
    <m/>
    <m/>
    <m/>
    <m/>
    <n v="4"/>
    <s v="1: Kay Jay, Splunk data automation, 2: Harsh Kanani,  Django Application deployed on AWS ec2, 3: Hominids Raphael, development of a mobile metaverse on blockchain, 4: Ross Dakin, build out marketplace on blockchain"/>
    <m/>
    <m/>
    <m/>
    <m/>
    <m/>
    <m/>
    <m/>
    <m/>
    <m/>
    <m/>
    <m/>
    <n v="16.085714285714285"/>
  </r>
  <r>
    <d v="2023-06-19T00:00:00"/>
    <x v="4"/>
    <x v="1"/>
    <s v="3"/>
    <x v="5"/>
    <x v="19"/>
    <x v="56"/>
    <n v="8.43"/>
    <s v="Bids of Upwork 10, Bids of Job 10"/>
    <n v="0"/>
    <x v="0"/>
    <m/>
    <m/>
    <m/>
    <m/>
    <m/>
    <m/>
    <m/>
    <m/>
    <m/>
    <m/>
    <m/>
    <m/>
    <m/>
    <m/>
    <m/>
    <m/>
    <m/>
    <m/>
    <n v="9.0321428571428566"/>
  </r>
  <r>
    <d v="2023-06-19T00:00:00"/>
    <x v="4"/>
    <x v="1"/>
    <s v="3"/>
    <x v="6"/>
    <x v="20"/>
    <x v="57"/>
    <n v="12.06"/>
    <s v="upwork bid: 30, job bid: 20"/>
    <n v="0"/>
    <x v="0"/>
    <m/>
    <m/>
    <m/>
    <m/>
    <m/>
    <n v="2"/>
    <s v="1. Yatsuu: she is recruitor. I uploaded my resume a few days ago, and she called me. Asked some questions about my experience about frontend dev and smart contract. In the end, she shared zoom link with CEO and asked me to check out their game, will discuss about it with CEO in the interview. Not decided exact interview time yet. waiting her response_x000a_2. Kaunain Rizvi: I applied for react developer role. And received test project about react, redux and react router."/>
    <m/>
    <m/>
    <m/>
    <m/>
    <m/>
    <m/>
    <m/>
    <m/>
    <m/>
    <m/>
    <m/>
    <n v="14.921428571428571"/>
  </r>
  <r>
    <d v="2023-06-19T00:00:00"/>
    <x v="4"/>
    <x v="1"/>
    <s v="3"/>
    <x v="6"/>
    <x v="20"/>
    <x v="58"/>
    <n v="11.54"/>
    <s v="Bids of Upwork 12, developing seo android project for 5 hours"/>
    <n v="0"/>
    <x v="0"/>
    <m/>
    <m/>
    <m/>
    <m/>
    <m/>
    <m/>
    <m/>
    <m/>
    <m/>
    <m/>
    <m/>
    <m/>
    <m/>
    <m/>
    <m/>
    <m/>
    <m/>
    <m/>
    <n v="12.364285714285712"/>
  </r>
  <r>
    <d v="2023-06-19T00:00:00"/>
    <x v="4"/>
    <x v="1"/>
    <s v="3"/>
    <x v="6"/>
    <x v="20"/>
    <x v="59"/>
    <n v="5.38"/>
    <s v="upwork bid 5,  study english for introduction for 1 hour"/>
    <n v="0"/>
    <x v="0"/>
    <m/>
    <m/>
    <m/>
    <m/>
    <m/>
    <m/>
    <m/>
    <m/>
    <m/>
    <m/>
    <m/>
    <m/>
    <m/>
    <m/>
    <m/>
    <m/>
    <m/>
    <m/>
    <n v="5.7642857142857142"/>
  </r>
  <r>
    <d v="2023-06-20T00:00:00"/>
    <x v="4"/>
    <x v="1"/>
    <s v="1"/>
    <x v="0"/>
    <x v="0"/>
    <x v="0"/>
    <n v="15.6"/>
    <s v="Bids of Upwork 120, Build Resume 4"/>
    <n v="0"/>
    <x v="0"/>
    <m/>
    <m/>
    <m/>
    <m/>
    <m/>
    <n v="3"/>
    <s v="1) Upwork: Convert Upwork payment to crypto, 250usdt per 150$, I asked him paypal, but he didn't agree, rejected; 2) Upwork: Python script for Figma readable json, 500$, I asked him paypal, but he didn't agree, rejected; 3) Upwork: React UI Test, hourly 30$, I asked him raise the budget, but he didn't agree, rejected"/>
    <n v="1"/>
    <m/>
    <n v="1"/>
    <s v="1: Introduction call about Blockchain Infrastructure engineer role in Omni, salary: 120K-150K, result: passed, voice caller: self"/>
    <m/>
    <m/>
    <m/>
    <m/>
    <m/>
    <m/>
    <m/>
    <n v="32.714285714285715"/>
  </r>
  <r>
    <d v="2023-06-20T00:00:00"/>
    <x v="4"/>
    <x v="1"/>
    <s v="1"/>
    <x v="0"/>
    <x v="0"/>
    <x v="1"/>
    <n v="13.8"/>
    <s v="Bids of Job 10, Bids of Upwork 48, Create fake git repository 1"/>
    <n v="0"/>
    <x v="0"/>
    <m/>
    <m/>
    <m/>
    <m/>
    <m/>
    <n v="2"/>
    <s v="1)Upwork: Crypto Trading Tutor, $30/hr, Rejected (Client only in Upwork); 2)Discord: Logistic Website Developing, $7K, discussing"/>
    <m/>
    <m/>
    <m/>
    <m/>
    <m/>
    <m/>
    <m/>
    <m/>
    <m/>
    <m/>
    <m/>
    <n v="16.785714285714285"/>
  </r>
  <r>
    <d v="2023-06-20T00:00:00"/>
    <x v="4"/>
    <x v="1"/>
    <s v="1"/>
    <x v="0"/>
    <x v="0"/>
    <x v="2"/>
    <n v="13.6"/>
    <s v="Bid sof upwork 62, Update Introdunction document"/>
    <n v="0"/>
    <x v="0"/>
    <m/>
    <m/>
    <m/>
    <m/>
    <m/>
    <m/>
    <m/>
    <m/>
    <m/>
    <m/>
    <m/>
    <m/>
    <m/>
    <m/>
    <m/>
    <m/>
    <m/>
    <m/>
    <n v="14.571428571428571"/>
  </r>
  <r>
    <d v="2023-06-20T00:00:00"/>
    <x v="4"/>
    <x v="1"/>
    <s v="1"/>
    <x v="1"/>
    <x v="1"/>
    <x v="3"/>
    <n v="15.46"/>
    <s v="Bids of Upwork 50, Bids of Job 10, Study Next.js project"/>
    <n v="0"/>
    <x v="0"/>
    <m/>
    <m/>
    <m/>
    <m/>
    <m/>
    <m/>
    <m/>
    <n v="1"/>
    <m/>
    <m/>
    <s v="1: Technical Interview with CTO for Protocol Blockchain Engineer at Quadrant, salary:not defined, 30min, result: waiting, voice caller: CJB"/>
    <m/>
    <m/>
    <m/>
    <m/>
    <m/>
    <m/>
    <m/>
    <n v="19.564285714285713"/>
  </r>
  <r>
    <d v="2023-06-20T00:00:00"/>
    <x v="4"/>
    <x v="1"/>
    <s v="1"/>
    <x v="1"/>
    <x v="1"/>
    <x v="4"/>
    <n v="16.13"/>
    <s v="Bids of Upwork 40, Bid of job 10, Learning VMware vCenter and vSAN"/>
    <n v="0"/>
    <x v="0"/>
    <m/>
    <m/>
    <m/>
    <m/>
    <m/>
    <n v="3"/>
    <s v="1: Michel Houtermans, hourly 30$, Develop Open edX, waiting; 2: Rohan, hourly 50$, VMWare vCenter and vSAN Solution Engineering, waiting; 3: Arnaud, fixed 600$, deploy chatGPT-ui in docker, waiting"/>
    <m/>
    <m/>
    <m/>
    <m/>
    <m/>
    <m/>
    <m/>
    <m/>
    <m/>
    <m/>
    <m/>
    <n v="20.282142857142858"/>
  </r>
  <r>
    <d v="2023-06-20T00:00:00"/>
    <x v="4"/>
    <x v="1"/>
    <s v="1"/>
    <x v="1"/>
    <x v="1"/>
    <x v="5"/>
    <n v="14.11"/>
    <s v="Bids of Upwork 56, Bid of job 8"/>
    <n v="0"/>
    <x v="0"/>
    <m/>
    <m/>
    <m/>
    <m/>
    <m/>
    <m/>
    <m/>
    <m/>
    <m/>
    <m/>
    <m/>
    <m/>
    <m/>
    <m/>
    <m/>
    <m/>
    <m/>
    <m/>
    <n v="15.117857142857142"/>
  </r>
  <r>
    <d v="2023-06-20T00:00:00"/>
    <x v="4"/>
    <x v="1"/>
    <s v="1"/>
    <x v="2"/>
    <x v="2"/>
    <x v="6"/>
    <n v="13.53"/>
    <s v="Upwork: 50, prepare interview"/>
    <n v="0"/>
    <x v="0"/>
    <m/>
    <m/>
    <m/>
    <m/>
    <m/>
    <n v="1"/>
    <s v="1.Upwork(Tom), Type:hourly(50), Skill: web, discord"/>
    <m/>
    <m/>
    <m/>
    <m/>
    <m/>
    <m/>
    <m/>
    <m/>
    <m/>
    <m/>
    <m/>
    <n v="15.496428571428572"/>
  </r>
  <r>
    <d v="2023-06-20T00:00:00"/>
    <x v="4"/>
    <x v="1"/>
    <s v="1"/>
    <x v="2"/>
    <x v="2"/>
    <x v="7"/>
    <n v="13.4"/>
    <s v="Study openbrush, Study Astar, Develope food delivery smart contract"/>
    <n v="0"/>
    <x v="0"/>
    <m/>
    <s v="CJB's Task(ink! Smart contract milestone 2) 10%"/>
    <m/>
    <m/>
    <m/>
    <m/>
    <m/>
    <m/>
    <m/>
    <m/>
    <m/>
    <m/>
    <m/>
    <m/>
    <m/>
    <m/>
    <m/>
    <m/>
    <n v="14.357142857142858"/>
  </r>
  <r>
    <d v="2023-06-20T00:00:00"/>
    <x v="4"/>
    <x v="1"/>
    <s v="1"/>
    <x v="2"/>
    <x v="2"/>
    <x v="8"/>
    <n v="14.56"/>
    <s v="Upwork: 100"/>
    <n v="0"/>
    <x v="0"/>
    <m/>
    <m/>
    <m/>
    <m/>
    <m/>
    <m/>
    <m/>
    <m/>
    <m/>
    <m/>
    <m/>
    <m/>
    <m/>
    <m/>
    <m/>
    <m/>
    <m/>
    <m/>
    <n v="15.600000000000001"/>
  </r>
  <r>
    <d v="2023-06-20T00:00:00"/>
    <x v="4"/>
    <x v="1"/>
    <s v="1"/>
    <x v="3"/>
    <x v="3"/>
    <x v="9"/>
    <n v="14.46"/>
    <s v="Bids of Upwork 40, Bids of Job 10"/>
    <n v="0"/>
    <x v="0"/>
    <m/>
    <m/>
    <m/>
    <m/>
    <m/>
    <n v="3"/>
    <s v="1. Upwork, Ross Dakin, NFT Expert needed, hourly $30;    2. Upwork, Sarika Yadav, Django project , hourly $20, result : chatting with client;  3. Upwork, Petar pavel, Full-stack development, hourly $40, result : chatting with client;"/>
    <m/>
    <m/>
    <m/>
    <m/>
    <m/>
    <m/>
    <m/>
    <m/>
    <m/>
    <m/>
    <m/>
    <n v="18.492857142857144"/>
  </r>
  <r>
    <d v="2023-06-20T00:00:00"/>
    <x v="4"/>
    <x v="1"/>
    <s v="1"/>
    <x v="3"/>
    <x v="3"/>
    <x v="10"/>
    <n v="12.27"/>
    <s v="analysis of Cosmos SDK especially inflation, coq blockchain bug finding"/>
    <n v="0"/>
    <x v="0"/>
    <m/>
    <m/>
    <m/>
    <m/>
    <m/>
    <m/>
    <m/>
    <n v="1"/>
    <m/>
    <n v="1"/>
    <s v="1. cascadia dev weekly team meeting, introduce myself briefly, mentioned next week tasks, caller:myself, time: 1hour"/>
    <m/>
    <m/>
    <m/>
    <m/>
    <m/>
    <m/>
    <m/>
    <n v="26.146428571428572"/>
  </r>
  <r>
    <d v="2023-06-20T00:00:00"/>
    <x v="4"/>
    <x v="1"/>
    <s v="1"/>
    <x v="3"/>
    <x v="3"/>
    <x v="11"/>
    <n v="14.56"/>
    <s v="Bids of Upwork 40"/>
    <n v="0"/>
    <x v="0"/>
    <m/>
    <m/>
    <m/>
    <m/>
    <m/>
    <n v="2"/>
    <s v="1. Upwork, Sajjad Ur Rehman, MCNP Serpent specialist Required, 2. Upwork, BHARGAV G, MATHEMATICAL MODELING OF GENERATOR"/>
    <n v="1"/>
    <m/>
    <n v="1"/>
    <s v="1. Job : intro interivew for Front End Developer at Bookipi.com, Caller : self, Salary : $5000~$6500(monthly), Recruiter : Peter Park, Time : 20 minutes, Results : Declined, Reason : Recruiter known that My current name and Resume name are different at the last of the interview"/>
    <m/>
    <m/>
    <m/>
    <m/>
    <m/>
    <m/>
    <m/>
    <n v="30.6"/>
  </r>
  <r>
    <d v="2023-06-20T00:00:00"/>
    <x v="4"/>
    <x v="1"/>
    <s v="1"/>
    <x v="4"/>
    <x v="4"/>
    <x v="12"/>
    <n v="14.17"/>
    <s v="Bids of Upwork 30, Bids of Job 20"/>
    <n v="0"/>
    <x v="0"/>
    <m/>
    <s v="Upwork Task(improve performance of react project) 30%"/>
    <s v="1: Sanchit Sharma(India), description: improve performance of react project, type: ongoing, salary: $100, skill: react, google dev tools, deadline: 2 days"/>
    <m/>
    <m/>
    <m/>
    <m/>
    <m/>
    <m/>
    <m/>
    <m/>
    <m/>
    <m/>
    <m/>
    <m/>
    <m/>
    <m/>
    <m/>
    <n v="15.182142857142859"/>
  </r>
  <r>
    <d v="2023-06-20T00:00:00"/>
    <x v="4"/>
    <x v="1"/>
    <s v="1"/>
    <x v="4"/>
    <x v="4"/>
    <x v="13"/>
    <n v="14.23"/>
    <s v="Bids of Upwork 20, Voice Call with CTO from Bookipi company"/>
    <n v="0"/>
    <x v="0"/>
    <m/>
    <s v="Upwork Task(improve performance of react project) 30%"/>
    <s v="1: Sanchit Sharma(India), description: improve performance of react project, type: ongoing, salary: $100, skill: react, google dev tools, deadline: 2 days"/>
    <m/>
    <m/>
    <n v="1"/>
    <s v="1: Sanchit Sharma(India), description: working on Azure VM hosted site, type: ongoing, salary: $100, skill: react, google dev tools"/>
    <n v="1"/>
    <m/>
    <m/>
    <s v="1: Technical interview with John Sun for Front-end Develop at Bookipi Company, salary: not defined, 30min, caller: 1-7-HSM, description: live coding test via call, result: rejected (reason: because of sudden test via call, HSM suggested to reschedule a call to the client, and client declined the apply)"/>
    <m/>
    <m/>
    <m/>
    <m/>
    <m/>
    <m/>
    <m/>
    <n v="19.246428571428574"/>
  </r>
  <r>
    <d v="2023-06-20T00:00:00"/>
    <x v="4"/>
    <x v="1"/>
    <s v="1"/>
    <x v="4"/>
    <x v="4"/>
    <x v="14"/>
    <n v="11.45"/>
    <s v="Bids of Job 20, Complete Blockchain Resume, Work on CJB task(develop osmosis gateway contract)"/>
    <n v="0"/>
    <x v="0"/>
    <m/>
    <s v="CJB's Task(develop osmosis gateway contract) 88%"/>
    <m/>
    <m/>
    <m/>
    <m/>
    <m/>
    <m/>
    <m/>
    <m/>
    <m/>
    <m/>
    <m/>
    <m/>
    <m/>
    <m/>
    <m/>
    <m/>
    <n v="12.267857142857142"/>
  </r>
  <r>
    <d v="2023-06-20T00:00:00"/>
    <x v="4"/>
    <x v="1"/>
    <s v="1"/>
    <x v="5"/>
    <x v="5"/>
    <x v="15"/>
    <n v="15.6"/>
    <s v="Bids of Upwork 50, Bids of Job 20"/>
    <n v="0"/>
    <x v="0"/>
    <m/>
    <m/>
    <m/>
    <m/>
    <m/>
    <m/>
    <m/>
    <m/>
    <m/>
    <m/>
    <m/>
    <m/>
    <m/>
    <m/>
    <m/>
    <m/>
    <m/>
    <m/>
    <n v="16.714285714285715"/>
  </r>
  <r>
    <d v="2023-06-20T00:00:00"/>
    <x v="4"/>
    <x v="1"/>
    <s v="1"/>
    <x v="5"/>
    <x v="5"/>
    <x v="16"/>
    <n v="15.2"/>
    <s v="Bids of Upwork 40, Perform test task for upwork"/>
    <n v="0"/>
    <x v="0"/>
    <m/>
    <m/>
    <m/>
    <m/>
    <m/>
    <m/>
    <m/>
    <n v="1"/>
    <m/>
    <n v="1"/>
    <s v="1: Konstantin, Upwork call for AI semantic search project, 15min, machine learning, waiting, caller:self"/>
    <m/>
    <m/>
    <m/>
    <m/>
    <m/>
    <m/>
    <m/>
    <n v="29.285714285714285"/>
  </r>
  <r>
    <d v="2023-06-20T00:00:00"/>
    <x v="4"/>
    <x v="1"/>
    <s v="1"/>
    <x v="6"/>
    <x v="6"/>
    <x v="17"/>
    <n v="13.59"/>
    <s v=" Bids of upwork 40"/>
    <n v="0"/>
    <x v="0"/>
    <m/>
    <s v="CJB's Task(React Native frontend) 80%"/>
    <m/>
    <m/>
    <m/>
    <m/>
    <m/>
    <m/>
    <m/>
    <m/>
    <m/>
    <m/>
    <m/>
    <m/>
    <m/>
    <m/>
    <m/>
    <m/>
    <n v="14.560714285714287"/>
  </r>
  <r>
    <d v="2023-06-20T00:00:00"/>
    <x v="4"/>
    <x v="1"/>
    <s v="1"/>
    <x v="6"/>
    <x v="6"/>
    <x v="18"/>
    <n v="14.31"/>
    <s v="completed data science task using rapidminer,Bids of upwork 7, make 2 resumes"/>
    <n v="50"/>
    <x v="0"/>
    <n v="1"/>
    <m/>
    <s v="data science task using rapidminer"/>
    <m/>
    <m/>
    <m/>
    <m/>
    <m/>
    <m/>
    <m/>
    <m/>
    <m/>
    <m/>
    <m/>
    <m/>
    <m/>
    <m/>
    <m/>
    <n v="32.332142857142856"/>
  </r>
  <r>
    <d v="2023-06-20T00:00:00"/>
    <x v="4"/>
    <x v="1"/>
    <s v="1"/>
    <x v="6"/>
    <x v="6"/>
    <x v="19"/>
    <n v="14.52"/>
    <s v=" Bids of upwork 60"/>
    <n v="0"/>
    <x v="0"/>
    <m/>
    <m/>
    <m/>
    <m/>
    <m/>
    <n v="2"/>
    <s v="1: Arnaud, Deploying project in Microsoft Azure, result: bad because I missed his message during our breakfast time 2: Benjamin , Fast Api Python task, result: bad because I missed his message during my sleeping time"/>
    <n v="1"/>
    <m/>
    <n v="1"/>
    <s v="1-5-RGJ's caller"/>
    <m/>
    <m/>
    <m/>
    <m/>
    <m/>
    <m/>
    <m/>
    <n v="30.557142857142857"/>
  </r>
  <r>
    <d v="2023-06-20T00:00:00"/>
    <x v="4"/>
    <x v="1"/>
    <s v="2"/>
    <x v="0"/>
    <x v="7"/>
    <x v="21"/>
    <n v="15.2"/>
    <s v="Bids of Upwork 30, job bid 30, update resume"/>
    <n v="0"/>
    <x v="0"/>
    <m/>
    <m/>
    <m/>
    <m/>
    <m/>
    <n v="1"/>
    <s v="Natishi(USA), develop project management system, declined because network was disconnected over 1 hour while discussing "/>
    <m/>
    <m/>
    <m/>
    <m/>
    <n v="1"/>
    <m/>
    <s v="quilgo.com, 50min, job test, detect english level, sent result to client and I can't see the result"/>
    <m/>
    <m/>
    <m/>
    <m/>
    <n v="20.285714285714285"/>
  </r>
  <r>
    <d v="2023-06-20T00:00:00"/>
    <x v="4"/>
    <x v="1"/>
    <s v="2"/>
    <x v="0"/>
    <x v="7"/>
    <x v="20"/>
    <n v="15"/>
    <s v="upwork bid 25, job bid 10, study on bid strategy"/>
    <n v="0"/>
    <x v="0"/>
    <m/>
    <m/>
    <m/>
    <m/>
    <m/>
    <n v="1"/>
    <s v="Guy Bader(France), build draw &amp; caculation system, estimate the budget is 1800$ but It is still chatting."/>
    <n v="1"/>
    <m/>
    <n v="1"/>
    <s v="task: discuss about requirements for buil draw &amp; calculation system, time: 25 min, result: continue chatting on upwork, caller: self"/>
    <m/>
    <m/>
    <m/>
    <m/>
    <m/>
    <m/>
    <m/>
    <n v="30.071428571428569"/>
  </r>
  <r>
    <d v="2023-06-20T00:00:00"/>
    <x v="4"/>
    <x v="1"/>
    <s v="2"/>
    <x v="1"/>
    <x v="8"/>
    <x v="22"/>
    <n v="12.5"/>
    <s v="job bid 10, upwork bid 30"/>
    <n v="0"/>
    <x v="0"/>
    <m/>
    <m/>
    <m/>
    <m/>
    <m/>
    <n v="2"/>
    <s v="1: site:upwork, client: Bo Gomil from Bulgaria, content:Prompt Engineer &amp; AI Expert, 2: ZipRecruiter, client: Mark G. from RIFFTECH , content: receive test task."/>
    <m/>
    <m/>
    <m/>
    <m/>
    <m/>
    <m/>
    <m/>
    <m/>
    <m/>
    <m/>
    <m/>
    <n v="15.392857142857144"/>
  </r>
  <r>
    <d v="2023-06-20T00:00:00"/>
    <x v="4"/>
    <x v="1"/>
    <s v="2"/>
    <x v="1"/>
    <x v="8"/>
    <x v="23"/>
    <m/>
    <m/>
    <n v="0"/>
    <x v="0"/>
    <m/>
    <m/>
    <m/>
    <m/>
    <m/>
    <m/>
    <m/>
    <m/>
    <m/>
    <m/>
    <m/>
    <m/>
    <m/>
    <m/>
    <m/>
    <m/>
    <m/>
    <m/>
    <n v="0"/>
  </r>
  <r>
    <d v="2023-06-20T00:00:00"/>
    <x v="4"/>
    <x v="1"/>
    <s v="2"/>
    <x v="1"/>
    <x v="8"/>
    <x v="24"/>
    <n v="11.2"/>
    <s v="Bids of Job 40, study english daily conversation"/>
    <n v="0"/>
    <x v="0"/>
    <m/>
    <m/>
    <m/>
    <m/>
    <m/>
    <n v="2"/>
    <s v="1. site:indeed, client: Infosys, content: full stack developer job, 2. site: indeed, client: hopps inc, content full stack developer job"/>
    <m/>
    <m/>
    <m/>
    <m/>
    <m/>
    <m/>
    <m/>
    <m/>
    <m/>
    <m/>
    <m/>
    <n v="13.999999999999998"/>
  </r>
  <r>
    <d v="2023-06-20T00:00:00"/>
    <x v="4"/>
    <x v="1"/>
    <s v="2"/>
    <x v="2"/>
    <x v="9"/>
    <x v="25"/>
    <n v="16.010000000000002"/>
    <s v="UI implementation with React(Vogic AI Task), bid for Job 10"/>
    <n v="0"/>
    <x v="0"/>
    <m/>
    <s v="Vogic AI Task-milestone 2-75%"/>
    <m/>
    <m/>
    <m/>
    <m/>
    <m/>
    <m/>
    <m/>
    <m/>
    <m/>
    <m/>
    <m/>
    <m/>
    <m/>
    <m/>
    <m/>
    <m/>
    <n v="17.153571428571432"/>
  </r>
  <r>
    <d v="2023-06-20T00:00:00"/>
    <x v="4"/>
    <x v="1"/>
    <s v="2"/>
    <x v="2"/>
    <x v="9"/>
    <x v="26"/>
    <n v="16.149999999999999"/>
    <s v="upwork-bid-50, message-3"/>
    <n v="0"/>
    <x v="0"/>
    <m/>
    <m/>
    <m/>
    <m/>
    <m/>
    <n v="3"/>
    <s v="Sang Nguyen-Canada(2website from figma), Sushil Sahni,-India(school manage software), XUE LI CHEN-Belgium(restaurant site)"/>
    <m/>
    <m/>
    <m/>
    <m/>
    <m/>
    <m/>
    <m/>
    <s v="stopped Coaching website task because of the Budget(too small)"/>
    <m/>
    <m/>
    <m/>
    <n v="23.303571428571427"/>
  </r>
  <r>
    <d v="2023-06-20T00:00:00"/>
    <x v="4"/>
    <x v="1"/>
    <s v="2"/>
    <x v="3"/>
    <x v="10"/>
    <x v="27"/>
    <n v="10.6"/>
    <s v="Bids of Upwork 20, Do accepted Task(Monitoring site and extract data-40%)"/>
    <n v="0"/>
    <x v="0"/>
    <m/>
    <m/>
    <m/>
    <m/>
    <m/>
    <m/>
    <m/>
    <m/>
    <m/>
    <m/>
    <m/>
    <m/>
    <m/>
    <m/>
    <m/>
    <m/>
    <m/>
    <m/>
    <n v="11.357142857142858"/>
  </r>
  <r>
    <d v="2023-06-20T00:00:00"/>
    <x v="4"/>
    <x v="1"/>
    <s v="2"/>
    <x v="3"/>
    <x v="10"/>
    <x v="28"/>
    <n v="13.3"/>
    <s v=" Do accepted Task(Forex Data Analysi(Backend:10%, Frontend: 20%))"/>
    <n v="0"/>
    <x v="0"/>
    <m/>
    <m/>
    <m/>
    <m/>
    <m/>
    <m/>
    <m/>
    <m/>
    <m/>
    <m/>
    <m/>
    <m/>
    <m/>
    <m/>
    <m/>
    <m/>
    <m/>
    <m/>
    <n v="14.250000000000002"/>
  </r>
  <r>
    <d v="2023-06-20T00:00:00"/>
    <x v="4"/>
    <x v="1"/>
    <s v="2"/>
    <x v="3"/>
    <x v="10"/>
    <x v="29"/>
    <n v="13.3"/>
    <s v="Bid of Upwork 50"/>
    <n v="0"/>
    <x v="0"/>
    <m/>
    <m/>
    <m/>
    <m/>
    <m/>
    <m/>
    <m/>
    <m/>
    <m/>
    <m/>
    <m/>
    <m/>
    <m/>
    <m/>
    <m/>
    <m/>
    <m/>
    <m/>
    <n v="14.250000000000002"/>
  </r>
  <r>
    <d v="2023-06-20T00:00:00"/>
    <x v="4"/>
    <x v="1"/>
    <s v="2"/>
    <x v="4"/>
    <x v="11"/>
    <x v="30"/>
    <n v="12.24"/>
    <s v="Bids of Upwork 20, Bids of Job 25"/>
    <n v="0"/>
    <x v="0"/>
    <m/>
    <m/>
    <m/>
    <m/>
    <m/>
    <m/>
    <m/>
    <n v="2"/>
    <m/>
    <n v="2"/>
    <s v="1. Job Intro call, 15min, caller: KimHyonJin and JoGwang, company: BlockchainStaffingNinja, role: blockchain developer who has deep understanding cryptography, he required to understand of cryptography white paper, so I made doc file contain my understanding of white paper and sent. but he require my linkedin. so cancelled. 2. same Job call with other account, 15min, caller: YangTaeHyok and JoGwang, I asked something I want. And sent fake linkedin. I think this interview will cancell. But by asking some question I want, it helps me future interviews."/>
    <m/>
    <m/>
    <m/>
    <m/>
    <m/>
    <m/>
    <m/>
    <n v="39.114285714285714"/>
  </r>
  <r>
    <d v="2023-06-20T00:00:00"/>
    <x v="4"/>
    <x v="1"/>
    <s v="2"/>
    <x v="4"/>
    <x v="11"/>
    <x v="31"/>
    <n v="12.25"/>
    <s v="Doing Test assignment, Prepare for call, Learn Docker, Bid for Upwork 10"/>
    <n v="0"/>
    <x v="0"/>
    <m/>
    <s v="process of task----Test assignment(React+Django): finish install enviorment of developement, understand the requirements of the task, start the test assignment"/>
    <s v="Test task for joining company: Thorgate(Estonia), stack: React + Django, description: making simple project management tool with React + Django, OS: Linux, Deploy: using Docker, period: a week,                   process of task----Test assignment(React+Django): finish install enviorment of developement, understand the requirements of the task, start the test assignment"/>
    <m/>
    <m/>
    <m/>
    <m/>
    <n v="2"/>
    <m/>
    <n v="2"/>
    <s v="1: Job, client: Phlip, role: tech leader &amp; vice president of Numora company, intro call, 30min, passed for recruiter and wating for interview with hiring manager 2: Job, client: Canada Company(Ottawa), role: Full Stack Engineer, intro call, passed for recruiter and waiting for next step with hiring manager, 30min"/>
    <m/>
    <m/>
    <m/>
    <m/>
    <m/>
    <m/>
    <m/>
    <n v="39.125"/>
  </r>
  <r>
    <d v="2023-06-20T00:00:00"/>
    <x v="4"/>
    <x v="1"/>
    <s v="2"/>
    <x v="4"/>
    <x v="11"/>
    <x v="32"/>
    <n v="12.43"/>
    <s v="Bids of Upwork 30, Bids for job 15"/>
    <n v="0"/>
    <x v="0"/>
    <m/>
    <m/>
    <m/>
    <m/>
    <m/>
    <m/>
    <m/>
    <m/>
    <m/>
    <m/>
    <m/>
    <m/>
    <m/>
    <m/>
    <m/>
    <m/>
    <m/>
    <m/>
    <n v="13.317857142857141"/>
  </r>
  <r>
    <d v="2023-06-20T00:00:00"/>
    <x v="4"/>
    <x v="1"/>
    <s v="2"/>
    <x v="5"/>
    <x v="12"/>
    <x v="33"/>
    <n v="12.14"/>
    <s v="25 upwork bids"/>
    <n v="0"/>
    <x v="0"/>
    <m/>
    <s v="ChatGPT task(with Java Code) 40%"/>
    <m/>
    <m/>
    <m/>
    <n v="1"/>
    <s v="Upwork: Lauren Rosenberg, AI Engineer &amp; Graphic Designer"/>
    <m/>
    <m/>
    <m/>
    <m/>
    <m/>
    <m/>
    <m/>
    <m/>
    <m/>
    <m/>
    <m/>
    <n v="14.007142857142858"/>
  </r>
  <r>
    <d v="2023-06-20T00:00:00"/>
    <x v="4"/>
    <x v="1"/>
    <s v="2"/>
    <x v="5"/>
    <x v="12"/>
    <x v="34"/>
    <n v="14.27"/>
    <s v="40 upwork bids, have a chat with a client"/>
    <n v="0"/>
    <x v="0"/>
    <m/>
    <m/>
    <m/>
    <m/>
    <m/>
    <n v="1"/>
    <s v="Upwork: Roman Husemann, web task(Shopify)"/>
    <m/>
    <m/>
    <m/>
    <m/>
    <m/>
    <m/>
    <m/>
    <m/>
    <m/>
    <m/>
    <m/>
    <n v="16.289285714285715"/>
  </r>
  <r>
    <d v="2023-06-20T00:00:00"/>
    <x v="4"/>
    <x v="1"/>
    <s v="2"/>
    <x v="5"/>
    <x v="12"/>
    <x v="35"/>
    <n v="15.23"/>
    <s v="perform task"/>
    <n v="0"/>
    <x v="0"/>
    <m/>
    <m/>
    <m/>
    <m/>
    <m/>
    <m/>
    <m/>
    <m/>
    <m/>
    <m/>
    <m/>
    <m/>
    <m/>
    <m/>
    <m/>
    <m/>
    <m/>
    <m/>
    <n v="16.317857142857143"/>
  </r>
  <r>
    <d v="2023-06-20T00:00:00"/>
    <x v="4"/>
    <x v="1"/>
    <s v="2"/>
    <x v="6"/>
    <x v="13"/>
    <x v="36"/>
    <n v="13.02"/>
    <s v="Bids of Upwork 10"/>
    <n v="0"/>
    <x v="0"/>
    <n v="1"/>
    <m/>
    <s v="Wocommerce plugin, $500, one week, start."/>
    <m/>
    <m/>
    <n v="1"/>
    <s v="1: Andrew of Upwork: Project Manager: $15/hr : plan interview tommorow_x000a__x000a_1: Andrew of Upwork: Project Manager: $15/hr : plan interview tommorow_x000a_"/>
    <m/>
    <m/>
    <m/>
    <m/>
    <m/>
    <m/>
    <m/>
    <m/>
    <m/>
    <m/>
    <m/>
    <n v="21.95"/>
  </r>
  <r>
    <d v="2023-06-20T00:00:00"/>
    <x v="4"/>
    <x v="1"/>
    <s v="2"/>
    <x v="6"/>
    <x v="13"/>
    <x v="37"/>
    <n v="13.11"/>
    <s v="Bids of Upwork 29"/>
    <n v="0"/>
    <x v="0"/>
    <m/>
    <m/>
    <m/>
    <m/>
    <m/>
    <m/>
    <m/>
    <m/>
    <m/>
    <m/>
    <m/>
    <m/>
    <m/>
    <m/>
    <m/>
    <m/>
    <m/>
    <m/>
    <n v="14.046428571428571"/>
  </r>
  <r>
    <d v="2023-06-20T00:00:00"/>
    <x v="4"/>
    <x v="1"/>
    <s v="2"/>
    <x v="6"/>
    <x v="13"/>
    <x v="38"/>
    <m/>
    <m/>
    <n v="0"/>
    <x v="0"/>
    <m/>
    <m/>
    <m/>
    <m/>
    <m/>
    <m/>
    <m/>
    <m/>
    <m/>
    <m/>
    <m/>
    <m/>
    <m/>
    <m/>
    <m/>
    <m/>
    <m/>
    <m/>
    <n v="0"/>
  </r>
  <r>
    <d v="2023-06-20T00:00:00"/>
    <x v="4"/>
    <x v="1"/>
    <s v="3"/>
    <x v="0"/>
    <x v="14"/>
    <x v="39"/>
    <n v="14.49"/>
    <s v="Bids of Upwork 15, Bids of Job 25, update introduction for seeking a job for an hours, study pixi.js for an hour"/>
    <n v="0"/>
    <x v="0"/>
    <m/>
    <m/>
    <m/>
    <m/>
    <m/>
    <n v="1"/>
    <s v="1. with: upwork client, about: job description, result: failed because he doesn't response anymore"/>
    <m/>
    <m/>
    <m/>
    <m/>
    <m/>
    <m/>
    <m/>
    <m/>
    <m/>
    <m/>
    <m/>
    <n v="16.524999999999999"/>
  </r>
  <r>
    <d v="2023-06-20T00:00:00"/>
    <x v="4"/>
    <x v="1"/>
    <s v="3"/>
    <x v="0"/>
    <x v="14"/>
    <x v="40"/>
    <n v="13.55"/>
    <s v="Bids of Upwork 2, Job bid: 4, three.js tutorial study for 2 hours"/>
    <n v="0"/>
    <x v="0"/>
    <m/>
    <m/>
    <m/>
    <m/>
    <m/>
    <n v="1"/>
    <s v="with: upwork, about: task result: move to voice call"/>
    <n v="2"/>
    <m/>
    <n v="2"/>
    <s v="1: {with:ROCHE, about: job, position: WebGL UI Developer, time: 3min, result: paused because of bad voice matters, trying reschedule, caller: self}, 2: {with:upworok, about: milestone of task, time: 15min, result: waiting, caller: self}"/>
    <m/>
    <m/>
    <m/>
    <m/>
    <m/>
    <m/>
    <m/>
    <n v="41.517857142857139"/>
  </r>
  <r>
    <d v="2023-06-20T00:00:00"/>
    <x v="4"/>
    <x v="1"/>
    <s v="3"/>
    <x v="0"/>
    <x v="14"/>
    <x v="41"/>
    <n v="14.23"/>
    <s v="Bids of Upwork 10, Bids of Job 10, find CodeReviewer projects for over 3 hours"/>
    <n v="0"/>
    <x v="0"/>
    <m/>
    <m/>
    <m/>
    <m/>
    <m/>
    <n v="1"/>
    <s v="1. with: upwork client, about: order task, result: account suspended"/>
    <m/>
    <m/>
    <m/>
    <m/>
    <m/>
    <m/>
    <m/>
    <m/>
    <m/>
    <m/>
    <m/>
    <n v="16.246428571428574"/>
  </r>
  <r>
    <d v="2023-06-20T00:00:00"/>
    <x v="4"/>
    <x v="1"/>
    <s v="3"/>
    <x v="1"/>
    <x v="15"/>
    <x v="42"/>
    <n v="7.46"/>
    <s v="Bids of Upwork 10, Bids of Job 10"/>
    <n v="0"/>
    <x v="0"/>
    <m/>
    <m/>
    <m/>
    <m/>
    <m/>
    <n v="1"/>
    <s v="1: Thomas on Discord(USA) content:   model streaming test project"/>
    <m/>
    <m/>
    <m/>
    <m/>
    <m/>
    <m/>
    <m/>
    <m/>
    <m/>
    <m/>
    <m/>
    <n v="8.992857142857142"/>
  </r>
  <r>
    <d v="2023-06-20T00:00:00"/>
    <x v="4"/>
    <x v="1"/>
    <s v="3"/>
    <x v="1"/>
    <x v="15"/>
    <x v="43"/>
    <n v="7.1"/>
    <s v="Bids of Upwork 10, Bids of Job 40"/>
    <n v="0"/>
    <x v="0"/>
    <m/>
    <m/>
    <m/>
    <m/>
    <m/>
    <m/>
    <m/>
    <m/>
    <m/>
    <m/>
    <m/>
    <m/>
    <m/>
    <m/>
    <m/>
    <m/>
    <m/>
    <m/>
    <n v="7.6071428571428568"/>
  </r>
  <r>
    <d v="2023-06-20T00:00:00"/>
    <x v="4"/>
    <x v="1"/>
    <s v="3"/>
    <x v="1"/>
    <x v="15"/>
    <x v="44"/>
    <n v="13.23"/>
    <s v="Bids of Upwork 10, Bids of Job 30, develop java code generation project"/>
    <n v="0"/>
    <x v="0"/>
    <m/>
    <m/>
    <m/>
    <m/>
    <m/>
    <n v="1"/>
    <s v="1: mori kaviri on Upwork(USA) content: java Code Generation project"/>
    <n v="1"/>
    <m/>
    <n v="1"/>
    <s v="1: task call with mori kaviri,  salary: $2000 , time : 20 minutes, result: explain about project and client sent data for training  , voice caller:  self (KGB's call)"/>
    <m/>
    <m/>
    <m/>
    <m/>
    <m/>
    <m/>
    <m/>
    <n v="28.175000000000001"/>
  </r>
  <r>
    <d v="2023-06-20T00:00:00"/>
    <x v="4"/>
    <x v="1"/>
    <s v="3"/>
    <x v="2"/>
    <x v="16"/>
    <x v="45"/>
    <n v="13.41"/>
    <s v="Bids of Upwork 40, update porfolio"/>
    <n v="0"/>
    <x v="0"/>
    <m/>
    <m/>
    <m/>
    <m/>
    <m/>
    <n v="1"/>
    <s v="1. Hernan Laguyas on Upwork, webpage enhancement"/>
    <n v="1"/>
    <m/>
    <n v="1"/>
    <s v="1: budget neotiation with a client from upwork, task(fixed $200, less than one month, passport generation website development), result: increase budget to $1000, voice-caller: self"/>
    <m/>
    <m/>
    <m/>
    <m/>
    <m/>
    <m/>
    <m/>
    <n v="28.36785714285714"/>
  </r>
  <r>
    <d v="2023-06-20T00:00:00"/>
    <x v="4"/>
    <x v="1"/>
    <s v="3"/>
    <x v="2"/>
    <x v="16"/>
    <x v="46"/>
    <n v="13.01"/>
    <s v="Bids of Upwork 50"/>
    <n v="0"/>
    <x v="0"/>
    <m/>
    <m/>
    <m/>
    <m/>
    <m/>
    <n v="4"/>
    <s v="1. Peter Pavel on Upwork, Django+React+Vue.js; 2. Haim Arazy on Upwork, Next.js Development; 3. Losa Edmunds on Upwork, Credit repair; 4. Isassc Herrick on Upwork, Wheel spin prize website;"/>
    <m/>
    <m/>
    <m/>
    <m/>
    <m/>
    <m/>
    <m/>
    <m/>
    <m/>
    <m/>
    <m/>
    <n v="17.939285714285713"/>
  </r>
  <r>
    <d v="2023-06-20T00:00:00"/>
    <x v="4"/>
    <x v="1"/>
    <s v="3"/>
    <x v="2"/>
    <x v="16"/>
    <x v="47"/>
    <n v="13.58"/>
    <s v="Bids of Upwork 40, job bid 30"/>
    <n v="0"/>
    <x v="0"/>
    <m/>
    <m/>
    <m/>
    <m/>
    <m/>
    <n v="1"/>
    <s v="1. Tomas Lubszyk on Upwork, Android Development"/>
    <m/>
    <m/>
    <m/>
    <m/>
    <m/>
    <m/>
    <m/>
    <m/>
    <m/>
    <m/>
    <m/>
    <n v="15.549999999999999"/>
  </r>
  <r>
    <d v="2023-06-20T00:00:00"/>
    <x v="4"/>
    <x v="1"/>
    <s v="3"/>
    <x v="3"/>
    <x v="17"/>
    <x v="49"/>
    <n v="13.51"/>
    <s v="Bids of Upwork 43"/>
    <n v="0"/>
    <x v="0"/>
    <m/>
    <m/>
    <m/>
    <m/>
    <m/>
    <n v="2"/>
    <s v="1: Alen from Upwork, chatbot website development; 2: Nelson from Upwork, Django web app development; "/>
    <n v="1"/>
    <m/>
    <n v="1"/>
    <s v="1: meeting with Bob from Discord for casino website devlopment, salary: not defined, 20min, result: failed because he wants to pay by stock, voice caller: self"/>
    <m/>
    <m/>
    <m/>
    <m/>
    <m/>
    <m/>
    <m/>
    <n v="29.475000000000001"/>
  </r>
  <r>
    <d v="2023-06-20T00:00:00"/>
    <x v="4"/>
    <x v="1"/>
    <s v="3"/>
    <x v="3"/>
    <x v="17"/>
    <x v="48"/>
    <n v="18.309999999999999"/>
    <s v="Bids of Upwork 31, Bids of Job 50"/>
    <n v="0"/>
    <x v="0"/>
    <m/>
    <m/>
    <m/>
    <m/>
    <m/>
    <n v="2"/>
    <s v="1: D.M from Upwork, AWS devops development; 2: Nick from Upwork, webscrapping bot development; "/>
    <n v="2"/>
    <m/>
    <n v="2"/>
    <s v="1: meeting with Matheu from UpWork for chatbot devlopment, salary: not defined, 20min, result: failed because he wants to pay through Upwork, voice caller: self, 2: interview with James from BlockX for lead software developer, salary: not defined, 20min, result: failed because it was onsite position, voice caller: self"/>
    <m/>
    <m/>
    <m/>
    <m/>
    <m/>
    <m/>
    <m/>
    <n v="47.617857142857147"/>
  </r>
  <r>
    <d v="2023-06-20T00:00:00"/>
    <x v="4"/>
    <x v="1"/>
    <s v="3"/>
    <x v="3"/>
    <x v="17"/>
    <x v="50"/>
    <n v="13.59"/>
    <s v=" Bids of upwork 21, Develped Node API bot"/>
    <n v="100"/>
    <x v="0"/>
    <n v="1"/>
    <s v="Pacal's Task(Develped Node API bot)100%"/>
    <s v="Develped Node API bot"/>
    <m/>
    <m/>
    <n v="2"/>
    <s v="1: Bob from Upwork, Python market API bot development; 2: John from Upwork, Lalavel website development; "/>
    <m/>
    <m/>
    <m/>
    <m/>
    <m/>
    <m/>
    <m/>
    <m/>
    <m/>
    <m/>
    <m/>
    <n v="43.560714285714283"/>
  </r>
  <r>
    <d v="2023-06-20T00:00:00"/>
    <x v="4"/>
    <x v="1"/>
    <s v="3"/>
    <x v="4"/>
    <x v="18"/>
    <x v="51"/>
    <n v="13.03"/>
    <s v="Bids of Job 30(indeed)"/>
    <n v="0"/>
    <x v="0"/>
    <m/>
    <m/>
    <m/>
    <m/>
    <m/>
    <m/>
    <m/>
    <n v="3"/>
    <n v="1"/>
    <n v="1"/>
    <s v="1. ID: Anna Hermane_x000a_Company: Hatch Innovations_x000a_Description: Full stack Engineer(Full time) -- Inroduction_x000a_Salary: $7k - $8k/month_x000a_Time: 30 min_x000a_Result: Passed and received 1 assessment. After then will be tech call._x000a__x000a_2. ID: Alma Tang_x000a_Company: Onlea_x000a_Description: Senior Software developer -- Introduction(pre-screen interview)_x000a_Salary: not specified._x000a_Time: 30min_x000a_Result: Alma said that she will send me tech assessment. but no responding yet._x000a__x000a_3. ID: Joseph Nguyen_x000a_Company: Improving_x000a_Description: Full Stack Developer -- Introduction_x000a_Time: 30 min_x000a_Salary: $7000/month_x000a_Result: He said that will provide chatting with tech members but not responding yet."/>
    <n v="1"/>
    <m/>
    <s v=".NET coding test for Full Stack Developer Role with Indigo Beam, 1h, Result: Sent assessment and waiting."/>
    <m/>
    <m/>
    <m/>
    <m/>
    <n v="42.960714285714289"/>
  </r>
  <r>
    <d v="2023-06-20T00:00:00"/>
    <x v="4"/>
    <x v="1"/>
    <s v="3"/>
    <x v="4"/>
    <x v="18"/>
    <x v="52"/>
    <n v="13"/>
    <s v="upwork bid 10 _x000a_create account 6_x000a_job bid 5 (indeed)"/>
    <n v="0"/>
    <x v="0"/>
    <m/>
    <m/>
    <m/>
    <m/>
    <m/>
    <m/>
    <m/>
    <n v="1"/>
    <m/>
    <n v="1"/>
    <s v="ID - Elliy_x000a_company - rutter.io_x000a_salary - $130000/yr_x000a_Time: 30min_x000a_description - senior backend developer_x000a_result - failed becaause didn't answer some tech questions..."/>
    <m/>
    <m/>
    <m/>
    <m/>
    <m/>
    <m/>
    <m/>
    <n v="26.928571428571431"/>
  </r>
  <r>
    <d v="2023-06-20T00:00:00"/>
    <x v="4"/>
    <x v="1"/>
    <s v="3"/>
    <x v="4"/>
    <x v="18"/>
    <x v="53"/>
    <n v="14.07"/>
    <s v="Develop Login, and reset AWS Services_x000a_Job bid 20 _x000a_Upwork bid 10_x000a_Upwork account 11"/>
    <n v="0"/>
    <x v="0"/>
    <m/>
    <m/>
    <m/>
    <m/>
    <m/>
    <m/>
    <m/>
    <m/>
    <m/>
    <m/>
    <m/>
    <m/>
    <m/>
    <m/>
    <m/>
    <m/>
    <m/>
    <m/>
    <n v="15.075000000000001"/>
  </r>
  <r>
    <d v="2023-06-20T00:00:00"/>
    <x v="4"/>
    <x v="1"/>
    <s v="3"/>
    <x v="5"/>
    <x v="19"/>
    <x v="54"/>
    <n v="12.43"/>
    <s v="Bids of Upwork 20, Analysing music-search project"/>
    <n v="0"/>
    <x v="0"/>
    <n v="1"/>
    <s v="Music-Search Project(AI, frontend)10%"/>
    <s v="Music-Search Project, Client: Nicholas Jordan, required skills:AI, frontend, price:f-650, ongoing, 1 week"/>
    <m/>
    <m/>
    <m/>
    <m/>
    <m/>
    <m/>
    <m/>
    <m/>
    <m/>
    <m/>
    <m/>
    <m/>
    <m/>
    <m/>
    <m/>
    <n v="20.317857142857143"/>
  </r>
  <r>
    <d v="2023-06-20T00:00:00"/>
    <x v="4"/>
    <x v="1"/>
    <s v="3"/>
    <x v="5"/>
    <x v="19"/>
    <x v="55"/>
    <n v="13.17"/>
    <s v="Bids of Upwork 34, Bids of Job 20"/>
    <n v="0"/>
    <x v="0"/>
    <m/>
    <m/>
    <m/>
    <m/>
    <m/>
    <n v="2"/>
    <s v="1: Ross Dakin, NFT web3 task, 2: Hominids Raphael, implement unreal engine on blockchain, 3: Reima Trent, General Translation Services"/>
    <m/>
    <m/>
    <m/>
    <m/>
    <m/>
    <m/>
    <m/>
    <m/>
    <m/>
    <m/>
    <m/>
    <n v="16.110714285714288"/>
  </r>
  <r>
    <d v="2023-06-20T00:00:00"/>
    <x v="4"/>
    <x v="1"/>
    <s v="3"/>
    <x v="5"/>
    <x v="19"/>
    <x v="56"/>
    <n v="14.09"/>
    <s v="Bids of Upwork 15, Bids of Job 10"/>
    <n v="0"/>
    <x v="0"/>
    <m/>
    <s v="Blockchain Task (blockchain) 60%"/>
    <m/>
    <m/>
    <m/>
    <n v="2"/>
    <s v="1: Website Automation, 2: PHP chat site development"/>
    <m/>
    <m/>
    <m/>
    <m/>
    <m/>
    <m/>
    <m/>
    <m/>
    <m/>
    <m/>
    <m/>
    <n v="17.096428571428572"/>
  </r>
  <r>
    <d v="2023-06-20T00:00:00"/>
    <x v="4"/>
    <x v="1"/>
    <s v="3"/>
    <x v="6"/>
    <x v="20"/>
    <x v="57"/>
    <n v="13.38"/>
    <s v="upwork bid 30_x000a_study english(make interview intro material, study it) for 1 hour_x000a_study react interveiw questions for 2 hours"/>
    <n v="0"/>
    <x v="0"/>
    <m/>
    <m/>
    <m/>
    <m/>
    <m/>
    <m/>
    <m/>
    <m/>
    <m/>
    <m/>
    <m/>
    <m/>
    <m/>
    <m/>
    <m/>
    <m/>
    <m/>
    <m/>
    <n v="14.335714285714285"/>
  </r>
  <r>
    <d v="2023-06-20T00:00:00"/>
    <x v="4"/>
    <x v="1"/>
    <s v="3"/>
    <x v="6"/>
    <x v="20"/>
    <x v="58"/>
    <n v="13.46"/>
    <s v="Bids of Upwork26, developing seo project for 2 hour, studying kotlin for 2 hour"/>
    <n v="0"/>
    <x v="0"/>
    <m/>
    <s v="SEO android project 90%"/>
    <m/>
    <m/>
    <m/>
    <m/>
    <m/>
    <m/>
    <m/>
    <m/>
    <m/>
    <m/>
    <m/>
    <m/>
    <m/>
    <m/>
    <m/>
    <m/>
    <n v="14.421428571428573"/>
  </r>
  <r>
    <d v="2023-06-20T00:00:00"/>
    <x v="4"/>
    <x v="1"/>
    <s v="3"/>
    <x v="6"/>
    <x v="20"/>
    <x v="59"/>
    <n v="13.37"/>
    <s v="upwork bid 30, study english(make interview intro material, study it) for 1 hour,_x000a_study react interveiw questions for 2 hours"/>
    <n v="0"/>
    <x v="0"/>
    <m/>
    <m/>
    <m/>
    <m/>
    <m/>
    <m/>
    <m/>
    <m/>
    <m/>
    <m/>
    <m/>
    <m/>
    <m/>
    <m/>
    <m/>
    <m/>
    <m/>
    <m/>
    <n v="14.324999999999999"/>
  </r>
  <r>
    <d v="2023-06-21T00:00:00"/>
    <x v="4"/>
    <x v="1"/>
    <s v="1"/>
    <x v="0"/>
    <x v="0"/>
    <x v="0"/>
    <n v="12.6"/>
    <s v="Bids of Job 3, Bids of Upwork 84, Practise for interview"/>
    <n v="0"/>
    <x v="0"/>
    <m/>
    <m/>
    <m/>
    <m/>
    <m/>
    <m/>
    <m/>
    <n v="1"/>
    <m/>
    <n v="1"/>
    <s v="1: NTE call for turing developers, salary: 40US$/hr, result: passed, voice caller: self"/>
    <m/>
    <m/>
    <m/>
    <m/>
    <m/>
    <m/>
    <m/>
    <n v="26.5"/>
  </r>
  <r>
    <d v="2023-06-21T00:00:00"/>
    <x v="4"/>
    <x v="1"/>
    <s v="1"/>
    <x v="0"/>
    <x v="0"/>
    <x v="1"/>
    <n v="12.3"/>
    <s v="Bids of Job 6, Bids of Upwork 26, Update Self Introduction"/>
    <n v="0"/>
    <x v="0"/>
    <m/>
    <m/>
    <m/>
    <m/>
    <m/>
    <n v="3"/>
    <s v="1) Upwork: Swap Crypto, $30, Rejected(Client only in Upwork); 2) Upwork: Smart Contract develop, $100, Rejected(Reply delay); 3) Upwork: Sell 3 apps, $16000, Rejected(Client only in Upwork)"/>
    <m/>
    <m/>
    <m/>
    <m/>
    <m/>
    <m/>
    <m/>
    <m/>
    <m/>
    <m/>
    <m/>
    <n v="16.178571428571431"/>
  </r>
  <r>
    <d v="2023-06-21T00:00:00"/>
    <x v="4"/>
    <x v="1"/>
    <s v="1"/>
    <x v="0"/>
    <x v="0"/>
    <x v="2"/>
    <n v="13.8"/>
    <s v="Bids of Upwork 55"/>
    <n v="0"/>
    <x v="0"/>
    <m/>
    <m/>
    <m/>
    <m/>
    <m/>
    <n v="4"/>
    <s v="1) Upwork: Web Frontend Design, $30/hr, negotitating progress; 2) Upwork: AWS/TypeScript developer, $30/hr, negotitating progress; 3) Upwork: Nextjs+GraphQL Task, negotitating progress; 4) Audio chatting site developing; 500$, misunderstanding the requirement, so blocked"/>
    <m/>
    <m/>
    <m/>
    <m/>
    <m/>
    <m/>
    <m/>
    <m/>
    <m/>
    <m/>
    <m/>
    <n v="18.785714285714285"/>
  </r>
  <r>
    <d v="2023-06-21T00:00:00"/>
    <x v="4"/>
    <x v="1"/>
    <s v="1"/>
    <x v="1"/>
    <x v="1"/>
    <x v="3"/>
    <n v="13.36"/>
    <s v="Bids of Upwork 50, Bids of Job 15"/>
    <n v="0"/>
    <x v="0"/>
    <m/>
    <m/>
    <m/>
    <m/>
    <m/>
    <n v="3"/>
    <s v="1: Ann Meighan, hourly 15-20$, Python expert with experience in Cloud formation and DynamoDB, waiting; 2: Yev Marsenko, hourly 30-50$, find Engineering Product Manager with blockchain technology, not passed; 3: Zaid Makani, not defined, Create Multiplayer games on the web, waiting;"/>
    <n v="1"/>
    <m/>
    <n v="1"/>
    <s v="1: Upwork Task Call with Zamid for game integration task, salary:not defined, 20min, result: waiting, voice caller: self"/>
    <m/>
    <m/>
    <m/>
    <m/>
    <m/>
    <m/>
    <m/>
    <n v="30.314285714285717"/>
  </r>
  <r>
    <d v="2023-06-21T00:00:00"/>
    <x v="4"/>
    <x v="1"/>
    <s v="1"/>
    <x v="1"/>
    <x v="1"/>
    <x v="4"/>
    <n v="15.04"/>
    <s v="Bids of Upwork 30, Make resume 1, Learning ESXi, vSAN, vCenter"/>
    <n v="0"/>
    <x v="0"/>
    <m/>
    <m/>
    <m/>
    <m/>
    <m/>
    <n v="5"/>
    <s v="1: Yev Marusenko, hourly 40$, Engineering product manager(technology, blockchain), waiting; 2:Robust Haven, hourly 40$, deploy several apps using terraform and ansible to GCP, waiting; 3:Jason McCloy, fixed 2000$, Update AWS AMI, waiting; 4: Kristy Alballero, hourly 30$, update and deploy website, waiting; 5: Amina Dollart, 40$ hourly, DevOps Engineer Needed, waiting;"/>
    <n v="2"/>
    <m/>
    <n v="2"/>
    <s v="1:Interview with Founder &amp; CTO of Zappsec, 50$ hourly, 30min, result: not passed, reason: insufficient experience, voice caller: self; 2:Interview with recruiter of Honeypot, not sure, 30min, result:not passed, reason: find only European, but I am Hong Kong person, voide caller: self"/>
    <m/>
    <m/>
    <m/>
    <m/>
    <m/>
    <m/>
    <m/>
    <n v="47.114285714285714"/>
  </r>
  <r>
    <d v="2023-06-21T00:00:00"/>
    <x v="4"/>
    <x v="1"/>
    <s v="1"/>
    <x v="1"/>
    <x v="1"/>
    <x v="5"/>
    <n v="14.06"/>
    <s v="Bids of Upwork 35, Bid of job 8"/>
    <n v="0"/>
    <x v="0"/>
    <m/>
    <m/>
    <m/>
    <m/>
    <m/>
    <m/>
    <m/>
    <m/>
    <m/>
    <m/>
    <m/>
    <m/>
    <m/>
    <m/>
    <m/>
    <m/>
    <m/>
    <m/>
    <n v="15.064285714285713"/>
  </r>
  <r>
    <d v="2023-06-21T00:00:00"/>
    <x v="4"/>
    <x v="1"/>
    <s v="1"/>
    <x v="2"/>
    <x v="2"/>
    <x v="6"/>
    <n v="10.54"/>
    <s v="Upwork: 50"/>
    <n v="0"/>
    <x v="0"/>
    <m/>
    <m/>
    <m/>
    <m/>
    <m/>
    <n v="1"/>
    <s v="1.Upwork(Tom), Type:hourly(50), Skill: web, discord"/>
    <m/>
    <m/>
    <m/>
    <m/>
    <m/>
    <m/>
    <m/>
    <m/>
    <m/>
    <m/>
    <m/>
    <n v="12.292857142857141"/>
  </r>
  <r>
    <d v="2023-06-21T00:00:00"/>
    <x v="4"/>
    <x v="1"/>
    <s v="1"/>
    <x v="2"/>
    <x v="2"/>
    <x v="7"/>
    <n v="11.42"/>
    <s v="Study openbrush, Study Astar, Modify food delivery smart contract of milestone1"/>
    <n v="0"/>
    <x v="0"/>
    <m/>
    <s v="CJB's Task(ink! Smart contract milestone 2) 10%"/>
    <m/>
    <m/>
    <m/>
    <m/>
    <m/>
    <m/>
    <m/>
    <m/>
    <m/>
    <m/>
    <m/>
    <m/>
    <m/>
    <m/>
    <m/>
    <m/>
    <n v="12.235714285714286"/>
  </r>
  <r>
    <d v="2023-06-21T00:00:00"/>
    <x v="4"/>
    <x v="1"/>
    <s v="1"/>
    <x v="2"/>
    <x v="2"/>
    <x v="8"/>
    <n v="14.43"/>
    <s v="Upwork: 20,Study Mern"/>
    <n v="0"/>
    <x v="0"/>
    <m/>
    <m/>
    <m/>
    <m/>
    <m/>
    <m/>
    <m/>
    <m/>
    <m/>
    <m/>
    <m/>
    <m/>
    <m/>
    <m/>
    <m/>
    <m/>
    <m/>
    <m/>
    <n v="15.460714285714285"/>
  </r>
  <r>
    <d v="2023-06-21T00:00:00"/>
    <x v="4"/>
    <x v="1"/>
    <s v="1"/>
    <x v="3"/>
    <x v="3"/>
    <x v="9"/>
    <n v="14.35"/>
    <s v="Bids of Upwork 40, Bids of Job 10"/>
    <n v="0"/>
    <x v="0"/>
    <m/>
    <m/>
    <m/>
    <m/>
    <m/>
    <m/>
    <m/>
    <m/>
    <m/>
    <m/>
    <m/>
    <m/>
    <m/>
    <m/>
    <m/>
    <m/>
    <m/>
    <m/>
    <n v="15.374999999999998"/>
  </r>
  <r>
    <d v="2023-06-21T00:00:00"/>
    <x v="4"/>
    <x v="1"/>
    <s v="1"/>
    <x v="3"/>
    <x v="3"/>
    <x v="10"/>
    <n v="14.11"/>
    <s v="cosmos sdk module test, job bid 20"/>
    <n v="0"/>
    <x v="0"/>
    <m/>
    <m/>
    <m/>
    <m/>
    <m/>
    <m/>
    <m/>
    <m/>
    <m/>
    <m/>
    <m/>
    <m/>
    <m/>
    <m/>
    <m/>
    <m/>
    <m/>
    <m/>
    <n v="15.117857142857142"/>
  </r>
  <r>
    <d v="2023-06-21T00:00:00"/>
    <x v="4"/>
    <x v="1"/>
    <s v="1"/>
    <x v="3"/>
    <x v="3"/>
    <x v="11"/>
    <n v="13.38"/>
    <s v="Bids of Upwork 45"/>
    <n v="0"/>
    <x v="0"/>
    <m/>
    <m/>
    <m/>
    <m/>
    <m/>
    <n v="4"/>
    <s v="1. Upwork, Sajjad Ur Rehman, MCNP Serpent specialist Required, 2. Upwork, BHARGAV G, MATHEMATICAL MODELING OF GENERATOR, 3. Upwork, Liam Smith, Pythongdeveloper needed, 4. Upwork, Lauryn Jobs, Arduino Biped Robot"/>
    <m/>
    <m/>
    <m/>
    <m/>
    <m/>
    <m/>
    <m/>
    <m/>
    <m/>
    <m/>
    <m/>
    <n v="18.335714285714285"/>
  </r>
  <r>
    <d v="2023-06-21T00:00:00"/>
    <x v="4"/>
    <x v="1"/>
    <s v="1"/>
    <x v="4"/>
    <x v="4"/>
    <x v="12"/>
    <n v="14.17"/>
    <s v="Bids of Upwork 30, Bids of Job 20"/>
    <n v="0"/>
    <x v="0"/>
    <m/>
    <s v="Upwork Task(improve performance of react project) 30%"/>
    <s v="1: Sanchit Sharma(India), description: improve performance of react project, type: ongoing, salary: $100, skill: react, google dev tools, deadline: 2 days"/>
    <m/>
    <m/>
    <m/>
    <m/>
    <m/>
    <m/>
    <m/>
    <m/>
    <m/>
    <m/>
    <m/>
    <m/>
    <m/>
    <m/>
    <m/>
    <n v="15.182142857142859"/>
  </r>
  <r>
    <d v="2023-06-21T00:00:00"/>
    <x v="4"/>
    <x v="1"/>
    <s v="1"/>
    <x v="4"/>
    <x v="4"/>
    <x v="13"/>
    <n v="14.23"/>
    <s v="Bids of Upwork 20, Voice Call with CTO from Bookipi company"/>
    <n v="0"/>
    <x v="0"/>
    <m/>
    <s v="Upwork Task(improve performance of react project) 30%"/>
    <s v="1: Sanchit Sharma(India), description: improve performance of react project, type: ongoing, salary: $100, skill: react, google dev tools, deadline: 2 days"/>
    <m/>
    <m/>
    <n v="1"/>
    <s v="1: Sanchit Sharma(India), description: working on Azure VM hosted site, type: ongoing, salary: $100, skill: react, google dev tools"/>
    <n v="1"/>
    <m/>
    <m/>
    <s v="1: Technical interview with John Sun for Front-end Develop at Bookipi Company, salary: not defined, 30min, caller: 1-7-HSM, description: live coding test via call, result: rejected (reason: because of sudden test via call, HSM suggested to reschedule a call to the client, and client declined the apply)"/>
    <m/>
    <m/>
    <m/>
    <m/>
    <m/>
    <m/>
    <m/>
    <n v="19.246428571428574"/>
  </r>
  <r>
    <d v="2023-06-21T00:00:00"/>
    <x v="4"/>
    <x v="1"/>
    <s v="1"/>
    <x v="4"/>
    <x v="4"/>
    <x v="14"/>
    <n v="11.45"/>
    <s v="Bids of Job 20, Complete Blockchain Resume, Work on CJB task(develop osmosis gateway contract)"/>
    <n v="0"/>
    <x v="0"/>
    <m/>
    <s v="CJB's Task(develop osmosis gateway contract) 88%"/>
    <m/>
    <m/>
    <m/>
    <m/>
    <m/>
    <m/>
    <m/>
    <m/>
    <m/>
    <m/>
    <m/>
    <m/>
    <m/>
    <m/>
    <m/>
    <m/>
    <n v="12.267857142857142"/>
  </r>
  <r>
    <d v="2023-06-21T00:00:00"/>
    <x v="4"/>
    <x v="1"/>
    <s v="1"/>
    <x v="5"/>
    <x v="5"/>
    <x v="15"/>
    <n v="13.2"/>
    <s v="Bids of Upwork 40, Bids of Job 10"/>
    <n v="100"/>
    <x v="0"/>
    <m/>
    <s v="AI-powered Flight Booking Site Development Project(in front end development progress), 5% done"/>
    <s v="1: Kai James, AI-powered Flight Booking Site Development Project, budget $5000"/>
    <m/>
    <m/>
    <m/>
    <m/>
    <n v="1"/>
    <n v="1"/>
    <n v="1"/>
    <s v="1: Kai James, Discord Call for being paid client and discussing about further progress, 30min, result: paid"/>
    <m/>
    <m/>
    <m/>
    <m/>
    <m/>
    <m/>
    <m/>
    <n v="54.142857142857139"/>
  </r>
  <r>
    <d v="2023-06-21T00:00:00"/>
    <x v="4"/>
    <x v="1"/>
    <s v="1"/>
    <x v="5"/>
    <x v="5"/>
    <x v="16"/>
    <n v="12"/>
    <s v="Bids of Upwork 60"/>
    <n v="100"/>
    <x v="0"/>
    <m/>
    <m/>
    <s v="1: Kai James, AI-powered Flight Booking Site Development Project, budget $5000"/>
    <m/>
    <m/>
    <m/>
    <m/>
    <m/>
    <m/>
    <m/>
    <m/>
    <m/>
    <m/>
    <m/>
    <m/>
    <m/>
    <m/>
    <m/>
    <n v="32.857142857142854"/>
  </r>
  <r>
    <d v="2023-06-21T00:00:00"/>
    <x v="4"/>
    <x v="1"/>
    <s v="1"/>
    <x v="6"/>
    <x v="6"/>
    <x v="17"/>
    <n v="12.24"/>
    <s v=" Bids of upwork 40"/>
    <n v="0"/>
    <x v="0"/>
    <m/>
    <s v="CJB's Task(React Native frontend) 80%"/>
    <m/>
    <m/>
    <m/>
    <m/>
    <m/>
    <m/>
    <m/>
    <m/>
    <m/>
    <m/>
    <m/>
    <m/>
    <m/>
    <m/>
    <m/>
    <m/>
    <n v="13.114285714285716"/>
  </r>
  <r>
    <d v="2023-06-21T00:00:00"/>
    <x v="4"/>
    <x v="1"/>
    <s v="1"/>
    <x v="6"/>
    <x v="6"/>
    <x v="18"/>
    <n v="14.36"/>
    <s v="Bids of upwork 30"/>
    <n v="0"/>
    <x v="0"/>
    <m/>
    <m/>
    <m/>
    <m/>
    <m/>
    <n v="3"/>
    <s v="1: M.sh, task: Biomedical signal system prediction system dev using transformer, result:bad because I didn't fully understand client's requirement during chatting, 2: mikle, task: data extraction over 500 excel files using ML model, result: bad because work time I suggested was longer than client required, 3: seley, task: OCR, result:bad beacause she was a scammer."/>
    <m/>
    <m/>
    <m/>
    <m/>
    <m/>
    <m/>
    <m/>
    <m/>
    <m/>
    <m/>
    <m/>
    <n v="18.385714285714286"/>
  </r>
  <r>
    <d v="2023-06-21T00:00:00"/>
    <x v="4"/>
    <x v="1"/>
    <s v="1"/>
    <x v="6"/>
    <x v="6"/>
    <x v="19"/>
    <n v="15.23"/>
    <s v=" Bids of upwork 60"/>
    <n v="0"/>
    <x v="0"/>
    <m/>
    <m/>
    <m/>
    <m/>
    <m/>
    <n v="3"/>
    <s v="1: Iba Coniker, task: connecting crypto wallet to banking wallet, result: bad because he was going to pay for me only through upwork, 2: Vlad Conovalov, task: Developing customized Microsoft Zoom meeting, result: no response because I replied lately, 3: Mukhibilla Djuraev, task: blockchain development, result: now chatting"/>
    <m/>
    <m/>
    <m/>
    <m/>
    <m/>
    <m/>
    <m/>
    <m/>
    <m/>
    <m/>
    <m/>
    <n v="19.317857142857143"/>
  </r>
  <r>
    <d v="2023-06-21T00:00:00"/>
    <x v="4"/>
    <x v="1"/>
    <s v="2"/>
    <x v="0"/>
    <x v="7"/>
    <x v="21"/>
    <n v="13.5"/>
    <s v="Bids of Upwork 30, job bid 30, update resume, rewrite introduction"/>
    <n v="0"/>
    <x v="0"/>
    <m/>
    <m/>
    <m/>
    <m/>
    <m/>
    <n v="1"/>
    <s v="Alison(USA), help with chatgpt prompt, declined "/>
    <m/>
    <m/>
    <m/>
    <m/>
    <m/>
    <m/>
    <m/>
    <m/>
    <m/>
    <m/>
    <m/>
    <n v="15.464285714285715"/>
  </r>
  <r>
    <d v="2023-06-21T00:00:00"/>
    <x v="4"/>
    <x v="1"/>
    <s v="2"/>
    <x v="0"/>
    <x v="7"/>
    <x v="20"/>
    <n v="15"/>
    <s v="upwork bid 20, chat, work on test task - Online Draw App"/>
    <n v="0"/>
    <x v="0"/>
    <m/>
    <m/>
    <m/>
    <m/>
    <m/>
    <m/>
    <m/>
    <m/>
    <m/>
    <m/>
    <m/>
    <m/>
    <m/>
    <m/>
    <m/>
    <m/>
    <m/>
    <m/>
    <n v="16.071428571428569"/>
  </r>
  <r>
    <d v="2023-06-21T00:00:00"/>
    <x v="4"/>
    <x v="1"/>
    <s v="2"/>
    <x v="1"/>
    <x v="8"/>
    <x v="22"/>
    <n v="10.53"/>
    <s v="job bid 10, upwork bid 25"/>
    <n v="0"/>
    <x v="0"/>
    <m/>
    <m/>
    <m/>
    <m/>
    <m/>
    <n v="2"/>
    <s v="1: site:upwork, client: Jared from US, content: object detection (barcode), 2: telegram, client: Vecna , content: Figma design"/>
    <n v="1"/>
    <m/>
    <m/>
    <s v="site:upwork, client: Bo Gomil from Bulgaria, content:Prompt Engineer &amp; AI Expert, 20min, next task-test task, waiting, caller:RUB"/>
    <m/>
    <m/>
    <m/>
    <m/>
    <m/>
    <m/>
    <m/>
    <n v="16.282142857142858"/>
  </r>
  <r>
    <d v="2023-06-21T00:00:00"/>
    <x v="4"/>
    <x v="1"/>
    <s v="2"/>
    <x v="1"/>
    <x v="8"/>
    <x v="23"/>
    <m/>
    <m/>
    <n v="0"/>
    <x v="0"/>
    <m/>
    <m/>
    <m/>
    <m/>
    <m/>
    <m/>
    <m/>
    <m/>
    <m/>
    <m/>
    <m/>
    <m/>
    <m/>
    <m/>
    <m/>
    <m/>
    <m/>
    <m/>
    <n v="0"/>
  </r>
  <r>
    <d v="2023-06-21T00:00:00"/>
    <x v="4"/>
    <x v="1"/>
    <s v="2"/>
    <x v="1"/>
    <x v="8"/>
    <x v="24"/>
    <n v="12.17"/>
    <s v="Bids of Job 40, study english daily conversation, write resume"/>
    <n v="0"/>
    <x v="0"/>
    <m/>
    <m/>
    <m/>
    <m/>
    <m/>
    <n v="2"/>
    <s v="1: site:upwork, client: Hiro from US, content: AI Prompt Engineer(GPT4) with statisticis, 2: upwork, client: Mark G. from US , content: make prompt using API key"/>
    <m/>
    <m/>
    <n v="1"/>
    <s v="KHR's call"/>
    <m/>
    <m/>
    <m/>
    <m/>
    <m/>
    <m/>
    <m/>
    <n v="25.039285714285715"/>
  </r>
  <r>
    <d v="2023-06-21T00:00:00"/>
    <x v="4"/>
    <x v="1"/>
    <s v="2"/>
    <x v="2"/>
    <x v="9"/>
    <x v="25"/>
    <n v="7.41"/>
    <s v="UI implementation with React(Vogic AI Task), bid for Job 15"/>
    <n v="0"/>
    <x v="0"/>
    <m/>
    <s v="Vogic AI Task-milestone 2-85%"/>
    <m/>
    <m/>
    <m/>
    <m/>
    <m/>
    <m/>
    <m/>
    <m/>
    <m/>
    <m/>
    <m/>
    <m/>
    <m/>
    <m/>
    <m/>
    <m/>
    <n v="7.9392857142857141"/>
  </r>
  <r>
    <d v="2023-06-21T00:00:00"/>
    <x v="4"/>
    <x v="1"/>
    <s v="2"/>
    <x v="2"/>
    <x v="9"/>
    <x v="26"/>
    <n v="8.24"/>
    <s v="upwork-bid-40"/>
    <n v="0"/>
    <x v="0"/>
    <m/>
    <m/>
    <m/>
    <m/>
    <m/>
    <m/>
    <m/>
    <m/>
    <m/>
    <m/>
    <m/>
    <m/>
    <m/>
    <m/>
    <m/>
    <m/>
    <m/>
    <m/>
    <n v="8.8285714285714292"/>
  </r>
  <r>
    <d v="2023-06-21T00:00:00"/>
    <x v="4"/>
    <x v="1"/>
    <s v="2"/>
    <x v="3"/>
    <x v="10"/>
    <x v="27"/>
    <n v="13.5"/>
    <s v="Bids of Upwork 20, Do accepted Task(Monitoring site and extract data-50%)"/>
    <n v="0"/>
    <x v="0"/>
    <m/>
    <s v="Monitoring site and extract data-50%"/>
    <m/>
    <m/>
    <m/>
    <m/>
    <m/>
    <m/>
    <m/>
    <m/>
    <m/>
    <m/>
    <m/>
    <m/>
    <m/>
    <m/>
    <m/>
    <m/>
    <n v="14.464285714285715"/>
  </r>
  <r>
    <d v="2023-06-21T00:00:00"/>
    <x v="4"/>
    <x v="1"/>
    <s v="2"/>
    <x v="3"/>
    <x v="10"/>
    <x v="28"/>
    <n v="11.5"/>
    <s v=" Do accepted Task(Forex Data Analysi(Backend:15%))"/>
    <n v="0"/>
    <x v="0"/>
    <m/>
    <s v="Forex Data Analysi(Backend:15%)"/>
    <m/>
    <m/>
    <m/>
    <m/>
    <m/>
    <m/>
    <m/>
    <m/>
    <m/>
    <m/>
    <m/>
    <m/>
    <m/>
    <m/>
    <m/>
    <m/>
    <n v="12.321428571428571"/>
  </r>
  <r>
    <d v="2023-06-21T00:00:00"/>
    <x v="4"/>
    <x v="1"/>
    <s v="2"/>
    <x v="3"/>
    <x v="10"/>
    <x v="29"/>
    <n v="11.3"/>
    <s v="Do accepted Task(CJH)(Monitoring site and extract data-50%)"/>
    <n v="0"/>
    <x v="0"/>
    <m/>
    <s v="Monitoring site and extract data-50%"/>
    <m/>
    <m/>
    <m/>
    <m/>
    <m/>
    <m/>
    <m/>
    <m/>
    <m/>
    <m/>
    <m/>
    <m/>
    <m/>
    <m/>
    <m/>
    <m/>
    <n v="12.107142857142858"/>
  </r>
  <r>
    <d v="2023-06-21T00:00:00"/>
    <x v="4"/>
    <x v="1"/>
    <s v="2"/>
    <x v="4"/>
    <x v="11"/>
    <x v="30"/>
    <n v="12.05"/>
    <s v="Bids of Upwork 30, Bids of Job 5"/>
    <n v="0"/>
    <x v="0"/>
    <m/>
    <m/>
    <m/>
    <m/>
    <m/>
    <n v="1"/>
    <s v="Upwork client: Antonios, task: voice chat website, budget: 500, I required at least 1.5k, but his max budget was 500, so cancelled."/>
    <m/>
    <m/>
    <m/>
    <m/>
    <m/>
    <m/>
    <m/>
    <m/>
    <m/>
    <m/>
    <m/>
    <n v="13.910714285714286"/>
  </r>
  <r>
    <d v="2023-06-21T00:00:00"/>
    <x v="4"/>
    <x v="1"/>
    <s v="2"/>
    <x v="4"/>
    <x v="11"/>
    <x v="31"/>
    <n v="11.14"/>
    <s v="Doing Test assignment, Prepare for call, Learn Docker"/>
    <n v="0"/>
    <x v="0"/>
    <m/>
    <s v="Test assignment(React+Django): complete 80% of the test assignment"/>
    <m/>
    <m/>
    <m/>
    <m/>
    <m/>
    <n v="2"/>
    <m/>
    <n v="2"/>
    <s v="1: Job, client: Rego, time : 30 mins role: Full Stack Engineer of Kinto(Japan) company, intro call, passed for recruiter and wating for interview with hiring manager 2: Job, time : 30 mins client: Philippins recruiter, role: Full Stack Engineer, intro call, passed for recruiter and waiting for next step with hiring manager"/>
    <m/>
    <m/>
    <m/>
    <m/>
    <m/>
    <m/>
    <m/>
    <n v="37.935714285714283"/>
  </r>
  <r>
    <d v="2023-06-21T00:00:00"/>
    <x v="4"/>
    <x v="1"/>
    <s v="2"/>
    <x v="4"/>
    <x v="11"/>
    <x v="32"/>
    <n v="13"/>
    <s v="Bids of Upwork 20, Bids of job 15"/>
    <n v="0"/>
    <x v="0"/>
    <m/>
    <m/>
    <m/>
    <m/>
    <m/>
    <m/>
    <m/>
    <m/>
    <m/>
    <m/>
    <m/>
    <m/>
    <m/>
    <m/>
    <m/>
    <m/>
    <m/>
    <m/>
    <n v="13.928571428571429"/>
  </r>
  <r>
    <d v="2023-06-21T00:00:00"/>
    <x v="4"/>
    <x v="1"/>
    <s v="2"/>
    <x v="5"/>
    <x v="12"/>
    <x v="33"/>
    <n v="8.1300000000000008"/>
    <s v="20 upwork bids, have chat with a client"/>
    <n v="0"/>
    <x v="0"/>
    <m/>
    <m/>
    <m/>
    <m/>
    <m/>
    <n v="1"/>
    <s v="Upwork: Hiro Garuno, AI task(chat gpt LLM)"/>
    <m/>
    <m/>
    <m/>
    <m/>
    <m/>
    <m/>
    <m/>
    <m/>
    <m/>
    <m/>
    <m/>
    <n v="9.7107142857142854"/>
  </r>
  <r>
    <d v="2023-06-21T00:00:00"/>
    <x v="4"/>
    <x v="1"/>
    <s v="2"/>
    <x v="5"/>
    <x v="12"/>
    <x v="34"/>
    <n v="11.25"/>
    <s v="30 upwork bids, have chat with clients"/>
    <n v="0"/>
    <x v="0"/>
    <m/>
    <m/>
    <m/>
    <m/>
    <m/>
    <n v="2"/>
    <s v="Upwork: Ann Meighan, Python task, Upwork: Antonio Docal, Web AI task(web based audio chat)"/>
    <n v="1"/>
    <m/>
    <n v="1"/>
    <s v="1: description: interview to join the Full StackRemote Team Network, 15min, result: I registered my information such as years of experience, tech stack, working industry, resident place and now waiting for next step, voice caller: self"/>
    <m/>
    <m/>
    <m/>
    <m/>
    <m/>
    <m/>
    <m/>
    <n v="27.053571428571431"/>
  </r>
  <r>
    <d v="2023-06-21T00:00:00"/>
    <x v="4"/>
    <x v="1"/>
    <s v="2"/>
    <x v="5"/>
    <x v="12"/>
    <x v="35"/>
    <n v="10.52"/>
    <s v="perform task"/>
    <n v="0"/>
    <x v="0"/>
    <m/>
    <m/>
    <m/>
    <m/>
    <m/>
    <m/>
    <m/>
    <m/>
    <m/>
    <m/>
    <m/>
    <m/>
    <m/>
    <m/>
    <m/>
    <m/>
    <m/>
    <m/>
    <n v="11.271428571428572"/>
  </r>
  <r>
    <d v="2023-06-21T00:00:00"/>
    <x v="4"/>
    <x v="1"/>
    <s v="2"/>
    <x v="6"/>
    <x v="13"/>
    <x v="36"/>
    <n v="12.53"/>
    <s v="WooCommerce Plugin development"/>
    <n v="0"/>
    <x v="0"/>
    <m/>
    <s v="10%, Find Similar xWallet Plugin"/>
    <m/>
    <m/>
    <m/>
    <m/>
    <m/>
    <m/>
    <m/>
    <m/>
    <m/>
    <m/>
    <m/>
    <m/>
    <m/>
    <m/>
    <m/>
    <m/>
    <n v="13.424999999999999"/>
  </r>
  <r>
    <d v="2023-06-21T00:00:00"/>
    <x v="4"/>
    <x v="1"/>
    <s v="2"/>
    <x v="6"/>
    <x v="13"/>
    <x v="37"/>
    <n v="11.46"/>
    <s v="Bids of Upwork 32"/>
    <n v="0"/>
    <x v="0"/>
    <m/>
    <m/>
    <m/>
    <m/>
    <m/>
    <m/>
    <m/>
    <m/>
    <m/>
    <m/>
    <m/>
    <m/>
    <m/>
    <m/>
    <m/>
    <m/>
    <m/>
    <m/>
    <n v="12.278571428571428"/>
  </r>
  <r>
    <d v="2023-06-21T00:00:00"/>
    <x v="4"/>
    <x v="1"/>
    <s v="2"/>
    <x v="6"/>
    <x v="13"/>
    <x v="38"/>
    <n v="7.04"/>
    <s v="Bids of Upwork 6, developed wallet connect on aptos blockchain"/>
    <n v="0"/>
    <x v="0"/>
    <m/>
    <m/>
    <m/>
    <m/>
    <m/>
    <m/>
    <m/>
    <m/>
    <m/>
    <m/>
    <m/>
    <m/>
    <m/>
    <m/>
    <m/>
    <m/>
    <m/>
    <m/>
    <n v="7.5428571428571436"/>
  </r>
  <r>
    <d v="2023-06-21T00:00:00"/>
    <x v="4"/>
    <x v="1"/>
    <s v="3"/>
    <x v="0"/>
    <x v="14"/>
    <x v="39"/>
    <n v="13.13"/>
    <s v="Bids of Upwork 16, Bids of Job 30, prepare to do upwork task for an hour, study how to set the bloom effect in three.js for an hour"/>
    <n v="0"/>
    <x v="0"/>
    <m/>
    <m/>
    <m/>
    <m/>
    <m/>
    <n v="1"/>
    <s v="1. with: upwork client, about: job description, result: wait"/>
    <n v="1"/>
    <m/>
    <n v="1"/>
    <s v="with: upwork client, about: he explained task by sharing his screen, time: 10 mins, result: waiting"/>
    <m/>
    <m/>
    <m/>
    <m/>
    <m/>
    <m/>
    <m/>
    <n v="28.067857142857143"/>
  </r>
  <r>
    <d v="2023-06-21T00:00:00"/>
    <x v="4"/>
    <x v="1"/>
    <s v="3"/>
    <x v="0"/>
    <x v="14"/>
    <x v="40"/>
    <n v="13"/>
    <s v="Bids of Upwork 2, Do order task over 2 hours"/>
    <n v="0"/>
    <x v="0"/>
    <n v="1"/>
    <s v="order task: 10%"/>
    <s v="title: 3D landing page, budget: unknown, time: a day, needed skills: blender, three.js"/>
    <m/>
    <m/>
    <n v="2"/>
    <s v="1: {with: upwork, about: task detail, result: task accepted}, 2: {with: DeoVR company, about: expected salary, result: waiting}"/>
    <n v="1"/>
    <n v="1"/>
    <n v="1"/>
    <s v="1:{with: upwork client, about: task and my experience, salary: $5000, time: 20min, result: waiting, caller: self}"/>
    <m/>
    <m/>
    <m/>
    <m/>
    <m/>
    <m/>
    <m/>
    <n v="42.928571428571431"/>
  </r>
  <r>
    <d v="2023-06-21T00:00:00"/>
    <x v="4"/>
    <x v="1"/>
    <s v="3"/>
    <x v="0"/>
    <x v="14"/>
    <x v="41"/>
    <n v="13"/>
    <s v="Bids of Upwork 10, Bids of Job 10, find CodeReviewer projects for 1 hours, chat with client &amp; find 3d models for intro for over 3 hours"/>
    <n v="0"/>
    <x v="0"/>
    <n v="1"/>
    <s v="order task: 10%"/>
    <s v="title: 3D design, budget: unknown, time: a day, needed skills: blender"/>
    <m/>
    <m/>
    <n v="2"/>
    <s v="1. with: upwork client, about: order task, result: waiting, 2. with: upwork client, about: order task, result: get task"/>
    <n v="1"/>
    <n v="1"/>
    <n v="1"/>
    <s v="1: DSTRCT Game project, salary: $5000, time:15min, result: waiting, voice caller: self"/>
    <m/>
    <m/>
    <m/>
    <m/>
    <m/>
    <m/>
    <m/>
    <n v="42.928571428571431"/>
  </r>
  <r>
    <d v="2023-06-21T00:00:00"/>
    <x v="4"/>
    <x v="1"/>
    <s v="3"/>
    <x v="1"/>
    <x v="15"/>
    <x v="42"/>
    <n v="9.42"/>
    <s v="Bids of Upwork 10, Bids of Job 35"/>
    <n v="0"/>
    <x v="0"/>
    <m/>
    <m/>
    <m/>
    <m/>
    <m/>
    <n v="1"/>
    <s v="1: kewin on Discord(USA) content:   OpenAI GPT 4 model key"/>
    <m/>
    <m/>
    <m/>
    <m/>
    <m/>
    <m/>
    <m/>
    <m/>
    <m/>
    <m/>
    <m/>
    <n v="11.092857142857142"/>
  </r>
  <r>
    <d v="2023-06-21T00:00:00"/>
    <x v="4"/>
    <x v="1"/>
    <s v="3"/>
    <x v="1"/>
    <x v="15"/>
    <x v="43"/>
    <n v="11.43"/>
    <s v="Bids of Upwork 15, Bids of Job 30"/>
    <n v="0"/>
    <x v="0"/>
    <m/>
    <m/>
    <m/>
    <m/>
    <m/>
    <n v="2"/>
    <s v="1: Scott on Upwork(USA) content:   pdf to work converstion project, 2 : Eric on Upwork(USA) content : python AI expert job"/>
    <n v="1"/>
    <m/>
    <n v="1"/>
    <s v="1: job interview with Tom Poole on Market Sense, Job type : python AI developer, Skill : python AI, GPT, Data Science, salary: 40$/h, period : 3 months, time : 10min, result: waiting client's answer, voice caller: self"/>
    <m/>
    <m/>
    <m/>
    <m/>
    <m/>
    <m/>
    <m/>
    <n v="27.24642857142857"/>
  </r>
  <r>
    <d v="2023-06-21T00:00:00"/>
    <x v="4"/>
    <x v="1"/>
    <s v="3"/>
    <x v="1"/>
    <x v="15"/>
    <x v="44"/>
    <n v="9.25"/>
    <s v="Bids of Upwork 10, Develop java code generation project"/>
    <n v="0"/>
    <x v="0"/>
    <m/>
    <m/>
    <m/>
    <m/>
    <m/>
    <m/>
    <m/>
    <n v="2"/>
    <m/>
    <n v="2"/>
    <s v="1: task call interview with Mori Caviri on Upwork, Task decription : Java code generation, Skill : python, AI, GPT, Langchain, salary: $1200, time : 20min, result: client gave a task of fine-tuning, voice caller: self(KGB's call), 2: task call interview with Mark Mason on Upwork, Task decription :chatbot development, Skill : python, AI, GPT salary: $40/h, period : not defined, time : 10min, result: client gave same data to analyze, voice caller: self(KGB's call)"/>
    <n v="1"/>
    <n v="1"/>
    <s v="Data Science,  10 problems, offline 90min,  Pass, Nelson Corporation"/>
    <m/>
    <m/>
    <m/>
    <m/>
    <n v="43.910714285714285"/>
  </r>
  <r>
    <d v="2023-06-21T00:00:00"/>
    <x v="4"/>
    <x v="1"/>
    <s v="3"/>
    <x v="2"/>
    <x v="16"/>
    <x v="45"/>
    <n v="12.56"/>
    <s v="Bids of Upwork 50, job bid 10, create git repository"/>
    <n v="0"/>
    <x v="0"/>
    <m/>
    <m/>
    <m/>
    <m/>
    <m/>
    <m/>
    <m/>
    <m/>
    <m/>
    <m/>
    <m/>
    <m/>
    <m/>
    <m/>
    <m/>
    <m/>
    <m/>
    <m/>
    <n v="13.457142857142857"/>
  </r>
  <r>
    <d v="2023-06-21T00:00:00"/>
    <x v="4"/>
    <x v="1"/>
    <s v="3"/>
    <x v="2"/>
    <x v="16"/>
    <x v="46"/>
    <n v="11.29"/>
    <s v="Bids of Upwork 50, job bid 14"/>
    <n v="0"/>
    <x v="0"/>
    <m/>
    <m/>
    <m/>
    <m/>
    <m/>
    <n v="2"/>
    <s v="1. Administrador Jag on Upwork, CSS development; 2. Christian Scherbell on Upwork, web scraping;"/>
    <m/>
    <m/>
    <m/>
    <m/>
    <m/>
    <m/>
    <m/>
    <m/>
    <m/>
    <m/>
    <m/>
    <n v="14.096428571428572"/>
  </r>
  <r>
    <d v="2023-06-21T00:00:00"/>
    <x v="4"/>
    <x v="1"/>
    <s v="3"/>
    <x v="2"/>
    <x v="16"/>
    <x v="47"/>
    <n v="12.17"/>
    <s v="Bids of Upwork 40, job bid 30, modify resume"/>
    <n v="0"/>
    <x v="0"/>
    <m/>
    <m/>
    <m/>
    <m/>
    <m/>
    <n v="4"/>
    <s v="1. Bernard Clevens on Upwork, Microsoft Power BI; 2. Vinicius Persoli; fix the flask project bug; 3. Ahamd Fraz, Convert PDF to Text; 4. Paul Beglinger, Develop Linkedin profile extractor;"/>
    <m/>
    <m/>
    <m/>
    <m/>
    <m/>
    <m/>
    <m/>
    <m/>
    <m/>
    <m/>
    <m/>
    <n v="17.039285714285715"/>
  </r>
  <r>
    <d v="2023-06-21T00:00:00"/>
    <x v="4"/>
    <x v="1"/>
    <s v="3"/>
    <x v="3"/>
    <x v="17"/>
    <x v="49"/>
    <n v="13.23"/>
    <s v="Bids of Upwork 33, Bids of Job 30"/>
    <n v="0"/>
    <x v="0"/>
    <m/>
    <m/>
    <m/>
    <m/>
    <m/>
    <n v="5"/>
    <s v="1: sofy from Upwork, SQL database update; 2: John from Upwork, create zoho form from pdf; 3: bart from Upwork, typebot integration with placid app; 4: Razvan from Upwork, PHP website add feature; 5: Michael from Upwork, calendar website template development; "/>
    <m/>
    <m/>
    <m/>
    <m/>
    <m/>
    <m/>
    <m/>
    <m/>
    <m/>
    <m/>
    <m/>
    <n v="19.175000000000001"/>
  </r>
  <r>
    <d v="2023-06-21T00:00:00"/>
    <x v="4"/>
    <x v="1"/>
    <s v="3"/>
    <x v="3"/>
    <x v="17"/>
    <x v="48"/>
    <n v="18.309999999999999"/>
    <s v="Bids of Upwork 51, Bids of Job 30"/>
    <n v="0"/>
    <x v="0"/>
    <m/>
    <m/>
    <m/>
    <m/>
    <m/>
    <m/>
    <m/>
    <n v="1"/>
    <m/>
    <n v="1"/>
    <s v="1: meeting with Mick from keyrock for rust engineer position, salary: not defined, 50min, result: will send review later, voice caller: self"/>
    <m/>
    <m/>
    <m/>
    <m/>
    <m/>
    <m/>
    <m/>
    <n v="32.617857142857147"/>
  </r>
  <r>
    <d v="2023-06-21T00:00:00"/>
    <x v="4"/>
    <x v="1"/>
    <s v="3"/>
    <x v="3"/>
    <x v="17"/>
    <x v="50"/>
    <n v="11.32"/>
    <s v=" Bids of upwork 13, Develped react web development test project"/>
    <n v="0"/>
    <x v="0"/>
    <m/>
    <s v="react web development test project 30%"/>
    <m/>
    <m/>
    <m/>
    <n v="2"/>
    <s v="1: Raka from Upwork, React rechart development; 2: Nick from Upwork, Lalavel website development; "/>
    <n v="1"/>
    <m/>
    <n v="1"/>
    <s v="1: meeting with uppal from upwork for react web development, salary: not defined, 20min, result: received test project, voice caller: self"/>
    <m/>
    <m/>
    <m/>
    <m/>
    <m/>
    <m/>
    <m/>
    <n v="27.12857142857143"/>
  </r>
  <r>
    <d v="2023-06-21T00:00:00"/>
    <x v="4"/>
    <x v="1"/>
    <s v="3"/>
    <x v="4"/>
    <x v="18"/>
    <x v="51"/>
    <n v="15.47"/>
    <s v="Bids of Job 30(indeed), upwork bid 3, testing for Job(not tech), complete job test assessment-Full Stack (EA position)"/>
    <n v="0"/>
    <x v="0"/>
    <m/>
    <m/>
    <m/>
    <m/>
    <m/>
    <m/>
    <m/>
    <n v="1"/>
    <m/>
    <m/>
    <s v="ID: Michael Peels,Company: Enquizit Incorporated,Description: Backend Engineer - tech interview(There are 5 steps required to the application process for the job and this call is the second one.),Salary: $120K,Time: 30min,Result: Not sure just waiting"/>
    <m/>
    <m/>
    <m/>
    <m/>
    <m/>
    <m/>
    <m/>
    <n v="19.574999999999999"/>
  </r>
  <r>
    <d v="2023-06-21T00:00:00"/>
    <x v="4"/>
    <x v="1"/>
    <s v="3"/>
    <x v="4"/>
    <x v="18"/>
    <x v="52"/>
    <n v="15.5"/>
    <s v="upwork bid 20_x000a_job bid 5 (indeed, cybercode)"/>
    <n v="0"/>
    <x v="0"/>
    <m/>
    <m/>
    <m/>
    <m/>
    <m/>
    <n v="1"/>
    <s v="ID - michael_x000a_description - blockchain NFT smart contract development_x000a_"/>
    <m/>
    <m/>
    <m/>
    <m/>
    <m/>
    <m/>
    <m/>
    <m/>
    <m/>
    <m/>
    <m/>
    <n v="17.607142857142858"/>
  </r>
  <r>
    <d v="2023-06-21T00:00:00"/>
    <x v="4"/>
    <x v="1"/>
    <s v="3"/>
    <x v="4"/>
    <x v="18"/>
    <x v="53"/>
    <n v="11.54"/>
    <s v="Job bid 10_x000a_Upwork bid 20"/>
    <n v="0"/>
    <x v="0"/>
    <m/>
    <m/>
    <m/>
    <m/>
    <m/>
    <n v="2"/>
    <s v="1_x000a_id: Kyle M_x000a_content:  complete his blockchain project_x000a__x000a_2_x000a_Id: Oliver D_x000a_content: Finding full stack developer to complete her marketing web project._x000a_"/>
    <m/>
    <m/>
    <m/>
    <m/>
    <m/>
    <m/>
    <m/>
    <m/>
    <m/>
    <m/>
    <m/>
    <n v="14.364285714285712"/>
  </r>
  <r>
    <d v="2023-06-21T00:00:00"/>
    <x v="4"/>
    <x v="1"/>
    <s v="3"/>
    <x v="5"/>
    <x v="19"/>
    <x v="54"/>
    <n v="11.39"/>
    <s v="Bids of Upwork 10, Developing Audio classificaition code"/>
    <n v="0"/>
    <x v="0"/>
    <m/>
    <s v="Music-Search Project(AI, frontend)50%"/>
    <s v="Music-Search Project, Client: Nicholas Jordan, required skills:AI, frontend, price:f-650, ongoing, 1 week"/>
    <m/>
    <m/>
    <n v="1"/>
    <s v="1:nitesh A, NextJS and NodeJS website development"/>
    <m/>
    <m/>
    <m/>
    <m/>
    <m/>
    <m/>
    <m/>
    <m/>
    <m/>
    <m/>
    <m/>
    <n v="13.203571428571429"/>
  </r>
  <r>
    <d v="2023-06-21T00:00:00"/>
    <x v="4"/>
    <x v="1"/>
    <s v="3"/>
    <x v="5"/>
    <x v="19"/>
    <x v="55"/>
    <n v="11.49"/>
    <s v="Bids of Upwork 33, Bids of Job 30"/>
    <n v="0"/>
    <x v="0"/>
    <m/>
    <m/>
    <m/>
    <m/>
    <m/>
    <n v="1"/>
    <s v="1: Shiva Prasad Makuri, Splunk developement and Data visulization"/>
    <m/>
    <m/>
    <m/>
    <m/>
    <m/>
    <m/>
    <m/>
    <m/>
    <m/>
    <m/>
    <m/>
    <n v="13.310714285714287"/>
  </r>
  <r>
    <d v="2023-06-21T00:00:00"/>
    <x v="4"/>
    <x v="1"/>
    <s v="3"/>
    <x v="5"/>
    <x v="19"/>
    <x v="56"/>
    <n v="12.31"/>
    <s v="Bids of Upwork 25, Bids of Job 40, Developing blockchain code"/>
    <n v="0"/>
    <x v="0"/>
    <m/>
    <s v="Blockchain Task - milestone 1 (blockchain) 60% "/>
    <m/>
    <m/>
    <m/>
    <m/>
    <m/>
    <m/>
    <m/>
    <m/>
    <m/>
    <m/>
    <m/>
    <m/>
    <m/>
    <m/>
    <m/>
    <m/>
    <n v="13.189285714285715"/>
  </r>
  <r>
    <d v="2023-06-21T00:00:00"/>
    <x v="4"/>
    <x v="1"/>
    <s v="3"/>
    <x v="6"/>
    <x v="20"/>
    <x v="57"/>
    <n v="13.41"/>
    <s v="develop react test project, upwork bid: 20"/>
    <n v="0"/>
    <x v="0"/>
    <n v="1"/>
    <m/>
    <s v="build a website similar to temp mail + temp phonenubmer which can us/uk phone numbers and receive sms. still discussing about project detail, design and budget. Discuss about payment method"/>
    <m/>
    <m/>
    <n v="2"/>
    <s v="1. MT bytes: he provides a opportunity of co-founder. He expressed interest to me and I gave him my email address and ee said let's keep in touch._x000a_2. moneyman4000: discussed about project, design and budget. he expects first project to be finished within 8 weeks, and would give further ones. received upfront $300 by bitcoin. still discussing about project details and budget"/>
    <m/>
    <m/>
    <m/>
    <m/>
    <m/>
    <m/>
    <m/>
    <m/>
    <m/>
    <m/>
    <m/>
    <n v="23.36785714285714"/>
  </r>
  <r>
    <d v="2023-06-21T00:00:00"/>
    <x v="4"/>
    <x v="1"/>
    <s v="3"/>
    <x v="6"/>
    <x v="20"/>
    <x v="58"/>
    <n v="14.55"/>
    <s v="Bids of Upwork 41, developing seo project for 2 hour, studying kotlin for 1 hour"/>
    <n v="0"/>
    <x v="0"/>
    <m/>
    <s v="SEO android prject 100%"/>
    <m/>
    <m/>
    <m/>
    <m/>
    <m/>
    <m/>
    <m/>
    <m/>
    <m/>
    <m/>
    <m/>
    <m/>
    <m/>
    <m/>
    <m/>
    <m/>
    <n v="15.589285714285715"/>
  </r>
  <r>
    <d v="2023-06-21T00:00:00"/>
    <x v="4"/>
    <x v="1"/>
    <s v="3"/>
    <x v="6"/>
    <x v="20"/>
    <x v="59"/>
    <n v="12.45"/>
    <s v="upwork bid: 20, job bid: 30, make a resume, develop vue component"/>
    <n v="0"/>
    <x v="0"/>
    <m/>
    <m/>
    <m/>
    <m/>
    <m/>
    <m/>
    <m/>
    <m/>
    <m/>
    <m/>
    <m/>
    <m/>
    <m/>
    <m/>
    <m/>
    <m/>
    <m/>
    <m/>
    <n v="13.339285714285714"/>
  </r>
  <r>
    <d v="2023-06-22T00:00:00"/>
    <x v="4"/>
    <x v="1"/>
    <s v="1"/>
    <x v="0"/>
    <x v="0"/>
    <x v="0"/>
    <n v="13.1"/>
    <s v="Bid of Job 6, Bids of Upwork 74, Update Resume and Bid template(Reserched for it)"/>
    <n v="0"/>
    <x v="0"/>
    <m/>
    <m/>
    <m/>
    <m/>
    <m/>
    <n v="2"/>
    <s v="1) Upwork: Chatbot integration to social media, hourly 30$, Scheduled an interview; 2) Upwork: Shopify Developer, monthly 400$(planning to raise up), scheduled an interview"/>
    <m/>
    <m/>
    <m/>
    <m/>
    <m/>
    <m/>
    <m/>
    <m/>
    <m/>
    <m/>
    <m/>
    <n v="16.035714285714285"/>
  </r>
  <r>
    <d v="2023-06-22T00:00:00"/>
    <x v="4"/>
    <x v="1"/>
    <s v="1"/>
    <x v="0"/>
    <x v="0"/>
    <x v="1"/>
    <n v="13"/>
    <s v="Bids of Job 8, Bids of Upwork 20, Create fake git repository 1"/>
    <n v="0"/>
    <x v="0"/>
    <m/>
    <m/>
    <m/>
    <m/>
    <m/>
    <n v="5"/>
    <s v="1) Upwork: Making trading bot, $30/hr, Rejected(Client offers incorrect meeting ID); 2) Upwork: React trading bot, $30/hr, Rejected(Delay Reply); 3) Upwork: Backtesting analyzing, $50, Debugging; 4) Upwork: Smart Contract Develop/Deploy, $500, Rejected(Immediately declined when I offered project link); 5) Discord: Develop 2 Sites, $5000, Test task(Complete, Client doesn't response yet);"/>
    <m/>
    <m/>
    <m/>
    <m/>
    <m/>
    <m/>
    <m/>
    <m/>
    <m/>
    <m/>
    <m/>
    <n v="18.928571428571431"/>
  </r>
  <r>
    <d v="2023-06-22T00:00:00"/>
    <x v="4"/>
    <x v="1"/>
    <s v="1"/>
    <x v="0"/>
    <x v="0"/>
    <x v="2"/>
    <n v="13.3"/>
    <s v="Bids of Upwork 48, Studying English (3:00pm - 4:00pm)"/>
    <n v="0"/>
    <x v="0"/>
    <m/>
    <m/>
    <m/>
    <m/>
    <m/>
    <n v="1"/>
    <s v="1) Upwork: AWS/TypeScript developer, $30/hr, booked the call but because of my impatience I was blocked."/>
    <m/>
    <m/>
    <m/>
    <m/>
    <m/>
    <m/>
    <m/>
    <m/>
    <m/>
    <m/>
    <m/>
    <n v="15.250000000000002"/>
  </r>
  <r>
    <d v="2023-06-22T00:00:00"/>
    <x v="4"/>
    <x v="1"/>
    <s v="1"/>
    <x v="1"/>
    <x v="1"/>
    <x v="3"/>
    <n v="13.51"/>
    <s v="Bids of Upwork 30, Bids of Job 10"/>
    <n v="0"/>
    <x v="0"/>
    <m/>
    <m/>
    <m/>
    <m/>
    <m/>
    <m/>
    <m/>
    <m/>
    <m/>
    <m/>
    <m/>
    <m/>
    <m/>
    <m/>
    <m/>
    <m/>
    <m/>
    <m/>
    <n v="14.475"/>
  </r>
  <r>
    <d v="2023-06-22T00:00:00"/>
    <x v="4"/>
    <x v="1"/>
    <s v="1"/>
    <x v="1"/>
    <x v="1"/>
    <x v="4"/>
    <n v="14.54"/>
    <s v="Bids of Upwork 30, Learning K6"/>
    <n v="0"/>
    <x v="0"/>
    <m/>
    <m/>
    <m/>
    <m/>
    <m/>
    <n v="1"/>
    <s v="1:Silvia Ho, 40$ hourly, Join team as a Senior DevOps Engineer, waiting"/>
    <m/>
    <m/>
    <m/>
    <m/>
    <m/>
    <m/>
    <m/>
    <m/>
    <m/>
    <m/>
    <m/>
    <n v="16.578571428571429"/>
  </r>
  <r>
    <d v="2023-06-22T00:00:00"/>
    <x v="4"/>
    <x v="1"/>
    <s v="1"/>
    <x v="1"/>
    <x v="1"/>
    <x v="5"/>
    <n v="14.03"/>
    <s v="Bids of Upwork 47, Bid of job 11"/>
    <n v="0"/>
    <x v="0"/>
    <m/>
    <m/>
    <m/>
    <m/>
    <m/>
    <m/>
    <m/>
    <m/>
    <m/>
    <m/>
    <m/>
    <m/>
    <m/>
    <m/>
    <m/>
    <m/>
    <m/>
    <m/>
    <n v="15.032142857142855"/>
  </r>
  <r>
    <d v="2023-06-22T00:00:00"/>
    <x v="4"/>
    <x v="1"/>
    <s v="1"/>
    <x v="2"/>
    <x v="2"/>
    <x v="6"/>
    <n v="16.510000000000002"/>
    <s v="Upwork: 50"/>
    <n v="0"/>
    <x v="0"/>
    <m/>
    <m/>
    <m/>
    <m/>
    <m/>
    <n v="2"/>
    <s v="1.Upwork(Christina Lopes), Type:hourly(30), Skill: Shopfy, 2. Upwork(Sriram M), Type: fixed(deploy). Skill: full stack"/>
    <m/>
    <m/>
    <m/>
    <m/>
    <m/>
    <m/>
    <m/>
    <m/>
    <m/>
    <m/>
    <m/>
    <n v="19.689285714285717"/>
  </r>
  <r>
    <d v="2023-06-22T00:00:00"/>
    <x v="4"/>
    <x v="1"/>
    <s v="1"/>
    <x v="2"/>
    <x v="2"/>
    <x v="7"/>
    <n v="13.36"/>
    <s v="Study swanky, Study Astar, Deploy Food Delivery Smart Contact on Astar.network"/>
    <n v="0"/>
    <x v="0"/>
    <m/>
    <s v="CJB's Task(ink! Smart contract milestone 2) 10%"/>
    <m/>
    <m/>
    <m/>
    <m/>
    <m/>
    <m/>
    <m/>
    <m/>
    <m/>
    <m/>
    <m/>
    <m/>
    <m/>
    <m/>
    <m/>
    <m/>
    <n v="14.314285714285715"/>
  </r>
  <r>
    <d v="2023-06-22T00:00:00"/>
    <x v="4"/>
    <x v="1"/>
    <s v="1"/>
    <x v="2"/>
    <x v="2"/>
    <x v="8"/>
    <n v="12.52"/>
    <s v="Upwork: 30,Study Mern,Study English(Introduction)"/>
    <n v="0"/>
    <x v="0"/>
    <m/>
    <m/>
    <m/>
    <m/>
    <m/>
    <n v="1"/>
    <s v="1.Upwork(David). type:fixed(3000),skill:flutter"/>
    <m/>
    <m/>
    <m/>
    <m/>
    <m/>
    <m/>
    <m/>
    <m/>
    <m/>
    <m/>
    <m/>
    <n v="14.414285714285713"/>
  </r>
  <r>
    <d v="2023-06-22T00:00:00"/>
    <x v="4"/>
    <x v="1"/>
    <s v="1"/>
    <x v="3"/>
    <x v="3"/>
    <x v="9"/>
    <n v="12.31"/>
    <s v="Bids of Upwork 40, job bid 10"/>
    <n v="0"/>
    <x v="0"/>
    <m/>
    <m/>
    <m/>
    <m/>
    <m/>
    <m/>
    <m/>
    <n v="2"/>
    <m/>
    <n v="2"/>
    <s v="1. Discord, John hart, developing the mobile app, result: discussing the budget; 2. upwork, Petar pavel, React and Django project, hourly $40, result: decliend; reason: the client don't agree to pay with PayPal;"/>
    <m/>
    <m/>
    <m/>
    <m/>
    <m/>
    <m/>
    <m/>
    <n v="39.189285714285717"/>
  </r>
  <r>
    <d v="2023-06-22T00:00:00"/>
    <x v="4"/>
    <x v="1"/>
    <s v="1"/>
    <x v="3"/>
    <x v="3"/>
    <x v="10"/>
    <n v="15.25"/>
    <s v="cosmos sdk module test, ignite tool study and test"/>
    <n v="0"/>
    <x v="0"/>
    <m/>
    <m/>
    <m/>
    <m/>
    <m/>
    <m/>
    <m/>
    <m/>
    <m/>
    <m/>
    <m/>
    <m/>
    <m/>
    <m/>
    <m/>
    <m/>
    <m/>
    <m/>
    <n v="16.339285714285712"/>
  </r>
  <r>
    <d v="2023-06-22T00:00:00"/>
    <x v="4"/>
    <x v="1"/>
    <s v="1"/>
    <x v="3"/>
    <x v="3"/>
    <x v="11"/>
    <n v="16.149999999999999"/>
    <s v="Bids of Upwork 40, Add repository 10"/>
    <n v="0"/>
    <x v="0"/>
    <m/>
    <m/>
    <m/>
    <m/>
    <m/>
    <n v="4"/>
    <s v="1. Upwork, Micheal John, Wordpress Developer, 2. Upwork, Shahab Dehghani Najvani, Senior Front-End Developer Syncfusion Vue.js, Tailwind CSS, and CRM Systems, 3. Upwork, Cherry Goh, Full-Time Flutter Developer - Build Marketplace App, 4. Upwork, JD P, HTML &amp; Javascript for Digital Business Card download"/>
    <m/>
    <m/>
    <m/>
    <m/>
    <m/>
    <m/>
    <m/>
    <m/>
    <m/>
    <m/>
    <m/>
    <n v="21.303571428571427"/>
  </r>
  <r>
    <d v="2023-06-22T00:00:00"/>
    <x v="4"/>
    <x v="1"/>
    <s v="1"/>
    <x v="4"/>
    <x v="4"/>
    <x v="12"/>
    <n v="13.19"/>
    <s v="Bids of Upwork 20, Bids of Job 20"/>
    <n v="0"/>
    <x v="0"/>
    <m/>
    <s v="Upwork Task(updates a sql database off a spreadsheet and vice versa) 50%"/>
    <s v="1: john ikolin(Germany), description: updates a sql database off a spreadsheet and vice versa, type: one-time, salary: $40/hr, skill: python, docker, mysql, deadline: 10h"/>
    <m/>
    <m/>
    <m/>
    <m/>
    <m/>
    <m/>
    <m/>
    <m/>
    <m/>
    <m/>
    <m/>
    <m/>
    <m/>
    <m/>
    <m/>
    <n v="14.132142857142856"/>
  </r>
  <r>
    <d v="2023-06-22T00:00:00"/>
    <x v="4"/>
    <x v="1"/>
    <s v="1"/>
    <x v="4"/>
    <x v="4"/>
    <x v="13"/>
    <n v="13.03"/>
    <s v="Bids of Upwork 40"/>
    <n v="0"/>
    <x v="0"/>
    <m/>
    <s v="Upwork Task(improve performance of react project) 70%"/>
    <s v="1: Sanchit Sharma(India), description: improve performance of react project, type: ongoing, salary: $100, skill: react, google dev tools, deadline: 2 days"/>
    <m/>
    <m/>
    <m/>
    <m/>
    <m/>
    <m/>
    <m/>
    <m/>
    <m/>
    <m/>
    <m/>
    <m/>
    <m/>
    <m/>
    <m/>
    <n v="13.960714285714285"/>
  </r>
  <r>
    <d v="2023-06-22T00:00:00"/>
    <x v="4"/>
    <x v="1"/>
    <s v="1"/>
    <x v="4"/>
    <x v="4"/>
    <x v="14"/>
    <n v="11.2"/>
    <s v="Bids of Job 20, Create Blockchain Resume, Work on CJB task(develop osmosis gateway contract)"/>
    <n v="0"/>
    <x v="0"/>
    <m/>
    <s v="CJB's Task(develop osmosis gateway contract) 90%"/>
    <m/>
    <m/>
    <m/>
    <m/>
    <m/>
    <m/>
    <m/>
    <m/>
    <m/>
    <m/>
    <m/>
    <m/>
    <m/>
    <m/>
    <m/>
    <m/>
    <n v="11.999999999999998"/>
  </r>
  <r>
    <d v="2023-06-22T00:00:00"/>
    <x v="4"/>
    <x v="1"/>
    <s v="1"/>
    <x v="5"/>
    <x v="5"/>
    <x v="15"/>
    <n v="12"/>
    <s v="Bids of Upwork 10, Bids of Job 5, Do the task from the client(FrontEnd)"/>
    <n v="0"/>
    <x v="0"/>
    <m/>
    <s v="AI-powered Flight Booking Site Development Project(in front end development progress), 10% done, client: Kai James"/>
    <m/>
    <m/>
    <m/>
    <m/>
    <m/>
    <m/>
    <m/>
    <m/>
    <m/>
    <m/>
    <m/>
    <m/>
    <m/>
    <m/>
    <m/>
    <m/>
    <n v="12.857142857142856"/>
  </r>
  <r>
    <d v="2023-06-22T00:00:00"/>
    <x v="4"/>
    <x v="1"/>
    <s v="1"/>
    <x v="5"/>
    <x v="5"/>
    <x v="16"/>
    <n v="13.5"/>
    <s v="Bids of Upwork 30"/>
    <n v="0"/>
    <x v="0"/>
    <m/>
    <m/>
    <m/>
    <m/>
    <m/>
    <n v="1"/>
    <s v="1: Edwin, AI LLM(NLP) project, the client hired other one"/>
    <m/>
    <m/>
    <m/>
    <m/>
    <m/>
    <m/>
    <m/>
    <m/>
    <m/>
    <m/>
    <m/>
    <n v="15.464285714285715"/>
  </r>
  <r>
    <d v="2023-06-22T00:00:00"/>
    <x v="4"/>
    <x v="1"/>
    <s v="1"/>
    <x v="6"/>
    <x v="6"/>
    <x v="17"/>
    <n v="13.03"/>
    <s v=" Bids of upwork 30"/>
    <n v="0"/>
    <x v="0"/>
    <m/>
    <s v="CJB's Task(React Native frontend) 80%"/>
    <m/>
    <m/>
    <m/>
    <m/>
    <m/>
    <m/>
    <m/>
    <m/>
    <m/>
    <m/>
    <m/>
    <m/>
    <m/>
    <m/>
    <m/>
    <m/>
    <n v="13.960714285714285"/>
  </r>
  <r>
    <d v="2023-06-22T00:00:00"/>
    <x v="4"/>
    <x v="1"/>
    <s v="1"/>
    <x v="6"/>
    <x v="6"/>
    <x v="18"/>
    <n v="14.23"/>
    <s v="Bids of upwork 32"/>
    <n v="0"/>
    <x v="0"/>
    <m/>
    <m/>
    <m/>
    <m/>
    <m/>
    <n v="1"/>
    <s v="1:Shamir M, task: Backend-Development using django,python(with machine learning), result: no response"/>
    <m/>
    <m/>
    <m/>
    <m/>
    <m/>
    <m/>
    <m/>
    <m/>
    <m/>
    <m/>
    <m/>
    <n v="16.246428571428574"/>
  </r>
  <r>
    <d v="2023-06-22T00:00:00"/>
    <x v="4"/>
    <x v="1"/>
    <s v="1"/>
    <x v="6"/>
    <x v="6"/>
    <x v="19"/>
    <n v="14.43"/>
    <s v=" Bids of upwork 30"/>
    <n v="0"/>
    <x v="0"/>
    <m/>
    <m/>
    <m/>
    <m/>
    <m/>
    <m/>
    <m/>
    <m/>
    <m/>
    <m/>
    <m/>
    <m/>
    <m/>
    <m/>
    <m/>
    <m/>
    <m/>
    <m/>
    <n v="15.460714285714285"/>
  </r>
  <r>
    <d v="2023-06-22T00:00:00"/>
    <x v="4"/>
    <x v="1"/>
    <s v="2"/>
    <x v="0"/>
    <x v="7"/>
    <x v="21"/>
    <n v="17"/>
    <s v="Bids of Upwork 40, job bid 30, update new upwork account profile 2, did test task(django)"/>
    <n v="0"/>
    <x v="0"/>
    <m/>
    <m/>
    <m/>
    <m/>
    <m/>
    <n v="1"/>
    <s v="Addah(USA), develop medical project using gpt, will discuss tommorw (from 13 to 14 with interview)"/>
    <m/>
    <m/>
    <m/>
    <m/>
    <m/>
    <m/>
    <m/>
    <m/>
    <m/>
    <m/>
    <m/>
    <n v="19.214285714285712"/>
  </r>
  <r>
    <d v="2023-06-22T00:00:00"/>
    <x v="4"/>
    <x v="1"/>
    <s v="2"/>
    <x v="0"/>
    <x v="7"/>
    <x v="20"/>
    <n v="14"/>
    <s v="upwork bid 20, construct bid advise environment, profile 3"/>
    <n v="0"/>
    <x v="0"/>
    <m/>
    <m/>
    <m/>
    <m/>
    <m/>
    <m/>
    <m/>
    <m/>
    <m/>
    <m/>
    <m/>
    <m/>
    <m/>
    <m/>
    <m/>
    <m/>
    <m/>
    <m/>
    <n v="15"/>
  </r>
  <r>
    <d v="2023-06-22T00:00:00"/>
    <x v="4"/>
    <x v="1"/>
    <s v="2"/>
    <x v="1"/>
    <x v="8"/>
    <x v="22"/>
    <n v="11"/>
    <s v="upwork bid 25"/>
    <n v="0"/>
    <x v="0"/>
    <m/>
    <m/>
    <m/>
    <m/>
    <m/>
    <m/>
    <m/>
    <m/>
    <m/>
    <m/>
    <m/>
    <m/>
    <m/>
    <m/>
    <m/>
    <m/>
    <m/>
    <m/>
    <n v="11.785714285714285"/>
  </r>
  <r>
    <d v="2023-06-22T00:00:00"/>
    <x v="4"/>
    <x v="1"/>
    <s v="2"/>
    <x v="1"/>
    <x v="8"/>
    <x v="23"/>
    <n v="10"/>
    <s v="Bids of job 20, do ongoing project"/>
    <n v="0"/>
    <x v="0"/>
    <m/>
    <m/>
    <m/>
    <m/>
    <m/>
    <m/>
    <m/>
    <m/>
    <m/>
    <m/>
    <m/>
    <m/>
    <m/>
    <m/>
    <m/>
    <m/>
    <m/>
    <m/>
    <n v="10.714285714285715"/>
  </r>
  <r>
    <d v="2023-06-22T00:00:00"/>
    <x v="4"/>
    <x v="1"/>
    <s v="2"/>
    <x v="1"/>
    <x v="8"/>
    <x v="24"/>
    <n v="12.1"/>
    <s v="Bids of Job 10, upwork bid 10, study english introduction, rewrite resume, portfolio, github"/>
    <n v="0"/>
    <x v="0"/>
    <m/>
    <m/>
    <m/>
    <m/>
    <m/>
    <m/>
    <m/>
    <n v="1"/>
    <m/>
    <n v="1"/>
    <s v="1. site:discord, client:Black Chungus, content: looking for an AI engineer for trading, result: Waiting for next step"/>
    <m/>
    <m/>
    <m/>
    <m/>
    <m/>
    <m/>
    <m/>
    <n v="25.964285714285715"/>
  </r>
  <r>
    <d v="2023-06-22T00:00:00"/>
    <x v="4"/>
    <x v="1"/>
    <s v="2"/>
    <x v="2"/>
    <x v="9"/>
    <x v="25"/>
    <n v="13.01"/>
    <s v="UI implementation with React(Vogic AI Task), bid for Job 12"/>
    <n v="0"/>
    <x v="0"/>
    <m/>
    <s v="Vogic AI Task-milestone 2-95%"/>
    <m/>
    <m/>
    <m/>
    <m/>
    <m/>
    <m/>
    <m/>
    <m/>
    <m/>
    <m/>
    <m/>
    <m/>
    <m/>
    <m/>
    <m/>
    <m/>
    <n v="13.939285714285713"/>
  </r>
  <r>
    <d v="2023-06-22T00:00:00"/>
    <x v="4"/>
    <x v="1"/>
    <s v="2"/>
    <x v="2"/>
    <x v="9"/>
    <x v="26"/>
    <n v="12.49"/>
    <s v="upwork-bid-35"/>
    <n v="0"/>
    <x v="0"/>
    <m/>
    <m/>
    <m/>
    <m/>
    <m/>
    <n v="3"/>
    <s v="Ashish Sukaralia(chrome extension),Lias Jones(responsive talet view), Manpreet maan(landing page)"/>
    <m/>
    <m/>
    <m/>
    <m/>
    <m/>
    <m/>
    <m/>
    <m/>
    <m/>
    <m/>
    <m/>
    <n v="16.382142857142856"/>
  </r>
  <r>
    <d v="2023-06-22T00:00:00"/>
    <x v="4"/>
    <x v="1"/>
    <s v="2"/>
    <x v="3"/>
    <x v="10"/>
    <x v="27"/>
    <n v="14"/>
    <s v="Bids of Upwork 40"/>
    <n v="0"/>
    <x v="0"/>
    <m/>
    <s v="Monitoring site and extract data(Failed)-faced website security problem and tried to do it but didn't solve"/>
    <m/>
    <m/>
    <m/>
    <m/>
    <m/>
    <m/>
    <m/>
    <m/>
    <m/>
    <m/>
    <m/>
    <m/>
    <m/>
    <m/>
    <m/>
    <m/>
    <n v="15"/>
  </r>
  <r>
    <d v="2023-06-22T00:00:00"/>
    <x v="4"/>
    <x v="1"/>
    <s v="2"/>
    <x v="3"/>
    <x v="10"/>
    <x v="28"/>
    <n v="12.5"/>
    <s v=" Do accepted Task(Trading Analysis(Backend:20%))"/>
    <n v="0"/>
    <x v="0"/>
    <m/>
    <s v="Trading Analysis Task(Backend:20%)"/>
    <m/>
    <m/>
    <m/>
    <m/>
    <m/>
    <n v="1"/>
    <m/>
    <n v="1"/>
    <s v="Wayne Macdonell, Trading Analysis Task(price:$2.5K, time:20min, skill:data analysis, trading, python), result: this project is in progress so only discussed about the project(frontend part)"/>
    <m/>
    <m/>
    <m/>
    <m/>
    <m/>
    <m/>
    <m/>
    <n v="26.392857142857146"/>
  </r>
  <r>
    <d v="2023-06-22T00:00:00"/>
    <x v="4"/>
    <x v="1"/>
    <s v="2"/>
    <x v="3"/>
    <x v="10"/>
    <x v="29"/>
    <n v="13.4"/>
    <s v="Bids of Upwork 30"/>
    <n v="0"/>
    <x v="0"/>
    <m/>
    <m/>
    <m/>
    <m/>
    <m/>
    <m/>
    <m/>
    <m/>
    <m/>
    <m/>
    <m/>
    <m/>
    <m/>
    <m/>
    <m/>
    <m/>
    <m/>
    <m/>
    <n v="14.357142857142858"/>
  </r>
  <r>
    <d v="2023-06-22T00:00:00"/>
    <x v="4"/>
    <x v="1"/>
    <s v="2"/>
    <x v="4"/>
    <x v="11"/>
    <x v="30"/>
    <n v="12.02"/>
    <s v="Bids of Upwork 30, Updating introduction statement"/>
    <n v="0"/>
    <x v="0"/>
    <m/>
    <m/>
    <m/>
    <m/>
    <m/>
    <m/>
    <m/>
    <m/>
    <m/>
    <m/>
    <m/>
    <m/>
    <m/>
    <m/>
    <m/>
    <m/>
    <m/>
    <m/>
    <n v="12.878571428571428"/>
  </r>
  <r>
    <d v="2023-06-22T00:00:00"/>
    <x v="4"/>
    <x v="1"/>
    <s v="2"/>
    <x v="4"/>
    <x v="11"/>
    <x v="31"/>
    <n v="14.51"/>
    <s v="Doing Test assignment, Prepare for job call, bid for Upwork 5, bid for Job 20 , make new profile and resume"/>
    <n v="0"/>
    <x v="0"/>
    <m/>
    <s v="Test assignment(React+Django): completed"/>
    <m/>
    <m/>
    <m/>
    <m/>
    <m/>
    <n v="1"/>
    <m/>
    <n v="1"/>
    <s v="1: Job, client: Peter, time : 30 mins role: Full Stack Developer of Bookipi(Australia) company, intro call, passed for recruiter and receive tech test(150min)"/>
    <n v="1"/>
    <m/>
    <s v="Job tech test, stack: Backend Development, node.js, 150min, result waiting"/>
    <m/>
    <m/>
    <m/>
    <m/>
    <n v="31.546428571428571"/>
  </r>
  <r>
    <d v="2023-06-22T00:00:00"/>
    <x v="4"/>
    <x v="1"/>
    <s v="2"/>
    <x v="4"/>
    <x v="11"/>
    <x v="32"/>
    <n v="13.59"/>
    <s v="Bids of Upwork 20, Bids of job 20, Make 1 security engineer resume"/>
    <n v="0"/>
    <x v="0"/>
    <m/>
    <m/>
    <m/>
    <m/>
    <m/>
    <m/>
    <m/>
    <m/>
    <m/>
    <m/>
    <m/>
    <m/>
    <m/>
    <m/>
    <m/>
    <m/>
    <m/>
    <m/>
    <n v="14.560714285714287"/>
  </r>
  <r>
    <d v="2023-06-22T00:00:00"/>
    <x v="4"/>
    <x v="1"/>
    <s v="2"/>
    <x v="5"/>
    <x v="12"/>
    <x v="34"/>
    <n v="12"/>
    <s v="Bids for Jobsite 20, Bids of Upwork 20"/>
    <n v="0"/>
    <x v="0"/>
    <m/>
    <m/>
    <m/>
    <m/>
    <m/>
    <m/>
    <m/>
    <m/>
    <m/>
    <m/>
    <m/>
    <m/>
    <m/>
    <m/>
    <m/>
    <m/>
    <m/>
    <m/>
    <n v="12.857142857142856"/>
  </r>
  <r>
    <d v="2023-06-22T00:00:00"/>
    <x v="4"/>
    <x v="1"/>
    <s v="2"/>
    <x v="5"/>
    <x v="12"/>
    <x v="33"/>
    <n v="14"/>
    <s v="Bids of Upwork 30, English study for a call"/>
    <n v="0"/>
    <x v="0"/>
    <m/>
    <s v="15%, Chat GPT to generate Java Code(step 2)"/>
    <m/>
    <m/>
    <m/>
    <m/>
    <m/>
    <m/>
    <m/>
    <m/>
    <m/>
    <m/>
    <m/>
    <m/>
    <m/>
    <m/>
    <m/>
    <m/>
    <n v="15"/>
  </r>
  <r>
    <d v="2023-06-22T00:00:00"/>
    <x v="4"/>
    <x v="1"/>
    <s v="2"/>
    <x v="5"/>
    <x v="12"/>
    <x v="35"/>
    <n v="12.7"/>
    <s v="Bids for Jobsite 20, Bids of Upwork 10, developing Node.js Proxy Server(step 2)"/>
    <n v="0"/>
    <x v="0"/>
    <m/>
    <s v="60%, Node.js Proxy Server(step 2)"/>
    <m/>
    <m/>
    <m/>
    <m/>
    <m/>
    <m/>
    <m/>
    <m/>
    <m/>
    <m/>
    <m/>
    <m/>
    <m/>
    <m/>
    <m/>
    <m/>
    <n v="13.607142857142858"/>
  </r>
  <r>
    <d v="2023-06-22T00:00:00"/>
    <x v="4"/>
    <x v="1"/>
    <s v="2"/>
    <x v="6"/>
    <x v="13"/>
    <x v="36"/>
    <n v="13.35"/>
    <s v="WooCommerce Plugin development, Bids of Upwork 20"/>
    <n v="0"/>
    <x v="0"/>
    <m/>
    <s v="15%, develop and test in the site."/>
    <m/>
    <m/>
    <m/>
    <m/>
    <m/>
    <m/>
    <m/>
    <m/>
    <m/>
    <m/>
    <m/>
    <m/>
    <m/>
    <m/>
    <m/>
    <m/>
    <n v="14.303571428571427"/>
  </r>
  <r>
    <d v="2023-06-22T00:00:00"/>
    <x v="4"/>
    <x v="1"/>
    <s v="2"/>
    <x v="6"/>
    <x v="13"/>
    <x v="37"/>
    <n v="12.34"/>
    <s v="Bids of Upwork 42"/>
    <n v="0"/>
    <x v="0"/>
    <m/>
    <m/>
    <m/>
    <m/>
    <m/>
    <n v="1"/>
    <s v="1: Biscon of upwork, CMS develpement,  $7000, chatting"/>
    <m/>
    <m/>
    <m/>
    <m/>
    <m/>
    <m/>
    <m/>
    <m/>
    <m/>
    <m/>
    <m/>
    <n v="14.221428571428572"/>
  </r>
  <r>
    <d v="2023-06-22T00:00:00"/>
    <x v="4"/>
    <x v="1"/>
    <s v="2"/>
    <x v="6"/>
    <x v="13"/>
    <x v="38"/>
    <n v="12.52"/>
    <s v="developed wallet connect on aptos blockchain"/>
    <n v="0"/>
    <x v="0"/>
    <m/>
    <m/>
    <m/>
    <m/>
    <m/>
    <m/>
    <m/>
    <m/>
    <m/>
    <m/>
    <m/>
    <m/>
    <m/>
    <m/>
    <m/>
    <m/>
    <m/>
    <m/>
    <n v="13.414285714285713"/>
  </r>
  <r>
    <d v="2023-06-22T00:00:00"/>
    <x v="4"/>
    <x v="1"/>
    <s v="3"/>
    <x v="0"/>
    <x v="14"/>
    <x v="39"/>
    <n v="17.260000000000002"/>
    <s v="Bids of Upwork 10, do order task for over 12 hours"/>
    <n v="0"/>
    <x v="0"/>
    <m/>
    <m/>
    <m/>
    <m/>
    <m/>
    <m/>
    <m/>
    <m/>
    <m/>
    <m/>
    <m/>
    <m/>
    <m/>
    <m/>
    <m/>
    <m/>
    <m/>
    <m/>
    <n v="18.492857142857144"/>
  </r>
  <r>
    <d v="2023-06-22T00:00:00"/>
    <x v="4"/>
    <x v="1"/>
    <s v="3"/>
    <x v="0"/>
    <x v="14"/>
    <x v="40"/>
    <n v="17.11"/>
    <s v="Do order task over 12 hours"/>
    <n v="0"/>
    <x v="0"/>
    <m/>
    <s v="order task: 90%"/>
    <m/>
    <m/>
    <m/>
    <n v="1"/>
    <s v="with: yesterday's client, about: task requirements, result: task requirements update"/>
    <n v="1"/>
    <m/>
    <n v="1"/>
    <s v="with: eyejack, about: introduction, position: three.js developer, time: 15min, result: waiting, caller: self"/>
    <m/>
    <m/>
    <m/>
    <m/>
    <m/>
    <m/>
    <m/>
    <n v="32.332142857142856"/>
  </r>
  <r>
    <d v="2023-06-22T00:00:00"/>
    <x v="4"/>
    <x v="1"/>
    <s v="3"/>
    <x v="0"/>
    <x v="14"/>
    <x v="41"/>
    <n v="17.100000000000001"/>
    <s v="Bids of Upwork 10, Bids of Job 0, order task for over 12 hours"/>
    <n v="0"/>
    <x v="0"/>
    <m/>
    <s v="order task: 80%"/>
    <m/>
    <m/>
    <m/>
    <n v="1"/>
    <s v="with: yesterday's client, about: task requirements, result: task requirements update"/>
    <m/>
    <m/>
    <m/>
    <m/>
    <m/>
    <m/>
    <m/>
    <m/>
    <m/>
    <m/>
    <m/>
    <n v="19.321428571428573"/>
  </r>
  <r>
    <d v="2023-06-22T00:00:00"/>
    <x v="4"/>
    <x v="1"/>
    <s v="3"/>
    <x v="1"/>
    <x v="15"/>
    <x v="42"/>
    <n v="13.51"/>
    <s v="Bids of Upwork 10, Bids of Job 10"/>
    <n v="0"/>
    <x v="0"/>
    <n v="1"/>
    <m/>
    <s v="Client name : Kewin on Upwork, Task name : Bark model optimization, Skill : Python, Pytorch, TTS, NLP, AI, Budget : $40/h, Period : 1 week, "/>
    <m/>
    <m/>
    <n v="1"/>
    <s v="1: Edwin on Upwork(USA) content:  Bark model optimization"/>
    <n v="1"/>
    <m/>
    <n v="1"/>
    <s v="1: task call  with Kewin on Upwork, Task decription : chatGPT 4 API key, Skill : python, AI, GPT, budget: $100, time : 10min, result: failed because client set the budget too low, voice caller: self"/>
    <m/>
    <m/>
    <m/>
    <m/>
    <m/>
    <m/>
    <m/>
    <n v="35.475000000000001"/>
  </r>
  <r>
    <d v="2023-06-22T00:00:00"/>
    <x v="4"/>
    <x v="1"/>
    <s v="3"/>
    <x v="1"/>
    <x v="15"/>
    <x v="43"/>
    <n v="12.32"/>
    <s v="Bids of Upwork 10, Bids of Job 0, develop chatbot using twilio, build 1 resume"/>
    <n v="0"/>
    <x v="0"/>
    <m/>
    <m/>
    <m/>
    <m/>
    <m/>
    <n v="1"/>
    <s v="1: Nate on Upwork(USA) content:   chatbot development using twilio"/>
    <m/>
    <m/>
    <m/>
    <m/>
    <m/>
    <m/>
    <m/>
    <m/>
    <m/>
    <m/>
    <m/>
    <n v="14.2"/>
  </r>
  <r>
    <d v="2023-06-22T00:00:00"/>
    <x v="4"/>
    <x v="1"/>
    <s v="3"/>
    <x v="1"/>
    <x v="15"/>
    <x v="44"/>
    <n v="8.07"/>
    <s v="Bids of Upwork 5, Develop java code generation project"/>
    <n v="0"/>
    <x v="0"/>
    <m/>
    <m/>
    <m/>
    <m/>
    <m/>
    <m/>
    <m/>
    <n v="2"/>
    <m/>
    <n v="2"/>
    <s v="1: task call interview with Mori Caviri on Upwork, Task decription : Java code generation, Skill : python, AI, GPT, Langchain, salary: $1200, time : 10min, result: client gave a new task of fine-tuning, voice caller: self(KGB's call), 2: job interview with Laura Thomson on Air Apps. Job type : Machine Learning Engineer, Skill : python, AI, NLP, LLM salary: $50/h, period : not defined, time : 30min, result: waiting client's email, voice caller: self"/>
    <m/>
    <m/>
    <m/>
    <m/>
    <m/>
    <m/>
    <m/>
    <n v="34.646428571428572"/>
  </r>
  <r>
    <d v="2023-06-22T00:00:00"/>
    <x v="4"/>
    <x v="1"/>
    <s v="3"/>
    <x v="2"/>
    <x v="16"/>
    <x v="45"/>
    <n v="13.47"/>
    <s v="Bids of Upwork 40, job bid 10, modify portfolio page"/>
    <n v="0"/>
    <x v="0"/>
    <m/>
    <m/>
    <m/>
    <m/>
    <m/>
    <n v="1"/>
    <s v="1. A on Telegram; backend api development;"/>
    <m/>
    <m/>
    <m/>
    <m/>
    <m/>
    <m/>
    <m/>
    <m/>
    <m/>
    <m/>
    <m/>
    <n v="15.432142857142857"/>
  </r>
  <r>
    <d v="2023-06-22T00:00:00"/>
    <x v="4"/>
    <x v="1"/>
    <s v="3"/>
    <x v="2"/>
    <x v="16"/>
    <x v="46"/>
    <n v="13.47"/>
    <s v="Bids of Upwork 55, job bid 10, create 3 resumes"/>
    <n v="0"/>
    <x v="0"/>
    <m/>
    <m/>
    <m/>
    <m/>
    <m/>
    <n v="1"/>
    <s v="1. Nikki Ace on Upwork, wordpress development;"/>
    <m/>
    <m/>
    <m/>
    <m/>
    <m/>
    <m/>
    <m/>
    <m/>
    <m/>
    <m/>
    <m/>
    <n v="15.432142857142857"/>
  </r>
  <r>
    <d v="2023-06-22T00:00:00"/>
    <x v="4"/>
    <x v="1"/>
    <s v="3"/>
    <x v="2"/>
    <x v="16"/>
    <x v="47"/>
    <n v="13.16"/>
    <s v="Bids of Upwork 40, job bid 30, modify resume"/>
    <n v="0"/>
    <x v="0"/>
    <m/>
    <m/>
    <m/>
    <m/>
    <m/>
    <n v="3"/>
    <s v="1. Paul Tee on Upwork, UX/UI Designer for wordpress websites and chlickfunnel; 2. Sriram M on Upwork, Urban Piper or Pet Pooja software development; 3. Pual Brian on Upwork; Wordpress website development;"/>
    <m/>
    <m/>
    <m/>
    <m/>
    <m/>
    <m/>
    <m/>
    <m/>
    <m/>
    <m/>
    <m/>
    <n v="17.100000000000001"/>
  </r>
  <r>
    <d v="2023-06-22T00:00:00"/>
    <x v="4"/>
    <x v="1"/>
    <s v="3"/>
    <x v="3"/>
    <x v="17"/>
    <x v="49"/>
    <n v="13.56"/>
    <s v="Bids of Upwork 23, study react programming"/>
    <n v="0"/>
    <x v="0"/>
    <m/>
    <m/>
    <m/>
    <m/>
    <m/>
    <m/>
    <m/>
    <m/>
    <m/>
    <m/>
    <m/>
    <m/>
    <m/>
    <m/>
    <m/>
    <m/>
    <m/>
    <m/>
    <n v="14.52857142857143"/>
  </r>
  <r>
    <d v="2023-06-22T00:00:00"/>
    <x v="4"/>
    <x v="1"/>
    <s v="3"/>
    <x v="3"/>
    <x v="17"/>
    <x v="48"/>
    <n v="14.57"/>
    <s v="Bids of Upwork 31, Bids of Job 20"/>
    <n v="0"/>
    <x v="0"/>
    <m/>
    <m/>
    <m/>
    <m/>
    <m/>
    <m/>
    <m/>
    <m/>
    <m/>
    <m/>
    <m/>
    <m/>
    <m/>
    <m/>
    <m/>
    <m/>
    <m/>
    <m/>
    <n v="15.610714285714286"/>
  </r>
  <r>
    <d v="2023-06-22T00:00:00"/>
    <x v="4"/>
    <x v="1"/>
    <s v="3"/>
    <x v="3"/>
    <x v="17"/>
    <x v="50"/>
    <n v="13.19"/>
    <s v="Develped react web development test project"/>
    <n v="0"/>
    <x v="0"/>
    <n v="1"/>
    <s v="react web development test project 100%"/>
    <s v="uppal from netlink company at UK, react web development, salary: $20/hr"/>
    <m/>
    <m/>
    <m/>
    <m/>
    <n v="2"/>
    <m/>
    <n v="2"/>
    <s v="1: meeting with uppal from upwork for react web development, salary: $20/hr, 20min, result: received test project, voice caller: self; 2: meeting with uppal from upwork for react web development, salary: $20/hr, 30min, result: received test project, voice caller: self"/>
    <m/>
    <m/>
    <m/>
    <m/>
    <m/>
    <m/>
    <m/>
    <n v="47.132142857142853"/>
  </r>
  <r>
    <d v="2023-06-22T00:00:00"/>
    <x v="4"/>
    <x v="1"/>
    <s v="3"/>
    <x v="4"/>
    <x v="18"/>
    <x v="51"/>
    <n v="13.15"/>
    <s v="Bids of Job 30(indeed), upwork bid 1, prepare resume1(upwork)"/>
    <n v="0"/>
    <x v="0"/>
    <m/>
    <m/>
    <m/>
    <m/>
    <m/>
    <m/>
    <m/>
    <n v="2"/>
    <m/>
    <n v="1"/>
    <s v="1:Id - Jennifer Catano, Company - Airiam, Description -  Full Stack Developer with .net, Angular 15, and AngularJS , Time - 20min, Result - Provided her my available times for tech interview and now just waiting for her interview invitation._x000a__x000a_2:_x000a_Id - Melina_x000a_Company - Remotesome.com_x000a_Time - 10min_x000a_Description - Introduction call for her to choose suitable company according to my experience and skills_x000a_Result - She required my linkedin so not passed._x000a_"/>
    <m/>
    <m/>
    <m/>
    <m/>
    <m/>
    <m/>
    <m/>
    <n v="30.089285714285715"/>
  </r>
  <r>
    <d v="2023-06-22T00:00:00"/>
    <x v="4"/>
    <x v="1"/>
    <s v="3"/>
    <x v="4"/>
    <x v="18"/>
    <x v="52"/>
    <n v="13.18"/>
    <s v="upwork bid 20_x000a_job bid 3 (indeed)"/>
    <n v="0"/>
    <x v="0"/>
    <m/>
    <m/>
    <m/>
    <m/>
    <m/>
    <m/>
    <m/>
    <n v="1"/>
    <m/>
    <n v="1"/>
    <s v="ID - Anna_x000a_description - introduction call for Eric game developer_x000a_Time - 10min_x000a_result - She asked me to send my work permission doc in Canada, so I failed"/>
    <m/>
    <m/>
    <m/>
    <m/>
    <m/>
    <m/>
    <m/>
    <n v="27.12142857142857"/>
  </r>
  <r>
    <d v="2023-06-22T00:00:00"/>
    <x v="4"/>
    <x v="1"/>
    <s v="3"/>
    <x v="4"/>
    <x v="18"/>
    <x v="53"/>
    <n v="12.31"/>
    <s v="Job bid 15, Upwork bid 23"/>
    <n v="0"/>
    <x v="0"/>
    <m/>
    <s v="Task: Online Chess, Build AWS environment for development and deploy backend functions on AWS Lambda(1%)"/>
    <m/>
    <m/>
    <m/>
    <n v="2"/>
    <s v="1, id: Kyle M,content:  complete his blockchain project,2,Id: Oliver D,content: Finding full stack developer to complete her marketing web project."/>
    <m/>
    <m/>
    <m/>
    <m/>
    <m/>
    <m/>
    <m/>
    <m/>
    <m/>
    <m/>
    <m/>
    <n v="15.189285714285715"/>
  </r>
  <r>
    <d v="2023-06-22T00:00:00"/>
    <x v="4"/>
    <x v="1"/>
    <s v="3"/>
    <x v="5"/>
    <x v="19"/>
    <x v="54"/>
    <n v="14.31"/>
    <s v="Bids of Upwork 25, Developing Audio classificaition code, modify resume 1"/>
    <n v="0"/>
    <x v="0"/>
    <m/>
    <m/>
    <m/>
    <m/>
    <m/>
    <m/>
    <m/>
    <m/>
    <m/>
    <m/>
    <m/>
    <m/>
    <m/>
    <m/>
    <m/>
    <m/>
    <m/>
    <m/>
    <n v="15.332142857142859"/>
  </r>
  <r>
    <d v="2023-06-22T00:00:00"/>
    <x v="4"/>
    <x v="1"/>
    <s v="3"/>
    <x v="5"/>
    <x v="19"/>
    <x v="55"/>
    <n v="15.02"/>
    <s v="Bids of Upwork 40, Bids of Job 20"/>
    <n v="0"/>
    <x v="0"/>
    <m/>
    <m/>
    <m/>
    <m/>
    <m/>
    <n v="4"/>
    <s v="1: Aiman Jaafar, Create website with react, 2: Kyle McDougal, Dead Crypto Project, 3: Gabriel Carrillo, Install Prerender Solution on VTEX IO Store, 4: Tal Grynbaum, Wallet Admin Dashboard"/>
    <m/>
    <m/>
    <m/>
    <m/>
    <m/>
    <m/>
    <m/>
    <m/>
    <m/>
    <m/>
    <m/>
    <n v="20.092857142857142"/>
  </r>
  <r>
    <d v="2023-06-22T00:00:00"/>
    <x v="4"/>
    <x v="1"/>
    <s v="3"/>
    <x v="5"/>
    <x v="19"/>
    <x v="56"/>
    <n v="14.15"/>
    <s v="Bids of Upwork 20, Bids of Job 20"/>
    <n v="0"/>
    <x v="0"/>
    <m/>
    <m/>
    <m/>
    <m/>
    <m/>
    <n v="1"/>
    <s v="1: Cherine Kubair, Web development"/>
    <m/>
    <m/>
    <m/>
    <m/>
    <m/>
    <m/>
    <m/>
    <m/>
    <m/>
    <m/>
    <m/>
    <n v="16.160714285714285"/>
  </r>
  <r>
    <d v="2023-06-22T00:00:00"/>
    <x v="4"/>
    <x v="1"/>
    <s v="3"/>
    <x v="6"/>
    <x v="20"/>
    <x v="57"/>
    <n v="12.36"/>
    <s v="Bids of Upwork 30, develope dex project for 3 hours"/>
    <n v="0"/>
    <x v="0"/>
    <m/>
    <s v="CJB's Task(Dex Project Front End) 30%"/>
    <m/>
    <m/>
    <m/>
    <n v="2"/>
    <s v="1. Anubhav: he is a web3/blockchain recruitor and asked about my work experience and contract details. I sent him my cv and linkedin address. waiting for response_x000a_2. James: He wants to develop android app, especially frontend. He said he didn't connect voice command action yet. And asked about my previous experience and projects. I listed some. Then he didn't respond."/>
    <n v="1"/>
    <m/>
    <n v="1"/>
    <s v="_x000a_Jessica: Job intro call for Full Stack Engineer. Asked about my previous work experience, graphql, react, kafka and kubertness experience. She said she would pass my info to dev team and informed me. Waiting for response.  Time: 20min, Caller:self_x000a_"/>
    <m/>
    <m/>
    <m/>
    <m/>
    <m/>
    <m/>
    <m/>
    <n v="28.24285714285714"/>
  </r>
  <r>
    <d v="2023-06-22T00:00:00"/>
    <x v="4"/>
    <x v="1"/>
    <s v="3"/>
    <x v="6"/>
    <x v="20"/>
    <x v="58"/>
    <n v="13.54"/>
    <s v="Bids of Upwork 39, developing dex project for 3 hours"/>
    <n v="0"/>
    <x v="0"/>
    <m/>
    <s v="CJB's Task(Dex Project Front End) 30%"/>
    <m/>
    <m/>
    <m/>
    <n v="2"/>
    <s v="1. James: He wants to develop android app, especially frontend.And asked about my previous experience and projects. I listed some. Not respond   2. Wikity: He wants to develop android app which interact with Due app. Discuss about project and hava a call. wait responding."/>
    <n v="1"/>
    <m/>
    <n v="1"/>
    <s v="Wikity: he explain about the project requirement and asked me the solution for making android app which interact with Due app. I explain solution briefly and promise to keep in touch through skype but not responding. Time: 38min, Caller:self"/>
    <m/>
    <m/>
    <m/>
    <m/>
    <m/>
    <m/>
    <m/>
    <n v="29.507142857142856"/>
  </r>
  <r>
    <d v="2023-06-22T00:00:00"/>
    <x v="4"/>
    <x v="1"/>
    <s v="3"/>
    <x v="6"/>
    <x v="20"/>
    <x v="59"/>
    <n v="15.2"/>
    <s v="Bids of upwork 20, apply job 30, develop roulette backend, develop vue component"/>
    <n v="0"/>
    <x v="0"/>
    <m/>
    <m/>
    <m/>
    <m/>
    <m/>
    <n v="1"/>
    <s v="Id: Grant Wilkinson, discuss about front-end web development task,_x000a_sent introduction video and waiting for response._x000a_"/>
    <m/>
    <m/>
    <m/>
    <m/>
    <m/>
    <m/>
    <m/>
    <m/>
    <m/>
    <m/>
    <m/>
    <n v="17.285714285714285"/>
  </r>
  <r>
    <d v="2023-06-23T00:00:00"/>
    <x v="4"/>
    <x v="1"/>
    <s v="1"/>
    <x v="0"/>
    <x v="0"/>
    <x v="0"/>
    <n v="17.5"/>
    <s v="Bids of Upwork 80, Build Resume 2"/>
    <n v="0"/>
    <x v="0"/>
    <m/>
    <m/>
    <m/>
    <m/>
    <m/>
    <n v="1"/>
    <s v="1) Upwork: php laravel frontend responsive design task, $30/hr, for 3 hours, budget was too low so rejected"/>
    <m/>
    <m/>
    <m/>
    <m/>
    <m/>
    <m/>
    <m/>
    <m/>
    <m/>
    <m/>
    <m/>
    <n v="19.75"/>
  </r>
  <r>
    <d v="2023-06-23T00:00:00"/>
    <x v="4"/>
    <x v="1"/>
    <s v="1"/>
    <x v="0"/>
    <x v="0"/>
    <x v="1"/>
    <n v="13.8"/>
    <s v="Bids of Upwork 35"/>
    <n v="0"/>
    <x v="0"/>
    <m/>
    <m/>
    <m/>
    <m/>
    <m/>
    <n v="1"/>
    <s v="1) Upwork: Blockchain expert, $30/hr, Test task"/>
    <m/>
    <m/>
    <m/>
    <m/>
    <n v="1"/>
    <m/>
    <s v="Questions ChatGPT can't solve, 20 problems, Maths"/>
    <m/>
    <m/>
    <m/>
    <m/>
    <n v="18.785714285714285"/>
  </r>
  <r>
    <d v="2023-06-23T00:00:00"/>
    <x v="4"/>
    <x v="1"/>
    <s v="1"/>
    <x v="0"/>
    <x v="0"/>
    <x v="2"/>
    <n v="15.3"/>
    <s v="Bids of Upwork 47"/>
    <n v="0"/>
    <x v="0"/>
    <m/>
    <m/>
    <m/>
    <m/>
    <m/>
    <m/>
    <m/>
    <m/>
    <m/>
    <m/>
    <m/>
    <m/>
    <m/>
    <m/>
    <m/>
    <m/>
    <m/>
    <m/>
    <n v="16.392857142857146"/>
  </r>
  <r>
    <d v="2023-06-23T00:00:00"/>
    <x v="4"/>
    <x v="1"/>
    <s v="1"/>
    <x v="1"/>
    <x v="1"/>
    <x v="3"/>
    <n v="14.41"/>
    <s v="Bids of Upwork 50, Bids of Job 13"/>
    <n v="0"/>
    <x v="0"/>
    <m/>
    <m/>
    <m/>
    <m/>
    <m/>
    <n v="1"/>
    <s v="1: Samuel, hourly 75-95$, Develop shopping management system, waiting;"/>
    <m/>
    <m/>
    <m/>
    <m/>
    <m/>
    <m/>
    <m/>
    <m/>
    <m/>
    <m/>
    <m/>
    <n v="16.439285714285717"/>
  </r>
  <r>
    <d v="2023-06-23T00:00:00"/>
    <x v="4"/>
    <x v="1"/>
    <s v="1"/>
    <x v="1"/>
    <x v="1"/>
    <x v="4"/>
    <n v="13.01"/>
    <s v="Bids of Upwork 30, Learning K6"/>
    <n v="0"/>
    <x v="0"/>
    <m/>
    <m/>
    <m/>
    <m/>
    <m/>
    <m/>
    <m/>
    <m/>
    <m/>
    <m/>
    <m/>
    <m/>
    <m/>
    <m/>
    <m/>
    <m/>
    <m/>
    <m/>
    <n v="13.939285714285713"/>
  </r>
  <r>
    <d v="2023-06-23T00:00:00"/>
    <x v="4"/>
    <x v="1"/>
    <s v="1"/>
    <x v="1"/>
    <x v="1"/>
    <x v="5"/>
    <n v="15.41"/>
    <s v="Bids of Upwork 34, Bid of job 7"/>
    <n v="0"/>
    <x v="0"/>
    <m/>
    <m/>
    <m/>
    <m/>
    <m/>
    <m/>
    <m/>
    <m/>
    <m/>
    <m/>
    <m/>
    <m/>
    <m/>
    <m/>
    <m/>
    <m/>
    <m/>
    <m/>
    <n v="16.510714285714286"/>
  </r>
  <r>
    <d v="2023-06-23T00:00:00"/>
    <x v="4"/>
    <x v="1"/>
    <s v="1"/>
    <x v="2"/>
    <x v="2"/>
    <x v="6"/>
    <n v="14.13"/>
    <s v="Upwork: 50, Do test task"/>
    <n v="0"/>
    <x v="0"/>
    <m/>
    <m/>
    <m/>
    <m/>
    <m/>
    <n v="1"/>
    <s v="1.Upwork(Christopher), Type:fixed(4000), Skill: Web App"/>
    <m/>
    <m/>
    <m/>
    <m/>
    <m/>
    <m/>
    <m/>
    <m/>
    <m/>
    <m/>
    <m/>
    <n v="16.139285714285716"/>
  </r>
  <r>
    <d v="2023-06-23T00:00:00"/>
    <x v="4"/>
    <x v="1"/>
    <s v="1"/>
    <x v="2"/>
    <x v="2"/>
    <x v="7"/>
    <n v="14.46"/>
    <s v="Study swanky, Study Astar, Deploy Food Delivery Smart Contact on Astar.network"/>
    <n v="0"/>
    <x v="0"/>
    <m/>
    <s v="CJB's Task(ink! Smart contract milestone 2) 10%"/>
    <m/>
    <m/>
    <m/>
    <m/>
    <m/>
    <m/>
    <m/>
    <m/>
    <m/>
    <m/>
    <m/>
    <m/>
    <m/>
    <m/>
    <m/>
    <m/>
    <n v="15.492857142857144"/>
  </r>
  <r>
    <d v="2023-06-23T00:00:00"/>
    <x v="4"/>
    <x v="1"/>
    <s v="1"/>
    <x v="2"/>
    <x v="2"/>
    <x v="8"/>
    <n v="15.42"/>
    <s v="Upwork: 50"/>
    <n v="0"/>
    <x v="0"/>
    <m/>
    <m/>
    <m/>
    <m/>
    <m/>
    <m/>
    <m/>
    <m/>
    <m/>
    <m/>
    <m/>
    <m/>
    <m/>
    <m/>
    <m/>
    <m/>
    <m/>
    <m/>
    <n v="16.521428571428572"/>
  </r>
  <r>
    <d v="2023-06-23T00:00:00"/>
    <x v="4"/>
    <x v="1"/>
    <s v="1"/>
    <x v="3"/>
    <x v="3"/>
    <x v="9"/>
    <n v="13.56"/>
    <s v="Bids of Upwork 20, job bid 20"/>
    <n v="0"/>
    <x v="0"/>
    <m/>
    <m/>
    <m/>
    <m/>
    <m/>
    <m/>
    <m/>
    <m/>
    <m/>
    <m/>
    <m/>
    <m/>
    <m/>
    <m/>
    <m/>
    <m/>
    <m/>
    <m/>
    <n v="14.52857142857143"/>
  </r>
  <r>
    <d v="2023-06-23T00:00:00"/>
    <x v="4"/>
    <x v="1"/>
    <s v="1"/>
    <x v="3"/>
    <x v="3"/>
    <x v="10"/>
    <n v="14.56"/>
    <s v="cosmos sdk module test, ignite tool study and test"/>
    <n v="0"/>
    <x v="0"/>
    <m/>
    <m/>
    <m/>
    <m/>
    <m/>
    <m/>
    <m/>
    <m/>
    <m/>
    <m/>
    <m/>
    <m/>
    <m/>
    <m/>
    <m/>
    <m/>
    <m/>
    <m/>
    <n v="15.600000000000001"/>
  </r>
  <r>
    <d v="2023-06-23T00:00:00"/>
    <x v="4"/>
    <x v="1"/>
    <s v="1"/>
    <x v="3"/>
    <x v="3"/>
    <x v="11"/>
    <m/>
    <m/>
    <n v="0"/>
    <x v="0"/>
    <m/>
    <m/>
    <m/>
    <m/>
    <m/>
    <m/>
    <m/>
    <m/>
    <m/>
    <m/>
    <m/>
    <m/>
    <m/>
    <m/>
    <m/>
    <m/>
    <m/>
    <m/>
    <n v="0"/>
  </r>
  <r>
    <d v="2023-06-23T00:00:00"/>
    <x v="4"/>
    <x v="1"/>
    <s v="1"/>
    <x v="4"/>
    <x v="4"/>
    <x v="12"/>
    <n v="12.36"/>
    <s v="Bids of Upwork 50"/>
    <n v="0"/>
    <x v="0"/>
    <m/>
    <s v="Upwork Task(updates a sql database off a spreadsheet and vice versa) 50% (stopped, reason: payment conflict with client)"/>
    <s v="1: john ikolin(Germany), description: updates a sql database off a spreadsheet and vice versa, type: one-time, salary: $40/hr, skill: python, docker, mysql, deadline: 10h"/>
    <m/>
    <m/>
    <m/>
    <m/>
    <m/>
    <m/>
    <m/>
    <m/>
    <m/>
    <m/>
    <m/>
    <m/>
    <m/>
    <m/>
    <m/>
    <n v="13.242857142857142"/>
  </r>
  <r>
    <d v="2023-06-23T00:00:00"/>
    <x v="4"/>
    <x v="1"/>
    <s v="1"/>
    <x v="4"/>
    <x v="4"/>
    <x v="13"/>
    <n v="14.41"/>
    <s v="Bids of Upwork 50"/>
    <n v="0"/>
    <x v="0"/>
    <m/>
    <s v="Upwork Task(improve performance of react project) 70% (stopped, reason: payment conflict with client)"/>
    <s v="1: Sanchit Sharma(India), description: improve performance of react project, type: ongoing, salary: $100, skill: react, google dev tools, deadline: 2 days"/>
    <m/>
    <m/>
    <m/>
    <m/>
    <m/>
    <m/>
    <m/>
    <m/>
    <m/>
    <m/>
    <m/>
    <m/>
    <m/>
    <m/>
    <m/>
    <n v="15.439285714285715"/>
  </r>
  <r>
    <d v="2023-06-23T00:00:00"/>
    <x v="4"/>
    <x v="1"/>
    <s v="1"/>
    <x v="4"/>
    <x v="4"/>
    <x v="14"/>
    <m/>
    <m/>
    <n v="0"/>
    <x v="0"/>
    <m/>
    <m/>
    <m/>
    <m/>
    <m/>
    <m/>
    <m/>
    <m/>
    <m/>
    <m/>
    <m/>
    <m/>
    <m/>
    <m/>
    <m/>
    <m/>
    <m/>
    <m/>
    <n v="0"/>
  </r>
  <r>
    <d v="2023-06-23T00:00:00"/>
    <x v="4"/>
    <x v="1"/>
    <s v="1"/>
    <x v="5"/>
    <x v="5"/>
    <x v="15"/>
    <n v="12.3"/>
    <s v="bids on upwork 40, do the task from the client(Flight Booking Site)"/>
    <n v="0"/>
    <x v="0"/>
    <m/>
    <s v="AI-powered Flight Booking Site development project(client: Kai James, 15% done)"/>
    <s v="1: Kai James, AI-powered Flight Booking Site"/>
    <m/>
    <m/>
    <m/>
    <m/>
    <n v="1"/>
    <m/>
    <n v="1"/>
    <s v="1: Anna Doniec, Job Introduction Call for Omni company, 15min, GoLang and Blockchain, waiting status, caller:self"/>
    <m/>
    <m/>
    <m/>
    <m/>
    <m/>
    <m/>
    <m/>
    <n v="26.178571428571431"/>
  </r>
  <r>
    <d v="2023-06-23T00:00:00"/>
    <x v="4"/>
    <x v="1"/>
    <s v="1"/>
    <x v="5"/>
    <x v="5"/>
    <x v="16"/>
    <n v="15.3"/>
    <s v="bids on upwork 20, do the task from the client(Flight Booking Site)"/>
    <n v="0"/>
    <x v="0"/>
    <m/>
    <s v="AI-powered Flight Booking Site development project(client: Kai James, 15% done)"/>
    <s v="1: Kai James, AI-powered Flight Booking Site"/>
    <m/>
    <m/>
    <m/>
    <m/>
    <m/>
    <m/>
    <m/>
    <m/>
    <m/>
    <m/>
    <m/>
    <m/>
    <m/>
    <m/>
    <m/>
    <n v="16.392857142857146"/>
  </r>
  <r>
    <d v="2023-06-23T00:00:00"/>
    <x v="4"/>
    <x v="1"/>
    <s v="1"/>
    <x v="6"/>
    <x v="6"/>
    <x v="17"/>
    <n v="14"/>
    <s v=" Bids of upwork 20"/>
    <n v="0"/>
    <x v="0"/>
    <m/>
    <s v="CJB's Task(React Native frontend) 80%"/>
    <m/>
    <m/>
    <m/>
    <n v="3"/>
    <s v="1: Y Mordani, task: DevOps &amp; System Administrator, result: good_x000a_2: Noam Cohen, task: Windows PenTester, result: bad, reason: because of camera is not workin well, didn't join meeting._x000a_3: Nishant AmbeKar, task: DevOps(load balance server setup), result: bad, reason: late to chat."/>
    <m/>
    <m/>
    <m/>
    <m/>
    <m/>
    <m/>
    <m/>
    <m/>
    <m/>
    <m/>
    <m/>
    <n v="18"/>
  </r>
  <r>
    <d v="2023-06-23T00:00:00"/>
    <x v="4"/>
    <x v="1"/>
    <s v="1"/>
    <x v="6"/>
    <x v="6"/>
    <x v="18"/>
    <n v="13.58"/>
    <s v="Bids of upwork 32, study ans use of AWS"/>
    <n v="0"/>
    <x v="0"/>
    <m/>
    <m/>
    <m/>
    <m/>
    <m/>
    <n v="1"/>
    <s v="1: andre, task: Time Series analysis using RNN, result: schedule meeting"/>
    <m/>
    <m/>
    <m/>
    <m/>
    <m/>
    <m/>
    <m/>
    <m/>
    <m/>
    <m/>
    <m/>
    <n v="15.549999999999999"/>
  </r>
  <r>
    <d v="2023-06-23T00:00:00"/>
    <x v="4"/>
    <x v="1"/>
    <s v="1"/>
    <x v="6"/>
    <x v="6"/>
    <x v="19"/>
    <n v="13.22"/>
    <s v=" Bids of upwork 20, English studying"/>
    <n v="0"/>
    <x v="0"/>
    <m/>
    <m/>
    <m/>
    <m/>
    <m/>
    <n v="1"/>
    <s v="1: Simony, task: cryptocurrency expert, result: no response"/>
    <m/>
    <m/>
    <m/>
    <m/>
    <m/>
    <m/>
    <m/>
    <m/>
    <m/>
    <m/>
    <m/>
    <n v="15.164285714285715"/>
  </r>
  <r>
    <d v="2023-06-23T00:00:00"/>
    <x v="4"/>
    <x v="1"/>
    <s v="2"/>
    <x v="0"/>
    <x v="7"/>
    <x v="21"/>
    <n v="15"/>
    <s v="Bids of Upwork 10,"/>
    <n v="0"/>
    <x v="0"/>
    <n v="1"/>
    <m/>
    <s v="Build Authentication Service using FastAPI and PostgreSQL, fixed: $700, duration: 5 days, can passed into ongoing project and more tasks"/>
    <m/>
    <m/>
    <n v="2"/>
    <s v="text1:Paul(Romania), Build Authentication Service using FastAPI and PostgreSQL, task accepted; text2: Anton(USA), develop medical service using GPT and AWS service, until chatting "/>
    <n v="1"/>
    <n v="1"/>
    <n v="1"/>
    <s v="discuss requirements of project, caller: self, time: 20 min, result: hired and understand about project"/>
    <m/>
    <m/>
    <m/>
    <m/>
    <m/>
    <m/>
    <m/>
    <n v="45.071428571428569"/>
  </r>
  <r>
    <d v="2023-06-23T00:00:00"/>
    <x v="4"/>
    <x v="1"/>
    <s v="2"/>
    <x v="0"/>
    <x v="7"/>
    <x v="20"/>
    <n v="13.5"/>
    <s v="upwork bid 25"/>
    <n v="0"/>
    <x v="0"/>
    <n v="1"/>
    <m/>
    <s v="Webflow Twilio OTP verification integration, hourly $50, ~2 hour, can be passed into ongoing project."/>
    <m/>
    <m/>
    <n v="1"/>
    <s v=" Stefan, Serbia, Webflow Twilio OTP verification integration, hourly $50, ~2 hour, not start yet because client is so busy, but invited into Slack, plan to talk tomorrow. can be passed into ongoing project."/>
    <m/>
    <m/>
    <m/>
    <m/>
    <m/>
    <m/>
    <m/>
    <m/>
    <m/>
    <m/>
    <m/>
    <n v="22.464285714285715"/>
  </r>
  <r>
    <d v="2023-06-23T00:00:00"/>
    <x v="4"/>
    <x v="1"/>
    <s v="2"/>
    <x v="1"/>
    <x v="8"/>
    <x v="22"/>
    <n v="12.3"/>
    <s v="upwork bid 35, study english(Expressing doubts and uncertainty)"/>
    <n v="0"/>
    <x v="0"/>
    <m/>
    <m/>
    <m/>
    <m/>
    <m/>
    <n v="1"/>
    <s v="site:upwork, client: sazmad from US, content:NLP expert to transform blog data into structured ML data"/>
    <m/>
    <m/>
    <m/>
    <m/>
    <m/>
    <m/>
    <m/>
    <m/>
    <m/>
    <m/>
    <m/>
    <n v="14.178571428571431"/>
  </r>
  <r>
    <d v="2023-06-23T00:00:00"/>
    <x v="4"/>
    <x v="1"/>
    <s v="2"/>
    <x v="1"/>
    <x v="8"/>
    <x v="23"/>
    <n v="12.1"/>
    <s v="Bids of job 20, upwork bid 8, do ongoing project"/>
    <n v="800"/>
    <x v="0"/>
    <m/>
    <m/>
    <m/>
    <m/>
    <m/>
    <m/>
    <m/>
    <m/>
    <m/>
    <m/>
    <m/>
    <m/>
    <m/>
    <m/>
    <m/>
    <m/>
    <m/>
    <m/>
    <n v="172.96428571428572"/>
  </r>
  <r>
    <d v="2023-06-23T00:00:00"/>
    <x v="4"/>
    <x v="1"/>
    <s v="2"/>
    <x v="1"/>
    <x v="8"/>
    <x v="24"/>
    <n v="14.2"/>
    <s v="Bids of Job 50, upwork bid 10, study english introduction speech 1 hours"/>
    <n v="0"/>
    <x v="0"/>
    <m/>
    <m/>
    <m/>
    <m/>
    <m/>
    <n v="2"/>
    <s v="site:indeed, client:Nikita , content:Finding an senior Applied ML engineer to join company, site:indeed, client:Natalia, content:Finding an senior ML engineer to join company"/>
    <m/>
    <m/>
    <m/>
    <m/>
    <m/>
    <m/>
    <m/>
    <m/>
    <m/>
    <m/>
    <m/>
    <n v="17.214285714285715"/>
  </r>
  <r>
    <d v="2023-06-23T00:00:00"/>
    <x v="4"/>
    <x v="1"/>
    <s v="2"/>
    <x v="2"/>
    <x v="9"/>
    <x v="25"/>
    <n v="11.51"/>
    <s v="UI implementation with React(Vogic AI Task), bid for Job 5"/>
    <n v="0"/>
    <x v="0"/>
    <m/>
    <s v="Fixed Issues"/>
    <m/>
    <m/>
    <m/>
    <m/>
    <m/>
    <m/>
    <m/>
    <m/>
    <m/>
    <m/>
    <m/>
    <m/>
    <m/>
    <m/>
    <m/>
    <m/>
    <n v="12.332142857142857"/>
  </r>
  <r>
    <d v="2023-06-23T00:00:00"/>
    <x v="4"/>
    <x v="1"/>
    <s v="2"/>
    <x v="2"/>
    <x v="9"/>
    <x v="26"/>
    <n v="14.36"/>
    <s v="upwork-bid-40"/>
    <n v="0"/>
    <x v="0"/>
    <m/>
    <m/>
    <m/>
    <m/>
    <m/>
    <n v="2"/>
    <s v=" Kiran Rao(Responsiveness), Paul Bett(CSS)"/>
    <m/>
    <m/>
    <m/>
    <m/>
    <m/>
    <m/>
    <m/>
    <m/>
    <m/>
    <m/>
    <m/>
    <n v="17.385714285714286"/>
  </r>
  <r>
    <d v="2023-06-23T00:00:00"/>
    <x v="4"/>
    <x v="1"/>
    <s v="2"/>
    <x v="3"/>
    <x v="10"/>
    <x v="27"/>
    <n v="15.4"/>
    <s v="Bids of Upwork 60"/>
    <n v="0"/>
    <x v="0"/>
    <m/>
    <m/>
    <m/>
    <m/>
    <m/>
    <n v="2"/>
    <s v="1: Abdulaz of Upwork, Data Engineering for Learning Analysis Platform(skill: data engineering, postgresql); 2: Shahzad of Upwork, NLP expert to transform blog data(skill: NLP, bot development);"/>
    <m/>
    <m/>
    <m/>
    <m/>
    <m/>
    <m/>
    <m/>
    <m/>
    <m/>
    <m/>
    <m/>
    <n v="18.5"/>
  </r>
  <r>
    <d v="2023-06-23T00:00:00"/>
    <x v="4"/>
    <x v="1"/>
    <s v="2"/>
    <x v="3"/>
    <x v="10"/>
    <x v="28"/>
    <n v="2.2000000000000002"/>
    <s v="Bids of Upwork 10"/>
    <n v="0"/>
    <x v="0"/>
    <m/>
    <m/>
    <m/>
    <m/>
    <m/>
    <m/>
    <m/>
    <n v="1"/>
    <m/>
    <n v="1"/>
    <s v="Wayne Macdonell, Trading Analysis Task(price:$2.5K, time:20min, skill:data analysis, trading, python), result: this project is in progress so only discussed about the project(frontend part) - everyday call for a week"/>
    <m/>
    <m/>
    <m/>
    <m/>
    <m/>
    <m/>
    <m/>
    <n v="15.357142857142858"/>
  </r>
  <r>
    <d v="2023-06-23T00:00:00"/>
    <x v="4"/>
    <x v="1"/>
    <s v="2"/>
    <x v="3"/>
    <x v="10"/>
    <x v="29"/>
    <n v="13.4"/>
    <s v="Bids of Upwork 40"/>
    <n v="0"/>
    <x v="0"/>
    <m/>
    <m/>
    <m/>
    <m/>
    <m/>
    <m/>
    <m/>
    <m/>
    <m/>
    <m/>
    <m/>
    <m/>
    <m/>
    <m/>
    <m/>
    <m/>
    <m/>
    <m/>
    <n v="14.357142857142858"/>
  </r>
  <r>
    <d v="2023-06-23T00:00:00"/>
    <x v="4"/>
    <x v="1"/>
    <s v="2"/>
    <x v="4"/>
    <x v="11"/>
    <x v="30"/>
    <n v="13.09"/>
    <s v="Bids of Upwork 25, Updating upwork bid template"/>
    <n v="0"/>
    <x v="0"/>
    <m/>
    <m/>
    <m/>
    <m/>
    <m/>
    <n v="1"/>
    <s v="Upwork client: Garvin Chen, budget: $400, ongoing project, task detail: website development, I need to call with client on 6/24"/>
    <m/>
    <m/>
    <m/>
    <m/>
    <m/>
    <m/>
    <m/>
    <m/>
    <m/>
    <m/>
    <m/>
    <n v="15.024999999999999"/>
  </r>
  <r>
    <d v="2023-06-23T00:00:00"/>
    <x v="4"/>
    <x v="1"/>
    <s v="2"/>
    <x v="4"/>
    <x v="11"/>
    <x v="32"/>
    <n v="12.56"/>
    <s v="Bids of Upwork 20, Bids of job 20, update my portfolio, update resume, make new full-stack developer resume"/>
    <n v="0"/>
    <x v="0"/>
    <m/>
    <m/>
    <m/>
    <m/>
    <m/>
    <n v="1"/>
    <s v="Upwork client: Chris, seeking a full-stack developer, test task 20$, task detail: connect ethereum wallet to his project, result: I answered but client is gone because of long response."/>
    <m/>
    <m/>
    <m/>
    <m/>
    <m/>
    <m/>
    <m/>
    <m/>
    <m/>
    <m/>
    <m/>
    <n v="14.457142857142857"/>
  </r>
  <r>
    <d v="2023-06-23T00:00:00"/>
    <x v="4"/>
    <x v="1"/>
    <s v="2"/>
    <x v="4"/>
    <x v="11"/>
    <x v="31"/>
    <m/>
    <m/>
    <n v="0"/>
    <x v="0"/>
    <m/>
    <m/>
    <m/>
    <m/>
    <m/>
    <m/>
    <m/>
    <m/>
    <m/>
    <m/>
    <m/>
    <m/>
    <m/>
    <m/>
    <m/>
    <m/>
    <m/>
    <m/>
    <n v="0"/>
  </r>
  <r>
    <d v="2023-06-23T00:00:00"/>
    <x v="4"/>
    <x v="1"/>
    <s v="2"/>
    <x v="5"/>
    <x v="12"/>
    <x v="33"/>
    <n v="7.59"/>
    <s v="20 upwork bids"/>
    <n v="0"/>
    <x v="0"/>
    <m/>
    <s v="30%, Chat GPT to generate Java Code(step 2)"/>
    <m/>
    <m/>
    <m/>
    <m/>
    <m/>
    <m/>
    <m/>
    <m/>
    <m/>
    <m/>
    <m/>
    <m/>
    <m/>
    <m/>
    <m/>
    <m/>
    <n v="8.132142857142858"/>
  </r>
  <r>
    <d v="2023-06-23T00:00:00"/>
    <x v="4"/>
    <x v="1"/>
    <s v="2"/>
    <x v="5"/>
    <x v="12"/>
    <x v="34"/>
    <n v="7.07"/>
    <s v="10 upwork bids, 100 job bids"/>
    <n v="0"/>
    <x v="0"/>
    <m/>
    <m/>
    <m/>
    <m/>
    <m/>
    <m/>
    <m/>
    <m/>
    <m/>
    <m/>
    <m/>
    <m/>
    <m/>
    <m/>
    <m/>
    <m/>
    <m/>
    <m/>
    <n v="7.5750000000000002"/>
  </r>
  <r>
    <d v="2023-06-23T00:00:00"/>
    <x v="4"/>
    <x v="1"/>
    <s v="2"/>
    <x v="5"/>
    <x v="12"/>
    <x v="35"/>
    <n v="12.53"/>
    <s v="30 job bids, perform task"/>
    <n v="0"/>
    <x v="0"/>
    <m/>
    <s v="60%, Node.js Proxy Server(step 2)"/>
    <m/>
    <m/>
    <m/>
    <m/>
    <m/>
    <m/>
    <m/>
    <m/>
    <m/>
    <m/>
    <m/>
    <m/>
    <m/>
    <m/>
    <m/>
    <m/>
    <n v="13.424999999999999"/>
  </r>
  <r>
    <d v="2023-06-23T00:00:00"/>
    <x v="4"/>
    <x v="1"/>
    <s v="2"/>
    <x v="6"/>
    <x v="13"/>
    <x v="36"/>
    <n v="13.07"/>
    <s v="WooCommerce Plugin development, Bids of Upwork 40, Bids of Job 20"/>
    <n v="0"/>
    <x v="0"/>
    <m/>
    <s v="20%, develop and test in the site."/>
    <m/>
    <m/>
    <m/>
    <n v="1"/>
    <s v="1: Chayya of Upwork: CMS development : $30/hr: waiting"/>
    <m/>
    <m/>
    <m/>
    <m/>
    <m/>
    <m/>
    <m/>
    <m/>
    <m/>
    <m/>
    <m/>
    <n v="15.00357142857143"/>
  </r>
  <r>
    <d v="2023-06-23T00:00:00"/>
    <x v="4"/>
    <x v="1"/>
    <s v="2"/>
    <x v="6"/>
    <x v="13"/>
    <x v="37"/>
    <n v="12.37"/>
    <s v="Bids of Upwork 31"/>
    <n v="0"/>
    <x v="0"/>
    <m/>
    <m/>
    <m/>
    <m/>
    <m/>
    <m/>
    <m/>
    <m/>
    <m/>
    <m/>
    <m/>
    <m/>
    <m/>
    <m/>
    <m/>
    <m/>
    <m/>
    <m/>
    <n v="13.253571428571428"/>
  </r>
  <r>
    <d v="2023-06-23T00:00:00"/>
    <x v="4"/>
    <x v="1"/>
    <s v="2"/>
    <x v="6"/>
    <x v="13"/>
    <x v="38"/>
    <n v="12.08"/>
    <s v="developed wallet connect on aptos blockchain"/>
    <n v="0"/>
    <x v="0"/>
    <m/>
    <m/>
    <m/>
    <m/>
    <m/>
    <m/>
    <m/>
    <n v="1"/>
    <m/>
    <n v="1"/>
    <s v=" 1: Cheynne of Wellfound, 30 min, salary : 100K/year, AI Engineer for healthcare system, waiting for next step, caller: self"/>
    <m/>
    <m/>
    <m/>
    <m/>
    <m/>
    <m/>
    <m/>
    <n v="25.942857142857143"/>
  </r>
  <r>
    <d v="2023-06-23T00:00:00"/>
    <x v="4"/>
    <x v="1"/>
    <s v="3"/>
    <x v="0"/>
    <x v="14"/>
    <x v="39"/>
    <n v="11.41"/>
    <s v="Bids of Upwork 10, Bids of Job 10, do order task for about 3 hours"/>
    <n v="0"/>
    <x v="0"/>
    <m/>
    <m/>
    <m/>
    <m/>
    <m/>
    <m/>
    <m/>
    <m/>
    <m/>
    <m/>
    <m/>
    <m/>
    <m/>
    <m/>
    <m/>
    <m/>
    <m/>
    <m/>
    <n v="12.225000000000001"/>
  </r>
  <r>
    <d v="2023-06-23T00:00:00"/>
    <x v="4"/>
    <x v="1"/>
    <s v="3"/>
    <x v="0"/>
    <x v="14"/>
    <x v="40"/>
    <n v="12.33"/>
    <s v="Do order task over 3 hours, study three.js over 3 hours, upwork bid: 1"/>
    <n v="0"/>
    <x v="0"/>
    <m/>
    <s v="order task: done"/>
    <m/>
    <m/>
    <m/>
    <n v="1"/>
    <s v="with: prev client, about: payment, result: pay on Monday and further contract"/>
    <m/>
    <m/>
    <m/>
    <m/>
    <m/>
    <m/>
    <m/>
    <m/>
    <m/>
    <m/>
    <m/>
    <n v="14.210714285714285"/>
  </r>
  <r>
    <d v="2023-06-23T00:00:00"/>
    <x v="4"/>
    <x v="1"/>
    <s v="3"/>
    <x v="0"/>
    <x v="14"/>
    <x v="41"/>
    <n v="13.53"/>
    <s v="Bids of Upwork 10, Bids of Job 10, find 3d models for intro for over 12 hours"/>
    <n v="0"/>
    <x v="0"/>
    <m/>
    <s v="order task1: 100%, order task2: 10%"/>
    <m/>
    <m/>
    <m/>
    <n v="1"/>
    <s v="with: yesterday's client, about: task requirements, result: task requirements update"/>
    <m/>
    <m/>
    <m/>
    <m/>
    <m/>
    <m/>
    <m/>
    <m/>
    <m/>
    <m/>
    <m/>
    <n v="15.496428571428572"/>
  </r>
  <r>
    <d v="2023-06-23T00:00:00"/>
    <x v="4"/>
    <x v="1"/>
    <s v="3"/>
    <x v="1"/>
    <x v="15"/>
    <x v="42"/>
    <n v="13.05"/>
    <s v="Bids of Upwork 20, Bids of Job 10, Develop Bark optimization project"/>
    <n v="0"/>
    <x v="0"/>
    <m/>
    <m/>
    <m/>
    <m/>
    <m/>
    <n v="1"/>
    <s v="1: Edwin on Upwork(USA) content:  Bark model optimization"/>
    <m/>
    <m/>
    <m/>
    <m/>
    <m/>
    <m/>
    <m/>
    <m/>
    <m/>
    <m/>
    <m/>
    <n v="14.982142857142858"/>
  </r>
  <r>
    <d v="2023-06-23T00:00:00"/>
    <x v="4"/>
    <x v="1"/>
    <s v="3"/>
    <x v="1"/>
    <x v="15"/>
    <x v="43"/>
    <n v="12.26"/>
    <s v="Bids of Upwork 20,  develop chatbot using twilio, build 1 python developer resume"/>
    <n v="0"/>
    <x v="0"/>
    <m/>
    <m/>
    <m/>
    <m/>
    <m/>
    <n v="2"/>
    <s v="1: Nate on Upwork(USA) content:   chatbot development using twilio, 2: Matt on Upwork(USA) content:   NLP based food odering system"/>
    <m/>
    <m/>
    <m/>
    <m/>
    <m/>
    <m/>
    <m/>
    <m/>
    <m/>
    <m/>
    <m/>
    <n v="15.135714285714284"/>
  </r>
  <r>
    <d v="2023-06-23T00:00:00"/>
    <x v="4"/>
    <x v="1"/>
    <s v="3"/>
    <x v="1"/>
    <x v="15"/>
    <x v="44"/>
    <n v="10.28"/>
    <s v="Bids of Upwork 5, Develop java code generation project"/>
    <n v="0"/>
    <x v="0"/>
    <m/>
    <m/>
    <m/>
    <m/>
    <m/>
    <m/>
    <m/>
    <n v="2"/>
    <m/>
    <n v="2"/>
    <s v="1: job interview with Amuruta  on Stripe company . Job type : Data Scientist, Skill : python, AI, Data science, Machine Learning,  salary: $55/h, period : not defined, time : 13min, result: waiting client's email, voice caller: self, 2: task call with Radar on Upwork. Task Description : develope chatbot using GPT model, Skill : python, AI, chatGPT, LLM,  salary: fixed, $1700, period : not defined, time : 20min, result: waiting client's email, voice caller: self(1-6 KCU's call)"/>
    <m/>
    <m/>
    <m/>
    <m/>
    <m/>
    <m/>
    <m/>
    <n v="37.014285714285712"/>
  </r>
  <r>
    <d v="2023-06-23T00:00:00"/>
    <x v="4"/>
    <x v="1"/>
    <s v="3"/>
    <x v="2"/>
    <x v="16"/>
    <x v="45"/>
    <n v="12.36"/>
    <s v="Bids of Upwork 30, job bid 10"/>
    <n v="0"/>
    <x v="0"/>
    <m/>
    <m/>
    <m/>
    <m/>
    <m/>
    <m/>
    <m/>
    <m/>
    <m/>
    <m/>
    <m/>
    <m/>
    <m/>
    <m/>
    <m/>
    <m/>
    <m/>
    <m/>
    <n v="13.242857142857142"/>
  </r>
  <r>
    <d v="2023-06-23T00:00:00"/>
    <x v="4"/>
    <x v="1"/>
    <s v="3"/>
    <x v="2"/>
    <x v="16"/>
    <x v="46"/>
    <n v="13.12"/>
    <s v="Bids of Upwork 35, job bid 5, create 3 resumes"/>
    <n v="0"/>
    <x v="0"/>
    <m/>
    <m/>
    <m/>
    <m/>
    <m/>
    <m/>
    <m/>
    <m/>
    <m/>
    <m/>
    <m/>
    <m/>
    <m/>
    <m/>
    <m/>
    <m/>
    <m/>
    <m/>
    <n v="14.057142857142855"/>
  </r>
  <r>
    <d v="2023-06-23T00:00:00"/>
    <x v="4"/>
    <x v="1"/>
    <s v="3"/>
    <x v="2"/>
    <x v="16"/>
    <x v="47"/>
    <n v="13.35"/>
    <s v="Bids of Upwork 30, job bid 10"/>
    <n v="0"/>
    <x v="0"/>
    <m/>
    <m/>
    <m/>
    <m/>
    <m/>
    <n v="1"/>
    <s v="1. Bharat Jain on Upwork, Fillable PDF convert;"/>
    <m/>
    <m/>
    <m/>
    <m/>
    <m/>
    <m/>
    <m/>
    <m/>
    <m/>
    <m/>
    <m/>
    <n v="15.303571428571427"/>
  </r>
  <r>
    <d v="2023-06-23T00:00:00"/>
    <x v="4"/>
    <x v="1"/>
    <s v="3"/>
    <x v="3"/>
    <x v="17"/>
    <x v="49"/>
    <n v="15.46"/>
    <s v="Bids of Upwork 23, bids of job 15"/>
    <n v="0"/>
    <x v="0"/>
    <m/>
    <m/>
    <m/>
    <m/>
    <m/>
    <n v="1"/>
    <s v="1: Mick from Upwork, job bid automation bot development;"/>
    <m/>
    <m/>
    <m/>
    <m/>
    <m/>
    <m/>
    <m/>
    <m/>
    <m/>
    <m/>
    <m/>
    <n v="17.564285714285713"/>
  </r>
  <r>
    <d v="2023-06-23T00:00:00"/>
    <x v="4"/>
    <x v="1"/>
    <s v="3"/>
    <x v="3"/>
    <x v="17"/>
    <x v="48"/>
    <n v="15.42"/>
    <s v="Bids of Upwork 31, Bids of Job 20"/>
    <n v="0"/>
    <x v="0"/>
    <n v="1"/>
    <m/>
    <s v="sherman from Upwork at US, cloning music mastering website, $150"/>
    <m/>
    <m/>
    <n v="3"/>
    <s v="1: Sherman from Upwork, music mastering website clone; 2: Bruce from Upwork, music marketplace development; 3: Paul from Upwork, python backend developer"/>
    <n v="1"/>
    <m/>
    <n v="1"/>
    <s v="1: meeting with Sherman from upwork for cloning music mastering website, salary: $150, 20min, result: accepted project, voice caller: self;"/>
    <m/>
    <m/>
    <m/>
    <m/>
    <m/>
    <m/>
    <m/>
    <n v="39.521428571428572"/>
  </r>
  <r>
    <d v="2023-06-23T00:00:00"/>
    <x v="4"/>
    <x v="1"/>
    <s v="3"/>
    <x v="3"/>
    <x v="17"/>
    <x v="50"/>
    <n v="12.14"/>
    <s v="Develped react web development project"/>
    <n v="90"/>
    <x v="0"/>
    <m/>
    <s v="react web development test project 100%"/>
    <s v="uppal from netlink company at UK, react web development, salary: $20/hr"/>
    <m/>
    <m/>
    <m/>
    <m/>
    <n v="1"/>
    <m/>
    <n v="1"/>
    <s v="1: meeting with uppal from upwork for react web development, salary: $20/hr, 20min, result: accepted project, voice caller: self; "/>
    <m/>
    <m/>
    <m/>
    <m/>
    <m/>
    <m/>
    <m/>
    <n v="44.00714285714286"/>
  </r>
  <r>
    <d v="2023-06-23T00:00:00"/>
    <x v="4"/>
    <x v="1"/>
    <s v="3"/>
    <x v="4"/>
    <x v="18"/>
    <x v="51"/>
    <n v="13.38"/>
    <s v="Bids of Job 30(indeed), upwork bid 9"/>
    <n v="0"/>
    <x v="0"/>
    <m/>
    <m/>
    <m/>
    <m/>
    <m/>
    <n v="1"/>
    <s v="ID- Avi Sdaley, description - salesforce/Odoo developement &amp; Data migration"/>
    <n v="2"/>
    <m/>
    <n v="1"/>
    <s v="1: ID - Tom McNeill, Company - inspirepeople.net, Description - Introductino call for Software Development Engineer In Test (SDET), Time - 10min, Result - The role requires relocation to England so not passed._x000a__x000a_2:_x000a_ID - Shreya Nandi_x000a_Company -  AgileEngine_x000a_Description - Introduction call for Senior Angular Front End Engineer application(USA)_x000a_Salary - $100000_x000a_Time - 20min_x000a_Result - She said she would send me an angle test assessment, but not yet._x000a_"/>
    <m/>
    <m/>
    <m/>
    <m/>
    <m/>
    <m/>
    <m/>
    <n v="31.335714285714285"/>
  </r>
  <r>
    <d v="2023-06-23T00:00:00"/>
    <x v="4"/>
    <x v="1"/>
    <s v="3"/>
    <x v="4"/>
    <x v="18"/>
    <x v="52"/>
    <n v="14"/>
    <s v="upwork bid 15"/>
    <n v="0"/>
    <x v="0"/>
    <m/>
    <m/>
    <m/>
    <m/>
    <m/>
    <n v="2"/>
    <s v="ID- Avi Sdaley_x000a_description - salesforce/Odoo developement &amp; Data migration_x000a__x000a__x000a_ID - Thuan Truon_x000a_description - download DRM protected video using python_x000a_"/>
    <n v="1"/>
    <m/>
    <n v="1"/>
    <s v="ID- Avi Sdaley (Upwork), description - salesforce/Odoo developement &amp; Data migration, Price: $30/hr, Result - no response"/>
    <m/>
    <m/>
    <m/>
    <m/>
    <m/>
    <m/>
    <m/>
    <n v="30"/>
  </r>
  <r>
    <d v="2023-06-23T00:00:00"/>
    <x v="4"/>
    <x v="1"/>
    <s v="3"/>
    <x v="4"/>
    <x v="18"/>
    <x v="53"/>
    <n v="13.18"/>
    <s v="Job bid 14_x000a_Upwork Bid 16"/>
    <n v="0"/>
    <x v="0"/>
    <m/>
    <s v="Task: Online Chess,Analysed backend code and Designed DB schema.process 10% of first step"/>
    <m/>
    <m/>
    <m/>
    <m/>
    <m/>
    <n v="1"/>
    <m/>
    <n v="1"/>
    <s v="Id: Jaclyn Mellon , Perform: myself,Call Type: Intro call - voice call , Company: Touchbistro, Salary: unkown , Time: 15 min, Description: This is intro interview for full stack developer position. Recriuter asked me about my work experience and javascript, react, and others. I couldn't hear last questions, so I couldn't answer._x000a_Result: unpassed. because I didn't answer all questions."/>
    <m/>
    <m/>
    <m/>
    <m/>
    <m/>
    <m/>
    <m/>
    <n v="27.12142857142857"/>
  </r>
  <r>
    <d v="2023-06-23T00:00:00"/>
    <x v="4"/>
    <x v="1"/>
    <s v="3"/>
    <x v="5"/>
    <x v="19"/>
    <x v="54"/>
    <n v="13.43"/>
    <s v="Bids of Upwork 25, modify resume 1"/>
    <n v="0"/>
    <x v="0"/>
    <m/>
    <m/>
    <m/>
    <m/>
    <m/>
    <n v="1"/>
    <s v="1: Abdulaziz Alqurashi, Learning analytics platform"/>
    <m/>
    <m/>
    <m/>
    <m/>
    <m/>
    <m/>
    <m/>
    <m/>
    <m/>
    <m/>
    <m/>
    <n v="15.389285714285714"/>
  </r>
  <r>
    <d v="2023-06-23T00:00:00"/>
    <x v="4"/>
    <x v="1"/>
    <s v="3"/>
    <x v="5"/>
    <x v="19"/>
    <x v="55"/>
    <n v="12.05"/>
    <s v="Bids of Upwork 34, Bids of Job 15"/>
    <n v="0"/>
    <x v="0"/>
    <m/>
    <m/>
    <m/>
    <m/>
    <m/>
    <n v="2"/>
    <s v="1: Tyler Cox, AI chat box creation, 2: Shiva Makuri, Real-time Data Analysis using humio"/>
    <n v="1"/>
    <m/>
    <n v="1"/>
    <s v="1. Upwork interview for Real-time Data Analysis using humio, Salary: 40$/hour, 10min, result: waiting, Caller: self"/>
    <m/>
    <m/>
    <m/>
    <m/>
    <m/>
    <m/>
    <m/>
    <n v="27.910714285714285"/>
  </r>
  <r>
    <d v="2023-06-23T00:00:00"/>
    <x v="4"/>
    <x v="1"/>
    <s v="3"/>
    <x v="5"/>
    <x v="19"/>
    <x v="56"/>
    <n v="12.31"/>
    <s v="Bids of Upwork 30, Bids of Job 50"/>
    <n v="0"/>
    <x v="0"/>
    <m/>
    <m/>
    <m/>
    <m/>
    <m/>
    <n v="1"/>
    <s v="1: Olivia Spencer, Business website"/>
    <m/>
    <m/>
    <m/>
    <m/>
    <m/>
    <m/>
    <m/>
    <m/>
    <m/>
    <m/>
    <m/>
    <n v="14.189285714285715"/>
  </r>
  <r>
    <d v="2023-06-23T00:00:00"/>
    <x v="4"/>
    <x v="1"/>
    <s v="3"/>
    <x v="6"/>
    <x v="20"/>
    <x v="57"/>
    <n v="12.01"/>
    <s v="Bids of Upwork 12, develope dex project for 7 hours"/>
    <n v="0"/>
    <x v="0"/>
    <m/>
    <s v="CJB's Task(Dex Project Front End) 90%"/>
    <m/>
    <m/>
    <m/>
    <m/>
    <m/>
    <n v="1"/>
    <m/>
    <n v="1"/>
    <s v="_x000a_Miri: job intro call for senior software engineer, smart contract developer position. she first asked about my smart card id. I didn't know what it was, so I pretended not to hear her. He thought the connection was breaking, and asked about my previous work experience. I told her my exprience for 5~7 mins. She said she would pass them to dev team, and let me know the result. waiting her response. time:20min, caller: self_x000a_"/>
    <m/>
    <m/>
    <m/>
    <m/>
    <m/>
    <m/>
    <m/>
    <n v="25.867857142857144"/>
  </r>
  <r>
    <d v="2023-06-23T00:00:00"/>
    <x v="4"/>
    <x v="1"/>
    <s v="3"/>
    <x v="6"/>
    <x v="20"/>
    <x v="58"/>
    <n v="14.02"/>
    <s v="Bids of Upwork 15, developing dex project for 7 hours"/>
    <n v="0"/>
    <x v="0"/>
    <m/>
    <s v="CJB's Task(Dex Project Front End) 90%"/>
    <m/>
    <m/>
    <m/>
    <m/>
    <m/>
    <m/>
    <m/>
    <m/>
    <m/>
    <m/>
    <m/>
    <m/>
    <m/>
    <m/>
    <m/>
    <m/>
    <n v="15.02142857142857"/>
  </r>
  <r>
    <d v="2023-06-23T00:00:00"/>
    <x v="4"/>
    <x v="1"/>
    <s v="3"/>
    <x v="6"/>
    <x v="20"/>
    <x v="59"/>
    <n v="14.21"/>
    <s v="Bids of upwork 40, apply job 12, develop vue component"/>
    <n v="0"/>
    <x v="0"/>
    <m/>
    <m/>
    <m/>
    <m/>
    <m/>
    <m/>
    <m/>
    <m/>
    <m/>
    <m/>
    <m/>
    <m/>
    <m/>
    <m/>
    <m/>
    <m/>
    <m/>
    <m/>
    <n v="15.225000000000001"/>
  </r>
  <r>
    <d v="2023-06-24T00:00:00"/>
    <x v="4"/>
    <x v="1"/>
    <s v="1"/>
    <x v="0"/>
    <x v="0"/>
    <x v="0"/>
    <n v="14.1"/>
    <s v="Bids of Upwork 63"/>
    <n v="0"/>
    <x v="0"/>
    <m/>
    <m/>
    <m/>
    <m/>
    <m/>
    <n v="1"/>
    <s v="1) Upwork: e-commerce website update task, discussing"/>
    <m/>
    <m/>
    <m/>
    <m/>
    <m/>
    <m/>
    <m/>
    <m/>
    <m/>
    <m/>
    <m/>
    <n v="16.107142857142858"/>
  </r>
  <r>
    <d v="2023-06-24T00:00:00"/>
    <x v="4"/>
    <x v="1"/>
    <s v="1"/>
    <x v="0"/>
    <x v="0"/>
    <x v="1"/>
    <n v="13.8"/>
    <s v="Bids of Upwork 46"/>
    <n v="0"/>
    <x v="0"/>
    <m/>
    <m/>
    <m/>
    <m/>
    <m/>
    <n v="1"/>
    <s v="1) Upwork: Seeking strong Webflow Expert to design and develop Ecom site, $800, Rejected(Reply late)"/>
    <m/>
    <m/>
    <m/>
    <m/>
    <m/>
    <m/>
    <m/>
    <m/>
    <m/>
    <m/>
    <m/>
    <n v="15.785714285714286"/>
  </r>
  <r>
    <d v="2023-06-24T00:00:00"/>
    <x v="4"/>
    <x v="1"/>
    <s v="1"/>
    <x v="0"/>
    <x v="0"/>
    <x v="2"/>
    <n v="14.4"/>
    <s v="Bids of Upwork 51, BIds of Job 5"/>
    <n v="0"/>
    <x v="0"/>
    <m/>
    <m/>
    <m/>
    <m/>
    <m/>
    <n v="2"/>
    <s v="1) Upwork: NextJS Web Dev requried for MVP web app, $8000, negotitating progress; 2) Upwork: UI designer and frontend developer, $1200, booked the call on 6/28"/>
    <m/>
    <m/>
    <m/>
    <m/>
    <m/>
    <m/>
    <m/>
    <m/>
    <m/>
    <m/>
    <m/>
    <n v="17.428571428571431"/>
  </r>
  <r>
    <d v="2023-06-24T00:00:00"/>
    <x v="4"/>
    <x v="1"/>
    <s v="1"/>
    <x v="1"/>
    <x v="1"/>
    <x v="3"/>
    <n v="16.170000000000002"/>
    <s v="Bids of Upwork 40, Bids of Job 5"/>
    <n v="0"/>
    <x v="0"/>
    <m/>
    <m/>
    <m/>
    <m/>
    <m/>
    <m/>
    <m/>
    <m/>
    <m/>
    <m/>
    <m/>
    <m/>
    <m/>
    <m/>
    <m/>
    <m/>
    <m/>
    <m/>
    <n v="17.324999999999999"/>
  </r>
  <r>
    <d v="2023-06-24T00:00:00"/>
    <x v="4"/>
    <x v="1"/>
    <s v="1"/>
    <x v="1"/>
    <x v="1"/>
    <x v="4"/>
    <n v="13.53"/>
    <s v="Bids of Upwork 30, Learning K6"/>
    <n v="0"/>
    <x v="0"/>
    <m/>
    <m/>
    <m/>
    <m/>
    <m/>
    <n v="1"/>
    <s v="1:Peter, hourly 40$, Optimize AWS billing plan, not passed;"/>
    <m/>
    <m/>
    <m/>
    <m/>
    <m/>
    <m/>
    <m/>
    <m/>
    <m/>
    <m/>
    <m/>
    <n v="15.496428571428572"/>
  </r>
  <r>
    <d v="2023-06-24T00:00:00"/>
    <x v="4"/>
    <x v="1"/>
    <s v="1"/>
    <x v="1"/>
    <x v="1"/>
    <x v="5"/>
    <n v="15.58"/>
    <s v="Bids of Upwork 41"/>
    <n v="0"/>
    <x v="0"/>
    <m/>
    <m/>
    <m/>
    <m/>
    <m/>
    <n v="1"/>
    <s v="1: Henry Martin, hourly 40$, Full Stack Developer ReactJS/NodeJS, doing test task;"/>
    <m/>
    <m/>
    <m/>
    <m/>
    <m/>
    <m/>
    <m/>
    <m/>
    <m/>
    <m/>
    <m/>
    <n v="17.692857142857143"/>
  </r>
  <r>
    <d v="2023-06-24T00:00:00"/>
    <x v="4"/>
    <x v="1"/>
    <s v="1"/>
    <x v="2"/>
    <x v="2"/>
    <x v="6"/>
    <n v="17.32"/>
    <s v="Upwork: 30, Develop MERN project, Develop NextJS with PostgreSQL project"/>
    <n v="0"/>
    <x v="0"/>
    <m/>
    <m/>
    <m/>
    <m/>
    <m/>
    <m/>
    <m/>
    <m/>
    <m/>
    <m/>
    <m/>
    <m/>
    <m/>
    <m/>
    <m/>
    <m/>
    <m/>
    <m/>
    <n v="18.557142857142857"/>
  </r>
  <r>
    <d v="2023-06-24T00:00:00"/>
    <x v="4"/>
    <x v="1"/>
    <s v="1"/>
    <x v="2"/>
    <x v="2"/>
    <x v="7"/>
    <n v="13.31"/>
    <s v="Study swanky, Study Astar, Develope test code of Food Delivery Smart Contact"/>
    <n v="0"/>
    <x v="0"/>
    <m/>
    <s v="CJB's Task(ink! Smart contract milestone 2) 10%"/>
    <m/>
    <m/>
    <m/>
    <m/>
    <m/>
    <m/>
    <m/>
    <m/>
    <m/>
    <m/>
    <m/>
    <m/>
    <m/>
    <m/>
    <m/>
    <m/>
    <n v="14.260714285714286"/>
  </r>
  <r>
    <d v="2023-06-24T00:00:00"/>
    <x v="4"/>
    <x v="1"/>
    <s v="1"/>
    <x v="2"/>
    <x v="2"/>
    <x v="8"/>
    <n v="14.31"/>
    <s v="Upwork: 50"/>
    <n v="0"/>
    <x v="0"/>
    <m/>
    <m/>
    <m/>
    <m/>
    <m/>
    <n v="2"/>
    <s v="1.Upwork(Yuechen), Type:Hourly(30), SKill: AI, 2.Upwork(SYED), Type: Hourly(30), SKill:DevOps"/>
    <n v="2"/>
    <n v="1"/>
    <m/>
    <s v="1.Upwork(Yuechen), Type: Hourly(30), SKill: AI, Time: 30min, Caller: 2-2-RUB, State: pass, 2.Upwork(SYED), Type:Hourly(30), Skill:DevOps, Time:30min, Caller: 1-Boss, State: waiting"/>
    <m/>
    <m/>
    <m/>
    <m/>
    <m/>
    <m/>
    <m/>
    <n v="30.332142857142859"/>
  </r>
  <r>
    <d v="2023-06-24T00:00:00"/>
    <x v="4"/>
    <x v="1"/>
    <s v="1"/>
    <x v="3"/>
    <x v="3"/>
    <x v="9"/>
    <n v="14.04"/>
    <s v="Bids of Upwork 20, job bid 20"/>
    <n v="0"/>
    <x v="0"/>
    <m/>
    <m/>
    <m/>
    <m/>
    <m/>
    <m/>
    <m/>
    <m/>
    <m/>
    <m/>
    <m/>
    <m/>
    <m/>
    <m/>
    <m/>
    <m/>
    <m/>
    <m/>
    <n v="15.042857142857143"/>
  </r>
  <r>
    <d v="2023-06-24T00:00:00"/>
    <x v="4"/>
    <x v="1"/>
    <s v="1"/>
    <x v="3"/>
    <x v="3"/>
    <x v="10"/>
    <n v="13.06"/>
    <s v="cosmos sdk module test, bids of job 40"/>
    <n v="500"/>
    <x v="1"/>
    <m/>
    <s v="CJB's task(working as a operation engineer in Cascadia dev team from 6.14 to 6.23)"/>
    <m/>
    <m/>
    <m/>
    <m/>
    <m/>
    <m/>
    <m/>
    <m/>
    <m/>
    <m/>
    <m/>
    <m/>
    <m/>
    <m/>
    <m/>
    <m/>
    <n v="93.992857142857147"/>
  </r>
  <r>
    <d v="2023-06-24T00:00:00"/>
    <x v="4"/>
    <x v="1"/>
    <s v="1"/>
    <x v="3"/>
    <x v="3"/>
    <x v="11"/>
    <n v="8.14"/>
    <s v="Upwork bid 25"/>
    <n v="0"/>
    <x v="0"/>
    <m/>
    <m/>
    <m/>
    <m/>
    <m/>
    <n v="3"/>
    <s v="1. Upwork, Agnes R, Backpropagation Neural Network Controller for Active Suspension with Quarter Car Model. 2, Dexter DSB, ViaHire, C# UWP Developer Needed for Real-Time Spectrum Frequencies Animation. 3, Liam Smith, Pythongdeveloper needed"/>
    <m/>
    <m/>
    <m/>
    <m/>
    <m/>
    <m/>
    <m/>
    <m/>
    <m/>
    <m/>
    <m/>
    <n v="11.721428571428573"/>
  </r>
  <r>
    <d v="2023-06-24T00:00:00"/>
    <x v="4"/>
    <x v="1"/>
    <s v="1"/>
    <x v="4"/>
    <x v="4"/>
    <x v="12"/>
    <n v="14.46"/>
    <s v="Bids of Upwork 50"/>
    <n v="0"/>
    <x v="0"/>
    <m/>
    <s v="Upwork Task(updates a sql database off a spreadsheet and vice versa) 50% (stopped, reason: payment conflict with client)"/>
    <s v="1: john ikolin(Germany), description: updates a sql database off a spreadsheet and vice versa, type: one-time, salary: $40/hr, skill: python, docker, mysql, deadline: 10h"/>
    <m/>
    <m/>
    <m/>
    <m/>
    <m/>
    <m/>
    <m/>
    <m/>
    <m/>
    <m/>
    <m/>
    <m/>
    <m/>
    <m/>
    <m/>
    <n v="15.492857142857144"/>
  </r>
  <r>
    <d v="2023-06-24T00:00:00"/>
    <x v="4"/>
    <x v="1"/>
    <s v="1"/>
    <x v="4"/>
    <x v="4"/>
    <x v="13"/>
    <n v="13.21"/>
    <s v="Bids of Upwork 40, Bids of Job 40, Create Full-stack Resume"/>
    <n v="0"/>
    <x v="0"/>
    <m/>
    <s v="Upwork Task(improve performance of react project) 70% (stopped, reason: payment conflict with client)"/>
    <s v="1: Sanchit Sharma(India), description: improve performance of react project, type: ongoing, salary: $100, skill: react, google dev tools, deadline: 2 days"/>
    <m/>
    <m/>
    <m/>
    <m/>
    <m/>
    <m/>
    <m/>
    <m/>
    <m/>
    <m/>
    <m/>
    <m/>
    <m/>
    <m/>
    <m/>
    <n v="14.153571428571428"/>
  </r>
  <r>
    <d v="2023-06-24T00:00:00"/>
    <x v="4"/>
    <x v="1"/>
    <s v="1"/>
    <x v="4"/>
    <x v="4"/>
    <x v="14"/>
    <n v="5.45"/>
    <s v="Bids of Job 10, Work on CJB task(develop osmosis gateway contract for router chain)"/>
    <n v="0"/>
    <x v="0"/>
    <m/>
    <s v="CJB's Task(develop osmosis gateway contract for router chain) 91%"/>
    <m/>
    <m/>
    <m/>
    <m/>
    <m/>
    <m/>
    <m/>
    <m/>
    <m/>
    <m/>
    <m/>
    <m/>
    <m/>
    <m/>
    <m/>
    <m/>
    <n v="5.8392857142857144"/>
  </r>
  <r>
    <d v="2023-06-24T00:00:00"/>
    <x v="4"/>
    <x v="1"/>
    <s v="1"/>
    <x v="5"/>
    <x v="5"/>
    <x v="15"/>
    <n v="7.3"/>
    <s v="bids on upwork 20"/>
    <n v="0"/>
    <x v="0"/>
    <m/>
    <m/>
    <m/>
    <m/>
    <m/>
    <n v="1"/>
    <s v="1: Gary Swindell, Image Transformation project, cancelled because of payment method"/>
    <m/>
    <m/>
    <m/>
    <m/>
    <m/>
    <m/>
    <m/>
    <m/>
    <m/>
    <m/>
    <m/>
    <n v="8.821428571428573"/>
  </r>
  <r>
    <d v="2023-06-24T00:00:00"/>
    <x v="4"/>
    <x v="1"/>
    <s v="1"/>
    <x v="5"/>
    <x v="5"/>
    <x v="16"/>
    <n v="13.6"/>
    <s v="bids on upwork 30, preparing  AI demo projects"/>
    <n v="0"/>
    <x v="0"/>
    <m/>
    <m/>
    <m/>
    <m/>
    <m/>
    <n v="3"/>
    <s v="1: Samuel, AI image extraction and shadow generation project, waiting , 2: Katy, Voice Cloning project, waiting, 3: Radar Admin, AI ChatBot project waiting"/>
    <n v="1"/>
    <m/>
    <n v="1"/>
    <s v="1: Radar Admin, Upwork call for AI ChatBot Project, 20 min, NLP and LLM, waiting"/>
    <m/>
    <m/>
    <m/>
    <m/>
    <m/>
    <m/>
    <m/>
    <n v="30.571428571428569"/>
  </r>
  <r>
    <d v="2023-06-24T00:00:00"/>
    <x v="4"/>
    <x v="1"/>
    <s v="1"/>
    <x v="6"/>
    <x v="6"/>
    <x v="17"/>
    <n v="14.11"/>
    <s v=" Bids of upwork 30"/>
    <n v="0"/>
    <x v="0"/>
    <m/>
    <s v="CJB's Task(React Native frontend) 80%"/>
    <m/>
    <m/>
    <m/>
    <m/>
    <m/>
    <m/>
    <m/>
    <m/>
    <m/>
    <m/>
    <m/>
    <m/>
    <m/>
    <m/>
    <m/>
    <m/>
    <n v="15.117857142857142"/>
  </r>
  <r>
    <d v="2023-06-24T00:00:00"/>
    <x v="4"/>
    <x v="1"/>
    <s v="1"/>
    <x v="6"/>
    <x v="6"/>
    <x v="18"/>
    <n v="14.21"/>
    <s v="Bids of upwork 50"/>
    <n v="0"/>
    <x v="0"/>
    <n v="1"/>
    <m/>
    <s v="price: milestone1: 150$,  task: article generating using TTS, during: undefined"/>
    <m/>
    <m/>
    <n v="6"/>
    <s v="1:Joshua, task:article generating using TTS, result: offer, 2:vlad Tamas, task: implement and deploying using AWS, result: no response, 3:mansi chourey, task:tutoring databricks, result: ignore client because I can't teaching, 4:Florin Ilia, task:SPRT, result:bad beacuse I don't know about that, 5: Robert hoffman, task: implement search engine using LLM model, result: bad because when he send offer me, I asked for sending offer to another account, and then he remove offer, 6: rebecca caroe, task: GA4 migratioin, result: no response."/>
    <m/>
    <m/>
    <m/>
    <m/>
    <m/>
    <m/>
    <m/>
    <m/>
    <m/>
    <m/>
    <m/>
    <n v="28.225000000000001"/>
  </r>
  <r>
    <d v="2023-06-24T00:00:00"/>
    <x v="4"/>
    <x v="1"/>
    <s v="1"/>
    <x v="6"/>
    <x v="6"/>
    <x v="19"/>
    <n v="13.09"/>
    <s v=" Bids of upwork 30, English conversation studying 20 mins, Blockchain(terms and smart contract) studying 30 mins"/>
    <n v="0"/>
    <x v="0"/>
    <m/>
    <m/>
    <m/>
    <m/>
    <m/>
    <n v="1"/>
    <s v="1: Singaporean, task: developing voice denoising model, result: bad because he had asked me to complete in a day but that is impossible"/>
    <n v="1"/>
    <m/>
    <m/>
    <s v="1: ChainSafe systems company introductory call(blockchain solutions engineer), caller: CJB, result: bad because they need only North American but I'm Singaporean,10sec."/>
    <m/>
    <m/>
    <m/>
    <m/>
    <m/>
    <m/>
    <m/>
    <n v="18.024999999999999"/>
  </r>
  <r>
    <d v="2023-06-24T00:00:00"/>
    <x v="4"/>
    <x v="1"/>
    <s v="2"/>
    <x v="0"/>
    <x v="7"/>
    <x v="21"/>
    <n v="14"/>
    <s v="learn FastAPI and uvicorn. Doing Task: 30% of milestone 1(backend-cors, verification)"/>
    <n v="0"/>
    <x v="0"/>
    <m/>
    <m/>
    <m/>
    <m/>
    <m/>
    <m/>
    <m/>
    <m/>
    <m/>
    <m/>
    <m/>
    <m/>
    <m/>
    <m/>
    <m/>
    <m/>
    <m/>
    <m/>
    <n v="15"/>
  </r>
  <r>
    <d v="2023-06-24T00:00:00"/>
    <x v="4"/>
    <x v="1"/>
    <s v="2"/>
    <x v="0"/>
    <x v="7"/>
    <x v="20"/>
    <n v="15.5"/>
    <s v="upwork bid 20, doing task: 70%"/>
    <n v="0"/>
    <x v="0"/>
    <m/>
    <m/>
    <m/>
    <m/>
    <m/>
    <m/>
    <m/>
    <m/>
    <m/>
    <m/>
    <m/>
    <m/>
    <m/>
    <m/>
    <m/>
    <m/>
    <m/>
    <m/>
    <n v="16.607142857142858"/>
  </r>
  <r>
    <d v="2023-06-24T00:00:00"/>
    <x v="4"/>
    <x v="1"/>
    <s v="2"/>
    <x v="1"/>
    <x v="8"/>
    <x v="22"/>
    <n v="13.3"/>
    <s v="upwork bid 50, study english(Expressing opinions, likes and dislikes)"/>
    <n v="0"/>
    <x v="0"/>
    <m/>
    <m/>
    <m/>
    <m/>
    <m/>
    <n v="4"/>
    <s v="1:site:upwork, client: walter oden from US, content:Celebrity Voice Over using AI,2:site:upwork, client:Addam E from US, content: Artificial Intelligence project support, 3:site:upwork, client: Florin Ilia from Romania, content:  Sequential Probability Ratio Test (SPRT) for advertising campaigns in our SaaS product, 4: discord, client: Mahathi from India, content: building a Generative AI product in the Advertising space"/>
    <m/>
    <m/>
    <m/>
    <m/>
    <m/>
    <m/>
    <m/>
    <m/>
    <m/>
    <m/>
    <m/>
    <n v="18.25"/>
  </r>
  <r>
    <d v="2023-06-24T00:00:00"/>
    <x v="4"/>
    <x v="1"/>
    <s v="2"/>
    <x v="1"/>
    <x v="8"/>
    <x v="23"/>
    <n v="13.1"/>
    <s v="Bids of job 40, upwork bid 5, do ongoing project"/>
    <n v="450"/>
    <x v="0"/>
    <m/>
    <m/>
    <m/>
    <m/>
    <m/>
    <m/>
    <m/>
    <m/>
    <m/>
    <m/>
    <m/>
    <m/>
    <m/>
    <m/>
    <m/>
    <m/>
    <m/>
    <m/>
    <n v="104.03571428571429"/>
  </r>
  <r>
    <d v="2023-06-24T00:00:00"/>
    <x v="4"/>
    <x v="1"/>
    <s v="2"/>
    <x v="1"/>
    <x v="8"/>
    <x v="24"/>
    <n v="12.5"/>
    <s v="Bids of Job 50, study english daily conversation 1 hours"/>
    <n v="0"/>
    <x v="0"/>
    <m/>
    <m/>
    <m/>
    <m/>
    <m/>
    <n v="3"/>
    <s v="1. site:indeed, client:Deepa, content:Finding an senior ML engineer to join company, 2. site:indeed, client:Alireza, content:Finding an senior ML engineer to join company, 3. site:indeed, client:Justin, content:Finding an senior ML engineer to join company"/>
    <n v="2"/>
    <n v="2"/>
    <n v="2"/>
    <s v="1. site:upwork, client: Vishal, content: finding AI engineer, result: waiting next step(KGB's call), 2. site:upwork, client: Sheg, content: finding AI engineer, result: waiting next  step(CGS's call)"/>
    <n v="1"/>
    <m/>
    <s v="1. site: wellfound, client: Alizera, content: AI engineer programming exam"/>
    <m/>
    <m/>
    <m/>
    <m/>
    <n v="59.392857142857146"/>
  </r>
  <r>
    <d v="2023-06-24T00:00:00"/>
    <x v="4"/>
    <x v="1"/>
    <s v="2"/>
    <x v="2"/>
    <x v="9"/>
    <x v="25"/>
    <n v="13.51"/>
    <s v="UI implementation with React(Vogic AI Task), bid for UpWork 15"/>
    <n v="0"/>
    <x v="0"/>
    <m/>
    <s v="Fixed Issues"/>
    <m/>
    <m/>
    <m/>
    <m/>
    <m/>
    <m/>
    <m/>
    <m/>
    <m/>
    <m/>
    <m/>
    <m/>
    <m/>
    <m/>
    <m/>
    <m/>
    <n v="14.475"/>
  </r>
  <r>
    <d v="2023-06-24T00:00:00"/>
    <x v="4"/>
    <x v="1"/>
    <s v="2"/>
    <x v="2"/>
    <x v="9"/>
    <x v="26"/>
    <n v="14.03"/>
    <s v="upwork-bid-40"/>
    <n v="0"/>
    <x v="0"/>
    <m/>
    <m/>
    <m/>
    <m/>
    <m/>
    <m/>
    <m/>
    <m/>
    <m/>
    <m/>
    <m/>
    <m/>
    <m/>
    <m/>
    <m/>
    <m/>
    <m/>
    <m/>
    <n v="15.032142857142855"/>
  </r>
  <r>
    <d v="2023-06-24T00:00:00"/>
    <x v="4"/>
    <x v="1"/>
    <s v="2"/>
    <x v="3"/>
    <x v="10"/>
    <x v="27"/>
    <n v="13.8"/>
    <s v="Bids of Upwork 10, Do Accepted Task(Trading Analysis-frontend)"/>
    <n v="0"/>
    <x v="0"/>
    <m/>
    <s v="Trading Analysis-frontend(40%)"/>
    <m/>
    <m/>
    <m/>
    <m/>
    <m/>
    <m/>
    <m/>
    <m/>
    <m/>
    <m/>
    <m/>
    <m/>
    <m/>
    <m/>
    <m/>
    <m/>
    <n v="14.785714285714286"/>
  </r>
  <r>
    <d v="2023-06-24T00:00:00"/>
    <x v="4"/>
    <x v="1"/>
    <s v="2"/>
    <x v="3"/>
    <x v="10"/>
    <x v="28"/>
    <n v="12.5"/>
    <s v="Do Accepted Task(Trading Analysis-backend)"/>
    <n v="100"/>
    <x v="0"/>
    <n v="1"/>
    <s v="Trading Analysis-backend(30%)"/>
    <s v="Layn of Telegram, Automating Instagram Registration(price:$500, skill:python, time: 3 days) description: automate Instagram Registration based on github code"/>
    <m/>
    <m/>
    <m/>
    <m/>
    <m/>
    <m/>
    <m/>
    <m/>
    <m/>
    <m/>
    <m/>
    <s v="Task- Automating Instagram Registration(price:$500, skill:python) - the client paid $100 as upfront"/>
    <m/>
    <m/>
    <m/>
    <n v="43.392857142857146"/>
  </r>
  <r>
    <d v="2023-06-24T00:00:00"/>
    <x v="4"/>
    <x v="1"/>
    <s v="2"/>
    <x v="3"/>
    <x v="10"/>
    <x v="29"/>
    <n v="13.5"/>
    <s v="Bids of Upwork 10, Do Accepted Task(Monitoring site and extract data)"/>
    <n v="0"/>
    <x v="0"/>
    <m/>
    <s v="Monitoring site and extract data(30%) - this task was failed but PJC found solution so he countinues the task"/>
    <m/>
    <m/>
    <m/>
    <m/>
    <m/>
    <m/>
    <m/>
    <m/>
    <m/>
    <m/>
    <m/>
    <m/>
    <m/>
    <m/>
    <m/>
    <m/>
    <n v="14.464285714285715"/>
  </r>
  <r>
    <d v="2023-06-24T00:00:00"/>
    <x v="4"/>
    <x v="1"/>
    <s v="2"/>
    <x v="4"/>
    <x v="11"/>
    <x v="30"/>
    <n v="12.11"/>
    <s v="Bids of Upwork 25, Studying blockchain using reference book"/>
    <n v="0"/>
    <x v="0"/>
    <m/>
    <m/>
    <m/>
    <m/>
    <m/>
    <n v="1"/>
    <s v="Upwork client: Jesmin, hourly $30, long-term, task detail: React, Python developer, chatting"/>
    <n v="1"/>
    <m/>
    <n v="1"/>
    <s v="Upwork Client: us client, budget: $400, ongoing project, task detail: wesite development, 15 mins, had meeting 3 times, but cancelled because Lesiba error and network delay"/>
    <m/>
    <m/>
    <m/>
    <m/>
    <m/>
    <m/>
    <m/>
    <n v="26.975000000000001"/>
  </r>
  <r>
    <d v="2023-06-24T00:00:00"/>
    <x v="4"/>
    <x v="1"/>
    <s v="2"/>
    <x v="4"/>
    <x v="11"/>
    <x v="31"/>
    <n v="7.58"/>
    <s v="Bid for Upwork 20, Bid for Job 40"/>
    <n v="0"/>
    <x v="0"/>
    <m/>
    <m/>
    <m/>
    <m/>
    <m/>
    <n v="1"/>
    <s v="Upwork client: Us client, budget: hourly $30 ~ 40, task detail: AI, text image caputre and convert to doc file, result: canceled because for receiving mesaage late"/>
    <m/>
    <m/>
    <m/>
    <m/>
    <m/>
    <m/>
    <m/>
    <m/>
    <m/>
    <m/>
    <m/>
    <n v="9.1214285714285719"/>
  </r>
  <r>
    <d v="2023-06-24T00:00:00"/>
    <x v="4"/>
    <x v="1"/>
    <s v="2"/>
    <x v="4"/>
    <x v="11"/>
    <x v="32"/>
    <n v="14.13"/>
    <s v="Bids of Upwork 20, Bids of job 60"/>
    <n v="0"/>
    <x v="0"/>
    <m/>
    <m/>
    <m/>
    <m/>
    <m/>
    <n v="1"/>
    <s v="Upwork client: Stwoth, Find Fron-end developer, cost, hourly 25$, task detail: Update SaaS platform, result:After chatting, I know he is scammer, so ended"/>
    <m/>
    <m/>
    <m/>
    <m/>
    <m/>
    <m/>
    <m/>
    <m/>
    <m/>
    <m/>
    <m/>
    <n v="16.139285714285716"/>
  </r>
  <r>
    <d v="2023-06-24T00:00:00"/>
    <x v="4"/>
    <x v="1"/>
    <s v="2"/>
    <x v="5"/>
    <x v="12"/>
    <x v="33"/>
    <n v="13.29"/>
    <s v="40 upwork bids"/>
    <n v="0"/>
    <x v="0"/>
    <m/>
    <s v="40%, Chat GPT to generate Java Code(step 2)"/>
    <m/>
    <m/>
    <m/>
    <n v="2"/>
    <s v="Upwork: Nicolai, AI task(AI platform for AI course video), Upwork: Vishal Bolarum, AI task(Python | OpenAI | ChatGPT | GPT-3)"/>
    <n v="2"/>
    <m/>
    <m/>
    <s v="1: discussing the task with the client, salary: not defined, 15min, result: waiting until Monday, voice caller: Ri Ui Bom, I assisted, 2: discussing the task with the client, salrary: not defined, 30min, result: waiting for the client's response, voice caller: Ri Ui Bom, I assisted"/>
    <m/>
    <m/>
    <m/>
    <m/>
    <m/>
    <m/>
    <m/>
    <n v="22.239285714285714"/>
  </r>
  <r>
    <d v="2023-06-24T00:00:00"/>
    <x v="4"/>
    <x v="1"/>
    <s v="2"/>
    <x v="5"/>
    <x v="12"/>
    <x v="34"/>
    <n v="12.48"/>
    <s v="10 upwork bids, 100 job bids"/>
    <n v="0"/>
    <x v="0"/>
    <m/>
    <m/>
    <m/>
    <m/>
    <m/>
    <m/>
    <m/>
    <m/>
    <m/>
    <m/>
    <m/>
    <m/>
    <m/>
    <m/>
    <m/>
    <m/>
    <m/>
    <m/>
    <n v="13.371428571428572"/>
  </r>
  <r>
    <d v="2023-06-24T00:00:00"/>
    <x v="4"/>
    <x v="1"/>
    <s v="2"/>
    <x v="5"/>
    <x v="12"/>
    <x v="35"/>
    <n v="12.5"/>
    <s v="30 job bids, perform task"/>
    <n v="0"/>
    <x v="0"/>
    <m/>
    <s v="60%, Node.js Proxy Server(step 2)"/>
    <m/>
    <m/>
    <m/>
    <m/>
    <m/>
    <m/>
    <m/>
    <m/>
    <m/>
    <m/>
    <m/>
    <m/>
    <m/>
    <m/>
    <m/>
    <m/>
    <n v="13.392857142857144"/>
  </r>
  <r>
    <d v="2023-06-24T00:00:00"/>
    <x v="4"/>
    <x v="1"/>
    <s v="2"/>
    <x v="6"/>
    <x v="13"/>
    <x v="36"/>
    <n v="13.07"/>
    <s v="WooCommerce Plugin development, Bids of Upwork 20"/>
    <n v="0"/>
    <x v="0"/>
    <m/>
    <s v="30%, develop and test in the site."/>
    <m/>
    <m/>
    <m/>
    <n v="1"/>
    <s v="1: Chayya of Upwork: CMS development : $30/hr: waiting"/>
    <m/>
    <m/>
    <m/>
    <m/>
    <m/>
    <m/>
    <m/>
    <m/>
    <m/>
    <m/>
    <m/>
    <n v="15.00357142857143"/>
  </r>
  <r>
    <d v="2023-06-24T00:00:00"/>
    <x v="4"/>
    <x v="1"/>
    <s v="2"/>
    <x v="6"/>
    <x v="13"/>
    <x v="37"/>
    <n v="13.28"/>
    <s v="Bids of Upwork 28"/>
    <n v="0"/>
    <x v="0"/>
    <m/>
    <m/>
    <m/>
    <m/>
    <m/>
    <n v="1"/>
    <s v="1: Been hiba of upwork, $500, social chat app design using PHP, miss because of upwork account suspend"/>
    <m/>
    <m/>
    <m/>
    <m/>
    <m/>
    <m/>
    <m/>
    <m/>
    <m/>
    <m/>
    <m/>
    <n v="15.228571428571428"/>
  </r>
  <r>
    <d v="2023-06-24T00:00:00"/>
    <x v="4"/>
    <x v="1"/>
    <s v="2"/>
    <x v="6"/>
    <x v="13"/>
    <x v="38"/>
    <n v="14.31"/>
    <s v="developed wallet sign in on aptos blockchain"/>
    <n v="0"/>
    <x v="0"/>
    <m/>
    <m/>
    <m/>
    <m/>
    <m/>
    <m/>
    <m/>
    <m/>
    <m/>
    <m/>
    <m/>
    <m/>
    <m/>
    <m/>
    <m/>
    <m/>
    <m/>
    <m/>
    <n v="15.332142857142859"/>
  </r>
  <r>
    <d v="2023-06-24T00:00:00"/>
    <x v="4"/>
    <x v="1"/>
    <s v="3"/>
    <x v="0"/>
    <x v="14"/>
    <x v="39"/>
    <n v="15.06"/>
    <s v="Bids of Upwork 15, Bids of Job 60, order task for about an hour."/>
    <n v="0"/>
    <x v="0"/>
    <m/>
    <m/>
    <m/>
    <m/>
    <m/>
    <n v="1"/>
    <s v="with: upwork client, about: task description, result: once accepted but after it failed because I didn't finish his test task."/>
    <m/>
    <m/>
    <m/>
    <m/>
    <m/>
    <m/>
    <m/>
    <m/>
    <m/>
    <m/>
    <m/>
    <n v="17.135714285714286"/>
  </r>
  <r>
    <d v="2023-06-24T00:00:00"/>
    <x v="4"/>
    <x v="1"/>
    <s v="3"/>
    <x v="0"/>
    <x v="14"/>
    <x v="40"/>
    <n v="15.18"/>
    <s v="upwork bid:1, job bid: 1, study three.js over 3 hours, make templates for three.js over 3 hours, study blender over 2 hours"/>
    <n v="0"/>
    <x v="0"/>
    <m/>
    <m/>
    <m/>
    <m/>
    <m/>
    <m/>
    <m/>
    <m/>
    <m/>
    <m/>
    <m/>
    <m/>
    <m/>
    <m/>
    <m/>
    <m/>
    <m/>
    <m/>
    <n v="16.264285714285716"/>
  </r>
  <r>
    <d v="2023-06-24T00:00:00"/>
    <x v="4"/>
    <x v="1"/>
    <s v="3"/>
    <x v="0"/>
    <x v="14"/>
    <x v="41"/>
    <n v="15.25"/>
    <s v="Bids of Upwork 0, Bids of Job 0, find 3d models for intro for over 12 hours"/>
    <n v="0"/>
    <x v="0"/>
    <m/>
    <s v="order task: 50%"/>
    <m/>
    <m/>
    <m/>
    <n v="1"/>
    <s v="with: yesterday's client, about: task requirements, result: task requirements update"/>
    <m/>
    <m/>
    <m/>
    <m/>
    <m/>
    <m/>
    <m/>
    <m/>
    <m/>
    <m/>
    <m/>
    <n v="17.339285714285712"/>
  </r>
  <r>
    <d v="2023-06-24T00:00:00"/>
    <x v="4"/>
    <x v="1"/>
    <s v="3"/>
    <x v="1"/>
    <x v="15"/>
    <x v="42"/>
    <n v="14.28"/>
    <s v=" Bids of Job 10, Develop Bark optimization project"/>
    <n v="0"/>
    <x v="0"/>
    <m/>
    <m/>
    <m/>
    <m/>
    <m/>
    <n v="1"/>
    <s v="1: Edwin on Upwork(USA) content:  Bark model optimization"/>
    <m/>
    <m/>
    <m/>
    <m/>
    <m/>
    <m/>
    <m/>
    <m/>
    <m/>
    <m/>
    <m/>
    <n v="16.3"/>
  </r>
  <r>
    <d v="2023-06-24T00:00:00"/>
    <x v="4"/>
    <x v="1"/>
    <s v="3"/>
    <x v="1"/>
    <x v="15"/>
    <x v="43"/>
    <n v="13.51"/>
    <s v="Bids of Upwork 6,  bids on job 70, build 1 full stack developer resume"/>
    <n v="0"/>
    <x v="0"/>
    <m/>
    <m/>
    <m/>
    <m/>
    <m/>
    <n v="2"/>
    <s v="1: Jacek on Upwork(Poland) content:   develop Audio recognition and diarization project, 2: Matt on Upwork(USA) content:   NLP based food odering system"/>
    <n v="1"/>
    <m/>
    <m/>
    <s v="1: task call with Jacek on Upwork. Task Description : develope speech recognition and diarization project, Skill : python, AI, STT, LLM,  salary: $40/h, period : not defined, time : 30min, result: client requested to send project proposal, voice caller: RIG"/>
    <m/>
    <m/>
    <m/>
    <m/>
    <m/>
    <m/>
    <m/>
    <n v="19.475000000000001"/>
  </r>
  <r>
    <d v="2023-06-24T00:00:00"/>
    <x v="4"/>
    <x v="1"/>
    <s v="3"/>
    <x v="1"/>
    <x v="15"/>
    <x v="44"/>
    <n v="13.34"/>
    <s v="Bids of Upwork 5,  Develop java code generation project"/>
    <n v="0"/>
    <x v="0"/>
    <m/>
    <m/>
    <m/>
    <m/>
    <m/>
    <m/>
    <m/>
    <n v="3"/>
    <m/>
    <n v="3"/>
    <s v="1: job interview with Mikaela  on Teramind company . Job type : Software engineer, Skill : python, AI,  salary: $50/h, period : not defined, time : 20min, result: waiting client's email, voice caller: self, 2: task call with Mori caviri on Upwork. Task Description : Java code generation project, Skill : python, AI, chatGPT, LLM,  salary: fixed, $1200, period : not defined, time : 30min, result: discussed the project with client, voice caller: self(2-6 KGB's call) 3: task call with Jacek on Upwork. Task Description : develope speech recognition and diarization project, Skill : python, AI, STT, LLM,  salary: $40/h, period : not defined, time : 30min, result: client requested to send project proposal, voice caller: self(3-2 KSS's call)"/>
    <m/>
    <m/>
    <m/>
    <m/>
    <m/>
    <m/>
    <m/>
    <n v="53.292857142857144"/>
  </r>
  <r>
    <d v="2023-06-24T00:00:00"/>
    <x v="4"/>
    <x v="1"/>
    <s v="3"/>
    <x v="2"/>
    <x v="16"/>
    <x v="45"/>
    <n v="11.44"/>
    <s v="Bids of Upwork 25, job bid 10"/>
    <n v="0"/>
    <x v="0"/>
    <m/>
    <m/>
    <m/>
    <m/>
    <m/>
    <n v="1"/>
    <s v="1. Mattew on Upwork, python scraping task; 2. Lunar on Discord, blockchain integration;"/>
    <m/>
    <m/>
    <m/>
    <m/>
    <m/>
    <m/>
    <m/>
    <m/>
    <m/>
    <m/>
    <m/>
    <n v="13.257142857142856"/>
  </r>
  <r>
    <d v="2023-06-24T00:00:00"/>
    <x v="4"/>
    <x v="1"/>
    <s v="3"/>
    <x v="2"/>
    <x v="16"/>
    <x v="46"/>
    <n v="14.51"/>
    <s v="Bids of Upwork 45, job bid 5"/>
    <n v="0"/>
    <x v="0"/>
    <m/>
    <m/>
    <m/>
    <m/>
    <m/>
    <n v="1"/>
    <s v="1. Ronak Mundra on Upwork, blockchain voting contract development;"/>
    <m/>
    <m/>
    <m/>
    <m/>
    <m/>
    <m/>
    <m/>
    <m/>
    <m/>
    <m/>
    <m/>
    <n v="16.546428571428571"/>
  </r>
  <r>
    <d v="2023-06-24T00:00:00"/>
    <x v="4"/>
    <x v="1"/>
    <s v="3"/>
    <x v="2"/>
    <x v="16"/>
    <x v="47"/>
    <n v="13.35"/>
    <s v="Bids of Upwork 30, job bid 10"/>
    <n v="0"/>
    <x v="0"/>
    <m/>
    <m/>
    <m/>
    <m/>
    <m/>
    <n v="3"/>
    <s v="1. Xcoder on Upwork, csharp develoment; 2. Laurin Faeller on upwork, email automation with mySQL, Docker; 3.Enrico Rubolli on upwork, slack chatbot development;"/>
    <n v="1"/>
    <m/>
    <n v="1"/>
    <s v="1. dicussion for upwork task, task info(hourly $30, microsoft sdk utilization, less than one month), result: mostly failed(I didn't understand requirements clearly and couldn't respond well),voice caller: self;"/>
    <m/>
    <m/>
    <m/>
    <m/>
    <m/>
    <m/>
    <m/>
    <n v="30.303571428571427"/>
  </r>
  <r>
    <d v="2023-06-24T00:00:00"/>
    <x v="4"/>
    <x v="1"/>
    <s v="3"/>
    <x v="3"/>
    <x v="17"/>
    <x v="49"/>
    <n v="20.190000000000001"/>
    <s v="Bids of Upwork 13, study golang"/>
    <n v="0"/>
    <x v="0"/>
    <m/>
    <m/>
    <m/>
    <m/>
    <m/>
    <n v="1"/>
    <s v="1: Mark from Upwork, Django api project bug fixing;"/>
    <m/>
    <m/>
    <m/>
    <m/>
    <m/>
    <m/>
    <m/>
    <m/>
    <m/>
    <m/>
    <m/>
    <n v="22.632142857142856"/>
  </r>
  <r>
    <d v="2023-06-24T00:00:00"/>
    <x v="4"/>
    <x v="1"/>
    <s v="3"/>
    <x v="3"/>
    <x v="17"/>
    <x v="48"/>
    <n v="14.52"/>
    <s v="Bids of Upwork 21, design music audio homepage"/>
    <n v="0"/>
    <x v="0"/>
    <n v="1"/>
    <s v="cloning music mastering website 10%"/>
    <s v="sherman from Upwork at US, cloning music mastering website, $150"/>
    <m/>
    <m/>
    <n v="3"/>
    <s v="1: Blad from Upwork, marketplace web scraping system; 2: Samash from Upwork, Angular Dashboard development; 3: Alex from Upwork, AI audio app backend development"/>
    <n v="1"/>
    <m/>
    <n v="1"/>
    <s v="1: meeting with Samash from upwork for cloning music mastering website, salary: $1000, 20min, result: received test project, voice caller: self;"/>
    <m/>
    <m/>
    <m/>
    <m/>
    <m/>
    <m/>
    <m/>
    <n v="38.557142857142857"/>
  </r>
  <r>
    <d v="2023-06-24T00:00:00"/>
    <x v="4"/>
    <x v="1"/>
    <s v="3"/>
    <x v="3"/>
    <x v="17"/>
    <x v="50"/>
    <n v="13.31"/>
    <s v="Developing react IOT website development"/>
    <n v="0"/>
    <x v="0"/>
    <m/>
    <s v="react IOT website development 50%"/>
    <s v="uppal from netlink company at UK, react web development, salary: $20/hr"/>
    <m/>
    <m/>
    <m/>
    <m/>
    <m/>
    <m/>
    <m/>
    <m/>
    <m/>
    <m/>
    <m/>
    <m/>
    <m/>
    <m/>
    <m/>
    <n v="14.260714285714286"/>
  </r>
  <r>
    <d v="2023-06-24T00:00:00"/>
    <x v="4"/>
    <x v="1"/>
    <s v="3"/>
    <x v="4"/>
    <x v="18"/>
    <x v="51"/>
    <n v="13.38"/>
    <s v="Bids of Job 30(indeed), upwork bid 15, study react and interview questions"/>
    <n v="0"/>
    <x v="0"/>
    <m/>
    <m/>
    <m/>
    <m/>
    <m/>
    <m/>
    <m/>
    <m/>
    <m/>
    <m/>
    <m/>
    <m/>
    <m/>
    <m/>
    <m/>
    <m/>
    <m/>
    <m/>
    <n v="14.335714285714285"/>
  </r>
  <r>
    <d v="2023-06-24T00:00:00"/>
    <x v="4"/>
    <x v="1"/>
    <s v="3"/>
    <x v="4"/>
    <x v="18"/>
    <x v="52"/>
    <n v="12.4"/>
    <s v="upwork bid 30_x000a_job bid 2 (indeed)"/>
    <n v="0"/>
    <x v="0"/>
    <m/>
    <m/>
    <m/>
    <m/>
    <m/>
    <m/>
    <m/>
    <m/>
    <m/>
    <m/>
    <m/>
    <m/>
    <m/>
    <m/>
    <m/>
    <m/>
    <m/>
    <m/>
    <n v="13.285714285714286"/>
  </r>
  <r>
    <d v="2023-06-24T00:00:00"/>
    <x v="4"/>
    <x v="1"/>
    <s v="3"/>
    <x v="4"/>
    <x v="18"/>
    <x v="53"/>
    <n v="12.23"/>
    <s v="job bid 12_x000a_upwork bid 25"/>
    <n v="0"/>
    <x v="0"/>
    <m/>
    <s v="_x000a_Task: Online Chess_x000a_Redsign DB, create DB_x000a_process 13%"/>
    <m/>
    <m/>
    <m/>
    <n v="1"/>
    <s v="id: Florin I_x000a_content: Implemen SPRT on Company data"/>
    <m/>
    <m/>
    <m/>
    <m/>
    <m/>
    <m/>
    <m/>
    <m/>
    <m/>
    <m/>
    <m/>
    <n v="14.103571428571428"/>
  </r>
  <r>
    <d v="2023-06-24T00:00:00"/>
    <x v="4"/>
    <x v="1"/>
    <s v="3"/>
    <x v="5"/>
    <x v="19"/>
    <x v="54"/>
    <n v="15.01"/>
    <s v="Bids of Upwork 20, made resume 1"/>
    <n v="0"/>
    <x v="0"/>
    <m/>
    <m/>
    <m/>
    <m/>
    <m/>
    <n v="1"/>
    <s v="1: Vishal Bolarm, Python|OpenAI|ChatGPT| Developer"/>
    <m/>
    <m/>
    <m/>
    <m/>
    <m/>
    <m/>
    <m/>
    <m/>
    <m/>
    <m/>
    <m/>
    <n v="17.082142857142856"/>
  </r>
  <r>
    <d v="2023-06-24T00:00:00"/>
    <x v="4"/>
    <x v="1"/>
    <s v="3"/>
    <x v="5"/>
    <x v="19"/>
    <x v="55"/>
    <n v="15.24"/>
    <s v="Bids of Upwork 40, Bids of Job 30"/>
    <n v="0"/>
    <x v="0"/>
    <m/>
    <m/>
    <m/>
    <m/>
    <m/>
    <n v="3"/>
    <s v="1: Zighed Abderraouf, cosmetics supply chains using blockchain, 2: Florin Ilia, Statistical Analysis, 3: Addam E, Artificial Intelligence"/>
    <m/>
    <m/>
    <m/>
    <m/>
    <m/>
    <m/>
    <m/>
    <m/>
    <m/>
    <m/>
    <m/>
    <n v="19.328571428571429"/>
  </r>
  <r>
    <d v="2023-06-24T00:00:00"/>
    <x v="4"/>
    <x v="1"/>
    <s v="3"/>
    <x v="5"/>
    <x v="19"/>
    <x v="56"/>
    <n v="13.32"/>
    <s v="Bids of Upwork 30, english study(frequency sentences)"/>
    <n v="0"/>
    <x v="0"/>
    <m/>
    <m/>
    <m/>
    <m/>
    <m/>
    <m/>
    <m/>
    <m/>
    <m/>
    <m/>
    <m/>
    <n v="1"/>
    <n v="1"/>
    <s v="Test for job, https://coderbyte.com/challenges# , 40 min, 1 problem, 100% Pass."/>
    <m/>
    <m/>
    <m/>
    <m/>
    <n v="22.271428571428572"/>
  </r>
  <r>
    <d v="2023-06-24T00:00:00"/>
    <x v="4"/>
    <x v="1"/>
    <s v="3"/>
    <x v="6"/>
    <x v="20"/>
    <x v="57"/>
    <n v="13.11"/>
    <s v="upwork bid 30, job apply 30, fake git repo 30, develop portfolio page 1"/>
    <n v="0"/>
    <x v="0"/>
    <m/>
    <m/>
    <m/>
    <m/>
    <m/>
    <n v="1"/>
    <s v="Lunar Portals: showed him my previous web3 projects. he gave me crypto trading dashboard website sourcecode and told me to run it. I did it and discussing about project now."/>
    <m/>
    <m/>
    <m/>
    <m/>
    <m/>
    <m/>
    <m/>
    <m/>
    <m/>
    <m/>
    <m/>
    <n v="15.046428571428571"/>
  </r>
  <r>
    <d v="2023-06-24T00:00:00"/>
    <x v="4"/>
    <x v="1"/>
    <s v="3"/>
    <x v="6"/>
    <x v="20"/>
    <x v="58"/>
    <n v="14.46"/>
    <s v="Bids of Upwork 42, Studying Swift for 2 hours"/>
    <n v="0"/>
    <x v="0"/>
    <m/>
    <m/>
    <m/>
    <m/>
    <m/>
    <n v="3"/>
    <s v="1: Checik, he require me Figma design to Flutter app, he suggest 2 projects, I choose one. Waiting his response. 2: Joel, Discuss about Image Classification App, Schedule Call on next Monday. 3:Fansesco, He require intergrating push notificiation function to existing app. discuss in detail through call. waiting his respose. "/>
    <n v="1"/>
    <m/>
    <n v="1"/>
    <s v="ID:Fansesco, description: I explain about steps for implementing push notification, discuss about budget. H e said that he would let me know after asking his friend, Waiting his response. Time:25min, Caller: self"/>
    <m/>
    <m/>
    <m/>
    <m/>
    <m/>
    <m/>
    <m/>
    <n v="31.492857142857144"/>
  </r>
  <r>
    <d v="2023-06-24T00:00:00"/>
    <x v="4"/>
    <x v="1"/>
    <s v="3"/>
    <x v="6"/>
    <x v="20"/>
    <x v="59"/>
    <n v="14.11"/>
    <s v="upwork bid: 35, job bid: 10, develop vue project"/>
    <n v="0"/>
    <x v="0"/>
    <m/>
    <m/>
    <m/>
    <m/>
    <m/>
    <m/>
    <m/>
    <m/>
    <m/>
    <m/>
    <m/>
    <m/>
    <m/>
    <m/>
    <m/>
    <m/>
    <m/>
    <m/>
    <n v="15.117857142857142"/>
  </r>
  <r>
    <d v="2023-06-25T00:00:00"/>
    <x v="4"/>
    <x v="1"/>
    <s v="1"/>
    <x v="0"/>
    <x v="0"/>
    <x v="0"/>
    <n v="8.4"/>
    <s v="Bids of Upwork 4, PHP Development(for new task)"/>
    <n v="0"/>
    <x v="0"/>
    <n v="1"/>
    <m/>
    <s v="US Client, Add sorting function to existing page, PHP Laravel, hourly $30"/>
    <m/>
    <m/>
    <n v="2"/>
    <s v="1) Skype(from Upwork): About new task, US Client, Add Sorting function to existing page, hourly $30; 2) Upwork: About Perfect Developer/Administrator position, Germany Client"/>
    <m/>
    <m/>
    <m/>
    <m/>
    <m/>
    <m/>
    <m/>
    <m/>
    <m/>
    <m/>
    <m/>
    <n v="18"/>
  </r>
  <r>
    <d v="2023-06-25T00:00:00"/>
    <x v="4"/>
    <x v="1"/>
    <s v="1"/>
    <x v="0"/>
    <x v="0"/>
    <x v="1"/>
    <n v="8"/>
    <s v="Bids of Upwork 23"/>
    <n v="0"/>
    <x v="0"/>
    <m/>
    <m/>
    <m/>
    <m/>
    <m/>
    <n v="1"/>
    <s v="1) Upwork: NFT game developer, $800, Discussing"/>
    <m/>
    <m/>
    <m/>
    <m/>
    <m/>
    <m/>
    <m/>
    <m/>
    <m/>
    <m/>
    <m/>
    <n v="9.5714285714285712"/>
  </r>
  <r>
    <d v="2023-06-25T00:00:00"/>
    <x v="4"/>
    <x v="1"/>
    <s v="1"/>
    <x v="0"/>
    <x v="0"/>
    <x v="2"/>
    <n v="7.9"/>
    <s v="Bids of Upwork 27, setup the dev enviornment for php laravel project"/>
    <n v="0"/>
    <x v="0"/>
    <m/>
    <m/>
    <m/>
    <m/>
    <m/>
    <n v="1"/>
    <s v="1) Upwork: PHP Laravel project upgrade task: $30/hr, chatting on skype (discuss the project)"/>
    <m/>
    <m/>
    <m/>
    <m/>
    <m/>
    <m/>
    <m/>
    <m/>
    <m/>
    <m/>
    <m/>
    <n v="9.4642857142857135"/>
  </r>
  <r>
    <d v="2023-06-25T00:00:00"/>
    <x v="4"/>
    <x v="1"/>
    <s v="1"/>
    <x v="1"/>
    <x v="1"/>
    <x v="3"/>
    <n v="7.59"/>
    <s v="Bids of Upwork 20, Bids of Job 3"/>
    <n v="0"/>
    <x v="0"/>
    <m/>
    <m/>
    <m/>
    <m/>
    <m/>
    <n v="1"/>
    <s v="1:Violet miller, hourly 40$, Looking for Blockchain Engineer to join team, waiting;"/>
    <m/>
    <m/>
    <m/>
    <m/>
    <m/>
    <m/>
    <m/>
    <m/>
    <m/>
    <m/>
    <m/>
    <n v="9.132142857142858"/>
  </r>
  <r>
    <d v="2023-06-25T00:00:00"/>
    <x v="4"/>
    <x v="1"/>
    <s v="1"/>
    <x v="1"/>
    <x v="1"/>
    <x v="4"/>
    <n v="7.48"/>
    <s v="Bids of Upwork 30, Learning Grafana, Prometheus"/>
    <n v="0"/>
    <x v="0"/>
    <m/>
    <m/>
    <m/>
    <m/>
    <m/>
    <n v="2"/>
    <s v="1:Vincent de Vlugt, hourly 40$, Install OpenStack on 3 baremetal nodes, waiting; 2:Kiran Sharma, hourly 20$, Create boto3 script on AWS, waiting;"/>
    <m/>
    <m/>
    <m/>
    <m/>
    <m/>
    <m/>
    <m/>
    <m/>
    <m/>
    <m/>
    <m/>
    <n v="10.014285714285716"/>
  </r>
  <r>
    <d v="2023-06-25T00:00:00"/>
    <x v="4"/>
    <x v="1"/>
    <s v="1"/>
    <x v="1"/>
    <x v="1"/>
    <x v="5"/>
    <n v="8.59"/>
    <s v="Bids of Upwork 13"/>
    <n v="0"/>
    <x v="0"/>
    <m/>
    <m/>
    <m/>
    <m/>
    <m/>
    <m/>
    <m/>
    <m/>
    <m/>
    <m/>
    <m/>
    <m/>
    <m/>
    <m/>
    <m/>
    <m/>
    <m/>
    <m/>
    <n v="9.2035714285714274"/>
  </r>
  <r>
    <d v="2023-06-25T00:00:00"/>
    <x v="4"/>
    <x v="1"/>
    <s v="1"/>
    <x v="2"/>
    <x v="2"/>
    <x v="6"/>
    <n v="7.51"/>
    <s v="Upwork: 10, Develop MERN project, Develop NextJS with PostgreSQL project"/>
    <n v="0"/>
    <x v="0"/>
    <m/>
    <m/>
    <m/>
    <m/>
    <m/>
    <m/>
    <m/>
    <m/>
    <m/>
    <m/>
    <m/>
    <m/>
    <m/>
    <m/>
    <m/>
    <m/>
    <m/>
    <m/>
    <n v="8.0464285714285708"/>
  </r>
  <r>
    <d v="2023-06-25T00:00:00"/>
    <x v="4"/>
    <x v="1"/>
    <s v="1"/>
    <x v="2"/>
    <x v="2"/>
    <x v="7"/>
    <n v="8.33"/>
    <s v="Study Swanky, Study Astar, Study Rust Macro, Develope test code of Food Delivery Smart Contact"/>
    <n v="0"/>
    <x v="0"/>
    <m/>
    <s v="CJB's Task(ink! Smart contract milestone 2) 10%"/>
    <m/>
    <m/>
    <m/>
    <m/>
    <m/>
    <m/>
    <m/>
    <m/>
    <m/>
    <m/>
    <m/>
    <m/>
    <m/>
    <m/>
    <m/>
    <m/>
    <n v="8.9249999999999989"/>
  </r>
  <r>
    <d v="2023-06-25T00:00:00"/>
    <x v="4"/>
    <x v="1"/>
    <s v="1"/>
    <x v="2"/>
    <x v="2"/>
    <x v="8"/>
    <n v="8.41"/>
    <s v="Upwork: 30, made 1 resume"/>
    <n v="0"/>
    <x v="0"/>
    <m/>
    <m/>
    <m/>
    <m/>
    <m/>
    <m/>
    <s v="1.Upwork(sandeep), Type:fixed(500), Skill:elastic search"/>
    <m/>
    <m/>
    <m/>
    <m/>
    <m/>
    <m/>
    <m/>
    <m/>
    <m/>
    <m/>
    <m/>
    <n v="9.0107142857142861"/>
  </r>
  <r>
    <d v="2023-06-25T00:00:00"/>
    <x v="4"/>
    <x v="1"/>
    <s v="1"/>
    <x v="3"/>
    <x v="3"/>
    <x v="9"/>
    <n v="9.27"/>
    <s v="Bids of Upwork 20, job bid 10"/>
    <n v="30"/>
    <x v="0"/>
    <m/>
    <s v="Discord: bot development test task, from 1:00 AM  - 3:00 AM"/>
    <m/>
    <m/>
    <m/>
    <n v="2"/>
    <s v="1. Upwork client name : David Sanders , task description : health chatbot, budget : hourly $40,  time: 1 -3 month, result : continuous call    2. Upwork client name : Antar Kahlon, task description : Chat GPT Bot to Conduct Legal Case Law Research-AI, budget : hourly $30, time length 1 - 3 month, result : scheduling a call"/>
    <n v="1"/>
    <m/>
    <m/>
    <s v="1. UPwork, client name : david Sanders, task description : health chatbot, result : continuous new scheduling a call; caller : 3-2-RIG"/>
    <m/>
    <m/>
    <m/>
    <m/>
    <m/>
    <m/>
    <m/>
    <n v="20.932142857142857"/>
  </r>
  <r>
    <d v="2023-06-25T00:00:00"/>
    <x v="4"/>
    <x v="1"/>
    <s v="1"/>
    <x v="3"/>
    <x v="3"/>
    <x v="10"/>
    <n v="9.0299999999999994"/>
    <s v="cosmos sdk module test, interacting test using hardhat "/>
    <n v="0"/>
    <x v="0"/>
    <m/>
    <m/>
    <m/>
    <m/>
    <m/>
    <m/>
    <m/>
    <m/>
    <m/>
    <m/>
    <m/>
    <m/>
    <m/>
    <m/>
    <m/>
    <m/>
    <m/>
    <m/>
    <n v="9.6749999999999989"/>
  </r>
  <r>
    <d v="2023-06-25T00:00:00"/>
    <x v="4"/>
    <x v="1"/>
    <s v="1"/>
    <x v="3"/>
    <x v="3"/>
    <x v="11"/>
    <n v="8.11"/>
    <s v="Upwork bid 25, Job bid 20"/>
    <n v="0"/>
    <x v="0"/>
    <m/>
    <m/>
    <m/>
    <m/>
    <m/>
    <n v="2"/>
    <s v="1. Upwork, Dante Lavigne, Silimind, 3D Skill Tree for Python Application. 2, Haylie Howell, Miller and Sons, Looking For IOS Game Mobile Application."/>
    <m/>
    <m/>
    <m/>
    <m/>
    <m/>
    <m/>
    <m/>
    <m/>
    <m/>
    <m/>
    <m/>
    <n v="10.689285714285715"/>
  </r>
  <r>
    <d v="2023-06-25T00:00:00"/>
    <x v="4"/>
    <x v="1"/>
    <s v="1"/>
    <x v="4"/>
    <x v="4"/>
    <x v="12"/>
    <n v="10.35"/>
    <s v="Bids of Upwork 30"/>
    <n v="0"/>
    <x v="0"/>
    <m/>
    <m/>
    <m/>
    <m/>
    <m/>
    <m/>
    <m/>
    <m/>
    <m/>
    <m/>
    <m/>
    <m/>
    <m/>
    <m/>
    <m/>
    <m/>
    <m/>
    <m/>
    <n v="11.089285714285714"/>
  </r>
  <r>
    <d v="2023-06-25T00:00:00"/>
    <x v="4"/>
    <x v="1"/>
    <s v="1"/>
    <x v="4"/>
    <x v="4"/>
    <x v="13"/>
    <n v="9.06"/>
    <s v="Bids of Upwork 30, Bids of Job 10, Update 2 Full-stack Resume"/>
    <n v="0"/>
    <x v="0"/>
    <m/>
    <m/>
    <m/>
    <m/>
    <m/>
    <n v="1"/>
    <s v="1: Furkan Kulaber(Turkey), Description: Symfony 4 Developer - Proxy Management System, type: one-time, salary: $250, skill: php, symfony, proxy, result: discussing about contract"/>
    <m/>
    <m/>
    <m/>
    <m/>
    <m/>
    <m/>
    <m/>
    <m/>
    <m/>
    <m/>
    <m/>
    <n v="10.707142857142857"/>
  </r>
  <r>
    <d v="2023-06-25T00:00:00"/>
    <x v="4"/>
    <x v="1"/>
    <s v="1"/>
    <x v="4"/>
    <x v="4"/>
    <x v="14"/>
    <n v="6.36"/>
    <s v="Bids of Job 10"/>
    <n v="0"/>
    <x v="0"/>
    <m/>
    <m/>
    <m/>
    <m/>
    <m/>
    <m/>
    <m/>
    <m/>
    <m/>
    <m/>
    <m/>
    <m/>
    <m/>
    <m/>
    <m/>
    <m/>
    <m/>
    <m/>
    <n v="6.8142857142857141"/>
  </r>
  <r>
    <d v="2023-06-25T00:00:00"/>
    <x v="4"/>
    <x v="1"/>
    <s v="1"/>
    <x v="5"/>
    <x v="5"/>
    <x v="15"/>
    <n v="7"/>
    <s v="bids on upwork 25"/>
    <n v="0"/>
    <x v="0"/>
    <n v="1"/>
    <m/>
    <s v="1: Heshan Basnayaka(Sri Lanka),  AES256 algorithm optimization task(Upwork), Budget $330, skills: AES256 algorithm, python, parallelization programming, C"/>
    <m/>
    <m/>
    <n v="3"/>
    <s v="1: I OSV, (Upwork) Numerical Maths problem solving, waiting; 2: Heshan Basnayaka,(Upwork) AES256 algorithm optimization task, accepted, 3: Jack O Suveillian, (Upwork) AI-enabled e-commerce site development, waiting"/>
    <m/>
    <m/>
    <m/>
    <m/>
    <m/>
    <m/>
    <m/>
    <m/>
    <m/>
    <m/>
    <m/>
    <n v="17.5"/>
  </r>
  <r>
    <d v="2023-06-25T00:00:00"/>
    <x v="4"/>
    <x v="1"/>
    <s v="1"/>
    <x v="5"/>
    <x v="5"/>
    <x v="16"/>
    <n v="7.5"/>
    <s v="bids on upwork 40"/>
    <n v="0"/>
    <x v="0"/>
    <m/>
    <m/>
    <m/>
    <m/>
    <m/>
    <m/>
    <m/>
    <m/>
    <m/>
    <m/>
    <m/>
    <m/>
    <m/>
    <m/>
    <m/>
    <m/>
    <m/>
    <m/>
    <n v="8.0357142857142847"/>
  </r>
  <r>
    <d v="2023-06-25T00:00:00"/>
    <x v="4"/>
    <x v="1"/>
    <s v="1"/>
    <x v="6"/>
    <x v="6"/>
    <x v="17"/>
    <n v="7.25"/>
    <s v=" Bids of upwork 30, Bids of job 20"/>
    <n v="0"/>
    <x v="0"/>
    <m/>
    <s v="CJB's Task(React Native frontend) 80%"/>
    <m/>
    <m/>
    <m/>
    <m/>
    <m/>
    <m/>
    <m/>
    <m/>
    <m/>
    <m/>
    <m/>
    <m/>
    <m/>
    <m/>
    <m/>
    <m/>
    <n v="7.7678571428571432"/>
  </r>
  <r>
    <d v="2023-06-25T00:00:00"/>
    <x v="4"/>
    <x v="1"/>
    <s v="1"/>
    <x v="6"/>
    <x v="6"/>
    <x v="18"/>
    <n v="8.1300000000000008"/>
    <s v=" working with TTS task"/>
    <n v="0"/>
    <x v="0"/>
    <m/>
    <s v="TTS task 60%"/>
    <m/>
    <m/>
    <m/>
    <m/>
    <m/>
    <m/>
    <m/>
    <m/>
    <m/>
    <m/>
    <m/>
    <m/>
    <m/>
    <m/>
    <m/>
    <m/>
    <n v="8.7107142857142854"/>
  </r>
  <r>
    <d v="2023-06-25T00:00:00"/>
    <x v="4"/>
    <x v="1"/>
    <s v="1"/>
    <x v="6"/>
    <x v="6"/>
    <x v="19"/>
    <n v="7.05"/>
    <s v=" Bids of upwork 30"/>
    <n v="0"/>
    <x v="0"/>
    <m/>
    <m/>
    <m/>
    <m/>
    <m/>
    <m/>
    <m/>
    <m/>
    <m/>
    <m/>
    <m/>
    <m/>
    <m/>
    <m/>
    <m/>
    <m/>
    <m/>
    <m/>
    <n v="7.5535714285714288"/>
  </r>
  <r>
    <d v="2023-06-25T00:00:00"/>
    <x v="4"/>
    <x v="1"/>
    <s v="2"/>
    <x v="0"/>
    <x v="7"/>
    <x v="21"/>
    <n v="8"/>
    <s v="developing tasking(Authentication service) and complete milestone 1"/>
    <n v="0"/>
    <x v="0"/>
    <m/>
    <m/>
    <m/>
    <m/>
    <m/>
    <m/>
    <m/>
    <m/>
    <m/>
    <m/>
    <m/>
    <m/>
    <m/>
    <m/>
    <m/>
    <m/>
    <m/>
    <m/>
    <n v="8.5714285714285712"/>
  </r>
  <r>
    <d v="2023-06-25T00:00:00"/>
    <x v="4"/>
    <x v="1"/>
    <s v="2"/>
    <x v="0"/>
    <x v="7"/>
    <x v="20"/>
    <n v="8"/>
    <s v="upwork bid 10, chatting, done task, income $100 because I complete the task"/>
    <n v="100"/>
    <x v="0"/>
    <m/>
    <s v="Design  Twilio OTP verification and validation process using webflow, hourly $50, accepted 2023.06.23"/>
    <m/>
    <m/>
    <m/>
    <m/>
    <m/>
    <m/>
    <m/>
    <m/>
    <m/>
    <m/>
    <m/>
    <m/>
    <m/>
    <m/>
    <m/>
    <m/>
    <n v="28.571428571428569"/>
  </r>
  <r>
    <d v="2023-06-25T00:00:00"/>
    <x v="4"/>
    <x v="1"/>
    <s v="2"/>
    <x v="1"/>
    <x v="8"/>
    <x v="22"/>
    <n v="7.3"/>
    <s v="upwork bid 15"/>
    <n v="0"/>
    <x v="0"/>
    <m/>
    <m/>
    <m/>
    <m/>
    <m/>
    <m/>
    <m/>
    <m/>
    <m/>
    <m/>
    <m/>
    <m/>
    <m/>
    <m/>
    <m/>
    <m/>
    <m/>
    <m/>
    <n v="7.8214285714285721"/>
  </r>
  <r>
    <d v="2023-06-25T00:00:00"/>
    <x v="4"/>
    <x v="1"/>
    <s v="2"/>
    <x v="1"/>
    <x v="8"/>
    <x v="23"/>
    <n v="11"/>
    <s v="Bids of job 20, upwork bid 10, do ongoing project"/>
    <n v="400"/>
    <x v="0"/>
    <m/>
    <m/>
    <m/>
    <m/>
    <m/>
    <m/>
    <m/>
    <m/>
    <m/>
    <m/>
    <m/>
    <m/>
    <m/>
    <m/>
    <m/>
    <m/>
    <m/>
    <m/>
    <n v="91.785714285714278"/>
  </r>
  <r>
    <d v="2023-06-25T00:00:00"/>
    <x v="4"/>
    <x v="1"/>
    <s v="2"/>
    <x v="1"/>
    <x v="8"/>
    <x v="24"/>
    <n v="6.5"/>
    <s v="Bids of Job 30"/>
    <n v="0"/>
    <x v="0"/>
    <m/>
    <m/>
    <m/>
    <m/>
    <m/>
    <n v="2"/>
    <s v="1. site:indeed, client:Justin, content:Finding an AI engineer, 2. site:indeed, client:Nikita, content:Finding a ML engineer to join company"/>
    <m/>
    <m/>
    <m/>
    <m/>
    <m/>
    <m/>
    <m/>
    <m/>
    <m/>
    <m/>
    <m/>
    <n v="8.9642857142857153"/>
  </r>
  <r>
    <d v="2023-06-25T00:00:00"/>
    <x v="4"/>
    <x v="1"/>
    <s v="2"/>
    <x v="2"/>
    <x v="9"/>
    <x v="25"/>
    <n v="7.53"/>
    <s v=" bid for UpWork 35"/>
    <n v="0"/>
    <x v="0"/>
    <m/>
    <m/>
    <m/>
    <m/>
    <m/>
    <n v="1"/>
    <s v="Max Rahman(Website Development with MERN stack)"/>
    <m/>
    <m/>
    <m/>
    <m/>
    <m/>
    <m/>
    <m/>
    <m/>
    <m/>
    <m/>
    <m/>
    <n v="9.0678571428571431"/>
  </r>
  <r>
    <d v="2023-06-25T00:00:00"/>
    <x v="4"/>
    <x v="1"/>
    <s v="2"/>
    <x v="2"/>
    <x v="9"/>
    <x v="26"/>
    <n v="8.08"/>
    <s v=" bid for UpWork 40"/>
    <n v="0"/>
    <x v="0"/>
    <m/>
    <m/>
    <m/>
    <m/>
    <m/>
    <n v="3"/>
    <s v="Monisha Singgh(Frontend),Max Rahman(build replica of an website),harish G(Node.js, React.js, Mysql)"/>
    <m/>
    <m/>
    <m/>
    <m/>
    <m/>
    <m/>
    <m/>
    <m/>
    <m/>
    <m/>
    <m/>
    <n v="11.657142857142858"/>
  </r>
  <r>
    <d v="2023-06-25T00:00:00"/>
    <x v="4"/>
    <x v="1"/>
    <s v="2"/>
    <x v="3"/>
    <x v="10"/>
    <x v="27"/>
    <n v="9.8000000000000007"/>
    <s v="Bids of Upwork 10, Do Accepted Task(Trading Analysis-frontend)"/>
    <n v="0"/>
    <x v="0"/>
    <m/>
    <s v="Trading Analysis-frontend(60%)"/>
    <m/>
    <m/>
    <m/>
    <m/>
    <m/>
    <m/>
    <m/>
    <m/>
    <m/>
    <m/>
    <m/>
    <m/>
    <m/>
    <m/>
    <m/>
    <m/>
    <n v="10.500000000000002"/>
  </r>
  <r>
    <d v="2023-06-25T00:00:00"/>
    <x v="4"/>
    <x v="1"/>
    <s v="2"/>
    <x v="3"/>
    <x v="10"/>
    <x v="28"/>
    <n v="6.3"/>
    <s v="Do Accepted Task(Trading Analysis-backend)"/>
    <n v="0"/>
    <x v="0"/>
    <m/>
    <s v="Trading Analysis-backend(35%)"/>
    <m/>
    <m/>
    <m/>
    <m/>
    <m/>
    <n v="1"/>
    <m/>
    <n v="1"/>
    <s v="Wayne, Trading Analysis(price:$2.5k, time: 10min, skill: trading, data analysis, python), result: show the frontend part and got feedback and discuss the backend details"/>
    <m/>
    <m/>
    <m/>
    <m/>
    <m/>
    <m/>
    <m/>
    <n v="19.75"/>
  </r>
  <r>
    <d v="2023-06-25T00:00:00"/>
    <x v="4"/>
    <x v="1"/>
    <s v="2"/>
    <x v="3"/>
    <x v="10"/>
    <x v="29"/>
    <n v="11.1"/>
    <s v="Do Accepted Task(Monitoring site and extract data)"/>
    <n v="0"/>
    <x v="0"/>
    <m/>
    <s v="Monitoring site and extract data(70%)"/>
    <m/>
    <m/>
    <m/>
    <m/>
    <m/>
    <m/>
    <m/>
    <m/>
    <m/>
    <m/>
    <m/>
    <m/>
    <m/>
    <m/>
    <m/>
    <m/>
    <n v="11.892857142857142"/>
  </r>
  <r>
    <d v="2023-06-25T00:00:00"/>
    <x v="4"/>
    <x v="1"/>
    <s v="2"/>
    <x v="4"/>
    <x v="11"/>
    <x v="30"/>
    <n v="9.41"/>
    <s v="Bids of Upwork 15"/>
    <n v="0"/>
    <x v="0"/>
    <m/>
    <m/>
    <m/>
    <m/>
    <m/>
    <n v="1"/>
    <s v="Upwork client: Heshan(Srilanka), budget: $300, ongoing project, task detail: parallel C++ code for AES256 encryption"/>
    <n v="1"/>
    <m/>
    <n v="1"/>
    <s v="Upwork client: Heshan(Srilanka), budget: $300, ongoing project, task detail: parallel C++ code for AES256 encryption, 30mins, he said that will work with me, but don't have contract yet."/>
    <m/>
    <m/>
    <m/>
    <m/>
    <m/>
    <m/>
    <m/>
    <n v="24.082142857142856"/>
  </r>
  <r>
    <d v="2023-06-25T00:00:00"/>
    <x v="4"/>
    <x v="1"/>
    <s v="2"/>
    <x v="4"/>
    <x v="11"/>
    <x v="31"/>
    <n v="6.09"/>
    <s v="Bid for Upwork 10, Bid for Job 20"/>
    <n v="0"/>
    <x v="0"/>
    <m/>
    <m/>
    <m/>
    <m/>
    <m/>
    <m/>
    <m/>
    <m/>
    <m/>
    <m/>
    <m/>
    <m/>
    <m/>
    <m/>
    <m/>
    <m/>
    <m/>
    <m/>
    <n v="6.5250000000000004"/>
  </r>
  <r>
    <d v="2023-06-25T00:00:00"/>
    <x v="4"/>
    <x v="1"/>
    <s v="2"/>
    <x v="4"/>
    <x v="11"/>
    <x v="32"/>
    <n v="8.09"/>
    <s v="Bids of Upwork 30, Bids of job 10"/>
    <n v="0"/>
    <x v="0"/>
    <m/>
    <m/>
    <m/>
    <m/>
    <m/>
    <n v="2"/>
    <s v="1: Upwork client: Monish Singha ALCOR SOLUTIONS INC, US, Find Full-time backend developer, cost, hourly 25$, task detail: Find solid back end develoepr for their company, result:responed late, still no responed, now waiting, 2: Upwork client:harish G_x000a_Artists Affiliated Pvt Ltd,India_x000a_(Node.js, React.js, Mysql), budget : fixed 800$, task description: find full-stack web developer. result - he said connect tomorrow, but the account is ended. so task is ended.   "/>
    <m/>
    <m/>
    <m/>
    <m/>
    <m/>
    <m/>
    <m/>
    <m/>
    <m/>
    <m/>
    <m/>
    <n v="10.667857142857143"/>
  </r>
  <r>
    <d v="2023-06-25T00:00:00"/>
    <x v="4"/>
    <x v="1"/>
    <s v="2"/>
    <x v="5"/>
    <x v="12"/>
    <x v="33"/>
    <n v="3.36"/>
    <s v="10 upwork bids"/>
    <n v="0"/>
    <x v="0"/>
    <m/>
    <s v="100%, Chat GPT to generate Java Code(step 2), prepare a call for finishing step 2"/>
    <m/>
    <m/>
    <m/>
    <m/>
    <m/>
    <m/>
    <m/>
    <m/>
    <m/>
    <m/>
    <m/>
    <m/>
    <m/>
    <m/>
    <m/>
    <m/>
    <n v="3.5999999999999996"/>
  </r>
  <r>
    <d v="2023-06-25T00:00:00"/>
    <x v="4"/>
    <x v="1"/>
    <s v="2"/>
    <x v="5"/>
    <x v="12"/>
    <x v="34"/>
    <n v="8.1199999999999992"/>
    <s v="200 job bids"/>
    <n v="0"/>
    <x v="0"/>
    <m/>
    <m/>
    <m/>
    <m/>
    <m/>
    <m/>
    <m/>
    <m/>
    <m/>
    <m/>
    <m/>
    <m/>
    <m/>
    <m/>
    <m/>
    <m/>
    <m/>
    <m/>
    <n v="8.6999999999999993"/>
  </r>
  <r>
    <d v="2023-06-25T00:00:00"/>
    <x v="4"/>
    <x v="1"/>
    <s v="2"/>
    <x v="5"/>
    <x v="12"/>
    <x v="35"/>
    <n v="7.58"/>
    <s v="30 job bids, perform task"/>
    <n v="0"/>
    <x v="0"/>
    <m/>
    <s v="60%, Node.js Proxy Server(step 2)"/>
    <m/>
    <m/>
    <m/>
    <m/>
    <m/>
    <m/>
    <m/>
    <m/>
    <m/>
    <m/>
    <m/>
    <m/>
    <m/>
    <m/>
    <m/>
    <m/>
    <n v="8.1214285714285719"/>
  </r>
  <r>
    <d v="2023-06-25T00:00:00"/>
    <x v="4"/>
    <x v="1"/>
    <s v="2"/>
    <x v="6"/>
    <x v="13"/>
    <x v="36"/>
    <n v="7.58"/>
    <s v="WooCommerce Plugin development"/>
    <n v="0"/>
    <x v="0"/>
    <m/>
    <s v="35%, develop and test in the site."/>
    <m/>
    <m/>
    <m/>
    <n v="1"/>
    <s v="1: Garam of Upwork: Django and React front end development : $30/hr: prepare call"/>
    <m/>
    <m/>
    <m/>
    <m/>
    <m/>
    <m/>
    <m/>
    <m/>
    <m/>
    <m/>
    <m/>
    <n v="9.1214285714285719"/>
  </r>
  <r>
    <d v="2023-06-25T00:00:00"/>
    <x v="4"/>
    <x v="1"/>
    <s v="2"/>
    <x v="6"/>
    <x v="13"/>
    <x v="37"/>
    <n v="7.38"/>
    <s v="Bids of Upwork 15"/>
    <n v="0"/>
    <x v="0"/>
    <m/>
    <m/>
    <m/>
    <m/>
    <m/>
    <n v="1"/>
    <s v="1: Rohan of upwork, $1500, report of ASIC and FPGA, kicked  because of background check"/>
    <m/>
    <m/>
    <m/>
    <m/>
    <m/>
    <m/>
    <m/>
    <m/>
    <m/>
    <m/>
    <m/>
    <n v="8.9071428571428566"/>
  </r>
  <r>
    <d v="2023-06-25T00:00:00"/>
    <x v="4"/>
    <x v="1"/>
    <s v="2"/>
    <x v="6"/>
    <x v="13"/>
    <x v="38"/>
    <n v="8.2200000000000006"/>
    <s v="developed wallet sign in on aptos blockchain"/>
    <n v="0"/>
    <x v="0"/>
    <m/>
    <m/>
    <m/>
    <m/>
    <m/>
    <m/>
    <m/>
    <m/>
    <m/>
    <m/>
    <m/>
    <m/>
    <m/>
    <m/>
    <m/>
    <m/>
    <m/>
    <m/>
    <n v="8.8071428571428569"/>
  </r>
  <r>
    <d v="2023-06-25T00:00:00"/>
    <x v="4"/>
    <x v="1"/>
    <s v="3"/>
    <x v="0"/>
    <x v="14"/>
    <x v="39"/>
    <n v="9.11"/>
    <s v="Bids of Upwork 10, Bids of Job 10, study english using 'English-Conversation-Premium' for an hour"/>
    <n v="0"/>
    <x v="0"/>
    <m/>
    <m/>
    <m/>
    <m/>
    <m/>
    <m/>
    <m/>
    <m/>
    <m/>
    <m/>
    <m/>
    <m/>
    <m/>
    <m/>
    <m/>
    <m/>
    <m/>
    <m/>
    <n v="9.7607142857142861"/>
  </r>
  <r>
    <d v="2023-06-25T00:00:00"/>
    <x v="4"/>
    <x v="1"/>
    <s v="3"/>
    <x v="0"/>
    <x v="14"/>
    <x v="40"/>
    <n v="8.2200000000000006"/>
    <s v="upwork bid:1, study three.js over 4 hours, make templates for three.js over 1 hours"/>
    <n v="0"/>
    <x v="0"/>
    <m/>
    <m/>
    <m/>
    <m/>
    <m/>
    <m/>
    <m/>
    <m/>
    <m/>
    <m/>
    <m/>
    <m/>
    <m/>
    <m/>
    <m/>
    <m/>
    <m/>
    <m/>
    <n v="8.8071428571428569"/>
  </r>
  <r>
    <d v="2023-06-25T00:00:00"/>
    <x v="4"/>
    <x v="1"/>
    <s v="3"/>
    <x v="0"/>
    <x v="14"/>
    <x v="41"/>
    <n v="13.35"/>
    <s v="Bids of Upwork 0, Bids of Job 0, find 3d models for intro for over 12 hours"/>
    <n v="0"/>
    <x v="0"/>
    <m/>
    <s v="order task: 50%"/>
    <m/>
    <m/>
    <m/>
    <n v="1"/>
    <s v="with: yesterday's client, about: task requirements, result: task requirements update"/>
    <m/>
    <m/>
    <m/>
    <m/>
    <m/>
    <m/>
    <m/>
    <m/>
    <m/>
    <m/>
    <m/>
    <n v="15.303571428571427"/>
  </r>
  <r>
    <d v="2023-06-25T00:00:00"/>
    <x v="4"/>
    <x v="1"/>
    <s v="3"/>
    <x v="1"/>
    <x v="15"/>
    <x v="42"/>
    <n v="9.08"/>
    <s v=" Bids of Job 10, Develop Bark optimization project"/>
    <n v="400"/>
    <x v="0"/>
    <m/>
    <s v="Done Bark optimization project(30%)"/>
    <m/>
    <m/>
    <m/>
    <n v="1"/>
    <s v="1: Edwin on Upwork(USA) content:  Bark model optimization"/>
    <m/>
    <m/>
    <m/>
    <m/>
    <m/>
    <m/>
    <m/>
    <m/>
    <m/>
    <m/>
    <m/>
    <n v="90.728571428571428"/>
  </r>
  <r>
    <d v="2023-06-25T00:00:00"/>
    <x v="4"/>
    <x v="1"/>
    <s v="3"/>
    <x v="1"/>
    <x v="15"/>
    <x v="43"/>
    <n v="7.38"/>
    <s v="Bids of Upwork 10"/>
    <n v="0"/>
    <x v="0"/>
    <m/>
    <m/>
    <m/>
    <m/>
    <m/>
    <m/>
    <m/>
    <m/>
    <m/>
    <m/>
    <m/>
    <m/>
    <m/>
    <m/>
    <m/>
    <m/>
    <m/>
    <m/>
    <n v="7.9071428571428566"/>
  </r>
  <r>
    <d v="2023-06-25T00:00:00"/>
    <x v="4"/>
    <x v="1"/>
    <s v="3"/>
    <x v="1"/>
    <x v="15"/>
    <x v="44"/>
    <n v="10.18"/>
    <s v="Bids of Upwork 10,  Develop java code generation project"/>
    <n v="0"/>
    <x v="0"/>
    <m/>
    <m/>
    <m/>
    <m/>
    <m/>
    <n v="1"/>
    <s v="1: Alex on Upwork(USA) content:  PDF summarization using claude"/>
    <n v="1"/>
    <m/>
    <n v="1"/>
    <s v="1: task call with david sandas on Upwork. Task Description : health chatbot using langchain, Skill : python, AI, chatGPT, LLM,  salary: $40/h, period : 1~3 months, time : 20min, result: continuous to new call again, voice caller: self(1-4 JSM's call) "/>
    <m/>
    <m/>
    <m/>
    <m/>
    <m/>
    <m/>
    <m/>
    <n v="24.907142857142858"/>
  </r>
  <r>
    <d v="2023-06-25T00:00:00"/>
    <x v="4"/>
    <x v="1"/>
    <s v="3"/>
    <x v="2"/>
    <x v="16"/>
    <x v="45"/>
    <n v="10.06"/>
    <s v="Bids of Upwork 55, job bid 20"/>
    <n v="0"/>
    <x v="0"/>
    <m/>
    <m/>
    <m/>
    <m/>
    <m/>
    <n v="4"/>
    <s v="1. Wer Man on Upwork, Interior Design Test; 2. Dan Josa on Upwork, OpenAI ticket service; 3. Marquin Alsawa on upwork, customer service website development; 4. Gurinder on Upwork, landing page;"/>
    <n v="1"/>
    <m/>
    <n v="1"/>
    <s v="1. Discussion on the project, task($300, fixed, less than one month), result(success, give good impression and continue to next stage on dicussion), voice caller: self;"/>
    <m/>
    <m/>
    <m/>
    <m/>
    <m/>
    <m/>
    <m/>
    <n v="27.778571428571432"/>
  </r>
  <r>
    <d v="2023-06-25T00:00:00"/>
    <x v="4"/>
    <x v="1"/>
    <s v="3"/>
    <x v="2"/>
    <x v="16"/>
    <x v="46"/>
    <n v="10.55"/>
    <s v="Bids of Upwork 50, job bid 15"/>
    <n v="0"/>
    <x v="0"/>
    <m/>
    <m/>
    <m/>
    <m/>
    <m/>
    <n v="3"/>
    <s v="1. Harish G on Upwork; React+node website development; 2. Mable Manuel on Upwork, Wordpress development; 3. Ronak Mundra on Upwork, smart contract development;"/>
    <m/>
    <m/>
    <m/>
    <m/>
    <m/>
    <m/>
    <m/>
    <m/>
    <m/>
    <m/>
    <m/>
    <n v="14.303571428571431"/>
  </r>
  <r>
    <d v="2023-06-25T00:00:00"/>
    <x v="4"/>
    <x v="1"/>
    <s v="3"/>
    <x v="2"/>
    <x v="16"/>
    <x v="47"/>
    <n v="8.1300000000000008"/>
    <s v="Bids of Upwork 40, job bid 12"/>
    <n v="0"/>
    <x v="0"/>
    <m/>
    <m/>
    <m/>
    <m/>
    <m/>
    <n v="1"/>
    <s v="1. Emilio Arias on Upwork, Puppeteer development;"/>
    <m/>
    <m/>
    <m/>
    <m/>
    <m/>
    <m/>
    <m/>
    <m/>
    <m/>
    <m/>
    <m/>
    <n v="9.7107142857142854"/>
  </r>
  <r>
    <d v="2023-06-25T00:00:00"/>
    <x v="4"/>
    <x v="1"/>
    <s v="3"/>
    <x v="3"/>
    <x v="17"/>
    <x v="49"/>
    <n v="11.16"/>
    <s v="Bids of Upwork 7, study golang, Django project bug fixing"/>
    <n v="0"/>
    <x v="0"/>
    <n v="1"/>
    <s v="Django project api bug fix 10%"/>
    <s v="Mark from Upwork, Django project api bug fix, $25/hr"/>
    <m/>
    <m/>
    <n v="1"/>
    <s v="1: Mark from Upwork, Django api project bug fixing;"/>
    <m/>
    <m/>
    <m/>
    <m/>
    <m/>
    <m/>
    <m/>
    <m/>
    <m/>
    <m/>
    <m/>
    <n v="19.957142857142856"/>
  </r>
  <r>
    <d v="2023-06-25T00:00:00"/>
    <x v="4"/>
    <x v="1"/>
    <s v="3"/>
    <x v="3"/>
    <x v="17"/>
    <x v="48"/>
    <n v="13.15"/>
    <s v="Bids of Upwork 27"/>
    <n v="0"/>
    <x v="0"/>
    <n v="1"/>
    <m/>
    <s v=" Full Stack marketing platform development, budget: $1000,"/>
    <m/>
    <m/>
    <n v="3"/>
    <s v="1: Alec from Upwork, speech recognition computer using OpenAI Whisper; 2: Sankalp from Upwork, Full Stack marketing platform development; 3: Martin from Upwork, v7labs development"/>
    <n v="1"/>
    <n v="1"/>
    <n v="1"/>
    <s v="1: meeting with Sankalp from upwork for Full Stack marketing platform development, budget: $1000, 20min, result: received project, voice caller: self;"/>
    <m/>
    <m/>
    <m/>
    <m/>
    <m/>
    <m/>
    <m/>
    <n v="44.089285714285715"/>
  </r>
  <r>
    <d v="2023-06-25T00:00:00"/>
    <x v="4"/>
    <x v="1"/>
    <s v="3"/>
    <x v="3"/>
    <x v="17"/>
    <x v="50"/>
    <n v="10.210000000000001"/>
    <s v="Developing react IOT website development"/>
    <n v="0"/>
    <x v="0"/>
    <m/>
    <s v="react IOT website development 70%"/>
    <s v="uppal from netlink company at UK, react web development, salary: $20/hr"/>
    <m/>
    <m/>
    <m/>
    <m/>
    <m/>
    <m/>
    <m/>
    <m/>
    <m/>
    <m/>
    <m/>
    <m/>
    <m/>
    <m/>
    <m/>
    <n v="10.939285714285715"/>
  </r>
  <r>
    <d v="2023-06-25T00:00:00"/>
    <x v="4"/>
    <x v="1"/>
    <s v="3"/>
    <x v="4"/>
    <x v="18"/>
    <x v="51"/>
    <n v="10.199999999999999"/>
    <s v="Bids of Job 20(indeed), upwork bid 15, create portfolio"/>
    <n v="0"/>
    <x v="0"/>
    <m/>
    <m/>
    <m/>
    <m/>
    <m/>
    <n v="2"/>
    <s v="ID - Naffa_x000a_Description - Look for BTC, USDT or robot mining or web software_x000a__x000a_ID - Shilley Tom_x000a_Description - Btc binance for crypto running project"/>
    <m/>
    <m/>
    <m/>
    <m/>
    <m/>
    <m/>
    <m/>
    <m/>
    <m/>
    <m/>
    <m/>
    <n v="12.928571428571429"/>
  </r>
  <r>
    <d v="2023-06-25T00:00:00"/>
    <x v="4"/>
    <x v="1"/>
    <s v="3"/>
    <x v="4"/>
    <x v="18"/>
    <x v="52"/>
    <n v="10.1"/>
    <s v="upwork bid 43"/>
    <n v="0"/>
    <x v="0"/>
    <m/>
    <m/>
    <m/>
    <m/>
    <m/>
    <n v="1"/>
    <s v="ID - Mykola_x000a_Description - Django project deploy on heroku_x000a_Price - $30~$50 / hr_x000a_result - test failed."/>
    <m/>
    <m/>
    <m/>
    <m/>
    <m/>
    <m/>
    <m/>
    <m/>
    <m/>
    <m/>
    <m/>
    <n v="11.821428571428571"/>
  </r>
  <r>
    <d v="2023-06-25T00:00:00"/>
    <x v="4"/>
    <x v="1"/>
    <s v="3"/>
    <x v="4"/>
    <x v="18"/>
    <x v="53"/>
    <n v="9.2200000000000006"/>
    <s v="upwork bid 25_x000a_job bid 10"/>
    <n v="0"/>
    <x v="0"/>
    <m/>
    <s v="_x000a_Task: Online Chess_x000a_Create DB on AWS RDS_x000a_15%"/>
    <m/>
    <m/>
    <m/>
    <n v="2"/>
    <s v="id: Estrella Anderson_x000a_content: Convert Image to Doc_x000a__x000a_Id Albert.s. Maryellen_x000a_Content: Data entry"/>
    <m/>
    <m/>
    <m/>
    <m/>
    <m/>
    <m/>
    <m/>
    <m/>
    <m/>
    <m/>
    <m/>
    <n v="11.878571428571428"/>
  </r>
  <r>
    <d v="2023-06-25T00:00:00"/>
    <x v="4"/>
    <x v="1"/>
    <s v="3"/>
    <x v="5"/>
    <x v="19"/>
    <x v="54"/>
    <n v="10.19"/>
    <s v="Bids of Upwork 30, study English(Prepare interview)"/>
    <n v="0"/>
    <x v="0"/>
    <m/>
    <m/>
    <m/>
    <m/>
    <m/>
    <n v="1"/>
    <s v="1: Fredrik, Provide high level flowchat of existing Python scripts for AI chatbot"/>
    <m/>
    <m/>
    <m/>
    <m/>
    <m/>
    <m/>
    <m/>
    <m/>
    <m/>
    <m/>
    <m/>
    <n v="11.917857142857143"/>
  </r>
  <r>
    <d v="2023-06-25T00:00:00"/>
    <x v="4"/>
    <x v="1"/>
    <s v="3"/>
    <x v="5"/>
    <x v="19"/>
    <x v="55"/>
    <n v="9.48"/>
    <s v="Bids of Upwork 20, Bids of Job 20"/>
    <n v="0"/>
    <x v="0"/>
    <m/>
    <m/>
    <m/>
    <m/>
    <m/>
    <n v="1"/>
    <s v="1: Florin Ilia, Detecting fraudulent transactions using Statistical Hypothesis testing"/>
    <m/>
    <m/>
    <m/>
    <m/>
    <m/>
    <m/>
    <m/>
    <m/>
    <m/>
    <m/>
    <m/>
    <n v="11.157142857142857"/>
  </r>
  <r>
    <d v="2023-06-25T00:00:00"/>
    <x v="4"/>
    <x v="1"/>
    <s v="3"/>
    <x v="5"/>
    <x v="19"/>
    <x v="56"/>
    <n v="10.54"/>
    <s v="Bids of Upwork 30,  Bids of Job 30"/>
    <n v="0"/>
    <x v="0"/>
    <m/>
    <m/>
    <m/>
    <m/>
    <m/>
    <n v="3"/>
    <s v="1: Asa Skur, C# develop 2: Moniha Thingh, Backend Develop(python/django) 3: Muhammad Ameen, Blockchain NFT"/>
    <m/>
    <m/>
    <m/>
    <m/>
    <m/>
    <m/>
    <m/>
    <m/>
    <m/>
    <m/>
    <m/>
    <n v="14.292857142857141"/>
  </r>
  <r>
    <d v="2023-06-25T00:00:00"/>
    <x v="4"/>
    <x v="1"/>
    <s v="3"/>
    <x v="6"/>
    <x v="20"/>
    <x v="57"/>
    <n v="9.35"/>
    <s v="upwork bid: 20, job apply: 30, fake git repo: 20, develop crypto dashboard for 2 hours"/>
    <n v="0"/>
    <x v="0"/>
    <m/>
    <m/>
    <m/>
    <m/>
    <m/>
    <m/>
    <m/>
    <m/>
    <m/>
    <m/>
    <m/>
    <m/>
    <m/>
    <m/>
    <m/>
    <m/>
    <m/>
    <m/>
    <n v="10.017857142857142"/>
  </r>
  <r>
    <d v="2023-06-25T00:00:00"/>
    <x v="4"/>
    <x v="1"/>
    <s v="3"/>
    <x v="6"/>
    <x v="20"/>
    <x v="58"/>
    <n v="9.5299999999999994"/>
    <s v="upwork bid: 32, Develop flutter project for 1 hour"/>
    <n v="0"/>
    <x v="0"/>
    <n v="1"/>
    <m/>
    <s v="ID: Markwin, Description: Edit existing Figma design and have to implement UI using Flutter. Price: 400, type: Ongoing, Period: 5 days"/>
    <m/>
    <m/>
    <n v="1"/>
    <s v="1. Markwin: Discuss about Flutter project, I handout him prototype for his project, so task accepted."/>
    <m/>
    <m/>
    <m/>
    <m/>
    <m/>
    <m/>
    <m/>
    <m/>
    <m/>
    <m/>
    <m/>
    <n v="18.210714285714285"/>
  </r>
  <r>
    <d v="2023-06-25T00:00:00"/>
    <x v="4"/>
    <x v="1"/>
    <s v="3"/>
    <x v="6"/>
    <x v="20"/>
    <x v="59"/>
    <n v="8.11"/>
    <s v="upwork bid: 25, create fake git repository 3"/>
    <n v="0"/>
    <x v="0"/>
    <m/>
    <m/>
    <m/>
    <m/>
    <m/>
    <n v="1"/>
    <s v="ID: Kaye Miller, description: fix the website error, price $30/hr, failed because of requiring Linkedin"/>
    <m/>
    <m/>
    <m/>
    <m/>
    <m/>
    <m/>
    <m/>
    <m/>
    <m/>
    <m/>
    <m/>
    <n v="9.6892857142857149"/>
  </r>
  <r>
    <d v="2023-06-26T00:00:00"/>
    <x v="5"/>
    <x v="1"/>
    <s v="1"/>
    <x v="0"/>
    <x v="0"/>
    <x v="0"/>
    <n v="13"/>
    <s v="Bids of Upwork 12, Test Task(Oursky Developer Pre-Test), Hackerrank Test(2 hrs)"/>
    <n v="0"/>
    <x v="0"/>
    <m/>
    <m/>
    <m/>
    <m/>
    <m/>
    <n v="1"/>
    <s v="1) Upwork: OAuth2.0 Implementation to existing website, Sweden Client, hourly $70/hr, Had a call, he said let me know the result(I asked him share source code and he hesitated it)"/>
    <n v="1"/>
    <m/>
    <n v="1"/>
    <s v="with Upwork client, OAuth2.0 Implementation to existing website, Sweden Client, hourly $70/hr, he said let me know the result(I asked him share source code and he hesitated it), voice caller:self"/>
    <n v="1"/>
    <m/>
    <s v="Hackerrank test for Web Developer in Create Inc. 70K-120K/yr, 2hrs, backend(express, node.js) and frontend(javascript, react)"/>
    <m/>
    <m/>
    <m/>
    <m/>
    <n v="30.928571428571431"/>
  </r>
  <r>
    <d v="2023-06-26T00:00:00"/>
    <x v="5"/>
    <x v="1"/>
    <s v="1"/>
    <x v="0"/>
    <x v="0"/>
    <x v="1"/>
    <n v="13.5"/>
    <s v="Bids of Upwork 56"/>
    <n v="0"/>
    <x v="0"/>
    <m/>
    <m/>
    <m/>
    <m/>
    <m/>
    <n v="1"/>
    <s v="1) Upwork: NFT game developer, $1000, Discussing about requirements"/>
    <m/>
    <m/>
    <m/>
    <m/>
    <m/>
    <m/>
    <m/>
    <m/>
    <m/>
    <m/>
    <m/>
    <n v="15.464285714285715"/>
  </r>
  <r>
    <d v="2023-06-26T00:00:00"/>
    <x v="5"/>
    <x v="1"/>
    <s v="1"/>
    <x v="0"/>
    <x v="0"/>
    <x v="2"/>
    <n v="13.2"/>
    <s v="Bids of Upwork 45, Bids of Job 12"/>
    <n v="0"/>
    <x v="0"/>
    <m/>
    <m/>
    <m/>
    <m/>
    <m/>
    <n v="3"/>
    <s v="1) Discord: Full Stack Web Developer(Job) , $35/hr - $70/hr, Negotitating progress; 2) Skype: Laravel PHP project, $30/hr, discussed about the project and he doesn't reply; 3) Upwork: Web Frontend Developer, $30/hr, rejected(I replied 10hr later)"/>
    <n v="1"/>
    <m/>
    <n v="1"/>
    <s v="Arc.dev Introductoin call for future job applications, salary: more than $60k/year, result: passed, voice caller:self"/>
    <m/>
    <m/>
    <m/>
    <m/>
    <m/>
    <m/>
    <m/>
    <n v="30.142857142857142"/>
  </r>
  <r>
    <d v="2023-06-26T00:00:00"/>
    <x v="5"/>
    <x v="1"/>
    <s v="1"/>
    <x v="1"/>
    <x v="1"/>
    <x v="3"/>
    <n v="14.02"/>
    <s v="Bids of Upwork 15, Bids of Job 10"/>
    <n v="0"/>
    <x v="0"/>
    <m/>
    <m/>
    <m/>
    <m/>
    <m/>
    <m/>
    <m/>
    <m/>
    <m/>
    <m/>
    <m/>
    <m/>
    <m/>
    <m/>
    <m/>
    <m/>
    <m/>
    <m/>
    <n v="15.02142857142857"/>
  </r>
  <r>
    <d v="2023-06-26T00:00:00"/>
    <x v="5"/>
    <x v="1"/>
    <s v="1"/>
    <x v="1"/>
    <x v="1"/>
    <x v="4"/>
    <n v="15.21"/>
    <s v="Bids of Upwork 30, Bids of job 15, Learning Grafana, Prometheus"/>
    <n v="0"/>
    <x v="0"/>
    <m/>
    <m/>
    <m/>
    <m/>
    <m/>
    <n v="2"/>
    <s v="1:Tom Laster, hourly 20$, Developing bash tool, not passed; 2:Pratyay, hourly 35$, implement AWS infrastruture for AI/ML operations, not passed;"/>
    <n v="1"/>
    <m/>
    <n v="0"/>
    <s v="1:Introduction Interiew with CEO for DevOps Engineer at Shorai company, salary: 45k, 30min, result:waiting, voice caller:CJB"/>
    <m/>
    <m/>
    <m/>
    <m/>
    <m/>
    <m/>
    <m/>
    <n v="21.296428571428574"/>
  </r>
  <r>
    <d v="2023-06-26T00:00:00"/>
    <x v="5"/>
    <x v="1"/>
    <s v="1"/>
    <x v="1"/>
    <x v="1"/>
    <x v="5"/>
    <n v="13.05"/>
    <s v="Bids of Upwork 18, Add 15 repositories to Github"/>
    <n v="0"/>
    <x v="0"/>
    <m/>
    <m/>
    <m/>
    <m/>
    <m/>
    <m/>
    <m/>
    <m/>
    <m/>
    <m/>
    <m/>
    <m/>
    <m/>
    <m/>
    <m/>
    <m/>
    <m/>
    <m/>
    <n v="13.982142857142858"/>
  </r>
  <r>
    <d v="2023-06-26T00:00:00"/>
    <x v="5"/>
    <x v="1"/>
    <s v="1"/>
    <x v="2"/>
    <x v="2"/>
    <x v="6"/>
    <n v="12.05"/>
    <s v="Upwork: 30, Made 1 Resume, Made 1 Portfolio"/>
    <n v="0"/>
    <x v="0"/>
    <m/>
    <m/>
    <m/>
    <m/>
    <m/>
    <m/>
    <m/>
    <m/>
    <m/>
    <m/>
    <m/>
    <m/>
    <m/>
    <m/>
    <m/>
    <m/>
    <m/>
    <m/>
    <n v="12.910714285714286"/>
  </r>
  <r>
    <d v="2023-06-26T00:00:00"/>
    <x v="5"/>
    <x v="1"/>
    <s v="1"/>
    <x v="2"/>
    <x v="2"/>
    <x v="7"/>
    <n v="8.26"/>
    <s v="Study Swanky, Study Astar, Study Rust Macro, Develope test code of Food Delivery Smart Contact"/>
    <n v="0"/>
    <x v="0"/>
    <m/>
    <s v="CJB's Task(ink! Smart contract milestone 2) 30%"/>
    <m/>
    <m/>
    <m/>
    <m/>
    <m/>
    <m/>
    <m/>
    <m/>
    <m/>
    <m/>
    <m/>
    <m/>
    <m/>
    <m/>
    <m/>
    <m/>
    <n v="8.85"/>
  </r>
  <r>
    <d v="2023-06-26T00:00:00"/>
    <x v="5"/>
    <x v="1"/>
    <s v="1"/>
    <x v="2"/>
    <x v="2"/>
    <x v="8"/>
    <n v="16.16"/>
    <s v="Upwork: 50"/>
    <n v="0"/>
    <x v="0"/>
    <m/>
    <m/>
    <m/>
    <m/>
    <m/>
    <n v="3"/>
    <s v="1.Upwork(michael), Type:Hourly(40), Skill:dll making, 2.Upwork(shaui), Type:Hourly(20), Skill:matlab simulink, 3.Upwork(synott), Type:fixed(3200), Skill:segment website"/>
    <m/>
    <m/>
    <m/>
    <m/>
    <m/>
    <m/>
    <m/>
    <m/>
    <m/>
    <m/>
    <m/>
    <n v="20.314285714285717"/>
  </r>
  <r>
    <d v="2023-06-26T00:00:00"/>
    <x v="5"/>
    <x v="1"/>
    <s v="1"/>
    <x v="3"/>
    <x v="3"/>
    <x v="9"/>
    <n v="9.07"/>
    <s v="Bids of Upwork 40, job bid 10"/>
    <n v="0"/>
    <x v="0"/>
    <m/>
    <m/>
    <m/>
    <m/>
    <m/>
    <n v="2"/>
    <s v="1. Upwork client name : Robert Dguyen, task description :spyder IDE development : hourly $30,  time: 6 month, result : scheduling call    2. Upwork client name : Harry O'Conery, task description : reinforcement robot development, budget : $800, time length 1 - 3 month, result : declined because of receiving the message lately."/>
    <m/>
    <m/>
    <m/>
    <m/>
    <m/>
    <m/>
    <m/>
    <m/>
    <m/>
    <m/>
    <m/>
    <n v="11.717857142857143"/>
  </r>
  <r>
    <d v="2023-06-26T00:00:00"/>
    <x v="5"/>
    <x v="1"/>
    <s v="1"/>
    <x v="3"/>
    <x v="3"/>
    <x v="10"/>
    <n v="14.03"/>
    <s v="cosmos sdk module test, interact with frontend dev"/>
    <n v="0"/>
    <x v="0"/>
    <m/>
    <m/>
    <m/>
    <m/>
    <m/>
    <m/>
    <m/>
    <m/>
    <m/>
    <m/>
    <m/>
    <m/>
    <m/>
    <m/>
    <m/>
    <m/>
    <m/>
    <m/>
    <n v="15.032142857142855"/>
  </r>
  <r>
    <d v="2023-06-26T00:00:00"/>
    <x v="5"/>
    <x v="1"/>
    <s v="1"/>
    <x v="3"/>
    <x v="3"/>
    <x v="11"/>
    <n v="14.05"/>
    <s v="Upwork bid 40, Job bid 20"/>
    <n v="0"/>
    <x v="0"/>
    <m/>
    <m/>
    <m/>
    <m/>
    <m/>
    <n v="5"/>
    <s v="1. Upwork, Liam Smith, Python developer needed. 2. Upwork, Muhammad Owais, MOH, MIMO OFDM Related MATLAB Coding. 3. Upwork, Michael Synnott, Creating dll files mt5. 4. Upwork, Vincenzo Perruolo, Automatik srls, Rebuild a web page in html/css. 5. Upwork, Haylie Howell, Miller and Sons, Looking For IOS Game Mobile Application."/>
    <m/>
    <m/>
    <m/>
    <m/>
    <m/>
    <m/>
    <m/>
    <m/>
    <m/>
    <m/>
    <m/>
    <n v="20.053571428571431"/>
  </r>
  <r>
    <d v="2023-06-26T00:00:00"/>
    <x v="5"/>
    <x v="1"/>
    <s v="1"/>
    <x v="4"/>
    <x v="4"/>
    <x v="12"/>
    <n v="12.46"/>
    <s v="Bids of Upwork 50"/>
    <n v="0"/>
    <x v="0"/>
    <m/>
    <m/>
    <m/>
    <m/>
    <m/>
    <n v="2"/>
    <s v="1: Kiran Sharma(US), Description: create python boto3 script to pull  all the details  from an alb, type: one-time, salary: $20/hr, skill: python, AWS, result: declined, reason: client required to call, but there was not alive call machine at 2.30 am                                 2: Bryan Sugar(US), Description: create a bot with face and voice which is same as a person, type: one-time, salary: $30/hr, skill: AI, Web development, result: client is thinking about budget, reason: I required 5k for budget and client said there is other freelancer who can do that in only 1k"/>
    <n v="1"/>
    <m/>
    <n v="1"/>
    <s v="1: Carson Spivey(US), Description: duplicate workflows in smartsheet, type: one-time, salary: $30/hr, skill: python, smartsheet, api, javascript, call-time: 20min, result: declined, reason: client required to make contract, and I replied to contract with other real account due to my fake upwork account"/>
    <m/>
    <m/>
    <m/>
    <m/>
    <m/>
    <m/>
    <m/>
    <n v="28.35"/>
  </r>
  <r>
    <d v="2023-06-26T00:00:00"/>
    <x v="5"/>
    <x v="1"/>
    <s v="1"/>
    <x v="4"/>
    <x v="4"/>
    <x v="13"/>
    <n v="14.13"/>
    <s v="Bids of Upwork 50, Bids of Job 10"/>
    <n v="0"/>
    <x v="0"/>
    <m/>
    <m/>
    <m/>
    <m/>
    <m/>
    <n v="1"/>
    <s v="1: Darren Barndt(US), Description: Add Wordpress Plugin functions, type: one-time, salary: $30/hr, skill: wordpress, backend, result: discussing about the contract"/>
    <m/>
    <m/>
    <m/>
    <m/>
    <m/>
    <m/>
    <m/>
    <m/>
    <m/>
    <m/>
    <m/>
    <n v="16.139285714285716"/>
  </r>
  <r>
    <d v="2023-06-26T00:00:00"/>
    <x v="5"/>
    <x v="1"/>
    <s v="1"/>
    <x v="4"/>
    <x v="4"/>
    <x v="14"/>
    <n v="7.22"/>
    <s v="Bids of Job 10, Bids of Upwork 10"/>
    <n v="500"/>
    <x v="1"/>
    <m/>
    <s v="CJB's Task(complete milestone1)"/>
    <m/>
    <m/>
    <m/>
    <m/>
    <m/>
    <m/>
    <m/>
    <m/>
    <m/>
    <m/>
    <m/>
    <m/>
    <m/>
    <m/>
    <m/>
    <m/>
    <n v="87.73571428571428"/>
  </r>
  <r>
    <d v="2023-06-26T00:00:00"/>
    <x v="5"/>
    <x v="1"/>
    <s v="1"/>
    <x v="5"/>
    <x v="5"/>
    <x v="15"/>
    <n v="13.3"/>
    <s v="bids on upwork 50, do the task from the client(Kai James)"/>
    <n v="0"/>
    <x v="0"/>
    <m/>
    <s v="AI-powered Flight Booking Site development project(client: Kai James, 25% done)"/>
    <s v="1: Kai James, AI-powered Flight Booking Site"/>
    <m/>
    <m/>
    <m/>
    <m/>
    <m/>
    <m/>
    <m/>
    <m/>
    <m/>
    <m/>
    <m/>
    <m/>
    <m/>
    <m/>
    <m/>
    <n v="14.250000000000002"/>
  </r>
  <r>
    <d v="2023-06-26T00:00:00"/>
    <x v="5"/>
    <x v="1"/>
    <s v="1"/>
    <x v="5"/>
    <x v="5"/>
    <x v="16"/>
    <n v="13.5"/>
    <s v="bids on upwork 40, do the task from the client(Kai James)"/>
    <n v="0"/>
    <x v="0"/>
    <m/>
    <s v="AI-powered Flight Booking Site development project(client: Kai James, 25% done)"/>
    <s v="1: Kai James, AI-powered Flight Booking Site"/>
    <m/>
    <m/>
    <m/>
    <m/>
    <m/>
    <m/>
    <m/>
    <m/>
    <m/>
    <m/>
    <m/>
    <m/>
    <m/>
    <m/>
    <m/>
    <n v="14.464285714285715"/>
  </r>
  <r>
    <d v="2023-06-26T00:00:00"/>
    <x v="5"/>
    <x v="1"/>
    <s v="1"/>
    <x v="6"/>
    <x v="6"/>
    <x v="17"/>
    <n v="12.33"/>
    <s v=" Bids of upwork 30, deploy and study kali linux for about 4 hours"/>
    <n v="0"/>
    <x v="0"/>
    <m/>
    <s v="CJB's Task(React Native frontend) 80%"/>
    <m/>
    <m/>
    <m/>
    <m/>
    <m/>
    <m/>
    <m/>
    <m/>
    <m/>
    <m/>
    <m/>
    <m/>
    <m/>
    <m/>
    <m/>
    <m/>
    <n v="13.210714285714285"/>
  </r>
  <r>
    <d v="2023-06-26T00:00:00"/>
    <x v="5"/>
    <x v="1"/>
    <s v="1"/>
    <x v="6"/>
    <x v="6"/>
    <x v="18"/>
    <m/>
    <m/>
    <n v="0"/>
    <x v="0"/>
    <m/>
    <m/>
    <m/>
    <m/>
    <m/>
    <m/>
    <m/>
    <m/>
    <m/>
    <m/>
    <m/>
    <m/>
    <m/>
    <m/>
    <m/>
    <m/>
    <m/>
    <m/>
    <n v="0"/>
  </r>
  <r>
    <d v="2023-06-26T00:00:00"/>
    <x v="5"/>
    <x v="1"/>
    <s v="1"/>
    <x v="6"/>
    <x v="6"/>
    <x v="19"/>
    <n v="12.04"/>
    <s v=" Bids of upwork 30, preparation for an interview, Bids of job 10"/>
    <n v="0"/>
    <x v="0"/>
    <m/>
    <m/>
    <m/>
    <m/>
    <m/>
    <n v="1"/>
    <s v="1: Nguyen, task: Developing MVP for a testing platform, result: bad because my upwork account suspended"/>
    <n v="1"/>
    <m/>
    <n v="1"/>
    <s v="1: Introductory call for Flashbots company(Senior blockchain engineer), result: bad because I joined meeting 10 mins lately due to network error"/>
    <m/>
    <m/>
    <m/>
    <m/>
    <m/>
    <m/>
    <m/>
    <n v="26.9"/>
  </r>
  <r>
    <d v="2023-06-26T00:00:00"/>
    <x v="5"/>
    <x v="1"/>
    <s v="2"/>
    <x v="0"/>
    <x v="7"/>
    <x v="21"/>
    <n v="12"/>
    <s v="developing tasking(Authentication service) and complete milestone 2"/>
    <n v="300"/>
    <x v="0"/>
    <m/>
    <s v="Build Authentication Service using FastAPI and PostgreSQL, fixed: $700, accepted 2023.06.23, there are 4 milestones"/>
    <m/>
    <m/>
    <m/>
    <m/>
    <m/>
    <m/>
    <m/>
    <m/>
    <m/>
    <m/>
    <m/>
    <m/>
    <m/>
    <m/>
    <m/>
    <m/>
    <n v="72.857142857142861"/>
  </r>
  <r>
    <d v="2023-06-26T00:00:00"/>
    <x v="5"/>
    <x v="1"/>
    <s v="2"/>
    <x v="0"/>
    <x v="7"/>
    <x v="20"/>
    <n v="14.2"/>
    <s v="upwork bid 10, chatting, done task"/>
    <n v="250"/>
    <x v="0"/>
    <m/>
    <s v="Webflow Twillio API integration and  UI development, hourly $30, accepted 2023.06.23-complete"/>
    <m/>
    <m/>
    <m/>
    <m/>
    <m/>
    <m/>
    <m/>
    <m/>
    <m/>
    <m/>
    <m/>
    <m/>
    <m/>
    <m/>
    <m/>
    <m/>
    <n v="65.214285714285708"/>
  </r>
  <r>
    <d v="2023-06-26T00:00:00"/>
    <x v="5"/>
    <x v="1"/>
    <s v="2"/>
    <x v="1"/>
    <x v="8"/>
    <x v="22"/>
    <n v="13"/>
    <s v="upwork bid 35, study English(Striking up a conversation)"/>
    <n v="0"/>
    <x v="0"/>
    <m/>
    <m/>
    <m/>
    <m/>
    <m/>
    <n v="2"/>
    <s v="1: site:upwork, client: Bryan Sugar from the US, content: advanced AI technology, you can chat, uncover their unique traits, and even listen to their voices, 2: site:upwork, client:wale from UK, content: Expert at using Risk in Excel for Decision Analytics"/>
    <m/>
    <m/>
    <m/>
    <m/>
    <m/>
    <m/>
    <m/>
    <m/>
    <m/>
    <m/>
    <m/>
    <n v="15.928571428571429"/>
  </r>
  <r>
    <d v="2023-06-26T00:00:00"/>
    <x v="5"/>
    <x v="1"/>
    <s v="2"/>
    <x v="1"/>
    <x v="8"/>
    <x v="23"/>
    <n v="11"/>
    <s v="Bids of job 40, upwork bid 5, do ongoing project"/>
    <n v="400"/>
    <x v="0"/>
    <m/>
    <m/>
    <m/>
    <m/>
    <m/>
    <m/>
    <m/>
    <m/>
    <m/>
    <m/>
    <m/>
    <m/>
    <m/>
    <m/>
    <m/>
    <m/>
    <m/>
    <m/>
    <n v="91.785714285714278"/>
  </r>
  <r>
    <d v="2023-06-26T00:00:00"/>
    <x v="5"/>
    <x v="1"/>
    <s v="2"/>
    <x v="1"/>
    <x v="8"/>
    <x v="24"/>
    <n v="6.5"/>
    <s v="Bids of Job 40"/>
    <n v="0"/>
    <x v="0"/>
    <m/>
    <m/>
    <m/>
    <m/>
    <m/>
    <m/>
    <m/>
    <m/>
    <m/>
    <m/>
    <m/>
    <m/>
    <m/>
    <m/>
    <m/>
    <m/>
    <m/>
    <m/>
    <n v="6.9642857142857144"/>
  </r>
  <r>
    <d v="2023-06-26T00:00:00"/>
    <x v="5"/>
    <x v="1"/>
    <s v="2"/>
    <x v="2"/>
    <x v="9"/>
    <x v="25"/>
    <n v="14.29"/>
    <s v="Fixing Some Issues of Vogic AI Task, bid for UpWork 25"/>
    <n v="0"/>
    <x v="0"/>
    <m/>
    <s v="Fixing some issues in milestone 2, start milestone 3"/>
    <m/>
    <m/>
    <m/>
    <n v="2"/>
    <s v="Joseph Damilare(MERN Stack web dev), Dahha Maniel(Website dev with webflow)"/>
    <m/>
    <m/>
    <m/>
    <m/>
    <m/>
    <m/>
    <m/>
    <m/>
    <m/>
    <m/>
    <m/>
    <n v="17.310714285714283"/>
  </r>
  <r>
    <d v="2023-06-26T00:00:00"/>
    <x v="5"/>
    <x v="1"/>
    <s v="2"/>
    <x v="2"/>
    <x v="9"/>
    <x v="26"/>
    <n v="13.32"/>
    <s v=" bid for UpWork 30"/>
    <n v="0"/>
    <x v="0"/>
    <m/>
    <m/>
    <m/>
    <m/>
    <m/>
    <m/>
    <m/>
    <m/>
    <m/>
    <m/>
    <m/>
    <m/>
    <m/>
    <m/>
    <m/>
    <m/>
    <m/>
    <m/>
    <n v="14.27142857142857"/>
  </r>
  <r>
    <d v="2023-06-26T00:00:00"/>
    <x v="5"/>
    <x v="1"/>
    <s v="2"/>
    <x v="3"/>
    <x v="10"/>
    <x v="27"/>
    <n v="12.4"/>
    <s v="Do Accepted Task(Trading Analysis-frontend)"/>
    <n v="0"/>
    <x v="0"/>
    <m/>
    <s v="Trading Analysis-frontend(90%)"/>
    <m/>
    <m/>
    <m/>
    <m/>
    <m/>
    <m/>
    <m/>
    <m/>
    <m/>
    <m/>
    <m/>
    <m/>
    <m/>
    <m/>
    <m/>
    <m/>
    <n v="13.285714285714286"/>
  </r>
  <r>
    <d v="2023-06-26T00:00:00"/>
    <x v="5"/>
    <x v="1"/>
    <s v="2"/>
    <x v="3"/>
    <x v="10"/>
    <x v="28"/>
    <n v="12"/>
    <s v="Do Accepted Task(Trading Analysis-backend, frontend)"/>
    <n v="0"/>
    <x v="0"/>
    <m/>
    <s v="Trading Analysis-backend(40%), Trading Analysis-frontend(90%)"/>
    <m/>
    <m/>
    <m/>
    <m/>
    <m/>
    <n v="1"/>
    <m/>
    <n v="1"/>
    <s v="Wayne, Trading Analysis(price:$2.5k, time: 10min, skill: trading, data analysis, python), result: show the frontend part and got feedback again-fix"/>
    <m/>
    <m/>
    <m/>
    <m/>
    <m/>
    <m/>
    <m/>
    <n v="25.857142857142854"/>
  </r>
  <r>
    <d v="2023-06-26T00:00:00"/>
    <x v="5"/>
    <x v="1"/>
    <s v="2"/>
    <x v="3"/>
    <x v="10"/>
    <x v="29"/>
    <n v="14"/>
    <s v="Do Accepted Task(Monitoring site and extract data)"/>
    <n v="0"/>
    <x v="0"/>
    <m/>
    <s v="Monitoring site and extract data(90%)"/>
    <m/>
    <m/>
    <m/>
    <m/>
    <m/>
    <m/>
    <m/>
    <m/>
    <m/>
    <m/>
    <m/>
    <m/>
    <m/>
    <m/>
    <m/>
    <m/>
    <n v="15"/>
  </r>
  <r>
    <d v="2023-06-26T00:00:00"/>
    <x v="5"/>
    <x v="1"/>
    <s v="2"/>
    <x v="4"/>
    <x v="11"/>
    <x v="30"/>
    <n v="11.42"/>
    <s v="Bids of Upwork 30, studying of blockchain using reference"/>
    <n v="0"/>
    <x v="0"/>
    <m/>
    <m/>
    <m/>
    <m/>
    <m/>
    <n v="1"/>
    <s v="Upwork client: David(US), hourly $30, ongoing project, task detail: insert google map on website, he wanted me to guide through zoom meeting, so cancelled."/>
    <n v="1"/>
    <m/>
    <n v="1"/>
    <s v="Upwork client: David(US), hourly $30, ongoing project, 5min, task detail: insert google map on website, he wanted me to guide through zoom meeting, so cancelled."/>
    <m/>
    <m/>
    <m/>
    <m/>
    <m/>
    <m/>
    <m/>
    <n v="26.235714285714288"/>
  </r>
  <r>
    <d v="2023-06-26T00:00:00"/>
    <x v="5"/>
    <x v="1"/>
    <s v="2"/>
    <x v="4"/>
    <x v="11"/>
    <x v="31"/>
    <n v="12.02"/>
    <s v="Bid for Upwork 20, Bid for Job 50"/>
    <n v="0"/>
    <x v="0"/>
    <m/>
    <m/>
    <m/>
    <m/>
    <m/>
    <m/>
    <m/>
    <m/>
    <m/>
    <m/>
    <m/>
    <n v="1"/>
    <m/>
    <s v="Basic Test for Programmer(15min), 15 problems, basic warm-up test for programmer, wait for result"/>
    <m/>
    <m/>
    <m/>
    <m/>
    <n v="15.878571428571428"/>
  </r>
  <r>
    <d v="2023-06-26T00:00:00"/>
    <x v="5"/>
    <x v="1"/>
    <s v="2"/>
    <x v="4"/>
    <x v="11"/>
    <x v="32"/>
    <n v="13.25"/>
    <s v="Bids of Upwork 30"/>
    <n v="0"/>
    <x v="0"/>
    <m/>
    <m/>
    <m/>
    <m/>
    <m/>
    <n v="1"/>
    <s v="1: Upwork client: canada client, fixed budget : 800$ but can be discussable, task detail: Convert Figma design into React page, result : I answered but he blocked me, so cancelled.  "/>
    <n v="1"/>
    <m/>
    <n v="1"/>
    <s v="Job call : Company name - International headhunt, time- 40 mins, Role - Front-end Developer, budget - 50K~60K$, call description - ask some front-end developer tech questions. Result - waiting for the result."/>
    <m/>
    <m/>
    <m/>
    <m/>
    <m/>
    <m/>
    <m/>
    <n v="28.196428571428569"/>
  </r>
  <r>
    <d v="2023-06-26T00:00:00"/>
    <x v="5"/>
    <x v="1"/>
    <s v="2"/>
    <x v="5"/>
    <x v="12"/>
    <x v="33"/>
    <n v="12.28"/>
    <s v="20 upwork bids"/>
    <n v="0"/>
    <x v="0"/>
    <m/>
    <s v="100%, Chat GPT to generate Java Code(step 2), prepare a call for finishing step 2"/>
    <m/>
    <m/>
    <m/>
    <m/>
    <m/>
    <n v="1"/>
    <m/>
    <m/>
    <s v="1: Description: explain the completed task, 15min, Result: have to wait for the next call, Voice caller: Ri Il Gwang"/>
    <m/>
    <m/>
    <m/>
    <m/>
    <m/>
    <m/>
    <m/>
    <n v="16.157142857142858"/>
  </r>
  <r>
    <d v="2023-06-26T00:00:00"/>
    <x v="5"/>
    <x v="1"/>
    <s v="2"/>
    <x v="5"/>
    <x v="12"/>
    <x v="34"/>
    <n v="14.32"/>
    <s v="100 job bids, 10 upwork bids"/>
    <n v="0"/>
    <x v="0"/>
    <m/>
    <m/>
    <m/>
    <m/>
    <m/>
    <m/>
    <m/>
    <n v="1"/>
    <m/>
    <n v="1"/>
    <s v="Description: intro call for the full stack job, 30min, Result: wait for the next step, Voice caller: Self"/>
    <m/>
    <m/>
    <m/>
    <m/>
    <m/>
    <m/>
    <m/>
    <n v="28.342857142857142"/>
  </r>
  <r>
    <d v="2023-06-26T00:00:00"/>
    <x v="5"/>
    <x v="1"/>
    <s v="2"/>
    <x v="5"/>
    <x v="12"/>
    <x v="35"/>
    <n v="13.37"/>
    <s v="20 job bids, perform task"/>
    <n v="0"/>
    <x v="0"/>
    <m/>
    <s v="80%, Node.js Proxy Server(step 2)"/>
    <m/>
    <m/>
    <m/>
    <m/>
    <m/>
    <m/>
    <m/>
    <m/>
    <m/>
    <m/>
    <m/>
    <m/>
    <m/>
    <m/>
    <m/>
    <m/>
    <n v="14.324999999999999"/>
  </r>
  <r>
    <d v="2023-06-26T00:00:00"/>
    <x v="5"/>
    <x v="1"/>
    <s v="2"/>
    <x v="6"/>
    <x v="13"/>
    <x v="36"/>
    <n v="12.05"/>
    <s v="WooCommerce Plugin development, Bids of Upwork 20"/>
    <n v="0"/>
    <x v="0"/>
    <m/>
    <s v="40%, develop and test in the site."/>
    <m/>
    <m/>
    <m/>
    <n v="1"/>
    <s v="1: Arhait of Upwork: 2  sites integrate : $30/hr: waiting"/>
    <m/>
    <m/>
    <m/>
    <m/>
    <m/>
    <m/>
    <m/>
    <m/>
    <m/>
    <m/>
    <m/>
    <n v="13.910714285714286"/>
  </r>
  <r>
    <d v="2023-06-26T00:00:00"/>
    <x v="5"/>
    <x v="1"/>
    <s v="2"/>
    <x v="6"/>
    <x v="13"/>
    <x v="37"/>
    <n v="12.29"/>
    <s v="Bids of Upwork 31"/>
    <n v="0"/>
    <x v="0"/>
    <m/>
    <m/>
    <m/>
    <m/>
    <m/>
    <n v="1"/>
    <s v="1: quest of upwork, $4000, Big In-game Currency and Boost Provider, waiting response"/>
    <m/>
    <m/>
    <m/>
    <m/>
    <m/>
    <m/>
    <m/>
    <m/>
    <m/>
    <m/>
    <m/>
    <n v="14.167857142857141"/>
  </r>
  <r>
    <d v="2023-06-26T00:00:00"/>
    <x v="5"/>
    <x v="1"/>
    <s v="2"/>
    <x v="6"/>
    <x v="13"/>
    <x v="38"/>
    <n v="14.04"/>
    <s v="developed wallet sign in on aptos blockchain"/>
    <n v="0"/>
    <x v="0"/>
    <m/>
    <m/>
    <m/>
    <m/>
    <m/>
    <m/>
    <m/>
    <m/>
    <m/>
    <m/>
    <m/>
    <m/>
    <m/>
    <m/>
    <m/>
    <m/>
    <m/>
    <m/>
    <n v="15.042857142857143"/>
  </r>
  <r>
    <d v="2023-06-26T00:00:00"/>
    <x v="5"/>
    <x v="1"/>
    <s v="3"/>
    <x v="0"/>
    <x v="14"/>
    <x v="39"/>
    <n v="14.49"/>
    <s v="Bids of Upwork 20, Bids of Job 10, optimized order task code for an hour, study react-three-fiber using tutorial for an hour"/>
    <n v="0"/>
    <x v="0"/>
    <m/>
    <m/>
    <m/>
    <m/>
    <m/>
    <m/>
    <m/>
    <m/>
    <m/>
    <m/>
    <m/>
    <m/>
    <m/>
    <m/>
    <m/>
    <m/>
    <m/>
    <m/>
    <n v="15.524999999999999"/>
  </r>
  <r>
    <d v="2023-06-26T00:00:00"/>
    <x v="5"/>
    <x v="1"/>
    <s v="3"/>
    <x v="0"/>
    <x v="14"/>
    <x v="40"/>
    <n v="13.5"/>
    <s v="upwork bid:2, job bid: 8, study three.js over 3 hours, make templates for three.js over 2 hours, complete intro call preparation"/>
    <n v="0"/>
    <x v="0"/>
    <m/>
    <m/>
    <m/>
    <m/>
    <m/>
    <n v="1"/>
    <s v="with: prev client, about: payment, result: pay in 1~2 days"/>
    <m/>
    <m/>
    <m/>
    <m/>
    <m/>
    <m/>
    <m/>
    <m/>
    <m/>
    <m/>
    <m/>
    <n v="15.464285714285715"/>
  </r>
  <r>
    <d v="2023-06-26T00:00:00"/>
    <x v="5"/>
    <x v="1"/>
    <s v="3"/>
    <x v="0"/>
    <x v="14"/>
    <x v="41"/>
    <n v="15.53"/>
    <s v="Bids of Upwork 0, Bids of Job 0, order task for over 12 hours"/>
    <n v="0"/>
    <x v="0"/>
    <m/>
    <s v="order task: 85%"/>
    <m/>
    <m/>
    <m/>
    <n v="1"/>
    <s v="with: Faheem, about: task requirements, result: task requirements update"/>
    <m/>
    <m/>
    <m/>
    <m/>
    <m/>
    <m/>
    <m/>
    <m/>
    <m/>
    <m/>
    <m/>
    <n v="17.639285714285712"/>
  </r>
  <r>
    <d v="2023-06-26T00:00:00"/>
    <x v="5"/>
    <x v="1"/>
    <s v="3"/>
    <x v="1"/>
    <x v="15"/>
    <x v="42"/>
    <n v="12.43"/>
    <s v=" Bids of Job 30, Develop Bark optimization project"/>
    <n v="0"/>
    <x v="0"/>
    <m/>
    <s v="Done Bark optimization project (50%)"/>
    <m/>
    <m/>
    <m/>
    <n v="1"/>
    <s v="1: Edwin on Upwork(USA) content:  Bark model optimization"/>
    <m/>
    <m/>
    <m/>
    <m/>
    <m/>
    <m/>
    <m/>
    <m/>
    <m/>
    <m/>
    <m/>
    <n v="14.317857142857141"/>
  </r>
  <r>
    <d v="2023-06-26T00:00:00"/>
    <x v="5"/>
    <x v="1"/>
    <s v="3"/>
    <x v="1"/>
    <x v="15"/>
    <x v="43"/>
    <n v="13.06"/>
    <s v="Bids of Upwork 10, Bids on Job 120"/>
    <n v="0"/>
    <x v="0"/>
    <m/>
    <m/>
    <m/>
    <m/>
    <m/>
    <m/>
    <m/>
    <m/>
    <m/>
    <m/>
    <m/>
    <m/>
    <m/>
    <m/>
    <m/>
    <m/>
    <m/>
    <m/>
    <n v="13.992857142857144"/>
  </r>
  <r>
    <d v="2023-06-26T00:00:00"/>
    <x v="5"/>
    <x v="1"/>
    <s v="3"/>
    <x v="1"/>
    <x v="15"/>
    <x v="44"/>
    <n v="14.21"/>
    <s v="Bids of Upwork 10,  Develop java code generation project"/>
    <n v="0"/>
    <x v="0"/>
    <m/>
    <s v="Done java code generation project(80%)"/>
    <m/>
    <m/>
    <m/>
    <n v="1"/>
    <s v="1: Mori on Upwork(USA) content: Java code generation, 2: Edwin on Upwork(USA) content : 3D artist"/>
    <n v="1"/>
    <m/>
    <n v="1"/>
    <s v="1: task call with Mori on Upwork. Task Description : Java code generation using chatGPT, Skill : python, AI, chatGPT, LLM,  salary: $1200, period : not defined,  time : 20min, result: discussed project and set the direction, voice caller: self(2-6 KGB's call) "/>
    <m/>
    <m/>
    <m/>
    <m/>
    <m/>
    <m/>
    <m/>
    <n v="29.225000000000001"/>
  </r>
  <r>
    <d v="2023-06-26T00:00:00"/>
    <x v="5"/>
    <x v="1"/>
    <s v="3"/>
    <x v="2"/>
    <x v="16"/>
    <x v="45"/>
    <n v="12.46"/>
    <s v="Bids of Upwork 50, job bid 20"/>
    <n v="0"/>
    <x v="0"/>
    <m/>
    <m/>
    <m/>
    <m/>
    <m/>
    <m/>
    <m/>
    <m/>
    <m/>
    <m/>
    <m/>
    <m/>
    <m/>
    <m/>
    <m/>
    <m/>
    <m/>
    <m/>
    <n v="13.35"/>
  </r>
  <r>
    <d v="2023-06-26T00:00:00"/>
    <x v="5"/>
    <x v="1"/>
    <s v="3"/>
    <x v="2"/>
    <x v="16"/>
    <x v="46"/>
    <n v="13.22"/>
    <s v="Bids of Upwork 50, job bid 15"/>
    <n v="0"/>
    <x v="0"/>
    <m/>
    <m/>
    <m/>
    <m/>
    <m/>
    <m/>
    <m/>
    <m/>
    <m/>
    <m/>
    <m/>
    <m/>
    <m/>
    <m/>
    <m/>
    <m/>
    <m/>
    <m/>
    <n v="14.164285714285715"/>
  </r>
  <r>
    <d v="2023-06-26T00:00:00"/>
    <x v="5"/>
    <x v="1"/>
    <s v="3"/>
    <x v="2"/>
    <x v="16"/>
    <x v="47"/>
    <n v="13.37"/>
    <s v="Bids of Upwork 40, job bid 0"/>
    <n v="0"/>
    <x v="0"/>
    <m/>
    <m/>
    <m/>
    <m/>
    <m/>
    <n v="4"/>
    <s v="1. Hong Tang on upwork, iPhone app; 2. Fatima on upwork, Data process; 3. Kiran Sharma  on upwork, Create python boto3; 4.Ryan Hutchinson on upwork, SCPDC Match original waypoints with returned reordered ones with OSRM and Trip;"/>
    <m/>
    <m/>
    <m/>
    <m/>
    <m/>
    <m/>
    <m/>
    <m/>
    <m/>
    <m/>
    <m/>
    <n v="18.324999999999999"/>
  </r>
  <r>
    <d v="2023-06-26T00:00:00"/>
    <x v="5"/>
    <x v="1"/>
    <s v="3"/>
    <x v="3"/>
    <x v="17"/>
    <x v="49"/>
    <n v="14.37"/>
    <s v="Bids of Upwork 17, Django project bug fixing"/>
    <n v="0"/>
    <x v="0"/>
    <m/>
    <s v="Django project api bug fix 10%"/>
    <s v="Mark from Upwork, Django project api bug fix, $25/hr"/>
    <m/>
    <m/>
    <n v="1"/>
    <s v="1: James from Upwork, Amazon account setting automadation bot development;"/>
    <m/>
    <m/>
    <m/>
    <m/>
    <m/>
    <m/>
    <m/>
    <m/>
    <m/>
    <m/>
    <m/>
    <n v="16.396428571428572"/>
  </r>
  <r>
    <d v="2023-06-26T00:00:00"/>
    <x v="5"/>
    <x v="1"/>
    <s v="3"/>
    <x v="3"/>
    <x v="17"/>
    <x v="48"/>
    <n v="14.13"/>
    <s v="Bids of Upwork 37"/>
    <n v="0"/>
    <x v="0"/>
    <m/>
    <m/>
    <m/>
    <m/>
    <m/>
    <n v="2"/>
    <s v="1: James from Upwork, Data syncronization bot development; 2: Farah from Upwork, school website development"/>
    <m/>
    <m/>
    <m/>
    <m/>
    <m/>
    <m/>
    <m/>
    <m/>
    <m/>
    <m/>
    <m/>
    <n v="17.139285714285716"/>
  </r>
  <r>
    <d v="2023-06-26T00:00:00"/>
    <x v="5"/>
    <x v="1"/>
    <s v="3"/>
    <x v="3"/>
    <x v="17"/>
    <x v="50"/>
    <n v="12.15"/>
    <s v="Developing react IOT website development"/>
    <n v="0"/>
    <x v="0"/>
    <m/>
    <s v="react IOT website development 70%"/>
    <s v="uppal from netlink company at UK, react web development, salary: $20/hr"/>
    <m/>
    <m/>
    <m/>
    <m/>
    <m/>
    <m/>
    <m/>
    <m/>
    <m/>
    <m/>
    <m/>
    <m/>
    <m/>
    <m/>
    <m/>
    <n v="13.017857142857142"/>
  </r>
  <r>
    <d v="2023-06-26T00:00:00"/>
    <x v="5"/>
    <x v="1"/>
    <s v="3"/>
    <x v="4"/>
    <x v="18"/>
    <x v="51"/>
    <n v="16.32"/>
    <s v="Bids of Job 20(indeed), upwork bid 15, fix 2 portfolio and Deploy them, create 7 git repository, create new resume for upwork"/>
    <n v="0"/>
    <x v="0"/>
    <m/>
    <m/>
    <m/>
    <m/>
    <m/>
    <m/>
    <m/>
    <m/>
    <m/>
    <m/>
    <m/>
    <m/>
    <m/>
    <m/>
    <m/>
    <m/>
    <m/>
    <m/>
    <n v="17.485714285714284"/>
  </r>
  <r>
    <d v="2023-06-26T00:00:00"/>
    <x v="5"/>
    <x v="1"/>
    <s v="3"/>
    <x v="4"/>
    <x v="18"/>
    <x v="52"/>
    <n v="13.19"/>
    <s v="upwork bid 25_x000a_job bid 3 (indeed)"/>
    <n v="0"/>
    <x v="0"/>
    <m/>
    <m/>
    <m/>
    <m/>
    <m/>
    <m/>
    <m/>
    <m/>
    <m/>
    <m/>
    <m/>
    <m/>
    <m/>
    <m/>
    <m/>
    <m/>
    <m/>
    <m/>
    <n v="14.132142857142856"/>
  </r>
  <r>
    <d v="2023-06-26T00:00:00"/>
    <x v="5"/>
    <x v="1"/>
    <s v="3"/>
    <x v="4"/>
    <x v="18"/>
    <x v="53"/>
    <n v="12.57"/>
    <s v="job bid 15_x000a_upwork bid 30"/>
    <n v="0"/>
    <x v="0"/>
    <m/>
    <s v="Task: Online-Chess_x000a_create AWS DB and set DB environment_x000a_and fixed some backend functions - just connection of DB and other functions._x000a_process 18%"/>
    <m/>
    <m/>
    <m/>
    <n v="1"/>
    <s v="id Oculussus Q_x000a_content: Developing blockchain boosting and game contract project"/>
    <m/>
    <m/>
    <m/>
    <m/>
    <m/>
    <m/>
    <m/>
    <m/>
    <m/>
    <m/>
    <m/>
    <n v="14.467857142857143"/>
  </r>
  <r>
    <d v="2023-06-26T00:00:00"/>
    <x v="5"/>
    <x v="1"/>
    <s v="3"/>
    <x v="5"/>
    <x v="19"/>
    <x v="54"/>
    <n v="13.31"/>
    <s v="Bids of Upwork 30, study English(Prepare interview)"/>
    <n v="0"/>
    <x v="0"/>
    <m/>
    <m/>
    <m/>
    <m/>
    <m/>
    <m/>
    <m/>
    <n v="1"/>
    <m/>
    <n v="1"/>
    <s v="Upwork introduction call with Vishal Bolarum, 30min, salary: not define, result: passed and waiting next step"/>
    <m/>
    <m/>
    <m/>
    <m/>
    <m/>
    <m/>
    <m/>
    <n v="27.260714285714286"/>
  </r>
  <r>
    <d v="2023-06-26T00:00:00"/>
    <x v="5"/>
    <x v="1"/>
    <s v="3"/>
    <x v="5"/>
    <x v="19"/>
    <x v="55"/>
    <n v="15.57"/>
    <s v="Bids of Upwork 25, Bids of Job 30, Developed code(Upwork)"/>
    <n v="0"/>
    <x v="0"/>
    <n v="1"/>
    <s v="Upwork Task(Recommendation system using word embedding)100%"/>
    <s v="Name: Ian Zaqueu, Recommendation system using Word Embedding, f-50, 2hr, ongoing"/>
    <m/>
    <m/>
    <n v="2"/>
    <s v="1: Ian Zaqueu, Recommendation system using NLP, 2: Ankita Dwivedi, Data Engineer for startup"/>
    <m/>
    <m/>
    <m/>
    <m/>
    <m/>
    <m/>
    <m/>
    <m/>
    <m/>
    <m/>
    <m/>
    <n v="25.682142857142857"/>
  </r>
  <r>
    <d v="2023-06-26T00:00:00"/>
    <x v="5"/>
    <x v="1"/>
    <s v="3"/>
    <x v="5"/>
    <x v="19"/>
    <x v="56"/>
    <n v="12.08"/>
    <s v="Bids of Upwork 30,  Bids of Job 30, English study(reading)"/>
    <n v="0"/>
    <x v="0"/>
    <m/>
    <m/>
    <m/>
    <m/>
    <m/>
    <n v="3"/>
    <s v="1. Muhammad Ameen, Blockchain 2. Monisha Singgh, Backend(python)  3. Diana Erika Lukacs, Web Development"/>
    <m/>
    <m/>
    <m/>
    <m/>
    <m/>
    <m/>
    <m/>
    <m/>
    <m/>
    <m/>
    <m/>
    <n v="15.942857142857143"/>
  </r>
  <r>
    <d v="2023-06-26T00:00:00"/>
    <x v="5"/>
    <x v="1"/>
    <s v="3"/>
    <x v="6"/>
    <x v="20"/>
    <x v="57"/>
    <n v="14.4"/>
    <s v="upwork bid 30, job apply 30, fake git repo 5, fix and deploy betfi-game"/>
    <n v="0"/>
    <x v="0"/>
    <m/>
    <m/>
    <m/>
    <m/>
    <m/>
    <n v="3"/>
    <s v="1: idan bachar: he wanted to convert cordova app to msix for uploading to windows app store. He gave me code and let me check whether i could do it or not. I skimmed code and answered that i could do it. but he didn't respond_x000a_2: alan walker: he needs a chat application similar to facebook messenger which can be used in web browser and by app. He asked me which option he had to choose, using existing one or developing new one. I explained pros and cons, listed some existing open source apps including rocket.chat. He got it and said he did some research and let me know result. I gave him my email._x000a_3: chad miller: he wanna develop a pool maintenence app. I was only interviewing candidate, and he said that he would give some detail to my email. I gave him my email address."/>
    <m/>
    <m/>
    <m/>
    <m/>
    <n v="1"/>
    <n v="1"/>
    <s v="skill test for full stack developer position, 3 problems (coding test 1), time:10min, online test, passed,waiting for next step"/>
    <m/>
    <m/>
    <m/>
    <m/>
    <n v="26.428571428571431"/>
  </r>
  <r>
    <d v="2023-06-26T00:00:00"/>
    <x v="5"/>
    <x v="1"/>
    <s v="3"/>
    <x v="6"/>
    <x v="20"/>
    <x v="58"/>
    <n v="12.51"/>
    <s v="upwork bid: 30, Studying Swift for 3 hours"/>
    <n v="0"/>
    <x v="0"/>
    <m/>
    <m/>
    <m/>
    <m/>
    <m/>
    <n v="1"/>
    <s v="1. Muhammad: discuss about website development, He require me prototype of his project, now I'm design Figma UI, keep in touch with him"/>
    <m/>
    <m/>
    <m/>
    <m/>
    <m/>
    <m/>
    <m/>
    <m/>
    <m/>
    <m/>
    <m/>
    <n v="14.403571428571428"/>
  </r>
  <r>
    <d v="2023-06-26T00:00:00"/>
    <x v="5"/>
    <x v="1"/>
    <s v="3"/>
    <x v="6"/>
    <x v="20"/>
    <x v="59"/>
    <n v="15.02"/>
    <s v="upwork: 35, job bid: 30, study english with react interview question during one hour"/>
    <n v="0"/>
    <x v="0"/>
    <m/>
    <m/>
    <m/>
    <m/>
    <m/>
    <n v="3"/>
    <s v="1. ID: Bilas Mohammad_x000a_description: develop car rental website price: $500, website is designed using Dutch so it failed._x000a_2. ID: Dom KA_x000a_description: insert some features on their website but after reinstall system in VPS, this account was removed._x000a_3. ID: Li Tung shing_x000a_description: develop website product insetion automation tool using pyautogui, now discussing price_x000a_"/>
    <m/>
    <m/>
    <m/>
    <m/>
    <m/>
    <m/>
    <m/>
    <m/>
    <m/>
    <m/>
    <m/>
    <n v="19.092857142857142"/>
  </r>
  <r>
    <d v="2023-06-27T00:00:00"/>
    <x v="5"/>
    <x v="1"/>
    <s v="1"/>
    <x v="0"/>
    <x v="0"/>
    <x v="0"/>
    <n v="14.2"/>
    <s v="Bids of Upwork 21, Create AI Resume 3"/>
    <n v="0"/>
    <x v="0"/>
    <m/>
    <m/>
    <m/>
    <m/>
    <m/>
    <m/>
    <m/>
    <m/>
    <m/>
    <m/>
    <m/>
    <m/>
    <m/>
    <m/>
    <m/>
    <m/>
    <m/>
    <m/>
    <n v="15.214285714285714"/>
  </r>
  <r>
    <d v="2023-06-27T00:00:00"/>
    <x v="5"/>
    <x v="1"/>
    <s v="1"/>
    <x v="0"/>
    <x v="0"/>
    <x v="1"/>
    <n v="14.1"/>
    <s v="Bids of Upwork 34, Create AI Resume 1"/>
    <n v="0"/>
    <x v="0"/>
    <m/>
    <m/>
    <m/>
    <m/>
    <m/>
    <n v="3"/>
    <s v="1) Upwork: NFT game developer, $1000, From Upwork to Discord; 2) Upwork: Smart Contract Audit, $300, Discussing about project(still on Upwork); 3) Upwork: Data Pipeline Rust Engineer, $30/hr, Booked Call (6/28 4:30am - 4:45am)"/>
    <m/>
    <m/>
    <m/>
    <m/>
    <m/>
    <m/>
    <m/>
    <m/>
    <m/>
    <m/>
    <m/>
    <n v="18.107142857142858"/>
  </r>
  <r>
    <d v="2023-06-27T00:00:00"/>
    <x v="5"/>
    <x v="1"/>
    <s v="1"/>
    <x v="0"/>
    <x v="0"/>
    <x v="2"/>
    <n v="13.5"/>
    <s v="Bids of Upwork 43, Create AI Resume 1, Fake github repos 3"/>
    <n v="0"/>
    <x v="0"/>
    <m/>
    <m/>
    <m/>
    <m/>
    <m/>
    <n v="2"/>
    <s v="1) Upwork: Hiring 10 freelancers, 20~30$/hr, on the shortlist, waiting for the tech interview time; 2) Discord: Full Stack Web Developer, passed interview, joined to client's discord server and discussing about the project, salary: not clarified yet"/>
    <m/>
    <m/>
    <m/>
    <m/>
    <m/>
    <m/>
    <m/>
    <m/>
    <m/>
    <m/>
    <m/>
    <n v="16.464285714285715"/>
  </r>
  <r>
    <d v="2023-06-27T00:00:00"/>
    <x v="5"/>
    <x v="1"/>
    <s v="1"/>
    <x v="1"/>
    <x v="1"/>
    <x v="3"/>
    <n v="15.16"/>
    <s v="Bids of Upwork 25, Bids of Job 15"/>
    <n v="0"/>
    <x v="0"/>
    <m/>
    <m/>
    <m/>
    <m/>
    <m/>
    <m/>
    <m/>
    <m/>
    <m/>
    <m/>
    <m/>
    <m/>
    <m/>
    <m/>
    <m/>
    <m/>
    <m/>
    <m/>
    <n v="16.242857142857144"/>
  </r>
  <r>
    <d v="2023-06-27T00:00:00"/>
    <x v="5"/>
    <x v="1"/>
    <s v="1"/>
    <x v="1"/>
    <x v="1"/>
    <x v="4"/>
    <n v="15.06"/>
    <s v="Bids of Upwork 30, Bids of job 50"/>
    <n v="0"/>
    <x v="0"/>
    <m/>
    <m/>
    <m/>
    <m/>
    <m/>
    <m/>
    <m/>
    <n v="1"/>
    <m/>
    <n v="0"/>
    <s v="1:Technical Interview with Hiring Manager for DevOps Engineer at Art Blocks, salary:95k, 45min, result:waiting, voice caller:CJB"/>
    <m/>
    <m/>
    <m/>
    <m/>
    <m/>
    <m/>
    <m/>
    <n v="19.135714285714286"/>
  </r>
  <r>
    <d v="2023-06-27T00:00:00"/>
    <x v="5"/>
    <x v="1"/>
    <s v="1"/>
    <x v="1"/>
    <x v="1"/>
    <x v="5"/>
    <n v="15.29"/>
    <s v="Bids of Upwork 21, Add 10 repositories to Github"/>
    <n v="0"/>
    <x v="0"/>
    <m/>
    <m/>
    <m/>
    <m/>
    <m/>
    <m/>
    <m/>
    <n v="1"/>
    <m/>
    <n v="1"/>
    <s v="1: Introduction Interview with Recruiter for Senior Solidity Engineer at Ubar, salary: 120k, 30min, result:not passed, reason: Linkedin profile is not prepared and English is not fluent, voice caller: self"/>
    <m/>
    <m/>
    <m/>
    <m/>
    <m/>
    <m/>
    <m/>
    <n v="29.382142857142856"/>
  </r>
  <r>
    <d v="2023-06-27T00:00:00"/>
    <x v="5"/>
    <x v="1"/>
    <s v="1"/>
    <x v="2"/>
    <x v="2"/>
    <x v="6"/>
    <n v="14.16"/>
    <s v="Upwork: 50"/>
    <n v="0"/>
    <x v="0"/>
    <m/>
    <m/>
    <m/>
    <m/>
    <m/>
    <m/>
    <m/>
    <m/>
    <m/>
    <m/>
    <m/>
    <m/>
    <m/>
    <m/>
    <m/>
    <m/>
    <m/>
    <m/>
    <n v="15.171428571428571"/>
  </r>
  <r>
    <d v="2023-06-27T00:00:00"/>
    <x v="5"/>
    <x v="1"/>
    <s v="1"/>
    <x v="2"/>
    <x v="2"/>
    <x v="7"/>
    <n v="14.32"/>
    <s v="Study Swanky, Study Astar, Develope test code of Food Delivery Smart Contact, Upwork:20"/>
    <n v="0"/>
    <x v="0"/>
    <m/>
    <m/>
    <m/>
    <m/>
    <m/>
    <m/>
    <m/>
    <m/>
    <m/>
    <m/>
    <m/>
    <m/>
    <m/>
    <m/>
    <m/>
    <m/>
    <m/>
    <m/>
    <n v="15.342857142857143"/>
  </r>
  <r>
    <d v="2023-06-27T00:00:00"/>
    <x v="5"/>
    <x v="1"/>
    <s v="1"/>
    <x v="2"/>
    <x v="2"/>
    <x v="8"/>
    <n v="15.13"/>
    <s v="Upwork Task"/>
    <n v="300"/>
    <x v="0"/>
    <n v="1"/>
    <s v="Upwork(zheng), Type:hourly(30) on-going, Description: Analysis data using AI via radar chart"/>
    <m/>
    <m/>
    <m/>
    <m/>
    <m/>
    <m/>
    <m/>
    <m/>
    <m/>
    <m/>
    <m/>
    <m/>
    <m/>
    <m/>
    <m/>
    <m/>
    <n v="83.210714285714289"/>
  </r>
  <r>
    <d v="2023-06-27T00:00:00"/>
    <x v="5"/>
    <x v="1"/>
    <s v="1"/>
    <x v="3"/>
    <x v="3"/>
    <x v="9"/>
    <n v="13.41"/>
    <s v="Bids of Upwork 40, job bid 5"/>
    <n v="0"/>
    <x v="0"/>
    <m/>
    <m/>
    <m/>
    <m/>
    <m/>
    <n v="1"/>
    <s v="1. Upwork client name : Roger Samuel, task description :Rasa Langchain assistant : hourly $30,  time: less than a  month, result : scheduling call"/>
    <n v="2"/>
    <m/>
    <n v="2"/>
    <s v="1. Upwork, client :  Antar kahlon,call description : Law Chatbot development, result : waiting the client's decision, 2. Upwork, client : Roger Samuel, call description : RaSa Langchain assistant,result :  waiting the client's decision"/>
    <m/>
    <m/>
    <m/>
    <m/>
    <m/>
    <m/>
    <m/>
    <n v="41.36785714285714"/>
  </r>
  <r>
    <d v="2023-06-27T00:00:00"/>
    <x v="5"/>
    <x v="1"/>
    <s v="1"/>
    <x v="3"/>
    <x v="3"/>
    <x v="10"/>
    <n v="13.01"/>
    <s v="cosmos sdk module test"/>
    <n v="0"/>
    <x v="0"/>
    <m/>
    <m/>
    <m/>
    <m/>
    <m/>
    <m/>
    <m/>
    <n v="1"/>
    <m/>
    <n v="1"/>
    <s v="1. cascadia dev weekly team meeting, detail: reported on last week's work results and have been provided direction for this week's development, time:50min"/>
    <m/>
    <m/>
    <m/>
    <m/>
    <m/>
    <m/>
    <m/>
    <n v="26.939285714285713"/>
  </r>
  <r>
    <d v="2023-06-27T00:00:00"/>
    <x v="5"/>
    <x v="1"/>
    <s v="1"/>
    <x v="3"/>
    <x v="3"/>
    <x v="11"/>
    <n v="14.31"/>
    <s v="Upwork bid 50"/>
    <n v="0"/>
    <x v="0"/>
    <m/>
    <m/>
    <m/>
    <m/>
    <m/>
    <n v="2"/>
    <s v="1. Upwork, Muhammad Owais, MOH, MIMO OFDM Related MATLAB Coding. fixed:$250 2. Upwork, Michael Synnott, Creating dll files mt5. fixed:$500"/>
    <n v="1"/>
    <m/>
    <n v="1"/>
    <s v="1. Job Call : intro interview for Fullstack Developer at Bookipi Company, Recruiter : Peter Park, Salary : $50000~$65000, Time : 20mins, Result : Passed and recieved the skill test for technical interview"/>
    <m/>
    <m/>
    <m/>
    <m/>
    <m/>
    <m/>
    <m/>
    <n v="30.332142857142859"/>
  </r>
  <r>
    <d v="2023-06-27T00:00:00"/>
    <x v="5"/>
    <x v="1"/>
    <s v="1"/>
    <x v="4"/>
    <x v="4"/>
    <x v="12"/>
    <n v="16.350000000000001"/>
    <s v="Bids of Upwork 50"/>
    <n v="0"/>
    <x v="0"/>
    <m/>
    <m/>
    <m/>
    <m/>
    <m/>
    <n v="1"/>
    <s v="1: Nick(US), Description: Take OCR result from live video per 30s, type: one-time, salary: $1000, skill: OCR, OpenCV, Nodejs, result: waiting for result, reason: client is going to ask his boss"/>
    <m/>
    <m/>
    <m/>
    <m/>
    <m/>
    <m/>
    <m/>
    <m/>
    <m/>
    <m/>
    <m/>
    <n v="18.517857142857142"/>
  </r>
  <r>
    <d v="2023-06-27T00:00:00"/>
    <x v="5"/>
    <x v="1"/>
    <s v="1"/>
    <x v="4"/>
    <x v="4"/>
    <x v="13"/>
    <n v="17.11"/>
    <s v="Bids of Upwork 60, Bids of Job 10"/>
    <n v="0"/>
    <x v="0"/>
    <m/>
    <m/>
    <m/>
    <m/>
    <m/>
    <n v="3"/>
    <s v="1: Lindsay(US), Description: Shopify Development with 3rd party integration, type: one-time, salary: $30/hr, skill: figma, ecommerce, result: waiting for contract                                                                                           2: Nick(US), Description: Take OCR result from live video per 30s, type: one-time, salary: $1000, skill: OCR, OpenCV, Nodejs, result: waiting for result, reason: client is going to ask his boss                                 3: Edward Randerson(US), Description: Develop Woocommerce site, type: one-time: salary: $30/hr, skill: figma, woocommerce, result: waiting for response"/>
    <m/>
    <m/>
    <m/>
    <m/>
    <m/>
    <m/>
    <m/>
    <m/>
    <m/>
    <m/>
    <m/>
    <n v="21.332142857142859"/>
  </r>
  <r>
    <d v="2023-06-27T00:00:00"/>
    <x v="5"/>
    <x v="1"/>
    <s v="1"/>
    <x v="4"/>
    <x v="4"/>
    <x v="14"/>
    <n v="10.32"/>
    <s v="Bids of Job 10, CJB's Task(develop osmosis gateway contract for router chain), 2 Voice Calls"/>
    <n v="0"/>
    <x v="0"/>
    <m/>
    <s v="CJB's Task(develop osmosis gateway contract for router chain) 92%"/>
    <m/>
    <m/>
    <m/>
    <m/>
    <m/>
    <n v="2"/>
    <m/>
    <n v="0"/>
    <s v="1: Technical interview with Yaroslav for Web3 Rust Smart Contract Developer at Coreum Company, salary: 80k-140k, 45min, caller: CJB, skill: Golang, Rust, Cosmwasm, result: waiting for result                                                          2: Intro interview with Mike Williams for Senior Backend Engineer at Flashbots Company, salary: undefined, 30min, caller: CJB, skill: Ethereum, Golang, result: waiting for result "/>
    <m/>
    <m/>
    <m/>
    <m/>
    <m/>
    <m/>
    <m/>
    <n v="17.057142857142857"/>
  </r>
  <r>
    <d v="2023-06-27T00:00:00"/>
    <x v="5"/>
    <x v="1"/>
    <s v="1"/>
    <x v="5"/>
    <x v="5"/>
    <x v="15"/>
    <n v="13.8"/>
    <s v="bids on upwork 50, do the task from the client(Alanoud)"/>
    <n v="60"/>
    <x v="0"/>
    <n v="2"/>
    <s v="1: Mathematical Modelling for wireless communication task(client: Alanoud Mohammed 100% done);2: AI face recognition and attractiveness rating project(client: Samg Naguyen, upfront paid, 0% done)"/>
    <s v="1: Alanoud Mohammed, Mathematical Modelling for wireless communication($300); 2: Sang Naguyen, AI face recognition and attractiveness rating project(budget: $400)"/>
    <m/>
    <m/>
    <m/>
    <m/>
    <n v="2"/>
    <n v="1"/>
    <n v="2"/>
    <s v="1: Alanoud Mohammed, Upwork call for dicussing about the project about Mathematical Modelling for wireless communication, 10min, task accepted, caller: self; 2: Ash Pumma, Job Introduction call for KeyRock company, 10min, Blockchain and Rust, waiting status, caller: self;"/>
    <m/>
    <m/>
    <m/>
    <m/>
    <m/>
    <m/>
    <m/>
    <n v="73.785714285714278"/>
  </r>
  <r>
    <d v="2023-06-27T00:00:00"/>
    <x v="5"/>
    <x v="1"/>
    <s v="1"/>
    <x v="5"/>
    <x v="5"/>
    <x v="16"/>
    <n v="15.5"/>
    <s v="bids on upwork 40, do the task from the client(Kai James)"/>
    <n v="70"/>
    <x v="0"/>
    <m/>
    <s v="1: AI-powered Flight Booking Site development project(client: Kai James, 28% done)"/>
    <m/>
    <m/>
    <m/>
    <m/>
    <m/>
    <m/>
    <m/>
    <m/>
    <m/>
    <m/>
    <m/>
    <m/>
    <m/>
    <m/>
    <m/>
    <m/>
    <n v="30.607142857142861"/>
  </r>
  <r>
    <d v="2023-06-27T00:00:00"/>
    <x v="5"/>
    <x v="1"/>
    <s v="1"/>
    <x v="6"/>
    <x v="6"/>
    <x v="17"/>
    <n v="15.13"/>
    <s v=" Bids of upwork 20, studying DevOps about 5 hours"/>
    <n v="0"/>
    <x v="0"/>
    <m/>
    <s v="CJB's Task(React Native frontend) 80%"/>
    <m/>
    <m/>
    <m/>
    <m/>
    <m/>
    <m/>
    <m/>
    <m/>
    <m/>
    <m/>
    <m/>
    <m/>
    <m/>
    <m/>
    <m/>
    <m/>
    <n v="16.210714285714285"/>
  </r>
  <r>
    <d v="2023-06-27T00:00:00"/>
    <x v="5"/>
    <x v="1"/>
    <s v="1"/>
    <x v="6"/>
    <x v="6"/>
    <x v="18"/>
    <n v="5.54"/>
    <s v="Bids of upwork 15"/>
    <n v="0"/>
    <x v="0"/>
    <m/>
    <m/>
    <m/>
    <m/>
    <m/>
    <n v="3"/>
    <s v="1:tom moore, task:ETL transformation, result: no response, 2: rebecaa, task:GA migration, result: bad because another freelancer hired, 3:alexa, task:Google sheet integration, result:no response._x000a_"/>
    <m/>
    <m/>
    <m/>
    <m/>
    <m/>
    <m/>
    <m/>
    <m/>
    <m/>
    <m/>
    <m/>
    <n v="8.9357142857142868"/>
  </r>
  <r>
    <d v="2023-06-27T00:00:00"/>
    <x v="5"/>
    <x v="1"/>
    <s v="1"/>
    <x v="6"/>
    <x v="6"/>
    <x v="19"/>
    <n v="12.48"/>
    <s v=" Bids of upwork 30, preparation for an interview"/>
    <n v="0"/>
    <x v="0"/>
    <m/>
    <m/>
    <m/>
    <m/>
    <m/>
    <m/>
    <m/>
    <n v="1"/>
    <m/>
    <n v="1"/>
    <s v="1: Introductory call for Uplift company(Senior DevOps engineer), result: good and waiting for next interview ,length: 20 mins"/>
    <m/>
    <m/>
    <m/>
    <m/>
    <m/>
    <m/>
    <m/>
    <n v="26.371428571428574"/>
  </r>
  <r>
    <d v="2023-06-27T00:00:00"/>
    <x v="5"/>
    <x v="1"/>
    <s v="2"/>
    <x v="0"/>
    <x v="7"/>
    <x v="21"/>
    <n v="13.45"/>
    <s v="developing tasking(Authentication service) and study introduction for 1 hour "/>
    <n v="0"/>
    <x v="0"/>
    <m/>
    <m/>
    <m/>
    <m/>
    <m/>
    <m/>
    <m/>
    <n v="1"/>
    <m/>
    <n v="1"/>
    <s v="discuss frontend requirements with client for task(Authentication service), time: 15min, caller: self"/>
    <m/>
    <m/>
    <m/>
    <m/>
    <m/>
    <m/>
    <m/>
    <n v="27.410714285714285"/>
  </r>
  <r>
    <d v="2023-06-27T00:00:00"/>
    <x v="5"/>
    <x v="1"/>
    <s v="2"/>
    <x v="0"/>
    <x v="7"/>
    <x v="20"/>
    <n v="12.5"/>
    <s v="upwork bid 20, study MERN stack for 2 hours"/>
    <n v="0"/>
    <x v="0"/>
    <m/>
    <m/>
    <m/>
    <m/>
    <m/>
    <n v="1"/>
    <s v="Solomon, US, hourly $35-55, 1-3 month, develop a platform similar to upwork, gave up because client asked to use Bubble.io that is nc development tool"/>
    <m/>
    <m/>
    <m/>
    <m/>
    <m/>
    <m/>
    <m/>
    <m/>
    <m/>
    <m/>
    <m/>
    <n v="14.392857142857144"/>
  </r>
  <r>
    <d v="2023-06-27T00:00:00"/>
    <x v="5"/>
    <x v="1"/>
    <s v="2"/>
    <x v="1"/>
    <x v="8"/>
    <x v="22"/>
    <n v="13"/>
    <s v="upwork bid 40, study English(Showing the way)"/>
    <n v="0"/>
    <x v="0"/>
    <m/>
    <m/>
    <m/>
    <m/>
    <m/>
    <n v="3"/>
    <s v="1: site:upwork, client: Christopher Mersinger from the US, content: data anaylsis, 2: site:upwork, client:Luke Birch from UK, content: AI ad generating expert, 3:site:upwork, client: Moshe grisphan from israel, content: Image Quality Assessment"/>
    <m/>
    <m/>
    <m/>
    <m/>
    <m/>
    <m/>
    <m/>
    <m/>
    <m/>
    <m/>
    <m/>
    <n v="16.928571428571431"/>
  </r>
  <r>
    <d v="2023-06-27T00:00:00"/>
    <x v="5"/>
    <x v="1"/>
    <s v="2"/>
    <x v="1"/>
    <x v="8"/>
    <x v="23"/>
    <n v="14"/>
    <s v="Bids of job 40, upwork bid 5, do ongoing project"/>
    <n v="0"/>
    <x v="0"/>
    <m/>
    <s v="making trading bot(60%) building environment"/>
    <m/>
    <m/>
    <m/>
    <m/>
    <m/>
    <m/>
    <m/>
    <m/>
    <m/>
    <m/>
    <m/>
    <m/>
    <m/>
    <m/>
    <m/>
    <m/>
    <n v="15"/>
  </r>
  <r>
    <d v="2023-06-27T00:00:00"/>
    <x v="5"/>
    <x v="1"/>
    <s v="2"/>
    <x v="1"/>
    <x v="8"/>
    <x v="24"/>
    <n v="11.2"/>
    <s v="Bids of Job 50"/>
    <n v="0"/>
    <x v="0"/>
    <m/>
    <m/>
    <m/>
    <m/>
    <m/>
    <n v="3"/>
    <s v="1: site:indeed, client: Recruitee, content: finding AI engineer, 2: site:indeed, client:Accede LLC, content: finding AI engineer, 3:site:indeed, client: COCOLEVIO, content: finding computer vision researcher"/>
    <n v="3"/>
    <m/>
    <n v="3"/>
    <s v="1. site: discord, client: zach, content: finding an AI engineer to join company, result: waiting for the next step, 2: site: upwork,client: Moshe grisphan, content: finding an AI engineer to develop face recognition engine(KHR's message), result: submit plan and wait for response, 3: site:upwork, client: Christopher Mersinger, content: finding an AI engineer to develop OCR engine(KHR's message), result: waiting for next step."/>
    <n v="1"/>
    <m/>
    <s v="1, site:indeed, client: COCOLEVIO, content: 40 minute AI engineer skill test, result: submit test and waiting for response."/>
    <m/>
    <m/>
    <m/>
    <m/>
    <n v="57"/>
  </r>
  <r>
    <d v="2023-06-27T00:00:00"/>
    <x v="5"/>
    <x v="1"/>
    <s v="2"/>
    <x v="2"/>
    <x v="9"/>
    <x v="25"/>
    <n v="14.25"/>
    <s v="Fixing Some Issues of Vogic AI Task, bid for UpWork 20, job bid 10"/>
    <n v="0"/>
    <x v="0"/>
    <m/>
    <s v="milestone 3 - 10%"/>
    <m/>
    <m/>
    <m/>
    <m/>
    <m/>
    <m/>
    <m/>
    <m/>
    <m/>
    <m/>
    <m/>
    <m/>
    <m/>
    <m/>
    <m/>
    <m/>
    <n v="15.267857142857142"/>
  </r>
  <r>
    <d v="2023-06-27T00:00:00"/>
    <x v="5"/>
    <x v="1"/>
    <s v="2"/>
    <x v="2"/>
    <x v="9"/>
    <x v="26"/>
    <n v="14.21"/>
    <s v="upwork-bid-40"/>
    <n v="0"/>
    <x v="0"/>
    <m/>
    <m/>
    <m/>
    <m/>
    <m/>
    <n v="3"/>
    <s v="Jonas Mueller(Website Dev), Bharati Soni(Flutter, React-Native), Stanislav A(Bootstrap5 Grid)"/>
    <n v="1"/>
    <m/>
    <n v="1"/>
    <s v="client: Jonas Mueller, time: 5min, Website Requirements, result: Failed, reason: so many noises in the zoom meeting so can't undertand client's speaking(cjb2-machine)"/>
    <m/>
    <m/>
    <m/>
    <m/>
    <m/>
    <m/>
    <m/>
    <n v="31.225000000000001"/>
  </r>
  <r>
    <d v="2023-06-27T00:00:00"/>
    <x v="5"/>
    <x v="1"/>
    <s v="2"/>
    <x v="3"/>
    <x v="10"/>
    <x v="27"/>
    <n v="15"/>
    <s v="Do Accepted Task(Trading Analysis-frontend), Bid of Upwork 30"/>
    <n v="200"/>
    <x v="0"/>
    <m/>
    <s v="Trading Analysis-frontend(100%)"/>
    <s v="Payment: Trading Analysis(First milestone was ended)"/>
    <m/>
    <m/>
    <m/>
    <m/>
    <m/>
    <m/>
    <m/>
    <m/>
    <m/>
    <m/>
    <m/>
    <m/>
    <m/>
    <m/>
    <m/>
    <n v="56.071428571428569"/>
  </r>
  <r>
    <d v="2023-06-27T00:00:00"/>
    <x v="5"/>
    <x v="1"/>
    <s v="2"/>
    <x v="3"/>
    <x v="10"/>
    <x v="28"/>
    <n v="13"/>
    <s v="Do Accepted Task(Trading Analysis-backend, frontend)"/>
    <n v="150"/>
    <x v="0"/>
    <m/>
    <s v="Trading Analysis-backend(40%), Trading Analysis-frontend(100%)"/>
    <s v="Payment: Trading Analysis(First milestone was ended)"/>
    <m/>
    <m/>
    <m/>
    <m/>
    <n v="1"/>
    <m/>
    <n v="1"/>
    <s v="Wayne, Trading Analysis(price:$2.5k, time: 10min, skill: trading, data analysis, python), result: discussed about backend part, ongoing task"/>
    <m/>
    <m/>
    <m/>
    <m/>
    <m/>
    <m/>
    <m/>
    <n v="56.928571428571431"/>
  </r>
  <r>
    <d v="2023-06-27T00:00:00"/>
    <x v="5"/>
    <x v="1"/>
    <s v="2"/>
    <x v="3"/>
    <x v="10"/>
    <x v="29"/>
    <n v="14.4"/>
    <s v="Do Accepted Task(Monitoring site and extract data)"/>
    <n v="0"/>
    <x v="0"/>
    <m/>
    <s v="Monitoring site and extract data(100%)"/>
    <m/>
    <m/>
    <m/>
    <m/>
    <m/>
    <m/>
    <m/>
    <m/>
    <m/>
    <m/>
    <m/>
    <m/>
    <m/>
    <m/>
    <m/>
    <m/>
    <n v="15.428571428571431"/>
  </r>
  <r>
    <d v="2023-06-27T00:00:00"/>
    <x v="5"/>
    <x v="1"/>
    <s v="2"/>
    <x v="4"/>
    <x v="11"/>
    <x v="30"/>
    <n v="16.09"/>
    <s v="Bids of Upwork 50, updating bid templates"/>
    <n v="0"/>
    <x v="0"/>
    <m/>
    <m/>
    <m/>
    <m/>
    <m/>
    <m/>
    <m/>
    <m/>
    <m/>
    <m/>
    <m/>
    <m/>
    <m/>
    <m/>
    <m/>
    <m/>
    <m/>
    <m/>
    <n v="17.239285714285714"/>
  </r>
  <r>
    <d v="2023-06-27T00:00:00"/>
    <x v="5"/>
    <x v="1"/>
    <s v="2"/>
    <x v="4"/>
    <x v="11"/>
    <x v="31"/>
    <n v="15.29"/>
    <s v="Bid for Upwork 40, Bid for Job 30"/>
    <n v="0"/>
    <x v="0"/>
    <m/>
    <m/>
    <m/>
    <m/>
    <m/>
    <n v="1"/>
    <s v="Upwork, client: Raza(India), task description: Web Scraping Linkedin site, budget: $550, result: canceled because of Pay method"/>
    <n v="2"/>
    <m/>
    <n v="2"/>
    <s v="1: Call for Job, Senior Software Engineer, client: Daniel, company: Oncrops Inc(US), Intro call, 30min, result: wait for next step, 2: Call for Job, Full Stack Web Developer, client: Tikiti, company: Pathrise(US), Tech call, 30 min, result: wait for next step"/>
    <m/>
    <m/>
    <m/>
    <m/>
    <m/>
    <m/>
    <m/>
    <n v="43.382142857142853"/>
  </r>
  <r>
    <d v="2023-06-27T00:00:00"/>
    <x v="5"/>
    <x v="1"/>
    <s v="2"/>
    <x v="4"/>
    <x v="11"/>
    <x v="32"/>
    <n v="15.08"/>
    <s v="Bids of upwork 40"/>
    <n v="0"/>
    <x v="0"/>
    <m/>
    <m/>
    <m/>
    <m/>
    <m/>
    <m/>
    <m/>
    <m/>
    <m/>
    <m/>
    <m/>
    <m/>
    <m/>
    <m/>
    <m/>
    <m/>
    <m/>
    <m/>
    <n v="16.157142857142858"/>
  </r>
  <r>
    <d v="2023-06-27T00:00:00"/>
    <x v="5"/>
    <x v="1"/>
    <s v="2"/>
    <x v="5"/>
    <x v="12"/>
    <x v="33"/>
    <n v="11.59"/>
    <s v="20 upwork bids"/>
    <n v="0"/>
    <x v="0"/>
    <m/>
    <s v="100%, Chat GPT to generate Java Code(step 2), waiting for the result salary"/>
    <m/>
    <m/>
    <m/>
    <m/>
    <m/>
    <n v="1"/>
    <m/>
    <m/>
    <s v="Description: discussing the result salary, 15min, Result: wating for the result salary, Voice caller: Ri Il Gwang"/>
    <m/>
    <m/>
    <m/>
    <m/>
    <m/>
    <m/>
    <m/>
    <n v="15.417857142857143"/>
  </r>
  <r>
    <d v="2023-06-27T00:00:00"/>
    <x v="5"/>
    <x v="1"/>
    <s v="2"/>
    <x v="5"/>
    <x v="12"/>
    <x v="34"/>
    <n v="11.07"/>
    <s v="50 job bids, 10 upwork bids"/>
    <n v="0"/>
    <x v="0"/>
    <m/>
    <m/>
    <m/>
    <m/>
    <m/>
    <m/>
    <m/>
    <m/>
    <m/>
    <m/>
    <m/>
    <m/>
    <m/>
    <m/>
    <m/>
    <m/>
    <m/>
    <m/>
    <n v="11.860714285714286"/>
  </r>
  <r>
    <d v="2023-06-27T00:00:00"/>
    <x v="5"/>
    <x v="1"/>
    <s v="2"/>
    <x v="5"/>
    <x v="12"/>
    <x v="35"/>
    <n v="15.09"/>
    <s v="20 job bids, perform task"/>
    <n v="0"/>
    <x v="0"/>
    <m/>
    <s v="90%, Node.js Proxy Server(step 2)"/>
    <m/>
    <m/>
    <m/>
    <m/>
    <m/>
    <m/>
    <m/>
    <m/>
    <m/>
    <m/>
    <m/>
    <m/>
    <m/>
    <m/>
    <m/>
    <m/>
    <n v="16.167857142857144"/>
  </r>
  <r>
    <d v="2023-06-27T00:00:00"/>
    <x v="5"/>
    <x v="1"/>
    <s v="2"/>
    <x v="6"/>
    <x v="13"/>
    <x v="36"/>
    <n v="12.15"/>
    <s v="WooCommerce Plugin development"/>
    <n v="0"/>
    <x v="0"/>
    <m/>
    <s v="50%, develop and test in the site."/>
    <m/>
    <m/>
    <m/>
    <n v="1"/>
    <s v="1: Humarke of Upwork: Odoo developer for CMS : $200: kick because low price"/>
    <m/>
    <m/>
    <m/>
    <m/>
    <m/>
    <m/>
    <m/>
    <m/>
    <m/>
    <m/>
    <m/>
    <n v="14.017857142857142"/>
  </r>
  <r>
    <d v="2023-06-27T00:00:00"/>
    <x v="5"/>
    <x v="1"/>
    <s v="2"/>
    <x v="6"/>
    <x v="13"/>
    <x v="37"/>
    <n v="14.29"/>
    <s v="Bids of Upwork 23"/>
    <n v="0"/>
    <x v="0"/>
    <n v="1"/>
    <m/>
    <s v="1: auto-trading,$500, 2 weeks"/>
    <m/>
    <m/>
    <n v="1"/>
    <s v="1: simon of upwork, $500, auto-trading, accepted"/>
    <m/>
    <m/>
    <m/>
    <m/>
    <m/>
    <m/>
    <m/>
    <m/>
    <m/>
    <m/>
    <m/>
    <n v="23.310714285714283"/>
  </r>
  <r>
    <d v="2023-06-27T00:00:00"/>
    <x v="5"/>
    <x v="1"/>
    <s v="2"/>
    <x v="6"/>
    <x v="13"/>
    <x v="38"/>
    <n v="13.51"/>
    <s v="developed wallet sign in on aptos blockchain"/>
    <n v="0"/>
    <x v="0"/>
    <m/>
    <m/>
    <m/>
    <m/>
    <m/>
    <m/>
    <m/>
    <m/>
    <m/>
    <m/>
    <m/>
    <m/>
    <m/>
    <m/>
    <m/>
    <m/>
    <m/>
    <m/>
    <n v="14.475"/>
  </r>
  <r>
    <d v="2023-06-27T00:00:00"/>
    <x v="5"/>
    <x v="1"/>
    <s v="3"/>
    <x v="0"/>
    <x v="14"/>
    <x v="39"/>
    <n v="14.12"/>
    <s v="Bids of Upwork 10, Bids of Job 10, update resume for an hour, learn english using &quot;English Conversation Premium&quot; for an hour"/>
    <n v="0"/>
    <x v="0"/>
    <n v="2"/>
    <m/>
    <s v="(title: web project, budget: 150$, timeline: a day, skill: MERN stack), (title: make text effects, budget: 175$, timeline: 6 hours, skill: canvas, fabric.js)"/>
    <m/>
    <m/>
    <n v="2"/>
    <s v="(with: upwork client, about: task description, result: accepted), (with: upwork client, about: task description, result: accepted)"/>
    <n v="2"/>
    <n v="2"/>
    <n v="2"/>
    <s v="(with: upwork client, about: task description, result: accepted, time: 20 mins, caller: self), (with: upwork client, about: task description, result: accepted, time: 20 mins, caller: self)"/>
    <m/>
    <m/>
    <m/>
    <m/>
    <m/>
    <m/>
    <m/>
    <n v="71.128571428571433"/>
  </r>
  <r>
    <d v="2023-06-27T00:00:00"/>
    <x v="5"/>
    <x v="1"/>
    <s v="3"/>
    <x v="0"/>
    <x v="14"/>
    <x v="40"/>
    <n v="13.5"/>
    <s v="upwork bid:3, job bid: 20, study three.js over 1 hours"/>
    <n v="0"/>
    <x v="0"/>
    <m/>
    <m/>
    <m/>
    <m/>
    <m/>
    <n v="1"/>
    <s v="with: prev client, about: payment and next step, result: pay in 1~2 days"/>
    <m/>
    <m/>
    <m/>
    <m/>
    <m/>
    <m/>
    <m/>
    <m/>
    <m/>
    <m/>
    <m/>
    <n v="15.464285714285715"/>
  </r>
  <r>
    <d v="2023-06-27T00:00:00"/>
    <x v="5"/>
    <x v="1"/>
    <s v="3"/>
    <x v="0"/>
    <x v="14"/>
    <x v="41"/>
    <n v="17.41"/>
    <s v="Bids of Upwork 10, Bids of Job 20, create 1 portfolio for 3 hours"/>
    <n v="0"/>
    <x v="0"/>
    <m/>
    <m/>
    <m/>
    <m/>
    <m/>
    <n v="1"/>
    <s v="with: Faheem, about: task requirements, result: task requirements update"/>
    <m/>
    <m/>
    <m/>
    <m/>
    <n v="2"/>
    <n v="2"/>
    <s v="1: {where: turing, time: 40 min, num of problems: 57, description: briefing test for full stack developer job, difficulty: easy, result: passed and waiting for reply from company side}, 2: {where: turing, time: 20 min, num of problems: 18, description: briefing test for react developer job, difficulty: medium, result: passed and waiting for reply from company side}"/>
    <m/>
    <m/>
    <m/>
    <m/>
    <n v="35.653571428571425"/>
  </r>
  <r>
    <d v="2023-06-27T00:00:00"/>
    <x v="5"/>
    <x v="1"/>
    <s v="3"/>
    <x v="1"/>
    <x v="15"/>
    <x v="42"/>
    <n v="14.15"/>
    <s v="Bids on Upwork 10, Bids of Job 20, Develop Bark optimization project"/>
    <n v="0"/>
    <x v="0"/>
    <m/>
    <s v="Done Bark optimization project (70%)"/>
    <m/>
    <m/>
    <m/>
    <n v="2"/>
    <s v="1: Edwin on Upwork(USA) content:  Bark model optimization, 2: Kevin on Upwork(Taiwan) content:  cryptoGPT project"/>
    <m/>
    <m/>
    <m/>
    <m/>
    <m/>
    <m/>
    <m/>
    <m/>
    <m/>
    <m/>
    <m/>
    <n v="17.160714285714285"/>
  </r>
  <r>
    <d v="2023-06-27T00:00:00"/>
    <x v="5"/>
    <x v="1"/>
    <s v="3"/>
    <x v="1"/>
    <x v="15"/>
    <x v="43"/>
    <n v="7.37"/>
    <s v="Bids of Upwork 10, chatGPT project using twilio, develop frontend of bark optimization project"/>
    <n v="0"/>
    <x v="0"/>
    <n v="1"/>
    <s v="Done chatPGT project using twilio (50%), Done Bark optimization project (70%)"/>
    <s v="task content : chatbot using twilio API and OpenAI API, Price : $150, Period : 1 day, "/>
    <m/>
    <m/>
    <n v="1"/>
    <s v="1: Nate on Skype(USA) content:  chatbot using twilio API"/>
    <m/>
    <m/>
    <m/>
    <m/>
    <m/>
    <m/>
    <m/>
    <m/>
    <m/>
    <m/>
    <m/>
    <n v="15.896428571428572"/>
  </r>
  <r>
    <d v="2023-06-27T00:00:00"/>
    <x v="5"/>
    <x v="1"/>
    <s v="3"/>
    <x v="1"/>
    <x v="15"/>
    <x v="44"/>
    <n v="14.21"/>
    <s v="Bids of Upwork 15, Bids on Job 50, Develop java code generation project"/>
    <n v="0"/>
    <x v="0"/>
    <m/>
    <s v="Done java code generation project(85%)"/>
    <m/>
    <m/>
    <m/>
    <n v="2"/>
    <s v="1: Mori on Upwork(USA) content: Java code generation, 2: NIck on Telegram(USA) content : develop, chat project, "/>
    <n v="2"/>
    <m/>
    <n v="2"/>
    <s v="1: task call with Mori on Upwork. Task Description : Java code generation using chatGPT, Skill : python, AI, chatGPT, LLM,  salary: $1200, period : not defined,  time : 80min, result: discussed project and client said to send budget, voice caller: self(2-6 KGB's call) , 2: task call with Nick on Upwork. Task Description : develop chatting website , Skill : python, React. Javascript.  salary: $2000, period : not defined,  time : 60min, result: discussed project and continue to next call, voice caller: self"/>
    <m/>
    <m/>
    <m/>
    <m/>
    <m/>
    <m/>
    <m/>
    <n v="43.225000000000001"/>
  </r>
  <r>
    <d v="2023-06-27T00:00:00"/>
    <x v="5"/>
    <x v="1"/>
    <s v="3"/>
    <x v="2"/>
    <x v="16"/>
    <x v="45"/>
    <n v="12.55"/>
    <s v="Bids of Upwork 40, job bid 150, create 2 resume"/>
    <n v="0"/>
    <x v="0"/>
    <m/>
    <m/>
    <m/>
    <m/>
    <m/>
    <n v="3"/>
    <s v="1. Jacques Moolman on Upwork, UX/UI design task; 2. Muklin Alsawa on Upwork, website development; 3. Gurinder Pal Singh on Upwork, full-stack web development + shopify;"/>
    <m/>
    <m/>
    <m/>
    <m/>
    <m/>
    <m/>
    <m/>
    <m/>
    <m/>
    <m/>
    <m/>
    <n v="16.446428571428569"/>
  </r>
  <r>
    <d v="2023-06-27T00:00:00"/>
    <x v="5"/>
    <x v="1"/>
    <s v="3"/>
    <x v="2"/>
    <x v="16"/>
    <x v="46"/>
    <n v="14.03"/>
    <s v="Bids of Upwork 20, job bid 40"/>
    <n v="0"/>
    <x v="0"/>
    <m/>
    <m/>
    <m/>
    <m/>
    <m/>
    <m/>
    <m/>
    <m/>
    <m/>
    <m/>
    <m/>
    <m/>
    <m/>
    <m/>
    <m/>
    <m/>
    <m/>
    <m/>
    <n v="15.032142857142855"/>
  </r>
  <r>
    <d v="2023-06-27T00:00:00"/>
    <x v="5"/>
    <x v="1"/>
    <s v="3"/>
    <x v="2"/>
    <x v="16"/>
    <x v="47"/>
    <n v="14.09"/>
    <s v="Bids of Upwork 40, job bid 10, create resume"/>
    <n v="0"/>
    <x v="0"/>
    <m/>
    <m/>
    <m/>
    <m/>
    <m/>
    <m/>
    <m/>
    <m/>
    <m/>
    <m/>
    <m/>
    <m/>
    <m/>
    <m/>
    <m/>
    <m/>
    <m/>
    <m/>
    <n v="15.096428571428572"/>
  </r>
  <r>
    <d v="2023-06-27T00:00:00"/>
    <x v="5"/>
    <x v="1"/>
    <s v="3"/>
    <x v="3"/>
    <x v="17"/>
    <x v="49"/>
    <n v="15.01"/>
    <s v="Bids of Upwork 32, Django project bug fixing"/>
    <n v="320"/>
    <x v="0"/>
    <m/>
    <s v="Django project api bug fix 20%"/>
    <s v="Mark from Upwork, Django project api bug fix, $25/hr"/>
    <m/>
    <m/>
    <m/>
    <m/>
    <m/>
    <m/>
    <m/>
    <m/>
    <m/>
    <m/>
    <m/>
    <m/>
    <m/>
    <m/>
    <m/>
    <n v="80.082142857142856"/>
  </r>
  <r>
    <d v="2023-06-27T00:00:00"/>
    <x v="5"/>
    <x v="1"/>
    <s v="3"/>
    <x v="3"/>
    <x v="17"/>
    <x v="48"/>
    <n v="14.07"/>
    <s v="Bids of Upwork 31, develop and design wesite"/>
    <n v="0"/>
    <x v="0"/>
    <m/>
    <s v="develop and design wesite 50%"/>
    <m/>
    <m/>
    <m/>
    <n v="1"/>
    <s v="1: Sarah from Upwork, marketing strategy mentoring"/>
    <m/>
    <m/>
    <m/>
    <m/>
    <m/>
    <m/>
    <m/>
    <m/>
    <m/>
    <m/>
    <m/>
    <n v="16.075000000000003"/>
  </r>
  <r>
    <d v="2023-06-27T00:00:00"/>
    <x v="5"/>
    <x v="1"/>
    <s v="3"/>
    <x v="3"/>
    <x v="17"/>
    <x v="50"/>
    <n v="12.27"/>
    <s v="Developing react IOT website development"/>
    <n v="490"/>
    <x v="0"/>
    <m/>
    <s v="react IOT website development 89%"/>
    <s v="uppal from netlink company at UK, react web development, salary: $20/hr"/>
    <m/>
    <m/>
    <m/>
    <m/>
    <m/>
    <m/>
    <m/>
    <m/>
    <m/>
    <m/>
    <m/>
    <m/>
    <m/>
    <m/>
    <m/>
    <n v="111.14642857142857"/>
  </r>
  <r>
    <d v="2023-06-27T00:00:00"/>
    <x v="5"/>
    <x v="1"/>
    <s v="3"/>
    <x v="4"/>
    <x v="18"/>
    <x v="51"/>
    <n v="15.26"/>
    <s v="Bids of Job 50(indeed), upwork bid 15, study interview questions"/>
    <n v="0"/>
    <x v="0"/>
    <m/>
    <m/>
    <m/>
    <m/>
    <m/>
    <m/>
    <m/>
    <n v="2"/>
    <m/>
    <n v="1"/>
    <s v="1:Id - Pragati Solanki,Company - Fullscript,Description - Introduction call for Senior JavaScript Engineer(Canada Remote),Time - 20min,Salary - $80000,Result - not sure just waiting, 2:Id - Monica, Company - Stago, Description - Introduction call for, software Developer(Canada), Time - 20min, Salary - $80000, Result - not sure just waiting"/>
    <m/>
    <m/>
    <m/>
    <m/>
    <m/>
    <m/>
    <m/>
    <n v="32.35"/>
  </r>
  <r>
    <d v="2023-06-27T00:00:00"/>
    <x v="5"/>
    <x v="1"/>
    <s v="3"/>
    <x v="4"/>
    <x v="18"/>
    <x v="52"/>
    <n v="13.49"/>
    <s v="upwork bid 30"/>
    <n v="0"/>
    <x v="0"/>
    <m/>
    <m/>
    <m/>
    <m/>
    <m/>
    <n v="1"/>
    <s v="ID- nicole_x000a_description - php development_x000a_result - in progress_x000a_price - $20~$30 / hr"/>
    <m/>
    <m/>
    <m/>
    <m/>
    <m/>
    <m/>
    <m/>
    <m/>
    <m/>
    <m/>
    <m/>
    <n v="15.453571428571429"/>
  </r>
  <r>
    <d v="2023-06-27T00:00:00"/>
    <x v="5"/>
    <x v="1"/>
    <s v="3"/>
    <x v="4"/>
    <x v="18"/>
    <x v="53"/>
    <n v="13.57"/>
    <s v="Upwork Bid 34_x000a_Job bid 53"/>
    <n v="0"/>
    <x v="0"/>
    <m/>
    <m/>
    <m/>
    <m/>
    <m/>
    <n v="2"/>
    <s v="Id: Kiriti K._x000a_content: Deploy nextjs project on AWS_x000a__x000a_Id: Dmitriy Solodukha _x000a_Content: Develop Data management project"/>
    <m/>
    <m/>
    <m/>
    <m/>
    <m/>
    <m/>
    <m/>
    <m/>
    <m/>
    <m/>
    <m/>
    <n v="16.539285714285715"/>
  </r>
  <r>
    <d v="2023-06-27T00:00:00"/>
    <x v="5"/>
    <x v="1"/>
    <s v="3"/>
    <x v="5"/>
    <x v="19"/>
    <x v="54"/>
    <n v="12.51"/>
    <s v="Bids of Upwork 30, Add github repository 1"/>
    <n v="0"/>
    <x v="0"/>
    <m/>
    <m/>
    <m/>
    <m/>
    <m/>
    <n v="1"/>
    <s v="1: chatbot development"/>
    <m/>
    <m/>
    <m/>
    <m/>
    <m/>
    <m/>
    <m/>
    <m/>
    <m/>
    <m/>
    <m/>
    <n v="14.403571428571428"/>
  </r>
  <r>
    <d v="2023-06-27T00:00:00"/>
    <x v="5"/>
    <x v="1"/>
    <s v="3"/>
    <x v="5"/>
    <x v="19"/>
    <x v="55"/>
    <n v="13.16"/>
    <s v="Bids of Upwork 23, Bids of Job 30, English study(reading)"/>
    <n v="50"/>
    <x v="0"/>
    <m/>
    <m/>
    <s v="Upwork Task(Recommendation system using word embedding)"/>
    <m/>
    <m/>
    <m/>
    <m/>
    <m/>
    <m/>
    <m/>
    <m/>
    <m/>
    <m/>
    <m/>
    <m/>
    <m/>
    <m/>
    <m/>
    <n v="24.1"/>
  </r>
  <r>
    <d v="2023-06-27T00:00:00"/>
    <x v="5"/>
    <x v="1"/>
    <s v="3"/>
    <x v="5"/>
    <x v="19"/>
    <x v="56"/>
    <n v="19.23"/>
    <s v="Bids of Upwork 30,  Bids of Job 40, English study(reading)"/>
    <n v="0"/>
    <x v="0"/>
    <m/>
    <m/>
    <m/>
    <m/>
    <m/>
    <n v="2"/>
    <s v="1: Web development, 2:Nom Ara, Web development"/>
    <m/>
    <m/>
    <m/>
    <m/>
    <m/>
    <m/>
    <m/>
    <m/>
    <m/>
    <m/>
    <m/>
    <n v="22.603571428571431"/>
  </r>
  <r>
    <d v="2023-06-27T00:00:00"/>
    <x v="5"/>
    <x v="1"/>
    <s v="3"/>
    <x v="6"/>
    <x v="20"/>
    <x v="57"/>
    <n v="16.09"/>
    <s v="upwork bid 50, job bid 30"/>
    <n v="0"/>
    <x v="0"/>
    <m/>
    <m/>
    <m/>
    <m/>
    <m/>
    <n v="2"/>
    <s v="1. Maxim Zelard: He wants to make a mobile app similar to cerberous with server(web) and client(android app). He's gonna hire 5 developers including me. We discussed about project and I gave project detail. He said he would inform me details within 1~2 weeks._x000a_2. ColorMeshed, maranatha: They plan developing action rpg game similar to outer worlds or starfield. I included in development team and discussing about project."/>
    <m/>
    <m/>
    <m/>
    <m/>
    <m/>
    <m/>
    <m/>
    <m/>
    <m/>
    <m/>
    <m/>
    <n v="19.239285714285714"/>
  </r>
  <r>
    <d v="2023-06-27T00:00:00"/>
    <x v="5"/>
    <x v="1"/>
    <s v="3"/>
    <x v="6"/>
    <x v="20"/>
    <x v="58"/>
    <n v="14.47"/>
    <s v="upwork bid: 45, Studying Flutter for 2 hour"/>
    <n v="0"/>
    <x v="0"/>
    <m/>
    <m/>
    <m/>
    <m/>
    <m/>
    <n v="1"/>
    <s v="1. Bryce: Discuss about developing android app project, budget, deadline. I gave him my opinion but he is not responding."/>
    <n v="1"/>
    <m/>
    <n v="1"/>
    <s v="Benjel: Upwork call, Discussing about React Native project which connecting BLE devices. But I'm failed because I didn't ask his question properly. Time: 28min, Caller: self"/>
    <m/>
    <m/>
    <m/>
    <m/>
    <m/>
    <m/>
    <m/>
    <n v="29.503571428571426"/>
  </r>
  <r>
    <d v="2023-06-27T00:00:00"/>
    <x v="5"/>
    <x v="1"/>
    <s v="3"/>
    <x v="6"/>
    <x v="20"/>
    <x v="59"/>
    <n v="16.29"/>
    <s v="upwork bid: 60, develop betFi website backend"/>
    <n v="0"/>
    <x v="0"/>
    <m/>
    <m/>
    <m/>
    <m/>
    <m/>
    <m/>
    <m/>
    <m/>
    <m/>
    <m/>
    <m/>
    <m/>
    <m/>
    <m/>
    <m/>
    <m/>
    <m/>
    <m/>
    <n v="17.453571428571426"/>
  </r>
  <r>
    <d v="2023-06-28T00:00:00"/>
    <x v="5"/>
    <x v="1"/>
    <s v="1"/>
    <x v="0"/>
    <x v="0"/>
    <x v="0"/>
    <n v="13.4"/>
    <s v="Bids of Upwork 10, Bids of Job 82, Update Portfolio and Resume for Blockchain Developer"/>
    <n v="0"/>
    <x v="0"/>
    <m/>
    <m/>
    <m/>
    <n v="1"/>
    <s v="CTO position in Ngage4good(Singapore startup company), salary: 2000$ in first month for now, 3000$, 4000$, ... increasing for further months"/>
    <n v="1"/>
    <s v="1) Discord: About Signning NDA related to CTO position in Singapore startup company, 2000$ for first month, waiting for reply"/>
    <n v="1"/>
    <n v="1"/>
    <n v="1"/>
    <s v="Google Meeting: with Founder of Ngage4good(Singapore startup company) about CTO position, salary: 2000$ in first month for now, 3000$, 4000$, ... increasing for further months, result: passed, voice caller: self"/>
    <m/>
    <m/>
    <m/>
    <m/>
    <m/>
    <m/>
    <m/>
    <n v="85.357142857142861"/>
  </r>
  <r>
    <d v="2023-06-28T00:00:00"/>
    <x v="5"/>
    <x v="1"/>
    <s v="1"/>
    <x v="0"/>
    <x v="0"/>
    <x v="1"/>
    <n v="12.7"/>
    <s v="Bids of Upwork 13, Prepare for Interview(4:15am - 5:00am, 4:10pm - 5:00pm)"/>
    <n v="0"/>
    <x v="0"/>
    <m/>
    <m/>
    <m/>
    <m/>
    <m/>
    <n v="5"/>
    <s v="1) Upwork: NFT game developer, $1000, Discussing on Discord; 2) Upwork: Smart Contract Audit, $300, Discussing about budget(still on Upwork); 3) Upwork: Golang Developer, $200, Rejected(Budget is too low); 4) Upwork: Technical Interviewer, $30/hr, Rejected(Not Developing); 5) Upwork: Django Developer, $30/hr, Booked a call;"/>
    <n v="1"/>
    <m/>
    <n v="0"/>
    <s v="Upwork Call, Data pipeline Rust Engineer, $30/hr, He said let me know the result after finishing with other candidates, voice caller: 1-Boss"/>
    <m/>
    <m/>
    <m/>
    <m/>
    <m/>
    <m/>
    <m/>
    <n v="21.607142857142858"/>
  </r>
  <r>
    <d v="2023-06-28T00:00:00"/>
    <x v="5"/>
    <x v="1"/>
    <s v="1"/>
    <x v="0"/>
    <x v="0"/>
    <x v="2"/>
    <n v="14.4"/>
    <s v="Bids of Upwork 30, Bids of Job 15, Fake github repos 5, Study English (3pm-3:30pm)"/>
    <n v="0"/>
    <x v="0"/>
    <m/>
    <m/>
    <m/>
    <m/>
    <m/>
    <n v="2"/>
    <s v="1) Upwork: Website Development, $15/hr, rejected (reply after 8 hrs); 2) Telegram: after the v-call (UI designer and frontend developer, upwork call) get the test task"/>
    <n v="1"/>
    <m/>
    <n v="1"/>
    <s v="Upwork Call, UI designer and frontend developer, $1200, result: passed and get the client to the telegram, voice caller: self"/>
    <m/>
    <m/>
    <m/>
    <m/>
    <m/>
    <m/>
    <m/>
    <n v="30.428571428571431"/>
  </r>
  <r>
    <d v="2023-06-28T00:00:00"/>
    <x v="5"/>
    <x v="1"/>
    <s v="1"/>
    <x v="1"/>
    <x v="1"/>
    <x v="3"/>
    <n v="15.22"/>
    <s v="Bids of Upwork 40, Bids of Job 11"/>
    <n v="0"/>
    <x v="0"/>
    <m/>
    <m/>
    <m/>
    <m/>
    <m/>
    <n v="2"/>
    <s v="1:Amtripal Singh, fixed 5000$, develop protype project like SuperOps.ai, not passed; 2: Vistao, hourly 40$, golf swing analysis by computer vision, waiting"/>
    <m/>
    <m/>
    <m/>
    <m/>
    <m/>
    <m/>
    <m/>
    <m/>
    <m/>
    <m/>
    <m/>
    <n v="18.307142857142857"/>
  </r>
  <r>
    <d v="2023-06-28T00:00:00"/>
    <x v="5"/>
    <x v="1"/>
    <s v="1"/>
    <x v="1"/>
    <x v="1"/>
    <x v="4"/>
    <n v="16.239999999999998"/>
    <s v="Bids of Upwork 30, Bids of job 20"/>
    <n v="0"/>
    <x v="0"/>
    <m/>
    <m/>
    <m/>
    <m/>
    <m/>
    <n v="2"/>
    <s v="1:Edurdo, hourly 20$, find kubernetes expert, waiting; 2: Simao, hourly 30$, deploy microservices to kubernetes cluster, waiting"/>
    <n v="1"/>
    <m/>
    <n v="0"/>
    <s v="1:Introduction interview with development team CTO and CEO, hourly 20$, find kubernetes expert to join team, result: waiting, voice caller:CJB"/>
    <m/>
    <m/>
    <m/>
    <m/>
    <m/>
    <m/>
    <m/>
    <n v="22.4"/>
  </r>
  <r>
    <d v="2023-06-28T00:00:00"/>
    <x v="5"/>
    <x v="1"/>
    <s v="1"/>
    <x v="1"/>
    <x v="1"/>
    <x v="5"/>
    <n v="14.11"/>
    <s v="Bids of Upwork 42, Bids of job 14"/>
    <n v="0"/>
    <x v="0"/>
    <m/>
    <m/>
    <m/>
    <m/>
    <m/>
    <n v="1"/>
    <s v="1: Ste Gia, hourly $40, AI Program"/>
    <m/>
    <m/>
    <m/>
    <m/>
    <m/>
    <m/>
    <m/>
    <m/>
    <m/>
    <m/>
    <m/>
    <n v="16.11785714285714"/>
  </r>
  <r>
    <d v="2023-06-28T00:00:00"/>
    <x v="5"/>
    <x v="1"/>
    <s v="1"/>
    <x v="2"/>
    <x v="2"/>
    <x v="6"/>
    <n v="15.14"/>
    <s v="Upwork: 50"/>
    <n v="0"/>
    <x v="0"/>
    <m/>
    <m/>
    <m/>
    <m/>
    <m/>
    <n v="3"/>
    <s v="1. Upwork(Tyler), Type: Hourly(32$), Skill: Polkadot Smart Contract. 2. Upwork(Charan), Type: Hourly(80$), Skill: AWS, 3. Upwork(David), Type: Hourly(80$), Skill: Node.js Bug fix."/>
    <m/>
    <m/>
    <m/>
    <m/>
    <m/>
    <m/>
    <m/>
    <m/>
    <m/>
    <m/>
    <m/>
    <n v="19.221428571428572"/>
  </r>
  <r>
    <d v="2023-06-28T00:00:00"/>
    <x v="5"/>
    <x v="1"/>
    <s v="1"/>
    <x v="2"/>
    <x v="2"/>
    <x v="7"/>
    <n v="14.23"/>
    <s v="Upwork:50, Make 1 resume"/>
    <n v="0"/>
    <x v="0"/>
    <m/>
    <m/>
    <m/>
    <m/>
    <m/>
    <m/>
    <m/>
    <m/>
    <m/>
    <m/>
    <m/>
    <m/>
    <m/>
    <m/>
    <m/>
    <m/>
    <m/>
    <m/>
    <n v="15.246428571428572"/>
  </r>
  <r>
    <d v="2023-06-28T00:00:00"/>
    <x v="5"/>
    <x v="1"/>
    <s v="1"/>
    <x v="2"/>
    <x v="2"/>
    <x v="8"/>
    <n v="14.05"/>
    <s v="Upwork Task, make 1 portfolio"/>
    <n v="0"/>
    <x v="0"/>
    <m/>
    <m/>
    <m/>
    <m/>
    <m/>
    <m/>
    <m/>
    <m/>
    <m/>
    <m/>
    <m/>
    <m/>
    <m/>
    <m/>
    <m/>
    <m/>
    <m/>
    <m/>
    <n v="15.053571428571429"/>
  </r>
  <r>
    <d v="2023-06-28T00:00:00"/>
    <x v="5"/>
    <x v="1"/>
    <s v="1"/>
    <x v="3"/>
    <x v="3"/>
    <x v="9"/>
    <n v="14.12"/>
    <s v="Bids of Upwork 20, job bid 5"/>
    <n v="0"/>
    <x v="0"/>
    <n v="1"/>
    <m/>
    <s v="1. task name : AI Finetuning and improving accuracy, from : upwork, budget :$500,from : 6/28 - 6/29"/>
    <m/>
    <m/>
    <n v="2"/>
    <s v="1. Upwork client name : Mike Lieberman, task description :AI Finetuning and improving accuracy : $500,  time: less than a  month, result : accepted 2. Upwork: Asigh parhan, task description : SAAS deployment, $5000, waiting the client;"/>
    <n v="1"/>
    <m/>
    <m/>
    <s v="1. Upwork, client :  Mike Lieberman,call description : AI FineTuning and improving performance, result : Accepted, caller: 2-2-RUB"/>
    <m/>
    <m/>
    <m/>
    <m/>
    <m/>
    <m/>
    <m/>
    <n v="27.128571428571426"/>
  </r>
  <r>
    <d v="2023-06-28T00:00:00"/>
    <x v="5"/>
    <x v="1"/>
    <s v="1"/>
    <x v="3"/>
    <x v="3"/>
    <x v="10"/>
    <n v="12.38"/>
    <s v="cosmos sdk module test"/>
    <n v="0"/>
    <x v="0"/>
    <m/>
    <s v="CJB's task(cascadia gov module test-done)"/>
    <m/>
    <m/>
    <m/>
    <m/>
    <m/>
    <m/>
    <m/>
    <m/>
    <m/>
    <m/>
    <m/>
    <m/>
    <m/>
    <m/>
    <m/>
    <m/>
    <n v="13.264285714285716"/>
  </r>
  <r>
    <d v="2023-06-28T00:00:00"/>
    <x v="5"/>
    <x v="1"/>
    <s v="1"/>
    <x v="3"/>
    <x v="3"/>
    <x v="11"/>
    <n v="12.24"/>
    <s v="Upwork bid 45"/>
    <n v="0"/>
    <x v="0"/>
    <m/>
    <m/>
    <m/>
    <m/>
    <m/>
    <n v="1"/>
    <s v="1. Upwork, Pat Carpinteri, John Deere Greenstar software fixed:$5000"/>
    <n v="1"/>
    <m/>
    <n v="1"/>
    <s v="1. Job Call : intro interview for Backend Tech Lead at Biconomy Company, Recruiter : Christian Slaney, Salary : $70k~$200k, Time : 20mins, Result : Declined, Reason : poor meeting skill, caller:self"/>
    <m/>
    <m/>
    <m/>
    <m/>
    <m/>
    <m/>
    <m/>
    <n v="27.114285714285714"/>
  </r>
  <r>
    <d v="2023-06-28T00:00:00"/>
    <x v="5"/>
    <x v="1"/>
    <s v="1"/>
    <x v="4"/>
    <x v="4"/>
    <x v="12"/>
    <n v="12.42"/>
    <s v="Bids of Upwork 50, 1 Voice Call"/>
    <n v="0"/>
    <x v="0"/>
    <m/>
    <s v="Shopify Test Project(develop shopify theme) 5%"/>
    <s v="1: Gannon(US), description: build shopify theme same as in Figma, type: ongoing, salary: $30/hr, skill: figma, ecommerce"/>
    <m/>
    <m/>
    <m/>
    <m/>
    <n v="1"/>
    <m/>
    <n v="0"/>
    <s v="1: Intro interview with Jonas for Nextjs Developer at AI stratup company, salary: $25-$100/hr, 20min, caller: 2-2-RUB, skill: Nextjs, Figma, result: waiting for result   "/>
    <m/>
    <m/>
    <m/>
    <m/>
    <m/>
    <m/>
    <m/>
    <n v="16.307142857142857"/>
  </r>
  <r>
    <d v="2023-06-28T00:00:00"/>
    <x v="5"/>
    <x v="1"/>
    <s v="1"/>
    <x v="4"/>
    <x v="4"/>
    <x v="13"/>
    <n v="14.11"/>
    <s v="Bids of Upwork 20, Bids of Job 10, Create 2 Github account, Upload 30 repositories onto Github, 1 Voice Call"/>
    <n v="0"/>
    <x v="0"/>
    <m/>
    <m/>
    <m/>
    <m/>
    <m/>
    <n v="1"/>
    <s v="1: Gannon(US), Description: discuss about testing process for Shopify Development position, type: on-going, salary: $30/hr, skill: figma, ecommerce, result: ongoing test process"/>
    <n v="1"/>
    <m/>
    <n v="0"/>
    <s v="1: Upwork interview with Gannon(US) for Shopify Developer position, type: on-going, salary: $30/hr, 20min, caller:1-5-KTU, skill: figma, ecommerce, result: tesing process       "/>
    <m/>
    <m/>
    <m/>
    <m/>
    <m/>
    <m/>
    <m/>
    <n v="19.11785714285714"/>
  </r>
  <r>
    <d v="2023-06-28T00:00:00"/>
    <x v="5"/>
    <x v="1"/>
    <s v="1"/>
    <x v="4"/>
    <x v="4"/>
    <x v="14"/>
    <n v="8.5500000000000007"/>
    <s v="Bids of Job 10, CJB's Task(develop osmosis gateway contract for router chain), 1 Voice Call"/>
    <n v="0"/>
    <x v="0"/>
    <m/>
    <s v="CJB's Task(develop osmosis gateway contract for router chain) 93%"/>
    <m/>
    <m/>
    <m/>
    <m/>
    <m/>
    <n v="1"/>
    <m/>
    <n v="1"/>
    <s v="1: Intro interview with Cynthia for entering Arc.dev job site, 20min, caller: 1-5-RDS, skills: Rust, Cosmwasm, result: waiting for result                                                          "/>
    <m/>
    <m/>
    <m/>
    <m/>
    <m/>
    <m/>
    <m/>
    <n v="22.160714285714285"/>
  </r>
  <r>
    <d v="2023-06-28T00:00:00"/>
    <x v="5"/>
    <x v="1"/>
    <s v="1"/>
    <x v="5"/>
    <x v="5"/>
    <x v="15"/>
    <n v="12"/>
    <s v="bids on upwork 30, do the task from the client(Kai James)"/>
    <n v="120"/>
    <x v="0"/>
    <m/>
    <s v="1: AI-powered Flight Booking Site development project(client: Kai James, 32% done)"/>
    <s v="1: Kai James, AI-powered Flight Booking Site project(Budget: $5000)"/>
    <m/>
    <m/>
    <m/>
    <m/>
    <n v="1"/>
    <m/>
    <n v="1"/>
    <s v="1: Saad, Job Introduction Call for Nuggets Company, 15min, Blockchain and Rust, failed(stack is not correct)"/>
    <m/>
    <m/>
    <m/>
    <m/>
    <m/>
    <m/>
    <m/>
    <n v="49.857142857142854"/>
  </r>
  <r>
    <d v="2023-06-28T00:00:00"/>
    <x v="5"/>
    <x v="1"/>
    <s v="1"/>
    <x v="5"/>
    <x v="5"/>
    <x v="16"/>
    <n v="14"/>
    <s v="bids on upwork 20, do the task from the client(Sang Naguyen)"/>
    <n v="120"/>
    <x v="0"/>
    <m/>
    <s v="1: AI face recognition and attractiveness rating project(client: Sang Naguyen, 50% done)"/>
    <s v="1: Sang Naguyen, AI face recognition and attractiveness rating project(budget: $400), face detection, skin color detection, eye color detection required"/>
    <m/>
    <m/>
    <m/>
    <m/>
    <n v="1"/>
    <m/>
    <n v="1"/>
    <s v="1: Cynthia Bolasina, Job Intoroduction call for company, 15min, Blockchain and Solidity, waiting"/>
    <m/>
    <m/>
    <m/>
    <m/>
    <m/>
    <m/>
    <m/>
    <n v="52"/>
  </r>
  <r>
    <d v="2023-06-28T00:00:00"/>
    <x v="5"/>
    <x v="1"/>
    <s v="1"/>
    <x v="6"/>
    <x v="6"/>
    <x v="17"/>
    <n v="13.08"/>
    <s v=" Bids of upwork 30, studying JenKins about 4 hours"/>
    <n v="0"/>
    <x v="0"/>
    <m/>
    <s v="CJB's Task(React Native frontend) 80%"/>
    <m/>
    <m/>
    <m/>
    <m/>
    <m/>
    <m/>
    <m/>
    <m/>
    <m/>
    <m/>
    <m/>
    <m/>
    <m/>
    <m/>
    <m/>
    <m/>
    <n v="14.014285714285714"/>
  </r>
  <r>
    <d v="2023-06-28T00:00:00"/>
    <x v="5"/>
    <x v="1"/>
    <s v="1"/>
    <x v="6"/>
    <x v="6"/>
    <x v="18"/>
    <n v="13.11"/>
    <s v="Bids of upwork 30"/>
    <n v="0"/>
    <x v="0"/>
    <m/>
    <m/>
    <m/>
    <m/>
    <m/>
    <n v="2"/>
    <s v="1:Brian Frick, task: GA4 migration, result: no response,2: jackson, task:EEG, result: no response."/>
    <m/>
    <m/>
    <m/>
    <m/>
    <m/>
    <m/>
    <m/>
    <m/>
    <m/>
    <m/>
    <m/>
    <n v="16.046428571428571"/>
  </r>
  <r>
    <d v="2023-06-28T00:00:00"/>
    <x v="5"/>
    <x v="1"/>
    <s v="1"/>
    <x v="6"/>
    <x v="6"/>
    <x v="19"/>
    <n v="13.32"/>
    <s v=" Bids of upwork 30, preparation for an interview"/>
    <n v="0"/>
    <x v="0"/>
    <m/>
    <m/>
    <m/>
    <m/>
    <m/>
    <m/>
    <m/>
    <n v="3"/>
    <m/>
    <n v="2"/>
    <s v="1: Introductory call for SuperVisas company(Senior Software engineer), result: very bad because my profile is banned from wellfound website,length: 1 min, 2: Introductory call for MAGPIE Company(Software Engineer), result: good and accepted coding task, length: 20mins, 3: Introductory call for LI.FI company(Smart Contract Developer), caller: CJB, result: waiting result, length: 20 mins"/>
    <m/>
    <m/>
    <m/>
    <m/>
    <m/>
    <m/>
    <m/>
    <n v="43.271428571428572"/>
  </r>
  <r>
    <d v="2023-06-28T00:00:00"/>
    <x v="5"/>
    <x v="1"/>
    <s v="2"/>
    <x v="0"/>
    <x v="7"/>
    <x v="21"/>
    <n v="13.45"/>
    <s v="Develop task(Authentication service) for milestone 3, 80% completed  and Practice English reading and listening for 1 hour "/>
    <n v="0"/>
    <x v="0"/>
    <m/>
    <s v="Develop task(Authentication service) for milestone 3, 80% "/>
    <m/>
    <m/>
    <m/>
    <m/>
    <m/>
    <m/>
    <m/>
    <m/>
    <m/>
    <m/>
    <m/>
    <m/>
    <m/>
    <m/>
    <m/>
    <m/>
    <n v="14.410714285714285"/>
  </r>
  <r>
    <d v="2023-06-28T00:00:00"/>
    <x v="5"/>
    <x v="1"/>
    <s v="2"/>
    <x v="0"/>
    <x v="7"/>
    <x v="20"/>
    <n v="13.5"/>
    <s v="upwork bid 15 "/>
    <n v="0"/>
    <x v="0"/>
    <m/>
    <m/>
    <m/>
    <m/>
    <m/>
    <n v="1"/>
    <s v=" Eric Porta, France, Create a fullstack Blog with SolidStart, fixed $500, attached similar project and waiting for client's response"/>
    <m/>
    <m/>
    <m/>
    <m/>
    <m/>
    <m/>
    <m/>
    <m/>
    <m/>
    <m/>
    <m/>
    <n v="15.464285714285715"/>
  </r>
  <r>
    <d v="2023-06-28T00:00:00"/>
    <x v="5"/>
    <x v="1"/>
    <s v="2"/>
    <x v="1"/>
    <x v="8"/>
    <x v="22"/>
    <n v="13"/>
    <s v="upwork bid 38"/>
    <n v="0"/>
    <x v="0"/>
    <m/>
    <m/>
    <m/>
    <m/>
    <m/>
    <n v="1"/>
    <s v="site:upwork, client:oden from US, content: obamas voice cloning"/>
    <m/>
    <m/>
    <m/>
    <m/>
    <m/>
    <m/>
    <m/>
    <m/>
    <m/>
    <m/>
    <m/>
    <n v="14.928571428571429"/>
  </r>
  <r>
    <d v="2023-06-28T00:00:00"/>
    <x v="5"/>
    <x v="1"/>
    <s v="2"/>
    <x v="1"/>
    <x v="8"/>
    <x v="23"/>
    <n v="12.4"/>
    <s v="Bids of job 50, upwork bid 5, do ongoing project"/>
    <n v="0"/>
    <x v="0"/>
    <m/>
    <s v="making trading bot(65%) building environment"/>
    <m/>
    <m/>
    <m/>
    <m/>
    <m/>
    <m/>
    <m/>
    <m/>
    <m/>
    <m/>
    <m/>
    <m/>
    <m/>
    <m/>
    <m/>
    <m/>
    <n v="13.285714285714286"/>
  </r>
  <r>
    <d v="2023-06-28T00:00:00"/>
    <x v="5"/>
    <x v="1"/>
    <s v="2"/>
    <x v="1"/>
    <x v="8"/>
    <x v="24"/>
    <n v="13"/>
    <s v="Bids of Job 20, study english listening"/>
    <n v="0"/>
    <x v="0"/>
    <m/>
    <m/>
    <m/>
    <m/>
    <m/>
    <m/>
    <m/>
    <n v="4"/>
    <n v="1"/>
    <n v="4"/>
    <s v="1. site: indeed, client: Natalia, content: finding an AI engineer to register the talent pool, result: registered and waiting for response from client, 2: site: indeed,client: Nikita Jain, content: finding an AI/ML instructor for fullstackacademy, result: get a task from client but abandon task due to security security, KTU's caller, JSM's caller-pass"/>
    <m/>
    <m/>
    <m/>
    <m/>
    <m/>
    <m/>
    <m/>
    <n v="72.928571428571431"/>
  </r>
  <r>
    <d v="2023-06-28T00:00:00"/>
    <x v="5"/>
    <x v="1"/>
    <s v="2"/>
    <x v="2"/>
    <x v="9"/>
    <x v="25"/>
    <n v="13.27"/>
    <s v="Fixing Some Issues of Vogic AI Task, job bid 10"/>
    <n v="280"/>
    <x v="0"/>
    <m/>
    <s v="milestone 3 - 20%"/>
    <m/>
    <m/>
    <m/>
    <m/>
    <m/>
    <m/>
    <m/>
    <m/>
    <m/>
    <m/>
    <m/>
    <m/>
    <m/>
    <m/>
    <m/>
    <m/>
    <n v="70.217857142857156"/>
  </r>
  <r>
    <d v="2023-06-28T00:00:00"/>
    <x v="5"/>
    <x v="1"/>
    <s v="2"/>
    <x v="2"/>
    <x v="9"/>
    <x v="26"/>
    <n v="14.18"/>
    <s v="upwork-bid-40, job-bid-5"/>
    <n v="0"/>
    <x v="0"/>
    <m/>
    <m/>
    <m/>
    <m/>
    <m/>
    <m/>
    <m/>
    <m/>
    <m/>
    <m/>
    <m/>
    <m/>
    <m/>
    <m/>
    <m/>
    <m/>
    <m/>
    <m/>
    <n v="15.192857142857143"/>
  </r>
  <r>
    <d v="2023-06-28T00:00:00"/>
    <x v="5"/>
    <x v="1"/>
    <s v="2"/>
    <x v="3"/>
    <x v="10"/>
    <x v="27"/>
    <n v="12.4"/>
    <s v="Do Accepted Task(Trading Analysis-frontend(milestone-2)), Do job test"/>
    <n v="0"/>
    <x v="0"/>
    <m/>
    <s v="Trading Analysis-frontend(milestone-2)(20%)"/>
    <m/>
    <m/>
    <m/>
    <m/>
    <m/>
    <m/>
    <m/>
    <m/>
    <m/>
    <n v="1"/>
    <m/>
    <s v="orgnanization name:Timewise, test type: online, testing contents: React+Laravel, results : waiting now"/>
    <m/>
    <m/>
    <m/>
    <m/>
    <n v="16.285714285714285"/>
  </r>
  <r>
    <d v="2023-06-28T00:00:00"/>
    <x v="5"/>
    <x v="1"/>
    <s v="2"/>
    <x v="3"/>
    <x v="10"/>
    <x v="28"/>
    <n v="12.2"/>
    <s v="Do Accepted Task(Trading Analysis-backend(milestone-2))"/>
    <n v="0"/>
    <x v="0"/>
    <m/>
    <s v="Trading Analysis-backend(milestone-2)(50%)"/>
    <m/>
    <m/>
    <m/>
    <m/>
    <m/>
    <n v="1"/>
    <m/>
    <n v="1"/>
    <s v="Wayne, Trading Analysis(price:$2.5k, time: 10min, skill: trading, data analysis, python), result: this is ongoing project and discussed about backend part again"/>
    <m/>
    <m/>
    <m/>
    <m/>
    <m/>
    <m/>
    <m/>
    <n v="26.071428571428569"/>
  </r>
  <r>
    <d v="2023-06-28T00:00:00"/>
    <x v="5"/>
    <x v="1"/>
    <s v="2"/>
    <x v="3"/>
    <x v="10"/>
    <x v="29"/>
    <n v="12.3"/>
    <s v="Do Accepted Task(Monitoring site and extract data)"/>
    <n v="0"/>
    <x v="0"/>
    <m/>
    <s v="Monitoring site and extract data(100%)"/>
    <m/>
    <m/>
    <m/>
    <m/>
    <m/>
    <m/>
    <m/>
    <m/>
    <m/>
    <m/>
    <m/>
    <m/>
    <m/>
    <m/>
    <m/>
    <m/>
    <n v="13.178571428571431"/>
  </r>
  <r>
    <d v="2023-06-28T00:00:00"/>
    <x v="5"/>
    <x v="1"/>
    <s v="2"/>
    <x v="4"/>
    <x v="11"/>
    <x v="30"/>
    <n v="13.31"/>
    <s v="Bids of Upwork 50"/>
    <n v="0"/>
    <x v="0"/>
    <m/>
    <m/>
    <m/>
    <m/>
    <m/>
    <n v="4"/>
    <s v="1. Upwork client: Jastin(US), hourly $30, long term, task description: seeking blockchain developer for creating blockchain based gaming project, he required me to install his basic game exe file while chatting, but I rejected(security problem) so cancelled. 2. Upwork client: US client, budget: $2k, task description: creating website, I responded right away but no reply. cancelled. 3. Upwork client: Rene(US), budget: $300, task description: video scraping on specific website, chatting. 4. Upwork client: Jonathan(singapore), budget: $250, task description: embedding chatgpt on website, chatting"/>
    <m/>
    <m/>
    <m/>
    <m/>
    <m/>
    <m/>
    <m/>
    <m/>
    <m/>
    <m/>
    <m/>
    <n v="18.260714285714286"/>
  </r>
  <r>
    <d v="2023-06-28T00:00:00"/>
    <x v="5"/>
    <x v="1"/>
    <s v="2"/>
    <x v="4"/>
    <x v="11"/>
    <x v="31"/>
    <n v="10.31"/>
    <s v="Bid for Upwork 40, Bid for Job 30, updating the profile"/>
    <n v="0"/>
    <x v="0"/>
    <m/>
    <m/>
    <m/>
    <m/>
    <m/>
    <n v="1"/>
    <s v="Upwork, client: Dmittri(Piland), task description: Develop an API that extracts all the unique URLs, emails, and subdomains found on the website pages and within their source code, budget: hourly expert, result: on chatting now"/>
    <n v="1"/>
    <m/>
    <n v="1"/>
    <s v="1: Call for Job, Full Stack Developer, client: Amanda, company: Myticas(Canada), Intro call, 30 min, result: canceled because of her requirement to move to Ottawa"/>
    <m/>
    <m/>
    <m/>
    <m/>
    <m/>
    <m/>
    <m/>
    <n v="25.046428571428571"/>
  </r>
  <r>
    <d v="2023-06-28T00:00:00"/>
    <x v="5"/>
    <x v="1"/>
    <s v="2"/>
    <x v="4"/>
    <x v="11"/>
    <x v="32"/>
    <n v="15.51"/>
    <s v="Bids for upwork 50"/>
    <n v="0"/>
    <x v="0"/>
    <m/>
    <m/>
    <m/>
    <m/>
    <m/>
    <n v="3"/>
    <s v="1. Upwork client: Meltem Cen (Trukey), task description : Make Physiotherapy website , budget : in job posting hourly 30$, result : during chatting client want to pay 100$ for work, so cancelled. 2. Upwork client : Mark Benett, task description : Convert PDF file to HTML file, budget : fixed 100$, result : I respond late and client is gone, 3. Upwork client : Jeremiah Wu, Task description : Make role based access control API, budget : fixed 150$, result : task deadline is 1 month, so we discuss about budget. Now on chatting"/>
    <m/>
    <m/>
    <m/>
    <m/>
    <m/>
    <m/>
    <m/>
    <m/>
    <m/>
    <m/>
    <m/>
    <n v="19.617857142857144"/>
  </r>
  <r>
    <d v="2023-06-28T00:00:00"/>
    <x v="5"/>
    <x v="1"/>
    <s v="2"/>
    <x v="5"/>
    <x v="12"/>
    <x v="33"/>
    <n v="11.59"/>
    <s v="20 upwork bids"/>
    <n v="0"/>
    <x v="0"/>
    <m/>
    <s v="100%, Chat GPT to generate Java Code(step 2), waiting for the result salary"/>
    <m/>
    <m/>
    <m/>
    <n v="3"/>
    <s v="Upwork: Sebastien Peterson, python task, Upwork: Bogac GURGUN, chatGPT api task, Upwork: Chris Purcell, Slak Bot workflow task"/>
    <m/>
    <m/>
    <m/>
    <m/>
    <m/>
    <m/>
    <m/>
    <m/>
    <m/>
    <m/>
    <m/>
    <n v="15.417857142857143"/>
  </r>
  <r>
    <d v="2023-06-28T00:00:00"/>
    <x v="5"/>
    <x v="1"/>
    <s v="2"/>
    <x v="5"/>
    <x v="12"/>
    <x v="34"/>
    <n v="12.28"/>
    <s v="25 upwork bids, 30 job bids"/>
    <n v="0"/>
    <x v="0"/>
    <m/>
    <m/>
    <m/>
    <m/>
    <m/>
    <n v="2"/>
    <s v="Upwork: Jay Soni, webflow task, Upwork: Isabelle Back, webflow task"/>
    <m/>
    <m/>
    <m/>
    <m/>
    <m/>
    <m/>
    <m/>
    <m/>
    <m/>
    <m/>
    <m/>
    <n v="15.157142857142857"/>
  </r>
  <r>
    <d v="2023-06-28T00:00:00"/>
    <x v="5"/>
    <x v="1"/>
    <s v="2"/>
    <x v="5"/>
    <x v="12"/>
    <x v="35"/>
    <n v="15.09"/>
    <s v="10 job bids, perform task"/>
    <n v="0"/>
    <x v="0"/>
    <m/>
    <s v="90%, Node.js Proxy Server(step 2)"/>
    <m/>
    <m/>
    <m/>
    <m/>
    <m/>
    <m/>
    <m/>
    <m/>
    <m/>
    <m/>
    <m/>
    <m/>
    <m/>
    <m/>
    <m/>
    <m/>
    <n v="16.167857142857144"/>
  </r>
  <r>
    <d v="2023-06-28T00:00:00"/>
    <x v="5"/>
    <x v="1"/>
    <s v="2"/>
    <x v="6"/>
    <x v="13"/>
    <x v="36"/>
    <n v="14.12"/>
    <s v="WooCommerce Plugin development, bids pf upwork 10, developing pass recaptcha"/>
    <n v="0"/>
    <x v="0"/>
    <m/>
    <s v="80%, develop and test in the site."/>
    <m/>
    <m/>
    <m/>
    <m/>
    <m/>
    <m/>
    <m/>
    <m/>
    <m/>
    <m/>
    <m/>
    <m/>
    <m/>
    <m/>
    <m/>
    <m/>
    <n v="15.128571428571426"/>
  </r>
  <r>
    <d v="2023-06-28T00:00:00"/>
    <x v="5"/>
    <x v="1"/>
    <s v="2"/>
    <x v="6"/>
    <x v="13"/>
    <x v="37"/>
    <n v="12.51"/>
    <s v="Bids of Upwork 32"/>
    <n v="0"/>
    <x v="0"/>
    <m/>
    <s v="30%, auto-trading"/>
    <m/>
    <m/>
    <m/>
    <m/>
    <m/>
    <m/>
    <m/>
    <m/>
    <m/>
    <m/>
    <m/>
    <m/>
    <m/>
    <m/>
    <m/>
    <m/>
    <n v="13.403571428571428"/>
  </r>
  <r>
    <d v="2023-06-28T00:00:00"/>
    <x v="5"/>
    <x v="1"/>
    <s v="2"/>
    <x v="6"/>
    <x v="13"/>
    <x v="38"/>
    <n v="13.16"/>
    <s v="developed wallet integration with aptos blockchain"/>
    <n v="0"/>
    <x v="0"/>
    <m/>
    <m/>
    <m/>
    <m/>
    <m/>
    <m/>
    <m/>
    <m/>
    <m/>
    <m/>
    <m/>
    <m/>
    <m/>
    <m/>
    <m/>
    <m/>
    <m/>
    <m/>
    <n v="14.100000000000001"/>
  </r>
  <r>
    <d v="2023-06-28T00:00:00"/>
    <x v="5"/>
    <x v="1"/>
    <s v="3"/>
    <x v="0"/>
    <x v="14"/>
    <x v="39"/>
    <n v="16.100000000000001"/>
    <s v="Bids of Upwork 10, Bids of Job 70, do order task for 6 hours"/>
    <n v="110"/>
    <x v="0"/>
    <m/>
    <s v="done task for making text effects"/>
    <m/>
    <m/>
    <m/>
    <n v="2"/>
    <s v="(with: previous upwork client, about: task progressing, result: done task), (with: previous upwork client, about: task description, result: ongoing)"/>
    <m/>
    <m/>
    <m/>
    <m/>
    <m/>
    <m/>
    <m/>
    <m/>
    <m/>
    <m/>
    <m/>
    <n v="41.25"/>
  </r>
  <r>
    <d v="2023-06-28T00:00:00"/>
    <x v="5"/>
    <x v="1"/>
    <s v="3"/>
    <x v="0"/>
    <x v="14"/>
    <x v="40"/>
    <n v="16.34"/>
    <s v="upwork bid:2, job bid: 30, job intro call prepare for over 1 hour"/>
    <n v="0"/>
    <x v="0"/>
    <m/>
    <m/>
    <m/>
    <m/>
    <m/>
    <n v="1"/>
    <s v="with: upwork, about:budget, result: failed, reason: too low budget"/>
    <m/>
    <m/>
    <m/>
    <m/>
    <m/>
    <m/>
    <m/>
    <m/>
    <m/>
    <m/>
    <m/>
    <n v="18.507142857142856"/>
  </r>
  <r>
    <d v="2023-06-28T00:00:00"/>
    <x v="5"/>
    <x v="1"/>
    <s v="3"/>
    <x v="0"/>
    <x v="14"/>
    <x v="41"/>
    <n v="14.35"/>
    <s v="Bids of Upwork 20, Bids of Job 20"/>
    <n v="0"/>
    <x v="0"/>
    <m/>
    <m/>
    <m/>
    <m/>
    <m/>
    <n v="1"/>
    <s v="with: Faheem, about: task requirements, result: task requirements update"/>
    <m/>
    <m/>
    <m/>
    <m/>
    <m/>
    <m/>
    <m/>
    <m/>
    <m/>
    <m/>
    <m/>
    <n v="16.375"/>
  </r>
  <r>
    <d v="2023-06-28T00:00:00"/>
    <x v="5"/>
    <x v="1"/>
    <s v="3"/>
    <x v="1"/>
    <x v="15"/>
    <x v="42"/>
    <n v="11.15"/>
    <s v="Bids on Upwork 15, Bids of Job 20, Develop Bark optimization project"/>
    <n v="0"/>
    <x v="0"/>
    <m/>
    <s v="Done Bark optimization project (75%)"/>
    <m/>
    <m/>
    <m/>
    <n v="2"/>
    <s v="1: Edwin on Upwork(USA) content:  Bark model optimization, 2: Charan on Upwork(USA) content: Setup GPU for deep learning on AWS"/>
    <n v="1"/>
    <m/>
    <n v="1"/>
    <s v="1: task call with Edwin on Upwork. Task Description : Bark model inference speed optimization  , Skill : python, GPU, TTS, AI.  salary: $800, period : not defined,  time : 10min, result: discussed project and continue to next call, voice caller: self"/>
    <m/>
    <m/>
    <m/>
    <m/>
    <m/>
    <m/>
    <m/>
    <n v="26.946428571428573"/>
  </r>
  <r>
    <d v="2023-06-28T00:00:00"/>
    <x v="5"/>
    <x v="1"/>
    <s v="3"/>
    <x v="1"/>
    <x v="15"/>
    <x v="43"/>
    <n v="8.52"/>
    <s v="Bids of Job 180, develop frontend of bark optimization project"/>
    <n v="0"/>
    <x v="0"/>
    <m/>
    <s v="Done chatPGT project using twilio (70%), Done Bark optimization project (75%)"/>
    <m/>
    <m/>
    <m/>
    <m/>
    <m/>
    <n v="1"/>
    <m/>
    <n v="1"/>
    <s v="1: Job interview with Shayna on RodyStocker, Job Description : Senior Web Designer (AI focus), Skill : python, React. Javascript.  salary: not defined, period : not defined,  time : 20min, result: waiting client's reaction, voice caller: self"/>
    <m/>
    <m/>
    <m/>
    <m/>
    <m/>
    <m/>
    <m/>
    <n v="22.128571428571426"/>
  </r>
  <r>
    <d v="2023-06-28T00:00:00"/>
    <x v="5"/>
    <x v="1"/>
    <s v="3"/>
    <x v="1"/>
    <x v="15"/>
    <x v="44"/>
    <n v="13.01"/>
    <s v="Bids of Upwork 10, Bids on Job 150, Develop java code generation project"/>
    <n v="0"/>
    <x v="0"/>
    <m/>
    <s v="Done java code generation project(85%)"/>
    <m/>
    <m/>
    <m/>
    <n v="3"/>
    <s v="1: Mori on Upwork(USA) content: Java code generation, 2: NIck on Telegram(USA) content : develop, chat project, 3: Vistao on Upwork(France) content : golf swing analysis using AI"/>
    <m/>
    <m/>
    <m/>
    <m/>
    <m/>
    <m/>
    <m/>
    <m/>
    <m/>
    <m/>
    <m/>
    <n v="16.939285714285713"/>
  </r>
  <r>
    <d v="2023-06-28T00:00:00"/>
    <x v="5"/>
    <x v="1"/>
    <s v="3"/>
    <x v="2"/>
    <x v="16"/>
    <x v="45"/>
    <n v="13.37"/>
    <s v="Bids of Upwork 40, job bid 30"/>
    <n v="0"/>
    <x v="0"/>
    <m/>
    <m/>
    <m/>
    <m/>
    <m/>
    <m/>
    <m/>
    <m/>
    <m/>
    <m/>
    <m/>
    <m/>
    <m/>
    <m/>
    <m/>
    <m/>
    <m/>
    <m/>
    <n v="14.324999999999999"/>
  </r>
  <r>
    <d v="2023-06-28T00:00:00"/>
    <x v="5"/>
    <x v="1"/>
    <s v="3"/>
    <x v="2"/>
    <x v="16"/>
    <x v="46"/>
    <n v="12.28"/>
    <s v="Bids of Upwork 40, job bid 40"/>
    <n v="0"/>
    <x v="0"/>
    <m/>
    <m/>
    <m/>
    <m/>
    <m/>
    <m/>
    <m/>
    <m/>
    <m/>
    <m/>
    <m/>
    <m/>
    <m/>
    <m/>
    <m/>
    <m/>
    <m/>
    <m/>
    <n v="13.157142857142857"/>
  </r>
  <r>
    <d v="2023-06-28T00:00:00"/>
    <x v="5"/>
    <x v="1"/>
    <s v="3"/>
    <x v="2"/>
    <x v="16"/>
    <x v="47"/>
    <n v="13.42"/>
    <s v="Bids of Upwork 40, job bid 10"/>
    <n v="0"/>
    <x v="0"/>
    <m/>
    <m/>
    <m/>
    <m/>
    <m/>
    <n v="2"/>
    <s v="1. Chris on Upwork, Automating actions on Spotify;2. Henrique Rodrigues on Upwork, Create NextJS pages and components from Figma Design;"/>
    <m/>
    <m/>
    <m/>
    <m/>
    <m/>
    <m/>
    <m/>
    <m/>
    <m/>
    <m/>
    <m/>
    <n v="16.378571428571426"/>
  </r>
  <r>
    <d v="2023-06-28T00:00:00"/>
    <x v="5"/>
    <x v="1"/>
    <s v="3"/>
    <x v="3"/>
    <x v="17"/>
    <x v="49"/>
    <n v="14.31"/>
    <s v="Bids of Upwork 27, Django project bug fixing"/>
    <n v="0"/>
    <x v="0"/>
    <m/>
    <s v="Django project api bug fix 20%"/>
    <s v="Mark from Upwork, Django project api bug fix, $25/hr"/>
    <m/>
    <m/>
    <n v="3"/>
    <s v="1: Mark from Upwork, chatGPT powered website development; 2: David from Upwork, React Native app development; 3: John from Upwork, Nextjs based web development;"/>
    <m/>
    <m/>
    <m/>
    <m/>
    <m/>
    <m/>
    <m/>
    <m/>
    <m/>
    <m/>
    <m/>
    <n v="18.332142857142859"/>
  </r>
  <r>
    <d v="2023-06-28T00:00:00"/>
    <x v="5"/>
    <x v="1"/>
    <s v="3"/>
    <x v="3"/>
    <x v="17"/>
    <x v="48"/>
    <n v="14.28"/>
    <s v="Bids of Upwork 31, develop and design wesite"/>
    <n v="0"/>
    <x v="0"/>
    <m/>
    <s v="develop and design wesite 100%"/>
    <s v="sharrel from upwork, personal website design, salary: $150"/>
    <m/>
    <m/>
    <n v="1"/>
    <s v="1: Mark from Upwork, robot engine development"/>
    <m/>
    <m/>
    <m/>
    <m/>
    <m/>
    <m/>
    <m/>
    <m/>
    <m/>
    <m/>
    <m/>
    <n v="16.3"/>
  </r>
  <r>
    <d v="2023-06-28T00:00:00"/>
    <x v="5"/>
    <x v="1"/>
    <s v="3"/>
    <x v="3"/>
    <x v="17"/>
    <x v="50"/>
    <n v="11.05"/>
    <s v="Developing react IOT website development"/>
    <n v="0"/>
    <x v="0"/>
    <m/>
    <s v="react IOT website development 95%"/>
    <s v="uppal from netlink company at UK, react web development, salary: $20/hr"/>
    <m/>
    <m/>
    <m/>
    <m/>
    <m/>
    <m/>
    <m/>
    <m/>
    <m/>
    <m/>
    <m/>
    <m/>
    <m/>
    <m/>
    <m/>
    <n v="11.839285714285715"/>
  </r>
  <r>
    <d v="2023-06-28T00:00:00"/>
    <x v="5"/>
    <x v="1"/>
    <s v="3"/>
    <x v="4"/>
    <x v="18"/>
    <x v="51"/>
    <n v="14.1"/>
    <s v="Bids of Job 40(indeed), upwork bid 2, study interview questions"/>
    <n v="0"/>
    <x v="0"/>
    <m/>
    <m/>
    <m/>
    <m/>
    <m/>
    <m/>
    <m/>
    <n v="1"/>
    <m/>
    <n v="1"/>
    <s v="ID: Saiday Mulbah, Company: Ascend, Description - introduction call with CEO to find suitable role, Time - 20min, Result - hand on the survey after meeting"/>
    <m/>
    <m/>
    <m/>
    <m/>
    <m/>
    <m/>
    <m/>
    <n v="28.107142857142858"/>
  </r>
  <r>
    <d v="2023-06-28T00:00:00"/>
    <x v="5"/>
    <x v="1"/>
    <s v="3"/>
    <x v="4"/>
    <x v="18"/>
    <x v="52"/>
    <n v="14.1"/>
    <s v="upwork bid 20, job bid 1 (discord)"/>
    <n v="0"/>
    <x v="0"/>
    <m/>
    <m/>
    <m/>
    <m/>
    <m/>
    <n v="1"/>
    <s v="ID - Geraldo, description - implementing PowerSchool API, result - in progress, price - $30 / hr"/>
    <m/>
    <m/>
    <m/>
    <m/>
    <m/>
    <m/>
    <m/>
    <m/>
    <m/>
    <m/>
    <m/>
    <n v="16.107142857142858"/>
  </r>
  <r>
    <d v="2023-06-28T00:00:00"/>
    <x v="5"/>
    <x v="1"/>
    <s v="3"/>
    <x v="4"/>
    <x v="18"/>
    <x v="53"/>
    <n v="13.22"/>
    <s v="Job bid 56(Indeed, Dice), Upwork bid 26"/>
    <n v="0"/>
    <x v="0"/>
    <m/>
    <m/>
    <m/>
    <m/>
    <m/>
    <m/>
    <m/>
    <m/>
    <m/>
    <m/>
    <m/>
    <m/>
    <m/>
    <m/>
    <m/>
    <m/>
    <m/>
    <m/>
    <n v="14.164285714285715"/>
  </r>
  <r>
    <d v="2023-06-28T00:00:00"/>
    <x v="5"/>
    <x v="1"/>
    <s v="3"/>
    <x v="5"/>
    <x v="19"/>
    <x v="54"/>
    <n v="12.26"/>
    <s v="Bids of Upwork 25, Add github repository 3"/>
    <n v="0"/>
    <x v="0"/>
    <m/>
    <m/>
    <m/>
    <m/>
    <m/>
    <n v="2"/>
    <s v="1: chatbot deployment, 2: Data Science Entry-level job"/>
    <m/>
    <m/>
    <m/>
    <m/>
    <m/>
    <m/>
    <m/>
    <m/>
    <m/>
    <m/>
    <m/>
    <n v="15.135714285714284"/>
  </r>
  <r>
    <d v="2023-06-28T00:00:00"/>
    <x v="5"/>
    <x v="1"/>
    <s v="3"/>
    <x v="5"/>
    <x v="19"/>
    <x v="55"/>
    <n v="11.26"/>
    <s v="Bids of Upwork 32, Bids of Job 20, English study(reading)"/>
    <n v="0"/>
    <x v="0"/>
    <m/>
    <m/>
    <m/>
    <m/>
    <m/>
    <n v="1"/>
    <s v="1: Grant Hamilton, BI/Predictive Analytics Expert - RETAIL"/>
    <m/>
    <m/>
    <m/>
    <m/>
    <m/>
    <m/>
    <m/>
    <m/>
    <m/>
    <m/>
    <m/>
    <n v="13.064285714285713"/>
  </r>
  <r>
    <d v="2023-06-28T00:00:00"/>
    <x v="5"/>
    <x v="1"/>
    <s v="3"/>
    <x v="5"/>
    <x v="19"/>
    <x v="56"/>
    <n v="16.52"/>
    <s v="Bids of Upwork 10,  Bids of Job 20, Developed Code(upwork-HTML project)"/>
    <n v="0"/>
    <x v="0"/>
    <n v="1"/>
    <s v="Upwork-HTML 5%"/>
    <s v="Noman Arain, Upwork, f-500, United States, Shopify"/>
    <m/>
    <m/>
    <m/>
    <m/>
    <n v="4"/>
    <n v="1"/>
    <n v="4"/>
    <s v="1, 2: Upwork call, Noman Arain, Shopify HTML task, 20min, 15min, accepted, 3: Upwork call, MERN project, Australia, 15min, failure, 4: introduction call of Kasugai company, Data engineering, Japan, 30min, processing. "/>
    <m/>
    <m/>
    <m/>
    <m/>
    <m/>
    <m/>
    <m/>
    <n v="83.7"/>
  </r>
  <r>
    <d v="2023-06-28T00:00:00"/>
    <x v="5"/>
    <x v="1"/>
    <s v="3"/>
    <x v="6"/>
    <x v="20"/>
    <x v="57"/>
    <n v="12.48"/>
    <s v="upwork bid 10, develop betfi-dex, betfi-protocol"/>
    <n v="0"/>
    <x v="0"/>
    <m/>
    <s v=" CJB's Task(betfi-dex 30%, Fix 7 bugs in Betfi-protocol)"/>
    <m/>
    <m/>
    <m/>
    <m/>
    <m/>
    <m/>
    <m/>
    <m/>
    <m/>
    <m/>
    <m/>
    <m/>
    <m/>
    <m/>
    <m/>
    <m/>
    <n v="13.371428571428572"/>
  </r>
  <r>
    <d v="2023-06-28T00:00:00"/>
    <x v="5"/>
    <x v="1"/>
    <s v="3"/>
    <x v="6"/>
    <x v="20"/>
    <x v="58"/>
    <n v="15.26"/>
    <s v="upwork bid: 36, developing -protocol Front End, betfi-dex"/>
    <n v="0"/>
    <x v="0"/>
    <m/>
    <s v=" CJB's Task(betfi-dex 40%, Fix 5 bugs in Betfi-protocol)"/>
    <m/>
    <m/>
    <m/>
    <m/>
    <m/>
    <m/>
    <m/>
    <m/>
    <m/>
    <m/>
    <m/>
    <m/>
    <m/>
    <m/>
    <m/>
    <m/>
    <n v="16.350000000000001"/>
  </r>
  <r>
    <d v="2023-06-28T00:00:00"/>
    <x v="5"/>
    <x v="1"/>
    <s v="3"/>
    <x v="6"/>
    <x v="20"/>
    <x v="59"/>
    <n v="14.35"/>
    <s v="upwork bid: 20, develop betfi backend, study english with react interview question_x000a_"/>
    <n v="0"/>
    <x v="0"/>
    <m/>
    <s v=" CJB's Task(Fix 6 bugs in Betfi-protocol backend)"/>
    <m/>
    <m/>
    <m/>
    <m/>
    <m/>
    <m/>
    <m/>
    <m/>
    <m/>
    <m/>
    <m/>
    <m/>
    <m/>
    <m/>
    <m/>
    <m/>
    <n v="15.374999999999998"/>
  </r>
  <r>
    <d v="2023-06-29T00:00:00"/>
    <x v="5"/>
    <x v="1"/>
    <s v="1"/>
    <x v="0"/>
    <x v="0"/>
    <x v="0"/>
    <n v="13.4"/>
    <s v="Bids of Upwork 30, Bids of Job 10, Prepare for Interview(12:00pm-1:30pm)"/>
    <n v="0"/>
    <x v="0"/>
    <m/>
    <m/>
    <m/>
    <m/>
    <m/>
    <n v="1"/>
    <s v="1) Discord: about CTO position in Singapore startup company, continue to yesterday"/>
    <n v="2"/>
    <m/>
    <n v="2"/>
    <s v="Google Meeting: with Founder of Ngage4good(Singapore startup company) about CTO position, he required me to show ID Card on a call and I said I can show it within a week, maybe this is hopeless even I signed NDA with fake ID; Google Meeting: with Assistant in Pathrise company, about help in further job search, introduction call"/>
    <m/>
    <m/>
    <m/>
    <m/>
    <m/>
    <m/>
    <m/>
    <n v="41.357142857142861"/>
  </r>
  <r>
    <d v="2023-06-29T00:00:00"/>
    <x v="5"/>
    <x v="1"/>
    <s v="1"/>
    <x v="0"/>
    <x v="0"/>
    <x v="1"/>
    <n v="13.6"/>
    <s v="Bids of Upwork 35"/>
    <n v="0"/>
    <x v="0"/>
    <n v="1"/>
    <n v="1"/>
    <s v="Python, Yelp Data Scraping(Convert JSON to CSV), $120"/>
    <m/>
    <m/>
    <n v="1"/>
    <s v="1) Upwork: Python, Yelp Data Scraping, $120, Accepted"/>
    <m/>
    <m/>
    <m/>
    <m/>
    <m/>
    <m/>
    <m/>
    <m/>
    <m/>
    <m/>
    <m/>
    <n v="22.571428571428569"/>
  </r>
  <r>
    <d v="2023-06-29T00:00:00"/>
    <x v="5"/>
    <x v="1"/>
    <s v="1"/>
    <x v="0"/>
    <x v="0"/>
    <x v="2"/>
    <n v="15.2"/>
    <s v="Bids of Upwork 40, Bids of Job 10, Develop python code (KJG's yelp dataset scrapping task)"/>
    <n v="0"/>
    <x v="0"/>
    <m/>
    <m/>
    <m/>
    <m/>
    <m/>
    <m/>
    <m/>
    <n v="1"/>
    <m/>
    <n v="1"/>
    <s v="Google Meeting: with Assistant in Pathrise company, about help in further job search, introduction call"/>
    <m/>
    <m/>
    <m/>
    <m/>
    <m/>
    <m/>
    <m/>
    <n v="29.285714285714285"/>
  </r>
  <r>
    <d v="2023-06-29T00:00:00"/>
    <x v="5"/>
    <x v="1"/>
    <s v="1"/>
    <x v="1"/>
    <x v="1"/>
    <x v="3"/>
    <n v="16.45"/>
    <s v="Bids of Upwork 35, Bids of Job 6"/>
    <n v="0"/>
    <x v="0"/>
    <m/>
    <m/>
    <m/>
    <m/>
    <m/>
    <n v="3"/>
    <s v="1:Lucas, hourly 70$, Seeking Engineer with ChatGPT experience, waiting; 2: Oleg, hourly 30$, develop obstacle avoiding system for drone, not passed; 3: Ashely, fixed 500$, develop TicketMaster Automation Login bot, not passed"/>
    <m/>
    <m/>
    <m/>
    <m/>
    <m/>
    <m/>
    <m/>
    <m/>
    <m/>
    <m/>
    <m/>
    <n v="20.625"/>
  </r>
  <r>
    <d v="2023-06-29T00:00:00"/>
    <x v="5"/>
    <x v="1"/>
    <s v="1"/>
    <x v="1"/>
    <x v="1"/>
    <x v="4"/>
    <n v="16.309999999999999"/>
    <s v="Bids of Upwork 30, Bids of job 20"/>
    <n v="0"/>
    <x v="0"/>
    <m/>
    <m/>
    <m/>
    <m/>
    <m/>
    <n v="2"/>
    <s v="1:Druno, hourly 30$, find SRE for deploying, maintaining and monitoring WordPress site, result:not passed, 2:Tom Yom, hourly 40$, find SRE with knowledge SLI/SLOs to attend team, waiting"/>
    <n v="2"/>
    <m/>
    <n v="1"/>
    <s v="1:Upwork Task Call with Druno for deploying, maintaining and monitoring WordPress site task, salary: hourly 30$, 15min, result:not passed, reason:required stack is not matched, voice caller:self; 2: Upwork Task Call with Eduard for joining Development team as a Kubernate expert, salary: hourly 20$, 20min, result: passed, voice caller: CJB"/>
    <m/>
    <m/>
    <m/>
    <m/>
    <m/>
    <m/>
    <m/>
    <n v="35.474999999999994"/>
  </r>
  <r>
    <d v="2023-06-29T00:00:00"/>
    <x v="5"/>
    <x v="1"/>
    <s v="1"/>
    <x v="1"/>
    <x v="1"/>
    <x v="5"/>
    <n v="16.010000000000002"/>
    <s v="Bids of Upwork 32, Bids of job 7, Add 5 repositories in Github"/>
    <n v="0"/>
    <x v="0"/>
    <m/>
    <m/>
    <m/>
    <m/>
    <m/>
    <n v="3"/>
    <s v="1: Romeo Juliet, fixed $400, Selenium with python for scraping, waiting; 2: Dim Jim, hourly $30, Web Scraping, waiting; 3: Daniel Sims, hourly $40,Web Developer - AI-Enabled Itinerary Generator, waiting"/>
    <m/>
    <m/>
    <m/>
    <m/>
    <m/>
    <m/>
    <m/>
    <m/>
    <m/>
    <m/>
    <m/>
    <n v="20.153571428571432"/>
  </r>
  <r>
    <d v="2023-06-29T00:00:00"/>
    <x v="5"/>
    <x v="1"/>
    <s v="1"/>
    <x v="2"/>
    <x v="2"/>
    <x v="6"/>
    <n v="15.07"/>
    <s v="Upwork: 50"/>
    <n v="0"/>
    <x v="0"/>
    <m/>
    <m/>
    <m/>
    <m/>
    <m/>
    <n v="1"/>
    <s v="1. Upwork(Demon), Type: Hourly(50$), Skill: Amazon Store."/>
    <m/>
    <m/>
    <m/>
    <m/>
    <m/>
    <m/>
    <m/>
    <m/>
    <m/>
    <m/>
    <m/>
    <n v="17.146428571428572"/>
  </r>
  <r>
    <d v="2023-06-29T00:00:00"/>
    <x v="5"/>
    <x v="1"/>
    <s v="1"/>
    <x v="2"/>
    <x v="2"/>
    <x v="7"/>
    <n v="14.35"/>
    <s v="Upwork:70"/>
    <n v="0"/>
    <x v="0"/>
    <m/>
    <m/>
    <m/>
    <m/>
    <m/>
    <n v="1"/>
    <s v="1.Upwork(Xavier), Type: Hourly(30), SKill: illastrator for needed for clothing brand"/>
    <m/>
    <m/>
    <m/>
    <m/>
    <m/>
    <m/>
    <m/>
    <m/>
    <m/>
    <m/>
    <m/>
    <n v="16.375"/>
  </r>
  <r>
    <d v="2023-06-29T00:00:00"/>
    <x v="5"/>
    <x v="1"/>
    <s v="1"/>
    <x v="2"/>
    <x v="2"/>
    <x v="8"/>
    <n v="15.22"/>
    <s v="Upwork task, Made Portfolio, Upwork bid 20"/>
    <n v="0"/>
    <x v="0"/>
    <m/>
    <m/>
    <m/>
    <m/>
    <m/>
    <m/>
    <m/>
    <m/>
    <m/>
    <m/>
    <m/>
    <m/>
    <m/>
    <m/>
    <m/>
    <m/>
    <m/>
    <m/>
    <n v="16.307142857142857"/>
  </r>
  <r>
    <d v="2023-06-29T00:00:00"/>
    <x v="5"/>
    <x v="1"/>
    <s v="1"/>
    <x v="3"/>
    <x v="3"/>
    <x v="9"/>
    <n v="14.15"/>
    <s v="Bids of Upwork 10, job bid 15, The acceptedtask finished"/>
    <n v="510"/>
    <x v="0"/>
    <m/>
    <m/>
    <m/>
    <m/>
    <m/>
    <m/>
    <m/>
    <n v="1"/>
    <m/>
    <m/>
    <s v="1. Upwork, client :  Mike Lieberman,call description : Explaining about the project to the client, result : projrcy finished,caller 2-2-RIUBOM"/>
    <m/>
    <m/>
    <m/>
    <m/>
    <m/>
    <m/>
    <m/>
    <n v="120.16071428571428"/>
  </r>
  <r>
    <d v="2023-06-29T00:00:00"/>
    <x v="5"/>
    <x v="1"/>
    <s v="1"/>
    <x v="3"/>
    <x v="3"/>
    <x v="10"/>
    <n v="10.43"/>
    <s v="cosmos sdk module test"/>
    <n v="0"/>
    <x v="0"/>
    <m/>
    <m/>
    <m/>
    <m/>
    <m/>
    <m/>
    <m/>
    <m/>
    <m/>
    <m/>
    <m/>
    <m/>
    <m/>
    <m/>
    <m/>
    <m/>
    <m/>
    <m/>
    <n v="11.175000000000001"/>
  </r>
  <r>
    <d v="2023-06-29T00:00:00"/>
    <x v="5"/>
    <x v="1"/>
    <s v="1"/>
    <x v="3"/>
    <x v="3"/>
    <x v="11"/>
    <n v="14.31"/>
    <s v="Upwork bid 40, React Study"/>
    <n v="0"/>
    <x v="0"/>
    <m/>
    <m/>
    <m/>
    <m/>
    <m/>
    <n v="1"/>
    <s v="1. Upwork, Pat Carpinteri, John Deere Greenstar software fixed:$5000"/>
    <m/>
    <m/>
    <m/>
    <m/>
    <n v="1"/>
    <m/>
    <s v="1. Job Test : Full stack Develper, Company : Bookipi, Site : HackRank, Time : 150mins, Results : waiting for recruiter response."/>
    <m/>
    <m/>
    <m/>
    <m/>
    <n v="19.332142857142859"/>
  </r>
  <r>
    <d v="2023-06-29T00:00:00"/>
    <x v="5"/>
    <x v="1"/>
    <s v="1"/>
    <x v="4"/>
    <x v="4"/>
    <x v="12"/>
    <n v="11.57"/>
    <s v="Bids of Upwork 50"/>
    <n v="0"/>
    <x v="0"/>
    <m/>
    <m/>
    <m/>
    <m/>
    <m/>
    <m/>
    <m/>
    <m/>
    <m/>
    <m/>
    <m/>
    <m/>
    <m/>
    <m/>
    <m/>
    <m/>
    <m/>
    <m/>
    <n v="12.39642857142857"/>
  </r>
  <r>
    <d v="2023-06-29T00:00:00"/>
    <x v="5"/>
    <x v="1"/>
    <s v="1"/>
    <x v="4"/>
    <x v="4"/>
    <x v="13"/>
    <n v="12.58"/>
    <s v="Bids of Upwork 40, Bids of Job 10"/>
    <n v="0"/>
    <x v="0"/>
    <m/>
    <m/>
    <m/>
    <m/>
    <m/>
    <m/>
    <m/>
    <m/>
    <m/>
    <m/>
    <m/>
    <m/>
    <m/>
    <m/>
    <m/>
    <m/>
    <m/>
    <m/>
    <n v="13.478571428571428"/>
  </r>
  <r>
    <d v="2023-06-29T00:00:00"/>
    <x v="5"/>
    <x v="1"/>
    <s v="1"/>
    <x v="4"/>
    <x v="4"/>
    <x v="14"/>
    <n v="9.11"/>
    <s v="Bids of Job 10, CJB's Task(develop osmosis gateway contract for router chain)"/>
    <n v="0"/>
    <x v="0"/>
    <m/>
    <s v="CJB's Task(develop osmosis gateway contract for router chain) 94%"/>
    <m/>
    <m/>
    <m/>
    <m/>
    <m/>
    <m/>
    <m/>
    <m/>
    <m/>
    <m/>
    <m/>
    <m/>
    <m/>
    <m/>
    <m/>
    <m/>
    <n v="9.7607142857142861"/>
  </r>
  <r>
    <d v="2023-06-29T00:00:00"/>
    <x v="5"/>
    <x v="1"/>
    <s v="1"/>
    <x v="5"/>
    <x v="5"/>
    <x v="15"/>
    <n v="15"/>
    <s v=" do the task from the client(Kai James)"/>
    <n v="0"/>
    <x v="0"/>
    <m/>
    <s v="1: AI-powered Flight Booking Site development project(client: Kai James, 37% done)"/>
    <s v="1: Kai James, AI-powered Flight Booking Site project(Budget: $5000)"/>
    <m/>
    <m/>
    <m/>
    <m/>
    <m/>
    <m/>
    <m/>
    <m/>
    <m/>
    <m/>
    <m/>
    <m/>
    <m/>
    <m/>
    <m/>
    <n v="16.071428571428569"/>
  </r>
  <r>
    <d v="2023-06-29T00:00:00"/>
    <x v="5"/>
    <x v="1"/>
    <s v="1"/>
    <x v="5"/>
    <x v="5"/>
    <x v="16"/>
    <n v="16.100000000000001"/>
    <s v="bids on upwork 3, do the task from the client(Sang Naguyen)"/>
    <n v="0"/>
    <x v="0"/>
    <m/>
    <s v="1: AI face recognition and attractiveness rating project(client: Sang Naguyen, 100% done)"/>
    <s v="1: Sang Naguyen, AI face recognition and attractiveness rating project(budget: $530, rised), face detection, skin color detection, eye color detection etc. and attractiveness rating"/>
    <m/>
    <m/>
    <m/>
    <m/>
    <n v="1"/>
    <m/>
    <n v="1"/>
    <s v="1: Fabzip Spoto, Upwork call for Web scrapting task, 40min, web scraping(scrapy, beautiful soup), waiting, caller:self"/>
    <m/>
    <m/>
    <m/>
    <m/>
    <m/>
    <m/>
    <m/>
    <n v="30.250000000000004"/>
  </r>
  <r>
    <d v="2023-06-29T00:00:00"/>
    <x v="5"/>
    <x v="1"/>
    <s v="1"/>
    <x v="6"/>
    <x v="6"/>
    <x v="17"/>
    <n v="13.29"/>
    <s v=" Bids of upwork 30, understanding devOps task about 4 hours"/>
    <n v="0"/>
    <x v="0"/>
    <m/>
    <s v="CJB's Task(React Native frontend) 80%"/>
    <m/>
    <m/>
    <m/>
    <m/>
    <m/>
    <m/>
    <m/>
    <m/>
    <m/>
    <m/>
    <m/>
    <m/>
    <m/>
    <m/>
    <m/>
    <m/>
    <n v="14.239285714285712"/>
  </r>
  <r>
    <d v="2023-06-29T00:00:00"/>
    <x v="5"/>
    <x v="1"/>
    <s v="1"/>
    <x v="6"/>
    <x v="6"/>
    <x v="18"/>
    <n v="13.31"/>
    <s v="Bids of upwork 30"/>
    <n v="0"/>
    <x v="0"/>
    <m/>
    <m/>
    <m/>
    <m/>
    <m/>
    <n v="2"/>
    <s v="1:Shang Nyen, task:image classification, result: no response, 2: Kiran Sharma, task: python scripting using jinja2, result: good"/>
    <n v="1"/>
    <m/>
    <m/>
    <s v="1:kiran sharma, task: python scripting using jinja2,length: 5 mins result: no response._x000a__x000a_voice caller: Sin sung won._x000a_"/>
    <m/>
    <m/>
    <m/>
    <m/>
    <m/>
    <m/>
    <m/>
    <n v="19.260714285714286"/>
  </r>
  <r>
    <d v="2023-06-29T00:00:00"/>
    <x v="5"/>
    <x v="1"/>
    <s v="1"/>
    <x v="6"/>
    <x v="6"/>
    <x v="19"/>
    <n v="12.22"/>
    <s v=" Bids of upwork 30"/>
    <n v="0"/>
    <x v="0"/>
    <m/>
    <m/>
    <m/>
    <m/>
    <m/>
    <n v="1"/>
    <s v="1: Sharpalov, task: Kubernetes, docker image, result: no response and I replied too lately"/>
    <m/>
    <m/>
    <m/>
    <m/>
    <m/>
    <m/>
    <m/>
    <m/>
    <m/>
    <m/>
    <m/>
    <n v="14.092857142857143"/>
  </r>
  <r>
    <d v="2023-06-29T00:00:00"/>
    <x v="5"/>
    <x v="1"/>
    <s v="2"/>
    <x v="0"/>
    <x v="7"/>
    <x v="21"/>
    <n v="17.399999999999999"/>
    <s v="Complete task(Authentication service) for milestone 3 and start milestone 4 about 40%"/>
    <n v="0"/>
    <x v="0"/>
    <m/>
    <m/>
    <m/>
    <m/>
    <m/>
    <m/>
    <m/>
    <m/>
    <m/>
    <m/>
    <m/>
    <m/>
    <m/>
    <m/>
    <m/>
    <m/>
    <m/>
    <m/>
    <n v="18.642857142857139"/>
  </r>
  <r>
    <d v="2023-06-29T00:00:00"/>
    <x v="5"/>
    <x v="1"/>
    <s v="2"/>
    <x v="0"/>
    <x v="7"/>
    <x v="20"/>
    <n v="13.8"/>
    <s v="upwork bid 15, chatting with 2-2-khr's client, study on upwork bid strategy"/>
    <n v="0"/>
    <x v="0"/>
    <m/>
    <m/>
    <m/>
    <m/>
    <m/>
    <n v="1"/>
    <s v="Tyler, US, Scraping and automation, hourly $30, Suggested price quote and waiting for response"/>
    <m/>
    <m/>
    <m/>
    <m/>
    <m/>
    <m/>
    <m/>
    <m/>
    <m/>
    <m/>
    <m/>
    <n v="15.785714285714286"/>
  </r>
  <r>
    <d v="2023-06-29T00:00:00"/>
    <x v="5"/>
    <x v="1"/>
    <s v="2"/>
    <x v="1"/>
    <x v="8"/>
    <x v="22"/>
    <n v="13"/>
    <s v="upwork bid 30"/>
    <n v="0"/>
    <x v="0"/>
    <m/>
    <m/>
    <m/>
    <m/>
    <m/>
    <n v="2"/>
    <s v="1: site: upwork, client: Shai, content: c# selenium bug fix, 2: site: upwork, client: Ohai, content: drone automation with AI, computer vision, Rasberry pi"/>
    <m/>
    <m/>
    <m/>
    <m/>
    <m/>
    <m/>
    <m/>
    <m/>
    <m/>
    <m/>
    <m/>
    <n v="15.928571428571429"/>
  </r>
  <r>
    <d v="2023-06-29T00:00:00"/>
    <x v="5"/>
    <x v="1"/>
    <s v="2"/>
    <x v="1"/>
    <x v="8"/>
    <x v="23"/>
    <n v="12"/>
    <s v="Bids of job 50, upwork bid 5, do ongoing project"/>
    <n v="0"/>
    <x v="0"/>
    <m/>
    <s v="making trading bot(70%) building environment, design network"/>
    <m/>
    <m/>
    <m/>
    <m/>
    <m/>
    <m/>
    <m/>
    <m/>
    <m/>
    <m/>
    <m/>
    <m/>
    <m/>
    <m/>
    <m/>
    <m/>
    <n v="12.857142857142856"/>
  </r>
  <r>
    <d v="2023-06-29T00:00:00"/>
    <x v="5"/>
    <x v="1"/>
    <s v="2"/>
    <x v="1"/>
    <x v="8"/>
    <x v="24"/>
    <n v="9"/>
    <s v="Bids of Job 50, study english listening"/>
    <n v="0"/>
    <x v="0"/>
    <m/>
    <m/>
    <m/>
    <m/>
    <m/>
    <n v="2"/>
    <s v="1: site: upwork, client: Shai, content: c# selenium bug fix, 2: site: upwork, client: Ohai, content: drone automation with AI, computer vision, Rasberry pi"/>
    <n v="1"/>
    <n v="1"/>
    <n v="1"/>
    <s v="1.JSM's call"/>
    <m/>
    <m/>
    <m/>
    <m/>
    <m/>
    <m/>
    <m/>
    <n v="31.642857142857146"/>
  </r>
  <r>
    <d v="2023-06-29T00:00:00"/>
    <x v="5"/>
    <x v="1"/>
    <s v="2"/>
    <x v="2"/>
    <x v="9"/>
    <x v="25"/>
    <n v="14.26"/>
    <s v="Milestone 3 of Vogic AI Task, job bid 20"/>
    <n v="0"/>
    <x v="0"/>
    <m/>
    <s v="milestone 3 - 30%"/>
    <m/>
    <m/>
    <m/>
    <m/>
    <m/>
    <m/>
    <m/>
    <m/>
    <m/>
    <m/>
    <m/>
    <m/>
    <m/>
    <m/>
    <m/>
    <m/>
    <n v="15.278571428571427"/>
  </r>
  <r>
    <d v="2023-06-29T00:00:00"/>
    <x v="5"/>
    <x v="1"/>
    <s v="2"/>
    <x v="2"/>
    <x v="9"/>
    <x v="26"/>
    <n v="11.19"/>
    <s v="upwork-bid-50"/>
    <n v="0"/>
    <x v="0"/>
    <m/>
    <m/>
    <m/>
    <m/>
    <m/>
    <n v="4"/>
    <s v="Jekaterina(npm run on Cpanel),  Grant Jordan(Fullstack Typescript), Cezar Martinez(React/Web3), Diana Erika(Site Dev)"/>
    <n v="1"/>
    <m/>
    <n v="1"/>
    <s v="Diana Erika, 15min, discussing business spec of Project, Failed because of English Skill"/>
    <m/>
    <m/>
    <m/>
    <m/>
    <m/>
    <m/>
    <m/>
    <n v="28.989285714285714"/>
  </r>
  <r>
    <d v="2023-06-29T00:00:00"/>
    <x v="5"/>
    <x v="1"/>
    <s v="2"/>
    <x v="3"/>
    <x v="10"/>
    <x v="27"/>
    <n v="16.600000000000001"/>
    <s v="Do Accepted Task(Trading Analysis-frontend(milestone-2))"/>
    <n v="0"/>
    <x v="0"/>
    <m/>
    <s v="Trading Analysis-frontend(milestone-2)(40%)"/>
    <m/>
    <m/>
    <m/>
    <m/>
    <m/>
    <m/>
    <m/>
    <m/>
    <m/>
    <m/>
    <m/>
    <m/>
    <m/>
    <m/>
    <m/>
    <m/>
    <n v="17.785714285714285"/>
  </r>
  <r>
    <d v="2023-06-29T00:00:00"/>
    <x v="5"/>
    <x v="1"/>
    <s v="2"/>
    <x v="3"/>
    <x v="10"/>
    <x v="28"/>
    <n v="14.5"/>
    <s v="Do Accepted Task(Trading Analysis-backend(milestone-2))"/>
    <n v="0"/>
    <x v="0"/>
    <m/>
    <s v="Trading Analysis-backend(milestone-2)(60%)"/>
    <m/>
    <m/>
    <m/>
    <m/>
    <m/>
    <m/>
    <m/>
    <m/>
    <m/>
    <m/>
    <m/>
    <m/>
    <m/>
    <m/>
    <m/>
    <m/>
    <n v="15.535714285714286"/>
  </r>
  <r>
    <d v="2023-06-29T00:00:00"/>
    <x v="5"/>
    <x v="1"/>
    <s v="2"/>
    <x v="3"/>
    <x v="10"/>
    <x v="29"/>
    <n v="17.5"/>
    <s v="Do Accepted Task(Monitoring site and extract data), Bid of Upwork 20"/>
    <n v="0"/>
    <x v="0"/>
    <m/>
    <s v="Monitoring site and extract data(100%)"/>
    <m/>
    <m/>
    <m/>
    <m/>
    <m/>
    <m/>
    <m/>
    <m/>
    <m/>
    <m/>
    <m/>
    <m/>
    <m/>
    <m/>
    <m/>
    <m/>
    <n v="18.75"/>
  </r>
  <r>
    <d v="2023-06-29T00:00:00"/>
    <x v="5"/>
    <x v="1"/>
    <s v="2"/>
    <x v="4"/>
    <x v="11"/>
    <x v="30"/>
    <n v="17.309999999999999"/>
    <s v="Bids of Upwork 50"/>
    <n v="0"/>
    <x v="0"/>
    <m/>
    <m/>
    <m/>
    <m/>
    <m/>
    <n v="1"/>
    <s v="Upwork client: David(US), hourly $30, task description: development of database backend for website, chatting"/>
    <m/>
    <m/>
    <m/>
    <m/>
    <m/>
    <m/>
    <m/>
    <m/>
    <m/>
    <m/>
    <m/>
    <n v="19.546428571428571"/>
  </r>
  <r>
    <d v="2023-06-29T00:00:00"/>
    <x v="5"/>
    <x v="1"/>
    <s v="2"/>
    <x v="4"/>
    <x v="11"/>
    <x v="31"/>
    <n v="17.04"/>
    <s v="Bid for Upwork 40, Bid for Job 10, making a new profile"/>
    <n v="0"/>
    <x v="0"/>
    <m/>
    <m/>
    <m/>
    <m/>
    <m/>
    <n v="2"/>
    <s v="1: Upwork, client: Dmittri(Finland), task description: Develop an API that extracts all the unique URLs, emails, and subdomains found on the website pages and within their source code, budget: $2400, result: canceled because of payment problem, 2: Andrew(US), task description: Web Game development, budget: hourly 15~30$, result: keep chatting"/>
    <n v="1"/>
    <m/>
    <n v="1"/>
    <s v="1: Call for Job, Full Stack Developer, client: Amanda, company: Myticas(Canada), Intro call, 30 min, result: canceled because of her requirement to move to Ottawa"/>
    <m/>
    <m/>
    <m/>
    <m/>
    <m/>
    <m/>
    <m/>
    <n v="33.257142857142853"/>
  </r>
  <r>
    <d v="2023-06-29T00:00:00"/>
    <x v="5"/>
    <x v="1"/>
    <s v="2"/>
    <x v="4"/>
    <x v="11"/>
    <x v="32"/>
    <n v="14.44"/>
    <s v="Bids for upwork 50"/>
    <n v="0"/>
    <x v="0"/>
    <m/>
    <m/>
    <m/>
    <m/>
    <m/>
    <n v="1"/>
    <s v="1. Upwork client : Vladislav Tsmokaliuk, task description : Connect payment system on their website, budget : hourly 30$, result : Now on chatting"/>
    <m/>
    <m/>
    <m/>
    <m/>
    <m/>
    <m/>
    <m/>
    <m/>
    <m/>
    <m/>
    <m/>
    <n v="16.471428571428568"/>
  </r>
  <r>
    <d v="2023-06-29T00:00:00"/>
    <x v="5"/>
    <x v="1"/>
    <s v="2"/>
    <x v="5"/>
    <x v="12"/>
    <x v="33"/>
    <n v="12.16"/>
    <s v="20 upwork bids"/>
    <n v="0"/>
    <x v="0"/>
    <m/>
    <s v="100%, Chat GPT to generate Java Code(step 2), discussing the task"/>
    <m/>
    <m/>
    <m/>
    <n v="2"/>
    <s v="Upwork: zach smith, AI task(code semantic search), Upwork: Resham Singh, Ai expert sepcialised LLM model development"/>
    <n v="1"/>
    <m/>
    <m/>
    <s v="Description: discuss the Upwork task(AI task-LLM task), 10min, Result: wait for the result, Voice caller: Ri Il Gwang"/>
    <m/>
    <m/>
    <m/>
    <m/>
    <m/>
    <m/>
    <m/>
    <n v="18.028571428571428"/>
  </r>
  <r>
    <d v="2023-06-29T00:00:00"/>
    <x v="5"/>
    <x v="1"/>
    <s v="2"/>
    <x v="5"/>
    <x v="12"/>
    <x v="34"/>
    <n v="10.45"/>
    <s v="30 upwork bids, 10 job bids"/>
    <n v="0"/>
    <x v="0"/>
    <m/>
    <m/>
    <m/>
    <m/>
    <m/>
    <n v="1"/>
    <s v="Upwork: Ram, web task(React task)"/>
    <n v="1"/>
    <m/>
    <n v="1"/>
    <s v="Description: discuss the Upwork task, 15min, Result: wait for the result, Voice caller: self"/>
    <m/>
    <m/>
    <m/>
    <m/>
    <m/>
    <m/>
    <m/>
    <n v="25.196428571428569"/>
  </r>
  <r>
    <d v="2023-06-29T00:00:00"/>
    <x v="5"/>
    <x v="1"/>
    <s v="2"/>
    <x v="5"/>
    <x v="12"/>
    <x v="35"/>
    <n v="16.52"/>
    <s v="10 job bids, perform task"/>
    <n v="0"/>
    <x v="0"/>
    <m/>
    <s v="90%, Node.js Proxy Server(step 2)"/>
    <m/>
    <m/>
    <m/>
    <m/>
    <m/>
    <m/>
    <m/>
    <m/>
    <m/>
    <m/>
    <m/>
    <m/>
    <m/>
    <m/>
    <m/>
    <m/>
    <n v="17.7"/>
  </r>
  <r>
    <d v="2023-06-29T00:00:00"/>
    <x v="5"/>
    <x v="1"/>
    <s v="2"/>
    <x v="6"/>
    <x v="13"/>
    <x v="36"/>
    <n v="13.51"/>
    <s v="WooCommerce Plugin development, bids pf upwork 20, developing pass recaptcha"/>
    <n v="0"/>
    <x v="0"/>
    <m/>
    <s v="90%, develop and test in the site."/>
    <m/>
    <m/>
    <m/>
    <m/>
    <m/>
    <m/>
    <m/>
    <m/>
    <m/>
    <m/>
    <m/>
    <m/>
    <m/>
    <m/>
    <m/>
    <m/>
    <n v="14.475"/>
  </r>
  <r>
    <d v="2023-06-29T00:00:00"/>
    <x v="5"/>
    <x v="1"/>
    <s v="2"/>
    <x v="6"/>
    <x v="13"/>
    <x v="37"/>
    <n v="12.31"/>
    <s v="Bids of Upwork 22"/>
    <n v="0"/>
    <x v="0"/>
    <m/>
    <s v="40%, auto-trading"/>
    <m/>
    <m/>
    <m/>
    <m/>
    <m/>
    <m/>
    <m/>
    <m/>
    <m/>
    <m/>
    <m/>
    <m/>
    <m/>
    <m/>
    <m/>
    <m/>
    <n v="13.189285714285715"/>
  </r>
  <r>
    <d v="2023-06-29T00:00:00"/>
    <x v="5"/>
    <x v="1"/>
    <s v="2"/>
    <x v="6"/>
    <x v="13"/>
    <x v="38"/>
    <n v="13.14"/>
    <s v="finished wallet integration with aptos blockchain"/>
    <n v="0"/>
    <x v="0"/>
    <m/>
    <m/>
    <m/>
    <m/>
    <m/>
    <m/>
    <m/>
    <m/>
    <m/>
    <m/>
    <m/>
    <m/>
    <m/>
    <m/>
    <m/>
    <m/>
    <m/>
    <m/>
    <n v="14.078571428571429"/>
  </r>
  <r>
    <d v="2023-06-29T00:00:00"/>
    <x v="5"/>
    <x v="1"/>
    <s v="3"/>
    <x v="0"/>
    <x v="14"/>
    <x v="39"/>
    <n v="14.58"/>
    <s v="Bids of Upwork 10, Bids of Job 30, study english using &quot;English Conversation Premium&quot; for an hour"/>
    <n v="0"/>
    <x v="0"/>
    <m/>
    <m/>
    <m/>
    <m/>
    <m/>
    <m/>
    <m/>
    <m/>
    <m/>
    <m/>
    <m/>
    <m/>
    <m/>
    <m/>
    <m/>
    <m/>
    <m/>
    <m/>
    <n v="15.62142857142857"/>
  </r>
  <r>
    <d v="2023-06-29T00:00:00"/>
    <x v="5"/>
    <x v="1"/>
    <s v="3"/>
    <x v="0"/>
    <x v="14"/>
    <x v="40"/>
    <n v="13.1"/>
    <s v="upwork bid:6, job bid: 2, job interveiw q&amp;a for 2 hour, study three.js over 1 hour"/>
    <n v="0"/>
    <x v="0"/>
    <m/>
    <m/>
    <m/>
    <m/>
    <m/>
    <n v="2"/>
    <s v="1: {with: upwork, about: task requirements, result: failed, reason: suggesting chat outside of upwork}, 2: {with: upwork, about: task requirements, result: failed, reason: slow speed of anydesk}"/>
    <n v="1"/>
    <m/>
    <n v="1"/>
    <s v="with: discord, about: project acception, time: 10min, result: on discussing, caller: self"/>
    <m/>
    <m/>
    <m/>
    <m/>
    <m/>
    <m/>
    <m/>
    <n v="29.035714285714285"/>
  </r>
  <r>
    <d v="2023-06-29T00:00:00"/>
    <x v="5"/>
    <x v="1"/>
    <s v="3"/>
    <x v="0"/>
    <x v="14"/>
    <x v="41"/>
    <n v="16.440000000000001"/>
    <s v="Bids of Upwork 30, Bids of Job 20"/>
    <n v="0"/>
    <x v="0"/>
    <n v="1"/>
    <m/>
    <s v="job title: project manager, time: unknown, hourly: 15, skills: project management, mentoring, description: to be cient's son's project manager to teach him project management"/>
    <m/>
    <m/>
    <n v="3"/>
    <s v="1: {with: Lamide (upwork client), about: task requirements, result: task accepted and discuss on work time}, 2: {with: Oba (Lamide's son), about: his understanding about project management, result: planned to start project from tmrw}, 3: {with: upwork client, about: pdf binary analyse project, result: waiting for reply}"/>
    <m/>
    <m/>
    <m/>
    <m/>
    <m/>
    <m/>
    <m/>
    <m/>
    <m/>
    <m/>
    <m/>
    <n v="27.614285714285714"/>
  </r>
  <r>
    <d v="2023-06-29T00:00:00"/>
    <x v="5"/>
    <x v="1"/>
    <s v="3"/>
    <x v="1"/>
    <x v="15"/>
    <x v="42"/>
    <n v="12.06"/>
    <s v="Bids on Upwork 5, Bids of Job 10, Develop Bark optimization project"/>
    <n v="300"/>
    <x v="0"/>
    <m/>
    <s v="Done Bark optimization project (80%)"/>
    <m/>
    <m/>
    <m/>
    <n v="1"/>
    <s v="1: Edwin on Upwork(USA) content:  Bark model optimization"/>
    <n v="1"/>
    <m/>
    <n v="1"/>
    <s v="1: Job interview with Isaiah on Intelliga Health, Job Description : AI developer, Skill : python, AI, LLM, NLP, STT.  salary: not defined, period : not defined,  time : 30min, result: waiting client's reaction, voice caller: self"/>
    <m/>
    <m/>
    <m/>
    <m/>
    <m/>
    <m/>
    <m/>
    <n v="86.921428571428578"/>
  </r>
  <r>
    <d v="2023-06-29T00:00:00"/>
    <x v="5"/>
    <x v="1"/>
    <s v="3"/>
    <x v="1"/>
    <x v="15"/>
    <x v="43"/>
    <n v="16.52"/>
    <s v="Bids of Upwork 30, Bids on Job 30, develop frontend of bark optimization project, build 1 frontend developer resume"/>
    <n v="350"/>
    <x v="0"/>
    <m/>
    <s v="Done chatPGT project using twilio (70%), Done Bark optimization project (80%)"/>
    <m/>
    <m/>
    <m/>
    <n v="4"/>
    <s v="1: Kevin on Skype(Taiwan), content : cryptoGPT project, 2: Nate on Skype(USA), content : chatbot using Twilio, 3: Hali on Upwork(USA), content: Graphic Convolutional Network and LLM project, 4 : Alvi on Upwork(USA, content : Binary PDF summarization project"/>
    <n v="1"/>
    <m/>
    <n v="1"/>
    <s v="1: task call with Hali on Upwork. Task Description : GCN and LLM project  , Skill : python, AI, GCN, LLM. salary: $40/h, period : not defined,  time : 10min, result: failed due to lack knowledge of GCN, voice caller: self"/>
    <m/>
    <m/>
    <m/>
    <m/>
    <m/>
    <m/>
    <m/>
    <n v="104.7"/>
  </r>
  <r>
    <d v="2023-06-29T00:00:00"/>
    <x v="5"/>
    <x v="1"/>
    <s v="3"/>
    <x v="1"/>
    <x v="15"/>
    <x v="44"/>
    <n v="11.14"/>
    <s v="Bids of Upwork 5, Bids on Job 50, Develop java code generation project"/>
    <n v="0"/>
    <x v="0"/>
    <m/>
    <s v="Done java code generation project(85%)"/>
    <m/>
    <m/>
    <m/>
    <n v="1"/>
    <s v="1: Mori on Upwork(USA) content: Java code generation"/>
    <n v="1"/>
    <m/>
    <n v="1"/>
    <s v="1: task call with Luis on Upwork. Task Description :fine-tuning LLM project  , Skill : python, AI, fine-tuning, LLM. salary: $40/h, period : not defined,  time : 10min, result: waiting client's reaction, voice caller: self(2-6 KGB's call)"/>
    <m/>
    <m/>
    <m/>
    <m/>
    <m/>
    <m/>
    <m/>
    <n v="25.935714285714283"/>
  </r>
  <r>
    <d v="2023-06-29T00:00:00"/>
    <x v="5"/>
    <x v="1"/>
    <s v="3"/>
    <x v="2"/>
    <x v="16"/>
    <x v="45"/>
    <n v="15.12"/>
    <s v="Bids of Upwork 40, job bid 150"/>
    <n v="0"/>
    <x v="0"/>
    <m/>
    <m/>
    <m/>
    <m/>
    <m/>
    <m/>
    <m/>
    <m/>
    <m/>
    <m/>
    <m/>
    <m/>
    <m/>
    <m/>
    <m/>
    <m/>
    <m/>
    <m/>
    <n v="16.2"/>
  </r>
  <r>
    <d v="2023-06-29T00:00:00"/>
    <x v="5"/>
    <x v="1"/>
    <s v="3"/>
    <x v="2"/>
    <x v="16"/>
    <x v="46"/>
    <n v="13.33"/>
    <s v="Bids of Upwork 50, job bid 40"/>
    <n v="0"/>
    <x v="0"/>
    <m/>
    <m/>
    <m/>
    <m/>
    <m/>
    <m/>
    <m/>
    <m/>
    <m/>
    <m/>
    <m/>
    <m/>
    <m/>
    <m/>
    <m/>
    <m/>
    <m/>
    <m/>
    <n v="14.282142857142858"/>
  </r>
  <r>
    <d v="2023-06-29T00:00:00"/>
    <x v="5"/>
    <x v="1"/>
    <s v="3"/>
    <x v="2"/>
    <x v="16"/>
    <x v="47"/>
    <n v="12.41"/>
    <s v="Bids of Upwork 40, job bid 100"/>
    <n v="0"/>
    <x v="0"/>
    <m/>
    <m/>
    <m/>
    <m/>
    <m/>
    <n v="2"/>
    <s v="1. Sunil Singh on Upwork, Yelp Data;2. Suryo Adi Nugroho on Upwork, Full Stack MERN Developer"/>
    <m/>
    <m/>
    <m/>
    <m/>
    <m/>
    <m/>
    <m/>
    <m/>
    <m/>
    <m/>
    <m/>
    <n v="15.296428571428573"/>
  </r>
  <r>
    <d v="2023-06-29T00:00:00"/>
    <x v="5"/>
    <x v="1"/>
    <s v="3"/>
    <x v="3"/>
    <x v="17"/>
    <x v="49"/>
    <n v="13.32"/>
    <s v="Django project bug fixing, Create resume 1"/>
    <n v="0"/>
    <x v="0"/>
    <m/>
    <s v=" Django project api bug fix 100%"/>
    <s v="Mark from Upwork, Django project api bug fix, $25/hr"/>
    <m/>
    <m/>
    <m/>
    <m/>
    <m/>
    <m/>
    <m/>
    <m/>
    <m/>
    <m/>
    <m/>
    <m/>
    <m/>
    <m/>
    <m/>
    <n v="14.27142857142857"/>
  </r>
  <r>
    <d v="2023-06-29T00:00:00"/>
    <x v="5"/>
    <x v="1"/>
    <s v="3"/>
    <x v="3"/>
    <x v="17"/>
    <x v="48"/>
    <n v="12.53"/>
    <s v="Bids of Upwork 29, Bids of web3 career 20"/>
    <n v="0"/>
    <x v="0"/>
    <m/>
    <s v="develop and design wesite 100%"/>
    <s v="sharrel from upwork, personal website design, salary: $150"/>
    <m/>
    <m/>
    <n v="1"/>
    <s v="1: Macheal from Upwork, Shopify website development;"/>
    <m/>
    <m/>
    <m/>
    <m/>
    <m/>
    <m/>
    <m/>
    <m/>
    <m/>
    <m/>
    <m/>
    <n v="14.424999999999999"/>
  </r>
  <r>
    <d v="2023-06-29T00:00:00"/>
    <x v="5"/>
    <x v="1"/>
    <s v="3"/>
    <x v="3"/>
    <x v="17"/>
    <x v="50"/>
    <n v="12.37"/>
    <s v="Developing react IOT website development"/>
    <n v="0"/>
    <x v="0"/>
    <m/>
    <s v="react IOT website deploying 10%"/>
    <s v="uppal from netlink company at UK, react web development, salary: $20/hr"/>
    <m/>
    <m/>
    <m/>
    <m/>
    <m/>
    <m/>
    <m/>
    <m/>
    <m/>
    <m/>
    <m/>
    <m/>
    <m/>
    <m/>
    <m/>
    <n v="13.253571428571428"/>
  </r>
  <r>
    <d v="2023-06-29T00:00:00"/>
    <x v="5"/>
    <x v="1"/>
    <s v="3"/>
    <x v="4"/>
    <x v="18"/>
    <x v="51"/>
    <m/>
    <m/>
    <n v="0"/>
    <x v="0"/>
    <m/>
    <m/>
    <m/>
    <m/>
    <m/>
    <m/>
    <m/>
    <m/>
    <m/>
    <m/>
    <m/>
    <m/>
    <m/>
    <m/>
    <m/>
    <m/>
    <m/>
    <m/>
    <n v="0"/>
  </r>
  <r>
    <d v="2023-06-29T00:00:00"/>
    <x v="5"/>
    <x v="1"/>
    <s v="3"/>
    <x v="4"/>
    <x v="18"/>
    <x v="52"/>
    <n v="14.02"/>
    <s v="upwork bid 25, job bid 1 (indeed)"/>
    <n v="0"/>
    <x v="0"/>
    <m/>
    <m/>
    <m/>
    <m/>
    <m/>
    <n v="2"/>
    <s v="ID - Cottlin, description - implementing VIRTUAL AI ASSISTANT via phone, result - in progress, price - $1200              ID - Joseph , description - duplicate T-shirt website  result - failed  price - $1000"/>
    <m/>
    <m/>
    <m/>
    <m/>
    <m/>
    <m/>
    <m/>
    <m/>
    <m/>
    <m/>
    <m/>
    <n v="17.021428571428572"/>
  </r>
  <r>
    <d v="2023-06-29T00:00:00"/>
    <x v="5"/>
    <x v="1"/>
    <s v="3"/>
    <x v="4"/>
    <x v="18"/>
    <x v="53"/>
    <n v="13.3"/>
    <s v="Job bid 20(Indeed, Dice), Upwork bid 15"/>
    <n v="0"/>
    <x v="0"/>
    <m/>
    <m/>
    <m/>
    <m/>
    <m/>
    <m/>
    <m/>
    <m/>
    <m/>
    <m/>
    <m/>
    <m/>
    <m/>
    <m/>
    <m/>
    <m/>
    <m/>
    <m/>
    <n v="14.250000000000002"/>
  </r>
  <r>
    <d v="2023-06-29T00:00:00"/>
    <x v="5"/>
    <x v="1"/>
    <s v="3"/>
    <x v="5"/>
    <x v="19"/>
    <x v="54"/>
    <n v="12.16"/>
    <s v="Bids of Upwork 20, study Dialogflow"/>
    <n v="0"/>
    <x v="0"/>
    <m/>
    <m/>
    <m/>
    <m/>
    <m/>
    <n v="1"/>
    <s v="1: chatbot deployment using Dialogflow"/>
    <n v="1"/>
    <m/>
    <n v="1"/>
    <s v="1: Upwork call, 20min, chatbot development using DialogFlow, h-10, passed"/>
    <m/>
    <m/>
    <m/>
    <m/>
    <m/>
    <m/>
    <m/>
    <n v="27.028571428571428"/>
  </r>
  <r>
    <d v="2023-06-29T00:00:00"/>
    <x v="5"/>
    <x v="1"/>
    <s v="3"/>
    <x v="5"/>
    <x v="19"/>
    <x v="55"/>
    <n v="14.26"/>
    <s v="Bids of Upwork 33, Bids of Job 30, English study(reading)"/>
    <n v="0"/>
    <x v="0"/>
    <m/>
    <m/>
    <m/>
    <m/>
    <m/>
    <n v="1"/>
    <s v="1: BigData achitecture redesign"/>
    <n v="1"/>
    <m/>
    <n v="1"/>
    <s v="1: Upwork call, 10min, f-300, BigData architecture redesign, US, failed."/>
    <m/>
    <m/>
    <m/>
    <m/>
    <m/>
    <m/>
    <m/>
    <n v="29.278571428571425"/>
  </r>
  <r>
    <d v="2023-06-29T00:00:00"/>
    <x v="5"/>
    <x v="1"/>
    <s v="3"/>
    <x v="5"/>
    <x v="19"/>
    <x v="56"/>
    <n v="14.01"/>
    <s v="Bids of Upwork 10,  Bids of Job 20"/>
    <n v="0"/>
    <x v="0"/>
    <m/>
    <m/>
    <m/>
    <m/>
    <m/>
    <m/>
    <m/>
    <n v="1"/>
    <m/>
    <n v="1"/>
    <s v="1: Noman Arain, Shopify, JQuery, US, broken contract while increase project and discuss pay"/>
    <m/>
    <m/>
    <m/>
    <m/>
    <m/>
    <m/>
    <m/>
    <n v="28.010714285714286"/>
  </r>
  <r>
    <d v="2023-06-29T00:00:00"/>
    <x v="5"/>
    <x v="1"/>
    <s v="3"/>
    <x v="6"/>
    <x v="20"/>
    <x v="57"/>
    <n v="14.42"/>
    <s v="develop betfi-dex frontend, study english with interview intro material for 1 hour_x000a_"/>
    <n v="0"/>
    <x v="0"/>
    <m/>
    <s v=" CJB's Task(betfi-dex 100%)"/>
    <m/>
    <m/>
    <m/>
    <m/>
    <m/>
    <m/>
    <m/>
    <m/>
    <m/>
    <m/>
    <m/>
    <m/>
    <m/>
    <m/>
    <m/>
    <m/>
    <n v="15.450000000000001"/>
  </r>
  <r>
    <d v="2023-06-29T00:00:00"/>
    <x v="5"/>
    <x v="1"/>
    <s v="3"/>
    <x v="6"/>
    <x v="20"/>
    <x v="58"/>
    <n v="13.45"/>
    <s v="upwork bid: 26, developing  betfi-dex front end"/>
    <n v="0"/>
    <x v="0"/>
    <m/>
    <s v=" CJB's Task(betfi-dex 100%)"/>
    <m/>
    <m/>
    <m/>
    <m/>
    <m/>
    <m/>
    <m/>
    <m/>
    <m/>
    <m/>
    <m/>
    <m/>
    <m/>
    <m/>
    <m/>
    <m/>
    <n v="14.410714285714285"/>
  </r>
  <r>
    <d v="2023-06-29T00:00:00"/>
    <x v="5"/>
    <x v="1"/>
    <s v="3"/>
    <x v="6"/>
    <x v="20"/>
    <x v="59"/>
    <n v="14.02"/>
    <s v="upwork bid: 50, study English with React interview questions for 1 hour_x000a_"/>
    <n v="0"/>
    <x v="0"/>
    <m/>
    <m/>
    <m/>
    <m/>
    <m/>
    <m/>
    <m/>
    <m/>
    <m/>
    <m/>
    <m/>
    <m/>
    <m/>
    <m/>
    <m/>
    <m/>
    <m/>
    <m/>
    <n v="15.02142857142857"/>
  </r>
  <r>
    <d v="2023-06-30T00:00:00"/>
    <x v="5"/>
    <x v="1"/>
    <s v="1"/>
    <x v="0"/>
    <x v="0"/>
    <x v="0"/>
    <n v="13.8"/>
    <s v="Bids of Upwork 35, Think of Next Month's Plan(12.00pm - 2.00pm), Prepare for Interview(10:00pm-11:30pm)"/>
    <n v="0"/>
    <x v="0"/>
    <m/>
    <m/>
    <m/>
    <m/>
    <m/>
    <n v="1"/>
    <s v="1) Upwork: Notaring iOS App, 300$, client said about sharing source code but no reply"/>
    <m/>
    <m/>
    <m/>
    <m/>
    <m/>
    <m/>
    <m/>
    <m/>
    <m/>
    <m/>
    <m/>
    <n v="15.785714285714286"/>
  </r>
  <r>
    <d v="2023-06-30T00:00:00"/>
    <x v="5"/>
    <x v="1"/>
    <s v="1"/>
    <x v="0"/>
    <x v="0"/>
    <x v="1"/>
    <n v="13.1"/>
    <s v="Bids of Upwork 23"/>
    <n v="0"/>
    <x v="0"/>
    <m/>
    <m/>
    <m/>
    <m/>
    <m/>
    <n v="1"/>
    <s v="1) Upwork: Yelp Data, $80, About payment"/>
    <m/>
    <m/>
    <m/>
    <m/>
    <m/>
    <m/>
    <m/>
    <m/>
    <m/>
    <m/>
    <m/>
    <n v="15.035714285714286"/>
  </r>
  <r>
    <d v="2023-06-30T00:00:00"/>
    <x v="5"/>
    <x v="1"/>
    <s v="1"/>
    <x v="0"/>
    <x v="0"/>
    <x v="2"/>
    <n v="14.9"/>
    <s v="Bids of Upwork 54"/>
    <n v="80"/>
    <x v="0"/>
    <m/>
    <m/>
    <s v="(originally it was 120 but client sent it twice because of my fault - email address issue - so only 80 received)"/>
    <m/>
    <m/>
    <n v="1"/>
    <s v="1) Upwork: One github repo into 4 github repos using containers, $100, reply after 4 hrs"/>
    <m/>
    <m/>
    <m/>
    <m/>
    <m/>
    <m/>
    <m/>
    <m/>
    <m/>
    <m/>
    <m/>
    <n v="32.964285714285715"/>
  </r>
  <r>
    <d v="2023-06-30T00:00:00"/>
    <x v="5"/>
    <x v="1"/>
    <s v="1"/>
    <x v="1"/>
    <x v="1"/>
    <x v="3"/>
    <n v="15.11"/>
    <s v="Bids of Upwork 40, Bids of Job 10"/>
    <n v="0"/>
    <x v="0"/>
    <m/>
    <m/>
    <m/>
    <m/>
    <m/>
    <n v="3"/>
    <s v="1:Mattehew, hourly 70$, Looking for principal to analysis their existing chatbot project, waiting; 2: Richard, fixed 1000$, develop chatbot website with GPT, waiting; 3: Leo Feng, hourly 50$, implement lip sync algorithm to chatbot, waiting"/>
    <n v="1"/>
    <m/>
    <n v="0"/>
    <s v="1:Upwork Task Call with Richard for developing Chatbot App with GPT task, salary: fixed 1000$, 30min, result:waiting, voice caller:HDY"/>
    <m/>
    <m/>
    <m/>
    <m/>
    <m/>
    <m/>
    <m/>
    <n v="22.189285714285713"/>
  </r>
  <r>
    <d v="2023-06-30T00:00:00"/>
    <x v="5"/>
    <x v="1"/>
    <s v="1"/>
    <x v="1"/>
    <x v="1"/>
    <x v="4"/>
    <n v="16.16"/>
    <s v="Bids of Upwork 30, Bids of job 15"/>
    <n v="0"/>
    <x v="0"/>
    <m/>
    <m/>
    <m/>
    <m/>
    <m/>
    <n v="1"/>
    <s v="1: Haris, hourly 40$, find solution for deploying appliation to GCP, not passed."/>
    <n v="1"/>
    <m/>
    <n v="1"/>
    <s v="1:Upwork task call with Tom Yom for finding SRE with knowledge SLI/SLOs to join team, salary : hourly 40$, 20min, result: not passed, reason: experience is not enough, voice caller: self"/>
    <m/>
    <m/>
    <m/>
    <m/>
    <m/>
    <m/>
    <m/>
    <n v="31.314285714285717"/>
  </r>
  <r>
    <d v="2023-06-30T00:00:00"/>
    <x v="5"/>
    <x v="1"/>
    <s v="1"/>
    <x v="1"/>
    <x v="1"/>
    <x v="5"/>
    <n v="12.29"/>
    <s v="Bids of Upwork 35, Bids of job 10"/>
    <n v="0"/>
    <x v="0"/>
    <m/>
    <m/>
    <m/>
    <m/>
    <m/>
    <n v="1"/>
    <s v="1: Leo Feng, hourly 50$, implement lip sync algorithm to chatbot, waiting"/>
    <m/>
    <m/>
    <m/>
    <m/>
    <m/>
    <m/>
    <m/>
    <m/>
    <m/>
    <m/>
    <m/>
    <n v="14.167857142857141"/>
  </r>
  <r>
    <d v="2023-06-30T00:00:00"/>
    <x v="5"/>
    <x v="1"/>
    <s v="1"/>
    <x v="2"/>
    <x v="2"/>
    <x v="6"/>
    <n v="12.41"/>
    <s v="Upwork: 50"/>
    <n v="0"/>
    <x v="0"/>
    <m/>
    <m/>
    <m/>
    <m/>
    <m/>
    <m/>
    <m/>
    <n v="2"/>
    <m/>
    <m/>
    <s v="1.Job(Fam), Salary:Unknown, Type:Blockchain Developer, Time:30min, State:pass, Caller:1-boss, 2.Job(ROCKETPOOL), Salary:Unknown, Type:Software Engineer, Time:30min, State:pass, Caller:1-boss"/>
    <m/>
    <m/>
    <m/>
    <m/>
    <m/>
    <m/>
    <m/>
    <n v="19.296428571428571"/>
  </r>
  <r>
    <d v="2023-06-30T00:00:00"/>
    <x v="5"/>
    <x v="1"/>
    <s v="1"/>
    <x v="2"/>
    <x v="2"/>
    <x v="7"/>
    <n v="14.57"/>
    <s v="Upwork:70, Modifiy 2 resume"/>
    <n v="0"/>
    <x v="0"/>
    <m/>
    <m/>
    <m/>
    <m/>
    <m/>
    <m/>
    <m/>
    <m/>
    <m/>
    <m/>
    <m/>
    <m/>
    <m/>
    <m/>
    <m/>
    <m/>
    <m/>
    <m/>
    <n v="15.610714285714286"/>
  </r>
  <r>
    <d v="2023-06-30T00:00:00"/>
    <x v="5"/>
    <x v="1"/>
    <s v="1"/>
    <x v="2"/>
    <x v="2"/>
    <x v="8"/>
    <n v="12.39"/>
    <s v="Upwork task"/>
    <n v="0"/>
    <x v="0"/>
    <m/>
    <m/>
    <m/>
    <m/>
    <m/>
    <m/>
    <m/>
    <m/>
    <m/>
    <m/>
    <m/>
    <m/>
    <m/>
    <m/>
    <m/>
    <m/>
    <m/>
    <m/>
    <n v="13.275"/>
  </r>
  <r>
    <d v="2023-06-30T00:00:00"/>
    <x v="5"/>
    <x v="1"/>
    <s v="1"/>
    <x v="3"/>
    <x v="3"/>
    <x v="9"/>
    <n v="14.34"/>
    <s v="Bids of Upwork 30, job bid 15, English study(introduction reading)"/>
    <n v="0"/>
    <x v="0"/>
    <m/>
    <m/>
    <m/>
    <m/>
    <m/>
    <m/>
    <m/>
    <m/>
    <m/>
    <m/>
    <m/>
    <m/>
    <m/>
    <m/>
    <m/>
    <m/>
    <m/>
    <m/>
    <n v="15.364285714285714"/>
  </r>
  <r>
    <d v="2023-06-30T00:00:00"/>
    <x v="5"/>
    <x v="1"/>
    <s v="1"/>
    <x v="3"/>
    <x v="3"/>
    <x v="10"/>
    <n v="13.08"/>
    <s v="cosmos sdk module test, english study(introduction pronounciation improving)"/>
    <n v="0"/>
    <x v="0"/>
    <m/>
    <m/>
    <m/>
    <m/>
    <m/>
    <m/>
    <m/>
    <m/>
    <m/>
    <m/>
    <m/>
    <m/>
    <m/>
    <m/>
    <m/>
    <m/>
    <m/>
    <m/>
    <n v="14.014285714285714"/>
  </r>
  <r>
    <d v="2023-06-30T00:00:00"/>
    <x v="5"/>
    <x v="1"/>
    <s v="1"/>
    <x v="3"/>
    <x v="3"/>
    <x v="11"/>
    <n v="14.02"/>
    <s v="Upwork bid 50, React Study, english study(indroduction reading)"/>
    <n v="0"/>
    <x v="0"/>
    <m/>
    <m/>
    <m/>
    <m/>
    <m/>
    <m/>
    <m/>
    <m/>
    <m/>
    <m/>
    <m/>
    <m/>
    <m/>
    <m/>
    <m/>
    <m/>
    <m/>
    <m/>
    <n v="15.02142857142857"/>
  </r>
  <r>
    <d v="2023-06-30T00:00:00"/>
    <x v="5"/>
    <x v="1"/>
    <s v="1"/>
    <x v="4"/>
    <x v="4"/>
    <x v="12"/>
    <n v="13.05"/>
    <s v="Bids of Upwork 50"/>
    <n v="0"/>
    <x v="0"/>
    <m/>
    <m/>
    <m/>
    <m/>
    <m/>
    <n v="1"/>
    <s v="1: Leo Feng(HK), Description: AI wav2lip synchronization, type: one-time, salary: $50/hr, skill: AI, result: waiting for result"/>
    <m/>
    <m/>
    <m/>
    <m/>
    <m/>
    <m/>
    <m/>
    <m/>
    <m/>
    <m/>
    <m/>
    <n v="14.982142857142858"/>
  </r>
  <r>
    <d v="2023-06-30T00:00:00"/>
    <x v="5"/>
    <x v="1"/>
    <s v="1"/>
    <x v="4"/>
    <x v="4"/>
    <x v="13"/>
    <n v="13.19"/>
    <s v="Bids of Upwork 40, Bids of Job 10, Create 2 full stack resumes"/>
    <n v="0"/>
    <x v="0"/>
    <m/>
    <m/>
    <m/>
    <m/>
    <m/>
    <m/>
    <m/>
    <m/>
    <m/>
    <m/>
    <m/>
    <m/>
    <m/>
    <m/>
    <m/>
    <m/>
    <m/>
    <m/>
    <n v="14.132142857142856"/>
  </r>
  <r>
    <d v="2023-06-30T00:00:00"/>
    <x v="5"/>
    <x v="1"/>
    <s v="1"/>
    <x v="4"/>
    <x v="4"/>
    <x v="14"/>
    <n v="11.3"/>
    <s v="Bids of Job 10, CJB's Task(develop osmosis gateway contract for router chain)"/>
    <n v="0"/>
    <x v="0"/>
    <m/>
    <s v="CJB's Task(develop osmosis gateway contract for router chain) 95%"/>
    <m/>
    <m/>
    <m/>
    <m/>
    <m/>
    <m/>
    <m/>
    <m/>
    <m/>
    <m/>
    <m/>
    <m/>
    <m/>
    <m/>
    <m/>
    <m/>
    <n v="12.107142857142858"/>
  </r>
  <r>
    <d v="2023-06-30T00:00:00"/>
    <x v="5"/>
    <x v="1"/>
    <s v="1"/>
    <x v="5"/>
    <x v="5"/>
    <x v="15"/>
    <n v="12"/>
    <s v=" do the task from the client(Kai James), bids on upwork 10, bids on jobsite 50"/>
    <n v="250"/>
    <x v="0"/>
    <m/>
    <s v="1: AI-powered Flight Booking Site development project(client: Kai James, 40% done)"/>
    <s v="1: Kai James, AI-powered Flight Booking Site project(Budget: $5000)"/>
    <m/>
    <m/>
    <m/>
    <m/>
    <n v="2"/>
    <n v="1"/>
    <n v="2"/>
    <s v="1: Kai James, Call for getting paid for the task, 20min, paid $500, caller: self; 2: Nathan, Upwork Call for AI ChatBot development project, 20min, AI and ChatBot, waiting, caller:self;"/>
    <m/>
    <m/>
    <m/>
    <m/>
    <m/>
    <m/>
    <m/>
    <n v="95.857142857142861"/>
  </r>
  <r>
    <d v="2023-06-30T00:00:00"/>
    <x v="5"/>
    <x v="1"/>
    <s v="1"/>
    <x v="5"/>
    <x v="5"/>
    <x v="16"/>
    <n v="14.25"/>
    <s v="do the task from the client(Sang Naguyen), bids on upwork 10"/>
    <n v="250"/>
    <x v="0"/>
    <m/>
    <s v="1: AI face recognition and attractiveness rating project(client: Sang Naguyen, 100% done, some modification that the client asks)"/>
    <s v="1: Sang Naguyen, AI face recognition and attractiveness rating project(budget: $530, rised), face detection, skin color detection, eye color detection etc. and attractiveness rating"/>
    <m/>
    <m/>
    <m/>
    <m/>
    <m/>
    <m/>
    <m/>
    <m/>
    <m/>
    <m/>
    <m/>
    <m/>
    <m/>
    <m/>
    <m/>
    <n v="65.267857142857139"/>
  </r>
  <r>
    <d v="2023-06-30T00:00:00"/>
    <x v="5"/>
    <x v="1"/>
    <s v="1"/>
    <x v="6"/>
    <x v="6"/>
    <x v="17"/>
    <n v="13.29"/>
    <s v=" Bids of upwork 30, understanding devOps task about 4 hours"/>
    <n v="0"/>
    <x v="0"/>
    <m/>
    <s v="CJB's Task(React Native frontend) 80%"/>
    <m/>
    <m/>
    <m/>
    <m/>
    <m/>
    <m/>
    <m/>
    <m/>
    <m/>
    <m/>
    <m/>
    <m/>
    <m/>
    <m/>
    <m/>
    <m/>
    <n v="14.239285714285712"/>
  </r>
  <r>
    <d v="2023-06-30T00:00:00"/>
    <x v="5"/>
    <x v="1"/>
    <s v="1"/>
    <x v="6"/>
    <x v="6"/>
    <x v="18"/>
    <n v="13.21"/>
    <s v="Bids of upwork 30"/>
    <n v="0"/>
    <x v="0"/>
    <m/>
    <m/>
    <m/>
    <m/>
    <m/>
    <n v="1"/>
    <s v="1:Shanahan, task: telegram bot devlopment, result: no response."/>
    <m/>
    <m/>
    <m/>
    <m/>
    <m/>
    <m/>
    <m/>
    <m/>
    <m/>
    <m/>
    <m/>
    <n v="15.153571428571428"/>
  </r>
  <r>
    <d v="2023-06-30T00:00:00"/>
    <x v="5"/>
    <x v="1"/>
    <s v="1"/>
    <x v="6"/>
    <x v="6"/>
    <x v="19"/>
    <n v="13.08"/>
    <s v=" Bids of upwork 50"/>
    <n v="0"/>
    <x v="0"/>
    <m/>
    <m/>
    <m/>
    <m/>
    <m/>
    <m/>
    <m/>
    <m/>
    <m/>
    <m/>
    <m/>
    <m/>
    <m/>
    <m/>
    <m/>
    <m/>
    <m/>
    <m/>
    <n v="14.014285714285714"/>
  </r>
  <r>
    <d v="2023-06-30T00:00:00"/>
    <x v="5"/>
    <x v="1"/>
    <s v="2"/>
    <x v="0"/>
    <x v="7"/>
    <x v="21"/>
    <n v="13"/>
    <s v="complete the project "/>
    <n v="0"/>
    <x v="0"/>
    <m/>
    <s v="Authentication service using FastAPI and Next.js, 700$"/>
    <m/>
    <m/>
    <m/>
    <m/>
    <m/>
    <m/>
    <m/>
    <m/>
    <m/>
    <m/>
    <m/>
    <m/>
    <m/>
    <m/>
    <m/>
    <m/>
    <n v="13.928571428571429"/>
  </r>
  <r>
    <d v="2023-06-30T00:00:00"/>
    <x v="5"/>
    <x v="1"/>
    <s v="2"/>
    <x v="0"/>
    <x v="7"/>
    <x v="20"/>
    <n v="14.3"/>
    <s v="upwork bid 20"/>
    <n v="0"/>
    <x v="0"/>
    <m/>
    <m/>
    <m/>
    <m/>
    <m/>
    <n v="2"/>
    <s v=" msg1 : Dean, US, Google automated integration, $500, kicked due to payment problem; msg2 : Nina, Philippine, Notarizing apps in Mac, $250, kicked because didn't accept Slack invite due to proxy problem"/>
    <m/>
    <m/>
    <m/>
    <m/>
    <m/>
    <m/>
    <m/>
    <m/>
    <m/>
    <m/>
    <m/>
    <n v="17.321428571428573"/>
  </r>
  <r>
    <d v="2023-06-30T00:00:00"/>
    <x v="5"/>
    <x v="1"/>
    <s v="2"/>
    <x v="1"/>
    <x v="8"/>
    <x v="22"/>
    <n v="12.4"/>
    <s v="upwork bid 50"/>
    <n v="0"/>
    <x v="0"/>
    <m/>
    <m/>
    <m/>
    <m/>
    <m/>
    <n v="2"/>
    <s v="1: site: upwork, client: Christopher, content: tts model customization, 2: site: upwork, client: Temari, content: PineScipt bug fixing"/>
    <m/>
    <m/>
    <m/>
    <m/>
    <m/>
    <m/>
    <m/>
    <m/>
    <m/>
    <m/>
    <m/>
    <n v="15.285714285714286"/>
  </r>
  <r>
    <d v="2023-06-30T00:00:00"/>
    <x v="5"/>
    <x v="1"/>
    <s v="2"/>
    <x v="1"/>
    <x v="8"/>
    <x v="23"/>
    <n v="11.4"/>
    <s v="Bids of job 50, upwork bid 15, do ongoing project"/>
    <n v="0"/>
    <x v="0"/>
    <m/>
    <s v="making trading bot(75%) building environment, design network"/>
    <m/>
    <m/>
    <m/>
    <m/>
    <m/>
    <m/>
    <m/>
    <m/>
    <m/>
    <m/>
    <m/>
    <m/>
    <m/>
    <m/>
    <m/>
    <m/>
    <n v="12.214285714285714"/>
  </r>
  <r>
    <d v="2023-06-30T00:00:00"/>
    <x v="5"/>
    <x v="1"/>
    <s v="2"/>
    <x v="1"/>
    <x v="8"/>
    <x v="24"/>
    <n v="12"/>
    <s v="Bids of Job 50, do Test"/>
    <n v="0"/>
    <x v="0"/>
    <m/>
    <m/>
    <m/>
    <m/>
    <m/>
    <m/>
    <m/>
    <m/>
    <m/>
    <m/>
    <m/>
    <n v="1"/>
    <m/>
    <s v="1. site: indeed, client: unkown, content:20 minute working style test, result: submit result and waiting for response."/>
    <m/>
    <m/>
    <m/>
    <m/>
    <n v="15.857142857142856"/>
  </r>
  <r>
    <d v="2023-06-30T00:00:00"/>
    <x v="5"/>
    <x v="1"/>
    <s v="2"/>
    <x v="2"/>
    <x v="9"/>
    <x v="25"/>
    <n v="15.05"/>
    <s v="Milestone 3 of Vogic AI Task, job bid 30, resume * 2, English Study * 3h"/>
    <n v="0"/>
    <x v="0"/>
    <m/>
    <s v="milestone 3 - 50%"/>
    <m/>
    <m/>
    <m/>
    <m/>
    <m/>
    <m/>
    <m/>
    <m/>
    <m/>
    <m/>
    <m/>
    <m/>
    <m/>
    <m/>
    <m/>
    <m/>
    <n v="16.125"/>
  </r>
  <r>
    <d v="2023-06-30T00:00:00"/>
    <x v="5"/>
    <x v="1"/>
    <s v="2"/>
    <x v="2"/>
    <x v="9"/>
    <x v="26"/>
    <n v="12.43"/>
    <s v="upwork-bid-15, job-bid-20, interview-preparing-1"/>
    <n v="0"/>
    <x v="0"/>
    <m/>
    <m/>
    <m/>
    <m/>
    <m/>
    <m/>
    <m/>
    <m/>
    <m/>
    <m/>
    <m/>
    <m/>
    <m/>
    <m/>
    <m/>
    <m/>
    <m/>
    <m/>
    <n v="13.317857142857141"/>
  </r>
  <r>
    <d v="2023-06-30T00:00:00"/>
    <x v="5"/>
    <x v="1"/>
    <s v="2"/>
    <x v="3"/>
    <x v="10"/>
    <x v="27"/>
    <n v="16"/>
    <s v="Do Accepted Task(Trading Analysis-frontend(milestone-2))"/>
    <n v="0"/>
    <x v="0"/>
    <m/>
    <s v="Trading Analysis-frontend(milestone-2)(70%)"/>
    <m/>
    <m/>
    <m/>
    <m/>
    <m/>
    <m/>
    <m/>
    <m/>
    <m/>
    <m/>
    <m/>
    <m/>
    <m/>
    <m/>
    <m/>
    <m/>
    <n v="17.142857142857142"/>
  </r>
  <r>
    <d v="2023-06-30T00:00:00"/>
    <x v="5"/>
    <x v="1"/>
    <s v="2"/>
    <x v="3"/>
    <x v="10"/>
    <x v="28"/>
    <n v="7.5"/>
    <s v="Do Accepted Task(Trading Analysis-backend(milestone-2))"/>
    <n v="0"/>
    <x v="0"/>
    <m/>
    <s v="Trading Analysis-backend(milestone-2)(70%)"/>
    <m/>
    <m/>
    <m/>
    <m/>
    <m/>
    <n v="2"/>
    <m/>
    <n v="2"/>
    <s v="1: Aldy from Smart Apartment Data company, Intro Interview(position: Tableau Developer, salary: 3K~4K/month, time: 30min, skill: data analytics, data visualization, Tableau) result: waiting result; 2: Three Experts from Futurae Company, Technical Interview(position: Data Analyst/Software Developer, salary: 70K~130K/year, time:90min, skill: data analysis, backend technology, python, go, ruby, tableau, spark) result: waiting result"/>
    <m/>
    <m/>
    <m/>
    <m/>
    <m/>
    <m/>
    <m/>
    <n v="34.035714285714285"/>
  </r>
  <r>
    <d v="2023-06-30T00:00:00"/>
    <x v="5"/>
    <x v="1"/>
    <s v="2"/>
    <x v="3"/>
    <x v="10"/>
    <x v="29"/>
    <n v="15.8"/>
    <s v="Bid of Upwork 40"/>
    <n v="0"/>
    <x v="0"/>
    <m/>
    <s v="Monitoring site and extract data(100%)"/>
    <m/>
    <m/>
    <m/>
    <m/>
    <m/>
    <m/>
    <m/>
    <m/>
    <m/>
    <m/>
    <m/>
    <m/>
    <m/>
    <m/>
    <m/>
    <m/>
    <n v="16.928571428571427"/>
  </r>
  <r>
    <d v="2023-06-30T00:00:00"/>
    <x v="5"/>
    <x v="1"/>
    <s v="2"/>
    <x v="4"/>
    <x v="11"/>
    <x v="30"/>
    <n v="9.3699999999999992"/>
    <s v="Bids of Upwork 50, studying of blockchian trend"/>
    <n v="0"/>
    <x v="0"/>
    <m/>
    <m/>
    <m/>
    <m/>
    <m/>
    <m/>
    <m/>
    <m/>
    <m/>
    <m/>
    <m/>
    <m/>
    <m/>
    <m/>
    <m/>
    <m/>
    <m/>
    <m/>
    <n v="10.039285714285715"/>
  </r>
  <r>
    <d v="2023-06-30T00:00:00"/>
    <x v="5"/>
    <x v="1"/>
    <s v="2"/>
    <x v="4"/>
    <x v="11"/>
    <x v="31"/>
    <n v="10.119999999999999"/>
    <s v="Bid for Upwork 40, Bid for Job 20"/>
    <n v="0"/>
    <x v="0"/>
    <m/>
    <m/>
    <m/>
    <m/>
    <m/>
    <m/>
    <m/>
    <n v="1"/>
    <m/>
    <n v="1"/>
    <s v="call description: Job call, clientL Kenjio(Austrailia), company: Bookipi, Intro call, 30 min, result: give me online test(150 min)"/>
    <n v="1"/>
    <m/>
    <s v="test description: Online test for Backend Developer, tech stack: node.js, 150 min, problems: 4, result: waiting"/>
    <m/>
    <m/>
    <m/>
    <m/>
    <n v="26.842857142857142"/>
  </r>
  <r>
    <d v="2023-06-30T00:00:00"/>
    <x v="5"/>
    <x v="1"/>
    <s v="2"/>
    <x v="4"/>
    <x v="11"/>
    <x v="32"/>
    <n v="10.39"/>
    <s v="Bids for upwork 65"/>
    <n v="0"/>
    <x v="0"/>
    <m/>
    <m/>
    <m/>
    <m/>
    <m/>
    <n v="1"/>
    <s v="1. Upwork client : Johan(Colombia), task description : Develop multiple data update function on their falsk project, budget : hourl 15$, result : He want to finish is task within 2 hours, and budget is so low, so canceled"/>
    <n v="3"/>
    <m/>
    <n v="2"/>
    <s v="1 : Job call, client - Hilary (Canva company, Australia), Role - Senior Backend Developer, intro + tech call, time : 20 min, result : Network is so slow, so it's harad to understand, and Hilary said take reschedule. 2: Upwork client : Johan(Colombia)  task description : Develop multiple data update function on their falsk project, budget : hourl 15$, time - 15 mins, result - canceled because of budget problem, 3: Job call : France(International Headhuncting), time - 45 mins, caller- Jong Yong Song, Yang Tae Hyok, description - ask about front-end development skills, result - waiting for result."/>
    <m/>
    <m/>
    <m/>
    <m/>
    <m/>
    <m/>
    <m/>
    <n v="41.13214285714286"/>
  </r>
  <r>
    <d v="2023-06-30T00:00:00"/>
    <x v="5"/>
    <x v="1"/>
    <s v="2"/>
    <x v="5"/>
    <x v="12"/>
    <x v="33"/>
    <n v="9.35"/>
    <s v="20 upwork bids"/>
    <n v="0"/>
    <x v="0"/>
    <m/>
    <s v="100%, ChatGPT  for generating Java Code"/>
    <m/>
    <m/>
    <m/>
    <m/>
    <m/>
    <m/>
    <m/>
    <m/>
    <m/>
    <m/>
    <m/>
    <m/>
    <m/>
    <m/>
    <m/>
    <m/>
    <n v="10.017857142857142"/>
  </r>
  <r>
    <d v="2023-06-30T00:00:00"/>
    <x v="5"/>
    <x v="1"/>
    <s v="2"/>
    <x v="5"/>
    <x v="12"/>
    <x v="34"/>
    <n v="10.01"/>
    <s v="20 upwork bids, chat with a client, have a call, 10 job bids"/>
    <n v="0"/>
    <x v="0"/>
    <m/>
    <m/>
    <m/>
    <m/>
    <m/>
    <n v="1"/>
    <s v="Upwork: Henry, web task(Vue, Nuxt.js)"/>
    <n v="1"/>
    <m/>
    <n v="1"/>
    <s v="Description: intro call for full stack job, 15min, Result: waiting for the next resut, Voice Caller: self"/>
    <m/>
    <m/>
    <m/>
    <m/>
    <m/>
    <m/>
    <m/>
    <n v="24.725000000000001"/>
  </r>
  <r>
    <d v="2023-06-30T00:00:00"/>
    <x v="5"/>
    <x v="1"/>
    <s v="2"/>
    <x v="5"/>
    <x v="12"/>
    <x v="35"/>
    <n v="10.43"/>
    <s v="20  job bids, perform task"/>
    <n v="0"/>
    <x v="0"/>
    <m/>
    <s v="90%, Node proxy server"/>
    <m/>
    <m/>
    <m/>
    <m/>
    <m/>
    <m/>
    <m/>
    <m/>
    <m/>
    <m/>
    <m/>
    <m/>
    <m/>
    <m/>
    <m/>
    <m/>
    <n v="11.175000000000001"/>
  </r>
  <r>
    <d v="2023-06-30T00:00:00"/>
    <x v="5"/>
    <x v="1"/>
    <s v="2"/>
    <x v="6"/>
    <x v="13"/>
    <x v="36"/>
    <n v="12.01"/>
    <s v="complete WooCommerce Plugin development, developing pass recaptcha"/>
    <n v="450"/>
    <x v="0"/>
    <m/>
    <m/>
    <m/>
    <m/>
    <m/>
    <m/>
    <m/>
    <m/>
    <m/>
    <m/>
    <m/>
    <m/>
    <m/>
    <m/>
    <m/>
    <m/>
    <m/>
    <m/>
    <n v="102.86785714285715"/>
  </r>
  <r>
    <d v="2023-06-30T00:00:00"/>
    <x v="5"/>
    <x v="1"/>
    <s v="2"/>
    <x v="6"/>
    <x v="13"/>
    <x v="37"/>
    <n v="11.21"/>
    <s v="Bids of Upwork 23"/>
    <n v="0"/>
    <x v="0"/>
    <m/>
    <s v="50%, auto-trading"/>
    <m/>
    <m/>
    <m/>
    <m/>
    <m/>
    <m/>
    <m/>
    <m/>
    <m/>
    <m/>
    <m/>
    <m/>
    <m/>
    <m/>
    <m/>
    <m/>
    <n v="12.010714285714288"/>
  </r>
  <r>
    <d v="2023-06-30T00:00:00"/>
    <x v="5"/>
    <x v="1"/>
    <s v="2"/>
    <x v="6"/>
    <x v="13"/>
    <x v="38"/>
    <n v="11.22"/>
    <s v="Bids of Upwork 12, Bid of jobsite 40"/>
    <n v="0"/>
    <x v="0"/>
    <m/>
    <m/>
    <m/>
    <m/>
    <m/>
    <m/>
    <m/>
    <m/>
    <m/>
    <m/>
    <m/>
    <m/>
    <m/>
    <m/>
    <m/>
    <m/>
    <m/>
    <m/>
    <n v="12.021428571428572"/>
  </r>
  <r>
    <d v="2023-06-30T00:00:00"/>
    <x v="5"/>
    <x v="1"/>
    <s v="3"/>
    <x v="0"/>
    <x v="14"/>
    <x v="39"/>
    <n v="17.39"/>
    <s v="Bids of Upwork 20, Bids of Job 40, do order task for 2 hours"/>
    <n v="87"/>
    <x v="0"/>
    <m/>
    <s v="order task: 30%"/>
    <m/>
    <m/>
    <m/>
    <n v="4"/>
    <s v="1: {with: upwork, about: budget and timeline, result: upfront and set milestone}, 2: {with: upwork, about: task description, result: failed, reason: late reply}, 3: {with: upwork, about: task description, result: failed, reason: late reply}, 4: {with: upwork, about: task description, result: failed, reason: late reply}"/>
    <m/>
    <m/>
    <m/>
    <m/>
    <m/>
    <m/>
    <m/>
    <m/>
    <m/>
    <m/>
    <m/>
    <n v="40.032142857142858"/>
  </r>
  <r>
    <d v="2023-06-30T00:00:00"/>
    <x v="5"/>
    <x v="1"/>
    <s v="3"/>
    <x v="0"/>
    <x v="14"/>
    <x v="40"/>
    <n v="17"/>
    <s v="upwork bid:2, job bid: 3, learn three.js over 2 hours"/>
    <n v="0"/>
    <x v="0"/>
    <m/>
    <m/>
    <m/>
    <m/>
    <m/>
    <n v="1"/>
    <s v="with: upwork, about: job description and budget, result: failed, reason: low budget"/>
    <m/>
    <m/>
    <m/>
    <m/>
    <m/>
    <m/>
    <m/>
    <m/>
    <m/>
    <m/>
    <m/>
    <n v="19.214285714285712"/>
  </r>
  <r>
    <d v="2023-06-30T00:00:00"/>
    <x v="5"/>
    <x v="1"/>
    <s v="3"/>
    <x v="0"/>
    <x v="14"/>
    <x v="41"/>
    <n v="17.8"/>
    <s v="Bids of Upwork 20, Bids of Job 20"/>
    <n v="0"/>
    <x v="0"/>
    <m/>
    <m/>
    <m/>
    <m/>
    <m/>
    <m/>
    <m/>
    <m/>
    <m/>
    <m/>
    <m/>
    <m/>
    <m/>
    <m/>
    <m/>
    <m/>
    <m/>
    <m/>
    <n v="19.071428571428573"/>
  </r>
  <r>
    <d v="2023-06-30T00:00:00"/>
    <x v="5"/>
    <x v="1"/>
    <s v="3"/>
    <x v="1"/>
    <x v="15"/>
    <x v="42"/>
    <n v="12.38"/>
    <s v="Bids on Upwork 5, Bids of Job 20, Develop Bark optimization project"/>
    <n v="0"/>
    <x v="0"/>
    <m/>
    <s v="Done Bark optimization project (83%)"/>
    <m/>
    <m/>
    <m/>
    <n v="1"/>
    <s v="1: Edwin on Upwork(USA) content:  Bark model optimization"/>
    <n v="2"/>
    <m/>
    <n v="2"/>
    <s v="1: Job interview with Courtney on Intelliga Health, Job Description : AI developer, Skill : python, AI, LLM, NLP, STT.  salary: not defined, period : not defined,  time : 10min, result: waiting client's reaction, voice caller: self, 2: task call with Richard on Upwork. Task Description : document writing project using GPT  , Skill : python, AI, GPT. salary: fixed - $1000, period : not defined,  time : 30min, result: waiting client's reaction, voice caller: self(1-2 CSG's call)"/>
    <m/>
    <m/>
    <m/>
    <m/>
    <m/>
    <m/>
    <m/>
    <n v="40.26428571428572"/>
  </r>
  <r>
    <d v="2023-06-30T00:00:00"/>
    <x v="5"/>
    <x v="1"/>
    <s v="3"/>
    <x v="1"/>
    <x v="15"/>
    <x v="43"/>
    <n v="12.12"/>
    <s v="Bids of Upwork 30, Bids on Job 20, develop frontend of bark optimization project"/>
    <n v="0"/>
    <x v="0"/>
    <m/>
    <s v="Done chatPGT project using twilio (75%), Done Bark optimization project (83%)"/>
    <m/>
    <m/>
    <m/>
    <n v="2"/>
    <s v="1: Kevin on Skype(Taiwan), content : cryptoGPT project, 2: Emil on Upwork(USA), content: Azure OpenAI project"/>
    <m/>
    <m/>
    <m/>
    <m/>
    <m/>
    <m/>
    <m/>
    <m/>
    <m/>
    <m/>
    <m/>
    <n v="14.985714285714284"/>
  </r>
  <r>
    <d v="2023-06-30T00:00:00"/>
    <x v="5"/>
    <x v="1"/>
    <s v="3"/>
    <x v="1"/>
    <x v="15"/>
    <x v="44"/>
    <n v="14.32"/>
    <s v="Bids of Upwork 10, Bids on Job 20, Develop java code generation project"/>
    <n v="0"/>
    <x v="0"/>
    <m/>
    <s v="Done java code generation project(88%)"/>
    <m/>
    <m/>
    <m/>
    <n v="2"/>
    <s v="1: Mori on Upwork(USA) content: Java code generation, 2: Nathan on Upwork(USA) content:chatbot development using chatGPT"/>
    <n v="1"/>
    <m/>
    <n v="1"/>
    <s v="1: task call with Mori on Upwork. Task Description :Java Code Generation project , Skill : python, AI, fine-tuning, LLM, chatGPT. salary: fixed - $1200, period : not defined,  time : 20min, result: waiting client's reaction, voice caller: self(2-6 KGB's call)"/>
    <m/>
    <m/>
    <m/>
    <m/>
    <m/>
    <m/>
    <m/>
    <n v="30.342857142857142"/>
  </r>
  <r>
    <d v="2023-06-30T00:00:00"/>
    <x v="5"/>
    <x v="1"/>
    <s v="3"/>
    <x v="2"/>
    <x v="16"/>
    <x v="45"/>
    <n v="14.17"/>
    <s v="Bids of Upwork 50, job bid 130"/>
    <n v="0"/>
    <x v="0"/>
    <m/>
    <m/>
    <m/>
    <m/>
    <m/>
    <n v="1"/>
    <s v="1. Edward on Upwork, Casino gama development using NFT;"/>
    <m/>
    <m/>
    <m/>
    <m/>
    <m/>
    <m/>
    <m/>
    <m/>
    <m/>
    <m/>
    <m/>
    <n v="16.182142857142857"/>
  </r>
  <r>
    <d v="2023-06-30T00:00:00"/>
    <x v="5"/>
    <x v="1"/>
    <s v="3"/>
    <x v="2"/>
    <x v="16"/>
    <x v="46"/>
    <n v="12.01"/>
    <s v="Bids of Upwork 40, job bid 240"/>
    <n v="0"/>
    <x v="0"/>
    <m/>
    <m/>
    <m/>
    <m/>
    <m/>
    <m/>
    <m/>
    <m/>
    <m/>
    <m/>
    <m/>
    <m/>
    <m/>
    <m/>
    <m/>
    <m/>
    <m/>
    <m/>
    <n v="12.867857142857144"/>
  </r>
  <r>
    <d v="2023-06-30T00:00:00"/>
    <x v="5"/>
    <x v="1"/>
    <s v="3"/>
    <x v="2"/>
    <x v="16"/>
    <x v="47"/>
    <n v="12.45"/>
    <s v="Bids of Upwork 40, job bid 130"/>
    <n v="0"/>
    <x v="0"/>
    <m/>
    <m/>
    <m/>
    <m/>
    <m/>
    <n v="1"/>
    <s v="1.Elliot on Upwork, Make strategy out of indicator with PineScript on TradingView;"/>
    <m/>
    <m/>
    <m/>
    <m/>
    <m/>
    <m/>
    <m/>
    <m/>
    <m/>
    <m/>
    <m/>
    <n v="14.339285714285714"/>
  </r>
  <r>
    <d v="2023-06-30T00:00:00"/>
    <x v="5"/>
    <x v="1"/>
    <s v="3"/>
    <x v="3"/>
    <x v="17"/>
    <x v="49"/>
    <n v="13.22"/>
    <s v="Bids of Upwork 19, create portfolio 1"/>
    <n v="0"/>
    <x v="0"/>
    <m/>
    <m/>
    <m/>
    <m/>
    <m/>
    <n v="1"/>
    <s v="1: Mark from Upwork, react native app development"/>
    <m/>
    <m/>
    <m/>
    <m/>
    <m/>
    <m/>
    <m/>
    <m/>
    <m/>
    <m/>
    <m/>
    <n v="15.164285714285715"/>
  </r>
  <r>
    <d v="2023-06-30T00:00:00"/>
    <x v="5"/>
    <x v="1"/>
    <s v="3"/>
    <x v="3"/>
    <x v="17"/>
    <x v="48"/>
    <n v="12.18"/>
    <s v="Bids of Upwork 31, create portfolio 1"/>
    <n v="0"/>
    <x v="0"/>
    <m/>
    <m/>
    <m/>
    <m/>
    <m/>
    <m/>
    <m/>
    <n v="2"/>
    <m/>
    <n v="2"/>
    <s v="1: Michael from Upwork for shopify website development, salary: $20/hr, 30min, result: wait for another schedule, voice caller: self; 2: intro interview with jane from FAM for Blockchain Developer position, salary: $8000/month, 30min, result: wait for another schedule, voice caller: self"/>
    <m/>
    <m/>
    <m/>
    <m/>
    <m/>
    <m/>
    <m/>
    <n v="39.049999999999997"/>
  </r>
  <r>
    <d v="2023-06-30T00:00:00"/>
    <x v="5"/>
    <x v="1"/>
    <s v="3"/>
    <x v="3"/>
    <x v="17"/>
    <x v="50"/>
    <n v="10.32"/>
    <s v="Bids of Upwork 20, Developing react IOT website development"/>
    <n v="0"/>
    <x v="0"/>
    <m/>
    <s v="react IOT website deploying 50%"/>
    <s v="uppal from netlink company at UK, react web development, salary: $20/hr"/>
    <m/>
    <m/>
    <n v="3"/>
    <s v="1: Cartal from Upwork, website development with bubble.io; 2: John from Upwork, QR code generator development; 3: Cater from Upwork, frontend development"/>
    <m/>
    <m/>
    <m/>
    <m/>
    <m/>
    <m/>
    <m/>
    <m/>
    <m/>
    <m/>
    <m/>
    <n v="14.057142857142859"/>
  </r>
  <r>
    <d v="2023-06-30T00:00:00"/>
    <x v="5"/>
    <x v="1"/>
    <s v="3"/>
    <x v="4"/>
    <x v="18"/>
    <x v="51"/>
    <n v="11.4"/>
    <s v="Bids of Job 40(indeed), upwork bid 35"/>
    <n v="0"/>
    <x v="0"/>
    <m/>
    <m/>
    <m/>
    <m/>
    <m/>
    <m/>
    <m/>
    <m/>
    <m/>
    <m/>
    <m/>
    <m/>
    <m/>
    <m/>
    <m/>
    <m/>
    <m/>
    <m/>
    <n v="12.214285714285714"/>
  </r>
  <r>
    <d v="2023-06-30T00:00:00"/>
    <x v="5"/>
    <x v="1"/>
    <s v="3"/>
    <x v="4"/>
    <x v="18"/>
    <x v="52"/>
    <n v="13.28"/>
    <s v="upwork bid 20, job bid 1 (indeed)"/>
    <n v="0"/>
    <x v="0"/>
    <m/>
    <m/>
    <m/>
    <m/>
    <m/>
    <m/>
    <m/>
    <m/>
    <m/>
    <m/>
    <m/>
    <m/>
    <m/>
    <m/>
    <m/>
    <m/>
    <m/>
    <m/>
    <n v="14.228571428571428"/>
  </r>
  <r>
    <d v="2023-06-30T00:00:00"/>
    <x v="5"/>
    <x v="1"/>
    <s v="3"/>
    <x v="4"/>
    <x v="18"/>
    <x v="53"/>
    <n v="13.47"/>
    <s v="Job bid 76(Indeed, Dice), Upwork bid 29"/>
    <n v="0"/>
    <x v="0"/>
    <m/>
    <m/>
    <m/>
    <m/>
    <m/>
    <m/>
    <m/>
    <m/>
    <m/>
    <m/>
    <m/>
    <m/>
    <m/>
    <m/>
    <m/>
    <m/>
    <m/>
    <m/>
    <n v="14.432142857142857"/>
  </r>
  <r>
    <d v="2023-06-30T00:00:00"/>
    <x v="5"/>
    <x v="1"/>
    <s v="3"/>
    <x v="5"/>
    <x v="19"/>
    <x v="54"/>
    <n v="14.11"/>
    <s v="Bids of Upwork 30, study Dialogflow"/>
    <n v="100"/>
    <x v="0"/>
    <n v="1"/>
    <s v="chatbot deployment using Dialogflow 40%"/>
    <s v="chatbot deployment using Dialogflow, h-10, Skillset:Daialogflow, chatbot"/>
    <m/>
    <m/>
    <n v="2"/>
    <s v="1: chatbot task, 2: chatbot task"/>
    <m/>
    <m/>
    <m/>
    <m/>
    <m/>
    <m/>
    <m/>
    <m/>
    <m/>
    <m/>
    <m/>
    <n v="44.11785714285714"/>
  </r>
  <r>
    <d v="2023-06-30T00:00:00"/>
    <x v="5"/>
    <x v="1"/>
    <s v="3"/>
    <x v="5"/>
    <x v="19"/>
    <x v="55"/>
    <n v="12.25"/>
    <s v="Bids of Upwork 30, Bids of Job 30, English study(reading)"/>
    <n v="0"/>
    <x v="0"/>
    <m/>
    <m/>
    <m/>
    <m/>
    <m/>
    <m/>
    <m/>
    <m/>
    <m/>
    <m/>
    <m/>
    <m/>
    <m/>
    <m/>
    <m/>
    <m/>
    <m/>
    <m/>
    <n v="13.125"/>
  </r>
  <r>
    <d v="2023-06-30T00:00:00"/>
    <x v="5"/>
    <x v="1"/>
    <s v="3"/>
    <x v="5"/>
    <x v="19"/>
    <x v="56"/>
    <n v="12.37"/>
    <s v="Bids of Upwork 40,  Bids of Job 20, Made bids"/>
    <n v="0"/>
    <x v="0"/>
    <m/>
    <m/>
    <m/>
    <m/>
    <m/>
    <m/>
    <m/>
    <m/>
    <m/>
    <m/>
    <m/>
    <m/>
    <m/>
    <m/>
    <m/>
    <m/>
    <m/>
    <m/>
    <n v="13.253571428571428"/>
  </r>
  <r>
    <d v="2023-06-30T00:00:00"/>
    <x v="5"/>
    <x v="1"/>
    <s v="3"/>
    <x v="6"/>
    <x v="20"/>
    <x v="57"/>
    <n v="13.36"/>
    <s v="upwork bid 45, study react for 1 hour_x000a_"/>
    <n v="0"/>
    <x v="0"/>
    <m/>
    <m/>
    <m/>
    <m/>
    <m/>
    <n v="1"/>
    <s v="lsfmigdadv: she had a problem with notarizing electron app in macos. she gave me her apple account and electron app, and asked for help to check it. I tried to do it, but as I don't have macos, I couldn't do it. So stopped task_x000a_"/>
    <n v="1"/>
    <m/>
    <n v="1"/>
    <s v="Lauren Tokica: job intro call for senior software engineer. detail: at first she asked about my experience. suddenly she hang up the call. I asked reason through email and she said she had found it was long distance call and I was not in Ontaria, CA. so failed, duration: 5min. caller: self "/>
    <m/>
    <m/>
    <m/>
    <m/>
    <m/>
    <m/>
    <m/>
    <n v="28.314285714285717"/>
  </r>
  <r>
    <d v="2023-06-30T00:00:00"/>
    <x v="5"/>
    <x v="1"/>
    <s v="3"/>
    <x v="6"/>
    <x v="20"/>
    <x v="58"/>
    <n v="13.48"/>
    <s v="upwork bid: 42, studying React interview questions for 2 hours"/>
    <n v="0"/>
    <x v="0"/>
    <m/>
    <m/>
    <m/>
    <m/>
    <m/>
    <n v="2"/>
    <s v="1: Lineo: The project is Cater mobile app development and he ask me the price. I answer my budget and told about my ability, but not respond.  2: Janado: He could provide me Junior Flutter Developer and reuqire gitbub link. I gave him but not respond"/>
    <n v="1"/>
    <m/>
    <n v="1"/>
    <s v="Mumamad: I present my prototype of agriculture management system, and he require presentation material, and said me we would start work in 7 days. I'm waiting his respond. Time: 38min, Caller: self"/>
    <m/>
    <m/>
    <m/>
    <m/>
    <m/>
    <m/>
    <m/>
    <n v="29.442857142857143"/>
  </r>
  <r>
    <d v="2023-06-30T00:00:00"/>
    <x v="5"/>
    <x v="1"/>
    <s v="3"/>
    <x v="6"/>
    <x v="20"/>
    <x v="59"/>
    <n v="15.07"/>
    <s v="upwork bid: 50, study english with introduction for 1 hour, create github repository_x000a_"/>
    <n v="0"/>
    <x v="0"/>
    <m/>
    <m/>
    <m/>
    <m/>
    <m/>
    <n v="1"/>
    <s v="Id: Roy Chaltee, he require some data about project and I sent personal data via Google doc and waiting response"/>
    <n v="1"/>
    <m/>
    <n v="1"/>
    <s v="Joniel, description: intro interview for react frontend developer, salary: $30~$50, result: passed and waiting interview next week, time: 30, voice caller: self"/>
    <m/>
    <m/>
    <m/>
    <m/>
    <m/>
    <m/>
    <m/>
    <n v="30.146428571428572"/>
  </r>
  <r>
    <d v="2023-07-01T00:00:00"/>
    <x v="5"/>
    <x v="1"/>
    <s v="1"/>
    <x v="0"/>
    <x v="0"/>
    <x v="0"/>
    <n v="7.6"/>
    <s v="Study Fields in Resume, Find Projects fit to Resume in GitHub, Study for Interview, Write Experience(10pm-12pm)"/>
    <n v="220"/>
    <x v="0"/>
    <m/>
    <s v="Questify Website Backend(Italian Client, Stack: Express.js, MongoDB, Add Questify Part to Existing Page, 100% Done)"/>
    <m/>
    <m/>
    <m/>
    <n v="1"/>
    <s v="1) Discord: About CTO Position with CEO in Singaporean Startup Company, No reply"/>
    <m/>
    <m/>
    <m/>
    <m/>
    <m/>
    <m/>
    <m/>
    <m/>
    <n v="7.833333333333333"/>
    <m/>
    <m/>
    <n v="92.309523809523796"/>
  </r>
  <r>
    <d v="2023-07-01T00:00:00"/>
    <x v="5"/>
    <x v="1"/>
    <s v="1"/>
    <x v="0"/>
    <x v="0"/>
    <x v="1"/>
    <n v="8.5"/>
    <s v="Bids of Upwork 23, Study English (4:00pm - 6:00pm)"/>
    <n v="160"/>
    <x v="0"/>
    <m/>
    <s v="Questify Website Backend(Italian Client, Stack: Express.js, MongoDB, Add Questify Part to Existing Page, 100% Done)"/>
    <m/>
    <m/>
    <m/>
    <n v="1"/>
    <s v="1) Upwork: Vehicle Route Problem Algorithms, $100, Discussing about project"/>
    <m/>
    <m/>
    <m/>
    <m/>
    <m/>
    <m/>
    <m/>
    <m/>
    <n v="7.333333333333333"/>
    <m/>
    <m/>
    <n v="78.773809523809518"/>
  </r>
  <r>
    <d v="2023-07-01T00:00:00"/>
    <x v="5"/>
    <x v="1"/>
    <s v="1"/>
    <x v="0"/>
    <x v="0"/>
    <x v="2"/>
    <n v="9.3000000000000007"/>
    <s v="Bids of Upwork 20, Bids of Job 10"/>
    <n v="120"/>
    <x v="0"/>
    <m/>
    <s v="Questify Website Frontend(Italian Client, Stack: Reactjs, MUI, Add questify components and functionsto the existing page, 100% Done)"/>
    <m/>
    <m/>
    <m/>
    <m/>
    <m/>
    <m/>
    <m/>
    <m/>
    <m/>
    <m/>
    <m/>
    <m/>
    <m/>
    <n v="7"/>
    <m/>
    <m/>
    <n v="68.964285714285722"/>
  </r>
  <r>
    <d v="2023-07-01T00:00:00"/>
    <x v="5"/>
    <x v="1"/>
    <s v="1"/>
    <x v="1"/>
    <x v="1"/>
    <x v="3"/>
    <n v="11.32"/>
    <s v="Bids of Upwork 25, Bids of Job 7"/>
    <n v="500"/>
    <x v="0"/>
    <m/>
    <s v="CJB Task (responsive frontend development of betting game)"/>
    <s v="CJB Task (responsive frontend development of betting game)"/>
    <m/>
    <m/>
    <n v="1"/>
    <s v="1:Ravi Kumar, hourly 20$, visualize excel data by using python pandas library, not passed"/>
    <n v="1"/>
    <m/>
    <n v="1"/>
    <s v="Upwork Task Call with Ravi Kumar for visualizing excel data with python pandas library, salary: hourly 20$, 20min, result:not passed, reason: the budget is so low than expected, voice caller: self"/>
    <m/>
    <m/>
    <m/>
    <m/>
    <n v="7.333333333333333"/>
    <m/>
    <m/>
    <n v="162.79523809523809"/>
  </r>
  <r>
    <d v="2023-07-01T00:00:00"/>
    <x v="5"/>
    <x v="1"/>
    <s v="1"/>
    <x v="1"/>
    <x v="1"/>
    <x v="4"/>
    <n v="11.21"/>
    <s v="Bids of Upwork 20, Bids of job 50"/>
    <n v="1000"/>
    <x v="1"/>
    <m/>
    <s v="CJB Task (Running xnet blockchain network)"/>
    <s v="CJB Task (Running xnet blockchain network)"/>
    <m/>
    <m/>
    <m/>
    <m/>
    <m/>
    <m/>
    <m/>
    <m/>
    <m/>
    <m/>
    <m/>
    <m/>
    <n v="7.666666666666667"/>
    <m/>
    <m/>
    <n v="210.34404761904764"/>
  </r>
  <r>
    <d v="2023-07-01T00:00:00"/>
    <x v="5"/>
    <x v="1"/>
    <s v="1"/>
    <x v="1"/>
    <x v="1"/>
    <x v="5"/>
    <n v="11.15"/>
    <s v="Bids of Upwork 21, Bids of job 5"/>
    <n v="0"/>
    <x v="0"/>
    <m/>
    <m/>
    <m/>
    <m/>
    <m/>
    <m/>
    <m/>
    <m/>
    <m/>
    <m/>
    <m/>
    <m/>
    <m/>
    <m/>
    <m/>
    <n v="8.1666666666666661"/>
    <m/>
    <m/>
    <n v="52.779761904761898"/>
  </r>
  <r>
    <d v="2023-07-01T00:00:00"/>
    <x v="5"/>
    <x v="1"/>
    <s v="1"/>
    <x v="2"/>
    <x v="2"/>
    <x v="6"/>
    <n v="8.0500000000000007"/>
    <s v="Upwork: 30, Job Bid: 100"/>
    <n v="0"/>
    <x v="0"/>
    <m/>
    <m/>
    <m/>
    <m/>
    <m/>
    <m/>
    <m/>
    <m/>
    <m/>
    <m/>
    <m/>
    <m/>
    <m/>
    <m/>
    <m/>
    <n v="3.8333333333333335"/>
    <m/>
    <m/>
    <n v="27.791666666666671"/>
  </r>
  <r>
    <d v="2023-07-01T00:00:00"/>
    <x v="5"/>
    <x v="1"/>
    <s v="1"/>
    <x v="2"/>
    <x v="2"/>
    <x v="7"/>
    <n v="8.07"/>
    <s v="Upwork:30, Make 1 resume, Job:10"/>
    <n v="0"/>
    <x v="0"/>
    <m/>
    <m/>
    <m/>
    <m/>
    <m/>
    <m/>
    <m/>
    <m/>
    <m/>
    <m/>
    <m/>
    <m/>
    <m/>
    <m/>
    <m/>
    <n v="6.166666666666667"/>
    <m/>
    <m/>
    <n v="39.479761904761908"/>
  </r>
  <r>
    <d v="2023-07-01T00:00:00"/>
    <x v="5"/>
    <x v="1"/>
    <s v="1"/>
    <x v="2"/>
    <x v="2"/>
    <x v="8"/>
    <n v="8.35"/>
    <s v="Upwork task"/>
    <n v="0"/>
    <x v="0"/>
    <m/>
    <m/>
    <m/>
    <m/>
    <m/>
    <m/>
    <m/>
    <m/>
    <m/>
    <m/>
    <m/>
    <m/>
    <m/>
    <m/>
    <m/>
    <n v="6.666666666666667"/>
    <m/>
    <m/>
    <n v="42.279761904761905"/>
  </r>
  <r>
    <d v="2023-07-01T00:00:00"/>
    <x v="5"/>
    <x v="1"/>
    <s v="1"/>
    <x v="3"/>
    <x v="3"/>
    <x v="9"/>
    <n v="8.0399999999999991"/>
    <s v="Bids of Upwork 30, job bid 15"/>
    <n v="0"/>
    <x v="0"/>
    <m/>
    <m/>
    <m/>
    <m/>
    <m/>
    <n v="1"/>
    <s v="1. upwork,client :  Harry wein,task description : crypto wallet connecting to the web project, hourly $30, result : waiting the client"/>
    <m/>
    <m/>
    <m/>
    <m/>
    <m/>
    <m/>
    <m/>
    <m/>
    <n v="6"/>
    <m/>
    <m/>
    <n v="39.614285714285714"/>
  </r>
  <r>
    <d v="2023-07-01T00:00:00"/>
    <x v="5"/>
    <x v="1"/>
    <s v="1"/>
    <x v="3"/>
    <x v="3"/>
    <x v="10"/>
    <n v="7.51"/>
    <s v="cosmos sdk module test, English reading study(pronouncation)"/>
    <n v="1000"/>
    <x v="1"/>
    <m/>
    <m/>
    <m/>
    <m/>
    <m/>
    <m/>
    <m/>
    <m/>
    <m/>
    <m/>
    <m/>
    <m/>
    <m/>
    <m/>
    <m/>
    <n v="6.833333333333333"/>
    <m/>
    <m/>
    <n v="202.21309523809524"/>
  </r>
  <r>
    <d v="2023-07-01T00:00:00"/>
    <x v="5"/>
    <x v="1"/>
    <s v="1"/>
    <x v="3"/>
    <x v="3"/>
    <x v="11"/>
    <n v="7.49"/>
    <s v="Upwork bid 40, Done AES task"/>
    <n v="0"/>
    <x v="0"/>
    <m/>
    <m/>
    <m/>
    <m/>
    <m/>
    <m/>
    <m/>
    <m/>
    <m/>
    <m/>
    <m/>
    <m/>
    <m/>
    <m/>
    <m/>
    <n v="6.666666666666667"/>
    <m/>
    <m/>
    <n v="41.358333333333334"/>
  </r>
  <r>
    <d v="2023-07-01T00:00:00"/>
    <x v="5"/>
    <x v="1"/>
    <s v="1"/>
    <x v="4"/>
    <x v="4"/>
    <x v="12"/>
    <n v="10.41"/>
    <s v="Bids of Upwork 50"/>
    <n v="0"/>
    <x v="0"/>
    <m/>
    <m/>
    <m/>
    <m/>
    <m/>
    <m/>
    <m/>
    <m/>
    <m/>
    <m/>
    <m/>
    <m/>
    <m/>
    <m/>
    <m/>
    <n v="8.3333333333333339"/>
    <m/>
    <m/>
    <n v="52.820238095238096"/>
  </r>
  <r>
    <d v="2023-07-01T00:00:00"/>
    <x v="5"/>
    <x v="1"/>
    <s v="1"/>
    <x v="4"/>
    <x v="4"/>
    <x v="13"/>
    <n v="10.29"/>
    <s v="Bids of Upwork 20, Bids of Job 20, Upwork Task(develop shopify theme)"/>
    <n v="0"/>
    <x v="0"/>
    <n v="1"/>
    <s v="Upwork Task(develop shopify theme): 1%"/>
    <s v="1: Develop Shopify Theme milestone1, type: ongoing, deadline: 4d, salary: fixed, $400"/>
    <m/>
    <m/>
    <m/>
    <m/>
    <m/>
    <m/>
    <m/>
    <m/>
    <m/>
    <m/>
    <m/>
    <m/>
    <n v="4.666666666666667"/>
    <m/>
    <m/>
    <n v="41.358333333333334"/>
  </r>
  <r>
    <d v="2023-07-01T00:00:00"/>
    <x v="5"/>
    <x v="1"/>
    <s v="1"/>
    <x v="4"/>
    <x v="4"/>
    <x v="14"/>
    <n v="7.43"/>
    <s v="Bids of Job 30, CJB's Task(develop osmosis gateway contract for router chain)"/>
    <n v="0"/>
    <x v="0"/>
    <m/>
    <m/>
    <m/>
    <m/>
    <m/>
    <m/>
    <m/>
    <m/>
    <m/>
    <m/>
    <m/>
    <m/>
    <m/>
    <m/>
    <m/>
    <n v="6.333333333333333"/>
    <m/>
    <m/>
    <n v="39.627380952380946"/>
  </r>
  <r>
    <d v="2023-07-01T00:00:00"/>
    <x v="5"/>
    <x v="1"/>
    <s v="1"/>
    <x v="5"/>
    <x v="5"/>
    <x v="15"/>
    <n v="7.5"/>
    <s v="bids on upwork 30, bids on jobsite 20"/>
    <n v="50"/>
    <x v="0"/>
    <m/>
    <m/>
    <m/>
    <m/>
    <m/>
    <m/>
    <m/>
    <m/>
    <m/>
    <m/>
    <m/>
    <m/>
    <m/>
    <m/>
    <m/>
    <n v="7"/>
    <m/>
    <m/>
    <n v="53.035714285714285"/>
  </r>
  <r>
    <d v="2023-07-01T00:00:00"/>
    <x v="5"/>
    <x v="1"/>
    <s v="1"/>
    <x v="5"/>
    <x v="5"/>
    <x v="16"/>
    <n v="9.43"/>
    <s v="do the task from the client(Sang Naguyen), bids on upwork 20"/>
    <n v="50"/>
    <x v="0"/>
    <m/>
    <s v="1: AI face recognition and attractiveness rating project(client: Sang Naguyen, 100% done, some modification that the client asks)"/>
    <s v="1: Sang Naguyen, AI face recognition and attractiveness rating project(budget: $530, rised), face detection, skin color detection, eye color detection etc. and attractiveness rating"/>
    <m/>
    <m/>
    <m/>
    <m/>
    <m/>
    <m/>
    <m/>
    <m/>
    <m/>
    <m/>
    <m/>
    <m/>
    <n v="6.166666666666667"/>
    <m/>
    <m/>
    <n v="50.936904761904763"/>
  </r>
  <r>
    <d v="2023-07-01T00:00:00"/>
    <x v="5"/>
    <x v="1"/>
    <s v="1"/>
    <x v="6"/>
    <x v="6"/>
    <x v="17"/>
    <n v="8.1300000000000008"/>
    <s v=" Bids of upwork 30, Studying Nginx about 3 hours"/>
    <n v="0"/>
    <x v="0"/>
    <m/>
    <s v="CJB's Task(React Native frontend) 80%"/>
    <m/>
    <m/>
    <m/>
    <m/>
    <m/>
    <m/>
    <m/>
    <m/>
    <m/>
    <m/>
    <m/>
    <m/>
    <m/>
    <n v="6"/>
    <m/>
    <m/>
    <n v="38.710714285714289"/>
  </r>
  <r>
    <d v="2023-07-01T00:00:00"/>
    <x v="5"/>
    <x v="1"/>
    <s v="1"/>
    <x v="6"/>
    <x v="6"/>
    <x v="18"/>
    <n v="9.17"/>
    <s v="Bids of upwork 30"/>
    <n v="0"/>
    <x v="0"/>
    <m/>
    <m/>
    <m/>
    <m/>
    <m/>
    <n v="1"/>
    <s v="1:tanya duncan, task: Looker studio report, result: no response."/>
    <m/>
    <m/>
    <m/>
    <m/>
    <m/>
    <m/>
    <m/>
    <m/>
    <n v="6.166666666666667"/>
    <m/>
    <m/>
    <n v="41.658333333333339"/>
  </r>
  <r>
    <d v="2023-07-01T00:00:00"/>
    <x v="5"/>
    <x v="1"/>
    <s v="1"/>
    <x v="6"/>
    <x v="6"/>
    <x v="19"/>
    <n v="8.5399999999999991"/>
    <s v=" Bids of upwork 50"/>
    <n v="150"/>
    <x v="0"/>
    <m/>
    <s v="2-6 JYS's task"/>
    <m/>
    <m/>
    <m/>
    <m/>
    <m/>
    <m/>
    <m/>
    <m/>
    <m/>
    <m/>
    <m/>
    <m/>
    <m/>
    <n v="7.666666666666667"/>
    <m/>
    <m/>
    <n v="77.483333333333334"/>
  </r>
  <r>
    <d v="2023-07-01T00:00:00"/>
    <x v="5"/>
    <x v="1"/>
    <s v="2"/>
    <x v="0"/>
    <x v="7"/>
    <x v="21"/>
    <n v="13"/>
    <s v="prepare introduction call, upwork bid 10, update resume, study english"/>
    <n v="0"/>
    <x v="0"/>
    <m/>
    <m/>
    <m/>
    <m/>
    <m/>
    <m/>
    <m/>
    <m/>
    <m/>
    <m/>
    <m/>
    <m/>
    <m/>
    <m/>
    <m/>
    <n v="6.833333333333333"/>
    <m/>
    <m/>
    <n v="48.095238095238095"/>
  </r>
  <r>
    <d v="2023-07-01T00:00:00"/>
    <x v="5"/>
    <x v="1"/>
    <s v="2"/>
    <x v="0"/>
    <x v="7"/>
    <x v="20"/>
    <n v="14.3"/>
    <s v="prepare introduction call, modify resume, update portfolio, study on mern stack, reinstall os of vps"/>
    <n v="0"/>
    <x v="0"/>
    <m/>
    <m/>
    <m/>
    <m/>
    <m/>
    <m/>
    <m/>
    <m/>
    <m/>
    <m/>
    <m/>
    <m/>
    <m/>
    <m/>
    <m/>
    <n v="6.833333333333333"/>
    <m/>
    <m/>
    <n v="49.488095238095241"/>
  </r>
  <r>
    <d v="2023-07-01T00:00:00"/>
    <x v="5"/>
    <x v="1"/>
    <s v="2"/>
    <x v="1"/>
    <x v="8"/>
    <x v="22"/>
    <n v="13"/>
    <s v="upwork bid 40, study english "/>
    <n v="0"/>
    <x v="0"/>
    <m/>
    <m/>
    <m/>
    <m/>
    <m/>
    <n v="1"/>
    <s v="1: site: upwork, client: Cris Tat, content: Make  Integrate ChatGPT with Microsoft Excel."/>
    <m/>
    <m/>
    <m/>
    <m/>
    <m/>
    <m/>
    <m/>
    <m/>
    <n v="5.166666666666667"/>
    <m/>
    <m/>
    <n v="40.761904761904766"/>
  </r>
  <r>
    <d v="2023-07-01T00:00:00"/>
    <x v="5"/>
    <x v="1"/>
    <s v="2"/>
    <x v="1"/>
    <x v="8"/>
    <x v="23"/>
    <n v="12.25"/>
    <s v="Bids of job 50, upwork bid 5, do ongoing project"/>
    <n v="1500"/>
    <x v="0"/>
    <m/>
    <s v="making trading bot(75%) building environment, design network"/>
    <m/>
    <m/>
    <m/>
    <m/>
    <m/>
    <m/>
    <m/>
    <m/>
    <m/>
    <m/>
    <m/>
    <m/>
    <m/>
    <n v="7.666666666666667"/>
    <m/>
    <m/>
    <n v="351.45833333333331"/>
  </r>
  <r>
    <d v="2023-07-01T00:00:00"/>
    <x v="5"/>
    <x v="1"/>
    <s v="2"/>
    <x v="1"/>
    <x v="8"/>
    <x v="24"/>
    <n v="7.4"/>
    <s v="Bids of Job 50, study english listening"/>
    <n v="0"/>
    <x v="0"/>
    <m/>
    <m/>
    <m/>
    <m/>
    <m/>
    <m/>
    <m/>
    <m/>
    <m/>
    <m/>
    <m/>
    <m/>
    <m/>
    <m/>
    <m/>
    <n v="7.333333333333333"/>
    <m/>
    <m/>
    <n v="44.595238095238095"/>
  </r>
  <r>
    <d v="2023-07-01T00:00:00"/>
    <x v="5"/>
    <x v="1"/>
    <s v="2"/>
    <x v="2"/>
    <x v="9"/>
    <x v="25"/>
    <n v="13.37"/>
    <s v="Milestone 3 of Vogic AI Task, job bid 20"/>
    <n v="0"/>
    <x v="0"/>
    <m/>
    <s v="milestone 3 - 65%"/>
    <m/>
    <m/>
    <m/>
    <m/>
    <m/>
    <m/>
    <m/>
    <m/>
    <m/>
    <m/>
    <m/>
    <m/>
    <m/>
    <n v="6.5"/>
    <m/>
    <m/>
    <n v="46.825000000000003"/>
  </r>
  <r>
    <d v="2023-07-01T00:00:00"/>
    <x v="5"/>
    <x v="1"/>
    <s v="2"/>
    <x v="2"/>
    <x v="9"/>
    <x v="26"/>
    <n v="8.52"/>
    <s v="upwork-bid-30, job-bid-5"/>
    <n v="0"/>
    <x v="0"/>
    <m/>
    <m/>
    <m/>
    <m/>
    <m/>
    <n v="2"/>
    <s v="Hayden Hamilton(HTML), Harry Kavanagh(Responsive)"/>
    <m/>
    <m/>
    <m/>
    <m/>
    <m/>
    <m/>
    <m/>
    <m/>
    <n v="6.666666666666667"/>
    <m/>
    <m/>
    <n v="44.461904761904762"/>
  </r>
  <r>
    <d v="2023-07-01T00:00:00"/>
    <x v="5"/>
    <x v="1"/>
    <s v="2"/>
    <x v="3"/>
    <x v="10"/>
    <x v="27"/>
    <n v="10.5"/>
    <s v="Do Accepted Task(Trading Analysis-frontend(milestone-2)), Bid of Upwork 20"/>
    <n v="0"/>
    <x v="0"/>
    <m/>
    <s v="Trading Analysis-frontend(milestone-2)(80%)"/>
    <m/>
    <m/>
    <m/>
    <m/>
    <m/>
    <m/>
    <m/>
    <m/>
    <m/>
    <m/>
    <m/>
    <m/>
    <m/>
    <n v="4.5"/>
    <m/>
    <m/>
    <n v="33.75"/>
  </r>
  <r>
    <d v="2023-07-01T00:00:00"/>
    <x v="5"/>
    <x v="1"/>
    <s v="2"/>
    <x v="3"/>
    <x v="10"/>
    <x v="28"/>
    <n v="8.8000000000000007"/>
    <s v="Do Accepted Task(Trading Analysis-backend(milestone-2)), Make a resume 1"/>
    <n v="0"/>
    <x v="0"/>
    <m/>
    <s v="Trading Analysis-backend(milestone-2)(75%)"/>
    <m/>
    <m/>
    <m/>
    <m/>
    <m/>
    <m/>
    <m/>
    <m/>
    <m/>
    <m/>
    <m/>
    <m/>
    <s v="Technical Interview(position: Data Analyst/Software Developer, salary: 70K~130K/year, time:90min, skill: data analysis, backend technology, python, go, ruby, tableau, spark) on June 30 was failed"/>
    <n v="6.666666666666667"/>
    <m/>
    <m/>
    <n v="45.761904761904766"/>
  </r>
  <r>
    <d v="2023-07-01T00:00:00"/>
    <x v="5"/>
    <x v="1"/>
    <s v="2"/>
    <x v="3"/>
    <x v="10"/>
    <x v="29"/>
    <n v="7"/>
    <s v="Bid of Upwork 45"/>
    <n v="0"/>
    <x v="0"/>
    <m/>
    <m/>
    <m/>
    <m/>
    <m/>
    <m/>
    <m/>
    <m/>
    <m/>
    <m/>
    <m/>
    <m/>
    <m/>
    <m/>
    <m/>
    <n v="6.333333333333333"/>
    <m/>
    <m/>
    <n v="39.166666666666664"/>
  </r>
  <r>
    <d v="2023-07-01T00:00:00"/>
    <x v="5"/>
    <x v="1"/>
    <s v="2"/>
    <x v="4"/>
    <x v="11"/>
    <x v="30"/>
    <n v="10.25"/>
    <s v="Bids of Upwork 25"/>
    <n v="0"/>
    <x v="0"/>
    <m/>
    <m/>
    <m/>
    <m/>
    <m/>
    <n v="2"/>
    <s v="1. Upwork client: Jeff(UK, CEO of ginaco digital), budget: $250(not confirmed), long term, task description: seeking full stack developer who can lead two members team, had a meeting, promised to meet later, but I think it was canceled. 2. Upwork client: Jey(US), hourly: $30, task description: seeking flask tutor for his son, waiting his response."/>
    <n v="1"/>
    <m/>
    <n v="1"/>
    <s v="Upwork client: Jeff(UK, CEO of ginaco digital), budget: $250(not confirmed), long term, 20 mins, task description: seeking full stack developer who can lead two members team, promised to meet later, but I think it was canceled."/>
    <m/>
    <m/>
    <m/>
    <m/>
    <n v="6.5"/>
    <m/>
    <m/>
    <n v="58.482142857142854"/>
  </r>
  <r>
    <d v="2023-07-01T00:00:00"/>
    <x v="5"/>
    <x v="1"/>
    <s v="2"/>
    <x v="4"/>
    <x v="11"/>
    <x v="31"/>
    <n v="9.2100000000000009"/>
    <s v="Bid for Upwork 40"/>
    <n v="0"/>
    <x v="0"/>
    <m/>
    <m/>
    <m/>
    <m/>
    <m/>
    <m/>
    <m/>
    <m/>
    <m/>
    <m/>
    <m/>
    <m/>
    <m/>
    <m/>
    <m/>
    <n v="7.666666666666667"/>
    <m/>
    <m/>
    <n v="48.201190476190476"/>
  </r>
  <r>
    <d v="2023-07-01T00:00:00"/>
    <x v="5"/>
    <x v="1"/>
    <s v="2"/>
    <x v="4"/>
    <x v="11"/>
    <x v="32"/>
    <n v="8.35"/>
    <s v="Bids of Upwork 15, Studying English"/>
    <n v="0"/>
    <x v="0"/>
    <m/>
    <m/>
    <m/>
    <m/>
    <m/>
    <n v="1"/>
    <s v="Upwork client : Raj, task description : make Django admin panel for there iOS project. Budget: fixed 650$, result - now on chatting"/>
    <m/>
    <m/>
    <m/>
    <m/>
    <m/>
    <m/>
    <m/>
    <m/>
    <n v="7.166666666666667"/>
    <m/>
    <m/>
    <n v="45.779761904761905"/>
  </r>
  <r>
    <d v="2023-07-01T00:00:00"/>
    <x v="5"/>
    <x v="1"/>
    <s v="2"/>
    <x v="5"/>
    <x v="12"/>
    <x v="33"/>
    <n v="9.5"/>
    <s v="20 upwork bids"/>
    <n v="0"/>
    <x v="0"/>
    <m/>
    <m/>
    <m/>
    <m/>
    <m/>
    <n v="2"/>
    <s v="Upwork: namuri, Computer Vision and AI Expert, Upwork: Darren Choong, Botpress chatbot integrated with Freshdesk API"/>
    <n v="1"/>
    <m/>
    <m/>
    <s v="Description: explain the upwork task, 15min, Result: not good and the client blocked me, Voice caller: Ri Il Gwang"/>
    <m/>
    <m/>
    <m/>
    <m/>
    <n v="2.3333333333333335"/>
    <m/>
    <m/>
    <n v="26.845238095238095"/>
  </r>
  <r>
    <d v="2023-07-01T00:00:00"/>
    <x v="5"/>
    <x v="1"/>
    <s v="2"/>
    <x v="5"/>
    <x v="12"/>
    <x v="34"/>
    <n v="10.01"/>
    <s v="20 upwork bids, 10 job bids"/>
    <n v="0"/>
    <x v="0"/>
    <m/>
    <m/>
    <m/>
    <m/>
    <m/>
    <n v="2"/>
    <s v="Upwork: Dave, web game task, Upwork: Bradon, web styling task"/>
    <m/>
    <m/>
    <m/>
    <m/>
    <m/>
    <m/>
    <m/>
    <m/>
    <n v="7.333333333333333"/>
    <m/>
    <m/>
    <n v="49.391666666666666"/>
  </r>
  <r>
    <d v="2023-07-01T00:00:00"/>
    <x v="5"/>
    <x v="1"/>
    <s v="2"/>
    <x v="5"/>
    <x v="12"/>
    <x v="35"/>
    <n v="11.2"/>
    <s v="20 job bids"/>
    <n v="1000"/>
    <x v="0"/>
    <m/>
    <s v="100%, Node.js Proxy Server(step 2)"/>
    <m/>
    <m/>
    <m/>
    <m/>
    <m/>
    <m/>
    <m/>
    <m/>
    <m/>
    <m/>
    <m/>
    <m/>
    <m/>
    <n v="6.333333333333333"/>
    <m/>
    <m/>
    <n v="243.66666666666666"/>
  </r>
  <r>
    <d v="2023-07-01T00:00:00"/>
    <x v="5"/>
    <x v="1"/>
    <s v="2"/>
    <x v="6"/>
    <x v="13"/>
    <x v="36"/>
    <n v="9.1999999999999993"/>
    <s v="developing pass recaptcha, bids of upwork 30"/>
    <n v="0"/>
    <x v="0"/>
    <m/>
    <m/>
    <m/>
    <m/>
    <m/>
    <m/>
    <m/>
    <m/>
    <m/>
    <m/>
    <m/>
    <m/>
    <m/>
    <m/>
    <m/>
    <n v="6.333333333333333"/>
    <m/>
    <m/>
    <n v="41.523809523809518"/>
  </r>
  <r>
    <d v="2023-07-01T00:00:00"/>
    <x v="5"/>
    <x v="1"/>
    <s v="2"/>
    <x v="6"/>
    <x v="13"/>
    <x v="37"/>
    <n v="8.3699999999999992"/>
    <s v="Bids of Upwork 24"/>
    <n v="0"/>
    <x v="0"/>
    <m/>
    <s v="55%, auto-trading"/>
    <m/>
    <m/>
    <m/>
    <m/>
    <m/>
    <m/>
    <m/>
    <m/>
    <m/>
    <m/>
    <m/>
    <m/>
    <m/>
    <n v="6.5"/>
    <m/>
    <m/>
    <n v="41.467857142857142"/>
  </r>
  <r>
    <d v="2023-07-01T00:00:00"/>
    <x v="5"/>
    <x v="1"/>
    <s v="2"/>
    <x v="6"/>
    <x v="13"/>
    <x v="38"/>
    <n v="7.44"/>
    <s v=" Bid of jobsite 50"/>
    <n v="2500"/>
    <x v="1"/>
    <m/>
    <s v="(CJB)"/>
    <m/>
    <m/>
    <m/>
    <m/>
    <m/>
    <m/>
    <m/>
    <m/>
    <m/>
    <m/>
    <m/>
    <m/>
    <m/>
    <n v="8"/>
    <m/>
    <m/>
    <n v="447.97142857142859"/>
  </r>
  <r>
    <d v="2023-07-01T00:00:00"/>
    <x v="5"/>
    <x v="1"/>
    <s v="3"/>
    <x v="0"/>
    <x v="14"/>
    <x v="39"/>
    <n v="11.03"/>
    <s v="Bids of Upwork 10, Bids of Job 20, prepare an introduction for 2 hours, study material ui in mui.com for an hour"/>
    <n v="0"/>
    <x v="0"/>
    <m/>
    <m/>
    <m/>
    <m/>
    <m/>
    <m/>
    <m/>
    <m/>
    <m/>
    <m/>
    <m/>
    <m/>
    <m/>
    <m/>
    <m/>
    <n v="4.833333333333333"/>
    <m/>
    <m/>
    <n v="35.984523809523807"/>
  </r>
  <r>
    <d v="2023-07-01T00:00:00"/>
    <x v="5"/>
    <x v="1"/>
    <s v="3"/>
    <x v="0"/>
    <x v="14"/>
    <x v="40"/>
    <n v="9.27"/>
    <s v="job bid: 12, job interveiw q&amp;a for 1 hour, study three.js over 1 hour"/>
    <n v="0"/>
    <x v="0"/>
    <m/>
    <m/>
    <m/>
    <m/>
    <m/>
    <m/>
    <m/>
    <m/>
    <m/>
    <m/>
    <m/>
    <m/>
    <m/>
    <m/>
    <m/>
    <n v="7"/>
    <m/>
    <m/>
    <n v="44.932142857142857"/>
  </r>
  <r>
    <d v="2023-07-01T00:00:00"/>
    <x v="5"/>
    <x v="1"/>
    <s v="3"/>
    <x v="0"/>
    <x v="14"/>
    <x v="41"/>
    <n v="13.37"/>
    <s v="Bids of Upwork 10, Bids of Job 10"/>
    <n v="0"/>
    <x v="0"/>
    <m/>
    <m/>
    <m/>
    <m/>
    <m/>
    <m/>
    <m/>
    <m/>
    <m/>
    <m/>
    <m/>
    <m/>
    <m/>
    <m/>
    <m/>
    <n v="7.333333333333333"/>
    <m/>
    <m/>
    <n v="50.99166666666666"/>
  </r>
  <r>
    <d v="2023-07-01T00:00:00"/>
    <x v="5"/>
    <x v="1"/>
    <s v="3"/>
    <x v="1"/>
    <x v="15"/>
    <x v="42"/>
    <n v="8.5500000000000007"/>
    <s v="Bids on Upwork 5, Bids of Job 10, Develop Bark optimization project"/>
    <n v="0"/>
    <x v="0"/>
    <m/>
    <s v="Done Bark optimization project (86%)"/>
    <m/>
    <m/>
    <m/>
    <n v="2"/>
    <s v="1: Edwin on Upwork(USA) content:  Bark model optimization,2: Courtney  on Upwork(USA) content:  AI developer Job"/>
    <m/>
    <m/>
    <m/>
    <m/>
    <m/>
    <m/>
    <m/>
    <m/>
    <n v="6.833333333333333"/>
    <m/>
    <m/>
    <n v="45.327380952380949"/>
  </r>
  <r>
    <d v="2023-07-01T00:00:00"/>
    <x v="5"/>
    <x v="1"/>
    <s v="3"/>
    <x v="1"/>
    <x v="15"/>
    <x v="43"/>
    <n v="7.52"/>
    <s v="Bids of Upwork 5, Bids on Job 280, develop frontend of bark optimization project"/>
    <n v="0"/>
    <x v="0"/>
    <m/>
    <s v="Done chatPGT project using twilio (78%), Done Bark optimization project (86%)"/>
    <m/>
    <m/>
    <m/>
    <n v="2"/>
    <s v="1: Kevin on Skype(Taiwan), content : cryptoGPT project, 2: Bo Gomil on Upwork(USA), content:comment writter using chatGPT"/>
    <m/>
    <m/>
    <m/>
    <m/>
    <m/>
    <m/>
    <m/>
    <m/>
    <n v="5.666666666666667"/>
    <m/>
    <m/>
    <n v="38.390476190476193"/>
  </r>
  <r>
    <d v="2023-07-01T00:00:00"/>
    <x v="5"/>
    <x v="1"/>
    <s v="3"/>
    <x v="1"/>
    <x v="15"/>
    <x v="44"/>
    <n v="11.13"/>
    <s v="Bids of Upwork 10, Bids on Job 100, Develop java code generation project"/>
    <n v="0"/>
    <x v="0"/>
    <m/>
    <s v="Done java code generation project(88%)"/>
    <m/>
    <m/>
    <m/>
    <n v="1"/>
    <s v="1: Nathan on Upwork(USA) content:chatbot development using chatGPT"/>
    <n v="1"/>
    <m/>
    <n v="1"/>
    <s v="1: task call with Namuri on Upwork. Task Description :distance estimation based on the photo , Skill : python, AI, Computer Vision. salary: $40/h, period : not defined,  time : 10min, result: failed because client required high performance, voice caller: self(2-6 KGB's call)"/>
    <m/>
    <m/>
    <m/>
    <m/>
    <n v="5.5"/>
    <m/>
    <m/>
    <n v="53.424999999999997"/>
  </r>
  <r>
    <d v="2023-07-01T00:00:00"/>
    <x v="5"/>
    <x v="1"/>
    <s v="3"/>
    <x v="2"/>
    <x v="16"/>
    <x v="45"/>
    <n v="11.11"/>
    <s v="Bids of Upwork 30, job bid 180"/>
    <n v="0"/>
    <x v="0"/>
    <m/>
    <m/>
    <m/>
    <m/>
    <m/>
    <n v="1"/>
    <s v="1. David SE on Upwork, HTML5 and jquery development;"/>
    <m/>
    <m/>
    <m/>
    <m/>
    <m/>
    <m/>
    <m/>
    <m/>
    <n v="7.5"/>
    <m/>
    <m/>
    <n v="50.403571428571425"/>
  </r>
  <r>
    <d v="2023-07-01T00:00:00"/>
    <x v="5"/>
    <x v="1"/>
    <s v="3"/>
    <x v="2"/>
    <x v="16"/>
    <x v="46"/>
    <n v="8.07"/>
    <s v="Bids of Upwork 20, job bid 70"/>
    <n v="0"/>
    <x v="0"/>
    <m/>
    <m/>
    <m/>
    <m/>
    <m/>
    <n v="1"/>
    <s v="1. Parham Farhi on upwork, api scraping development;"/>
    <m/>
    <m/>
    <m/>
    <m/>
    <m/>
    <m/>
    <m/>
    <m/>
    <n v="5.166666666666667"/>
    <m/>
    <m/>
    <n v="35.479761904761908"/>
  </r>
  <r>
    <d v="2023-07-01T00:00:00"/>
    <x v="5"/>
    <x v="1"/>
    <s v="3"/>
    <x v="2"/>
    <x v="16"/>
    <x v="47"/>
    <n v="8.41"/>
    <s v="Bids of Upwork 30, job bid 50"/>
    <n v="30"/>
    <x v="0"/>
    <n v="1"/>
    <s v="Elliot' work(pinescript bug fix)"/>
    <s v="1. pinescript bug fix using GPT;"/>
    <m/>
    <m/>
    <m/>
    <m/>
    <m/>
    <m/>
    <m/>
    <m/>
    <m/>
    <m/>
    <m/>
    <m/>
    <n v="6.833333333333333"/>
    <m/>
    <m/>
    <n v="56.17738095238095"/>
  </r>
  <r>
    <d v="2023-07-01T00:00:00"/>
    <x v="5"/>
    <x v="1"/>
    <s v="3"/>
    <x v="3"/>
    <x v="17"/>
    <x v="49"/>
    <n v="8.2100000000000009"/>
    <s v="modify portfolio 1"/>
    <n v="0"/>
    <x v="0"/>
    <m/>
    <m/>
    <m/>
    <m/>
    <m/>
    <m/>
    <m/>
    <m/>
    <m/>
    <m/>
    <m/>
    <m/>
    <m/>
    <m/>
    <m/>
    <n v="6.833333333333333"/>
    <m/>
    <m/>
    <n v="42.963095238095235"/>
  </r>
  <r>
    <d v="2023-07-01T00:00:00"/>
    <x v="5"/>
    <x v="1"/>
    <s v="3"/>
    <x v="3"/>
    <x v="17"/>
    <x v="48"/>
    <n v="9.31"/>
    <s v="Bids of Upwork 31"/>
    <n v="0"/>
    <x v="0"/>
    <m/>
    <m/>
    <m/>
    <m/>
    <m/>
    <m/>
    <m/>
    <m/>
    <m/>
    <m/>
    <m/>
    <m/>
    <m/>
    <m/>
    <m/>
    <n v="6.666666666666667"/>
    <m/>
    <m/>
    <n v="43.308333333333337"/>
  </r>
  <r>
    <d v="2023-07-01T00:00:00"/>
    <x v="5"/>
    <x v="1"/>
    <s v="3"/>
    <x v="3"/>
    <x v="17"/>
    <x v="50"/>
    <n v="8.39"/>
    <s v="Developing react IOT website development"/>
    <n v="0"/>
    <x v="0"/>
    <m/>
    <s v="react IOT website deploying 50%"/>
    <s v="uppal from netlink company at UK, react web development, salary: $20/hr"/>
    <m/>
    <m/>
    <m/>
    <m/>
    <n v="1"/>
    <n v="1"/>
    <n v="1"/>
    <s v="1: meeting with uppal from upwork for react web development, salary: $250, 20min, result: accepted project, voice caller: self; "/>
    <m/>
    <m/>
    <m/>
    <m/>
    <n v="7.833333333333333"/>
    <m/>
    <m/>
    <n v="68.155952380952385"/>
  </r>
  <r>
    <d v="2023-07-01T00:00:00"/>
    <x v="5"/>
    <x v="1"/>
    <s v="3"/>
    <x v="4"/>
    <x v="18"/>
    <x v="51"/>
    <n v="11.38"/>
    <s v="Bids of Job 30(indeed), upwork bid 10"/>
    <n v="0"/>
    <x v="0"/>
    <m/>
    <m/>
    <m/>
    <m/>
    <m/>
    <n v="1"/>
    <s v="Id - Andrew Prasetya Purnama, Description - Re-build a gameguard for PC Games, Price - $600, result - in progress"/>
    <m/>
    <m/>
    <m/>
    <m/>
    <m/>
    <m/>
    <m/>
    <m/>
    <n v="8.1666666666666661"/>
    <m/>
    <m/>
    <n v="54.026190476190472"/>
  </r>
  <r>
    <d v="2023-07-01T00:00:00"/>
    <x v="5"/>
    <x v="1"/>
    <s v="3"/>
    <x v="4"/>
    <x v="18"/>
    <x v="52"/>
    <n v="9.0500000000000007"/>
    <s v="upwork bid 20"/>
    <n v="0"/>
    <x v="0"/>
    <m/>
    <m/>
    <m/>
    <m/>
    <m/>
    <n v="1"/>
    <s v="ID - joseph campbell, Description - python script, development, price - 500$, result - in progress"/>
    <m/>
    <m/>
    <m/>
    <m/>
    <m/>
    <m/>
    <m/>
    <m/>
    <n v="6.5"/>
    <m/>
    <m/>
    <n v="43.196428571428569"/>
  </r>
  <r>
    <d v="2023-07-01T00:00:00"/>
    <x v="5"/>
    <x v="1"/>
    <s v="3"/>
    <x v="4"/>
    <x v="18"/>
    <x v="53"/>
    <n v="8.57"/>
    <s v="job bid 12_x000a_upwork bid 9"/>
    <n v="0"/>
    <x v="0"/>
    <m/>
    <m/>
    <m/>
    <m/>
    <m/>
    <m/>
    <m/>
    <m/>
    <m/>
    <m/>
    <m/>
    <m/>
    <m/>
    <m/>
    <m/>
    <n v="6.833333333333333"/>
    <m/>
    <m/>
    <n v="43.348809523809521"/>
  </r>
  <r>
    <d v="2023-07-01T00:00:00"/>
    <x v="5"/>
    <x v="1"/>
    <s v="3"/>
    <x v="5"/>
    <x v="19"/>
    <x v="54"/>
    <n v="10.28"/>
    <s v="Bids of Upwork 10, Data processing(Upwork-Chatbot task)"/>
    <n v="0"/>
    <x v="0"/>
    <m/>
    <s v="chatbot deployment using Dialogflow 100%"/>
    <m/>
    <m/>
    <m/>
    <n v="1"/>
    <s v="1: Anitha Puttagunta, Object Detection task."/>
    <m/>
    <m/>
    <m/>
    <m/>
    <m/>
    <m/>
    <m/>
    <m/>
    <n v="5.666666666666667"/>
    <m/>
    <m/>
    <n v="40.347619047619048"/>
  </r>
  <r>
    <d v="2023-07-01T00:00:00"/>
    <x v="5"/>
    <x v="1"/>
    <s v="3"/>
    <x v="5"/>
    <x v="19"/>
    <x v="55"/>
    <n v="11.56"/>
    <s v="Bids of Upwork 31, Bids of Job 20, English study(reading)"/>
    <n v="0"/>
    <x v="0"/>
    <m/>
    <m/>
    <m/>
    <m/>
    <m/>
    <n v="2"/>
    <s v="1: Grant Hamilton, Microsoft Power BI, 2: Zac Matthews, Unity developer"/>
    <m/>
    <m/>
    <m/>
    <m/>
    <m/>
    <m/>
    <m/>
    <m/>
    <n v="4.833333333333333"/>
    <m/>
    <m/>
    <n v="38.55238095238095"/>
  </r>
  <r>
    <d v="2023-07-01T00:00:00"/>
    <x v="5"/>
    <x v="1"/>
    <s v="3"/>
    <x v="5"/>
    <x v="19"/>
    <x v="56"/>
    <n v="11.05"/>
    <s v="Bids of Upwork 30, English study(Job Interview)"/>
    <n v="0"/>
    <x v="0"/>
    <m/>
    <m/>
    <m/>
    <m/>
    <m/>
    <n v="1"/>
    <s v="1: Rashid Nawaz, Shopify Website task."/>
    <m/>
    <m/>
    <m/>
    <m/>
    <m/>
    <m/>
    <m/>
    <m/>
    <n v="6"/>
    <m/>
    <m/>
    <n v="42.839285714285715"/>
  </r>
  <r>
    <d v="2023-07-01T00:00:00"/>
    <x v="5"/>
    <x v="1"/>
    <s v="3"/>
    <x v="6"/>
    <x v="20"/>
    <x v="57"/>
    <n v="9.14"/>
    <s v="upwork bid 30, job apply 50,study english with react interview question for 1 hour_x000a_"/>
    <n v="800"/>
    <x v="1"/>
    <n v="1"/>
    <m/>
    <s v="client:  Sankalp, budget: 1k fixed, task detail: build website using MERN stack which can connect famous people and their fans online_x000a_period: about 1 month"/>
    <m/>
    <m/>
    <m/>
    <m/>
    <m/>
    <m/>
    <m/>
    <m/>
    <m/>
    <m/>
    <m/>
    <s v="From CJB task, Accepted 800"/>
    <n v="6.166666666666667"/>
    <m/>
    <m/>
    <n v="178.62619047619049"/>
  </r>
  <r>
    <d v="2023-07-01T00:00:00"/>
    <x v="5"/>
    <x v="1"/>
    <s v="3"/>
    <x v="6"/>
    <x v="20"/>
    <x v="58"/>
    <n v="13.02"/>
    <s v="upwork bid: 26, Developing React Native project for 3 hours"/>
    <n v="800"/>
    <x v="1"/>
    <n v="1"/>
    <m/>
    <s v="Description: Developing Android App which display app lists that installed on android phone. It will auto update when user install new app or uninstall app. Budget: 300, Deadline 1 day."/>
    <m/>
    <m/>
    <n v="1"/>
    <s v="Emiga: Discuss about React Native Project, I gave him my previous project, and accepted task."/>
    <m/>
    <m/>
    <m/>
    <m/>
    <m/>
    <m/>
    <m/>
    <s v="From CJB task, Accepted 800"/>
    <n v="5.833333333333333"/>
    <m/>
    <m/>
    <n v="182.11666666666665"/>
  </r>
  <r>
    <d v="2023-07-01T00:00:00"/>
    <x v="5"/>
    <x v="1"/>
    <s v="3"/>
    <x v="6"/>
    <x v="20"/>
    <x v="59"/>
    <n v="12.35"/>
    <s v="upwork bid: 30, studying english with react interview question for 1 hour_x000a_"/>
    <n v="800"/>
    <x v="1"/>
    <m/>
    <m/>
    <m/>
    <m/>
    <m/>
    <m/>
    <m/>
    <m/>
    <m/>
    <m/>
    <m/>
    <m/>
    <m/>
    <m/>
    <s v="From CJB task, Accepted 800"/>
    <n v="6.5"/>
    <m/>
    <m/>
    <n v="176.73214285714286"/>
  </r>
  <r>
    <d v="2023-07-02T00:00:00"/>
    <x v="5"/>
    <x v="1"/>
    <s v="1"/>
    <x v="0"/>
    <x v="0"/>
    <x v="0"/>
    <n v="5.6"/>
    <s v="Bids of Upwork 12, Text chat with Thomas(2.00am-5.00am)"/>
    <n v="0"/>
    <x v="0"/>
    <m/>
    <m/>
    <m/>
    <m/>
    <m/>
    <n v="1"/>
    <s v="1) Telegram: with Thomas, about upfront of next project (500$, Social Quest function add to exisitng project)"/>
    <m/>
    <m/>
    <m/>
    <m/>
    <m/>
    <m/>
    <m/>
    <m/>
    <m/>
    <m/>
    <m/>
    <n v="6.9999999999999991"/>
  </r>
  <r>
    <d v="2023-07-02T00:00:00"/>
    <x v="5"/>
    <x v="1"/>
    <s v="1"/>
    <x v="0"/>
    <x v="0"/>
    <x v="1"/>
    <n v="5.5"/>
    <s v="Bids of Upwork 16"/>
    <n v="0"/>
    <x v="0"/>
    <m/>
    <m/>
    <m/>
    <m/>
    <m/>
    <n v="1"/>
    <s v="1) Upwork: AI Program for Insurance Rebuttals, $30/hr, Discussing about project"/>
    <m/>
    <m/>
    <m/>
    <m/>
    <m/>
    <m/>
    <m/>
    <m/>
    <m/>
    <m/>
    <m/>
    <n v="6.8928571428571423"/>
  </r>
  <r>
    <d v="2023-07-02T00:00:00"/>
    <x v="5"/>
    <x v="1"/>
    <s v="1"/>
    <x v="0"/>
    <x v="0"/>
    <x v="2"/>
    <n v="5.8"/>
    <s v="Bids of Upwork 15"/>
    <n v="0"/>
    <x v="0"/>
    <m/>
    <m/>
    <m/>
    <m/>
    <m/>
    <m/>
    <m/>
    <m/>
    <m/>
    <m/>
    <m/>
    <m/>
    <m/>
    <m/>
    <m/>
    <m/>
    <m/>
    <m/>
    <n v="6.2142857142857135"/>
  </r>
  <r>
    <d v="2023-07-02T00:00:00"/>
    <x v="5"/>
    <x v="1"/>
    <s v="1"/>
    <x v="1"/>
    <x v="1"/>
    <x v="3"/>
    <n v="4.21"/>
    <s v="Bids of Upwork 7, Bids of Job 3"/>
    <n v="0"/>
    <x v="0"/>
    <m/>
    <m/>
    <m/>
    <m/>
    <m/>
    <m/>
    <m/>
    <m/>
    <m/>
    <m/>
    <m/>
    <m/>
    <m/>
    <m/>
    <m/>
    <m/>
    <m/>
    <m/>
    <n v="4.5107142857142861"/>
  </r>
  <r>
    <d v="2023-07-02T00:00:00"/>
    <x v="5"/>
    <x v="1"/>
    <s v="1"/>
    <x v="1"/>
    <x v="1"/>
    <x v="4"/>
    <n v="5.32"/>
    <s v="Bids of Upwork 10, Bids of job 40"/>
    <n v="0"/>
    <x v="0"/>
    <m/>
    <m/>
    <m/>
    <m/>
    <m/>
    <m/>
    <m/>
    <m/>
    <m/>
    <m/>
    <m/>
    <m/>
    <m/>
    <m/>
    <m/>
    <m/>
    <m/>
    <m/>
    <n v="5.7"/>
  </r>
  <r>
    <d v="2023-07-02T00:00:00"/>
    <x v="5"/>
    <x v="1"/>
    <s v="1"/>
    <x v="1"/>
    <x v="1"/>
    <x v="5"/>
    <n v="4.51"/>
    <s v="Bids of Upwork 11"/>
    <n v="0"/>
    <x v="0"/>
    <m/>
    <m/>
    <m/>
    <m/>
    <m/>
    <m/>
    <m/>
    <m/>
    <m/>
    <m/>
    <m/>
    <m/>
    <m/>
    <m/>
    <m/>
    <m/>
    <m/>
    <m/>
    <n v="4.8321428571428564"/>
  </r>
  <r>
    <d v="2023-07-02T00:00:00"/>
    <x v="5"/>
    <x v="1"/>
    <s v="1"/>
    <x v="2"/>
    <x v="2"/>
    <x v="6"/>
    <n v="5.21"/>
    <s v="Upwork: 20"/>
    <n v="0"/>
    <x v="0"/>
    <n v="1"/>
    <m/>
    <s v="1. Upwork(Vince), Type: Hourly(30$), Skill: React Native"/>
    <m/>
    <m/>
    <n v="2"/>
    <s v="1. Upwork(Vince), Type: Hourly(30$), Skill: React Native, 2. Upwork(Josh), Type: Fixed(400$), Skill: Node.js Backend"/>
    <n v="1"/>
    <n v="1"/>
    <m/>
    <s v="1. Upwork(Vince), Type: Hourly(30), Skill: React Native, Time: 10min, State: passed, Caller: 1-boss"/>
    <m/>
    <m/>
    <m/>
    <m/>
    <m/>
    <m/>
    <m/>
    <n v="24.582142857142856"/>
  </r>
  <r>
    <d v="2023-07-02T00:00:00"/>
    <x v="5"/>
    <x v="1"/>
    <s v="1"/>
    <x v="2"/>
    <x v="2"/>
    <x v="7"/>
    <n v="5.19"/>
    <s v="Upwork:10"/>
    <n v="750"/>
    <x v="1"/>
    <m/>
    <s v="CJB's task-food delivery smart contract"/>
    <m/>
    <m/>
    <m/>
    <m/>
    <m/>
    <m/>
    <m/>
    <m/>
    <m/>
    <m/>
    <m/>
    <m/>
    <m/>
    <m/>
    <m/>
    <m/>
    <n v="125.56071428571428"/>
  </r>
  <r>
    <d v="2023-07-02T00:00:00"/>
    <x v="5"/>
    <x v="1"/>
    <s v="1"/>
    <x v="2"/>
    <x v="2"/>
    <x v="8"/>
    <n v="4.53"/>
    <s v="Upwork task"/>
    <n v="0"/>
    <x v="0"/>
    <m/>
    <m/>
    <m/>
    <m/>
    <m/>
    <m/>
    <m/>
    <m/>
    <m/>
    <m/>
    <m/>
    <m/>
    <m/>
    <m/>
    <m/>
    <m/>
    <m/>
    <m/>
    <n v="4.8535714285714286"/>
  </r>
  <r>
    <d v="2023-07-02T00:00:00"/>
    <x v="5"/>
    <x v="1"/>
    <s v="1"/>
    <x v="3"/>
    <x v="3"/>
    <x v="9"/>
    <n v="3.51"/>
    <s v="Bids of Upwork 30"/>
    <n v="0"/>
    <x v="0"/>
    <m/>
    <m/>
    <m/>
    <m/>
    <m/>
    <m/>
    <m/>
    <m/>
    <m/>
    <m/>
    <m/>
    <m/>
    <m/>
    <m/>
    <m/>
    <m/>
    <m/>
    <m/>
    <n v="3.7607142857142857"/>
  </r>
  <r>
    <d v="2023-07-02T00:00:00"/>
    <x v="5"/>
    <x v="1"/>
    <s v="1"/>
    <x v="3"/>
    <x v="3"/>
    <x v="10"/>
    <n v="2.37"/>
    <s v="cosmos sdk module test(some bug fix)"/>
    <n v="4000"/>
    <x v="1"/>
    <m/>
    <m/>
    <m/>
    <m/>
    <m/>
    <m/>
    <m/>
    <m/>
    <m/>
    <m/>
    <m/>
    <m/>
    <m/>
    <m/>
    <m/>
    <m/>
    <m/>
    <m/>
    <n v="642.53928571428571"/>
  </r>
  <r>
    <d v="2023-07-02T00:00:00"/>
    <x v="5"/>
    <x v="1"/>
    <s v="1"/>
    <x v="3"/>
    <x v="3"/>
    <x v="11"/>
    <n v="5.41"/>
    <s v="Upwork bid 15, Done AES task"/>
    <n v="0"/>
    <x v="0"/>
    <m/>
    <m/>
    <m/>
    <m/>
    <m/>
    <m/>
    <m/>
    <m/>
    <m/>
    <m/>
    <m/>
    <m/>
    <m/>
    <m/>
    <m/>
    <m/>
    <m/>
    <m/>
    <n v="5.7964285714285717"/>
  </r>
  <r>
    <d v="2023-07-02T00:00:00"/>
    <x v="5"/>
    <x v="1"/>
    <s v="1"/>
    <x v="4"/>
    <x v="4"/>
    <x v="12"/>
    <n v="4.25"/>
    <s v="Bids of Upwork 20"/>
    <n v="0"/>
    <x v="0"/>
    <m/>
    <m/>
    <m/>
    <m/>
    <m/>
    <m/>
    <m/>
    <m/>
    <m/>
    <m/>
    <m/>
    <m/>
    <m/>
    <m/>
    <m/>
    <m/>
    <m/>
    <m/>
    <n v="4.5535714285714279"/>
  </r>
  <r>
    <d v="2023-07-02T00:00:00"/>
    <x v="5"/>
    <x v="1"/>
    <s v="1"/>
    <x v="4"/>
    <x v="4"/>
    <x v="13"/>
    <n v="5.31"/>
    <s v="Upwork Task(develop shopify theme)"/>
    <n v="0"/>
    <x v="0"/>
    <m/>
    <s v="Upwork Task(develop shopify theme): 5%"/>
    <s v="1: Develop Shopify Theme milestone1, type: ongoing, deadline: 4d, salary: fixed, $400"/>
    <m/>
    <m/>
    <m/>
    <m/>
    <m/>
    <m/>
    <m/>
    <m/>
    <m/>
    <m/>
    <m/>
    <m/>
    <m/>
    <m/>
    <m/>
    <n v="5.6892857142857141"/>
  </r>
  <r>
    <d v="2023-07-02T00:00:00"/>
    <x v="5"/>
    <x v="1"/>
    <s v="1"/>
    <x v="4"/>
    <x v="4"/>
    <x v="14"/>
    <n v="5.01"/>
    <s v="CJB's Task(develop osmosis gateway contract for router chain)"/>
    <n v="1000"/>
    <x v="1"/>
    <m/>
    <s v="complete CJB's Task milestone 2"/>
    <m/>
    <m/>
    <m/>
    <m/>
    <m/>
    <m/>
    <m/>
    <m/>
    <m/>
    <m/>
    <m/>
    <m/>
    <m/>
    <m/>
    <m/>
    <m/>
    <n v="165.36785714285713"/>
  </r>
  <r>
    <d v="2023-07-02T00:00:00"/>
    <x v="5"/>
    <x v="1"/>
    <s v="1"/>
    <x v="5"/>
    <x v="5"/>
    <x v="15"/>
    <n v="4.3"/>
    <s v="bids on upwork 50"/>
    <n v="0"/>
    <x v="0"/>
    <m/>
    <m/>
    <m/>
    <m/>
    <m/>
    <m/>
    <m/>
    <m/>
    <m/>
    <m/>
    <m/>
    <m/>
    <m/>
    <m/>
    <m/>
    <m/>
    <m/>
    <m/>
    <n v="4.6071428571428568"/>
  </r>
  <r>
    <d v="2023-07-02T00:00:00"/>
    <x v="5"/>
    <x v="1"/>
    <s v="1"/>
    <x v="5"/>
    <x v="5"/>
    <x v="16"/>
    <n v="5.18"/>
    <s v="do the task from the client(Sang Naguyen)"/>
    <n v="0"/>
    <x v="0"/>
    <m/>
    <m/>
    <m/>
    <m/>
    <m/>
    <m/>
    <m/>
    <m/>
    <m/>
    <m/>
    <m/>
    <m/>
    <m/>
    <m/>
    <m/>
    <m/>
    <m/>
    <m/>
    <n v="5.55"/>
  </r>
  <r>
    <d v="2023-07-02T00:00:00"/>
    <x v="5"/>
    <x v="1"/>
    <s v="1"/>
    <x v="6"/>
    <x v="6"/>
    <x v="17"/>
    <n v="5.51"/>
    <s v=" Bids of upwork 20"/>
    <n v="300"/>
    <x v="1"/>
    <m/>
    <s v="CJB's Task(React Native frontend) 80%"/>
    <s v="video editing page insertion using React"/>
    <m/>
    <m/>
    <m/>
    <m/>
    <m/>
    <m/>
    <m/>
    <m/>
    <m/>
    <m/>
    <m/>
    <m/>
    <m/>
    <m/>
    <m/>
    <n v="53.903571428571425"/>
  </r>
  <r>
    <d v="2023-07-02T00:00:00"/>
    <x v="5"/>
    <x v="1"/>
    <s v="1"/>
    <x v="6"/>
    <x v="6"/>
    <x v="18"/>
    <n v="4.4400000000000004"/>
    <s v="Bids of upwork 15"/>
    <n v="0"/>
    <x v="0"/>
    <m/>
    <m/>
    <m/>
    <m/>
    <m/>
    <m/>
    <m/>
    <m/>
    <m/>
    <m/>
    <m/>
    <m/>
    <m/>
    <m/>
    <m/>
    <m/>
    <m/>
    <m/>
    <n v="4.757142857142858"/>
  </r>
  <r>
    <d v="2023-07-02T00:00:00"/>
    <x v="5"/>
    <x v="1"/>
    <s v="1"/>
    <x v="6"/>
    <x v="6"/>
    <x v="19"/>
    <n v="4.24"/>
    <s v=" Bids of upwork 10"/>
    <n v="400"/>
    <x v="1"/>
    <m/>
    <s v="CJB's Task"/>
    <s v="Tetris-betting game using blockchain"/>
    <m/>
    <m/>
    <m/>
    <m/>
    <m/>
    <m/>
    <m/>
    <m/>
    <m/>
    <m/>
    <m/>
    <m/>
    <m/>
    <m/>
    <m/>
    <n v="68.542857142857144"/>
  </r>
  <r>
    <d v="2023-07-02T00:00:00"/>
    <x v="5"/>
    <x v="1"/>
    <s v="2"/>
    <x v="0"/>
    <x v="7"/>
    <x v="21"/>
    <n v="6"/>
    <s v="upwork bid 10, edit resumes, study englsih (40min)"/>
    <n v="0"/>
    <x v="0"/>
    <m/>
    <m/>
    <m/>
    <m/>
    <m/>
    <m/>
    <m/>
    <n v="1"/>
    <m/>
    <n v="1"/>
    <s v="upwork call, steven, usa, 30 min, he want to a page to generate new article from bodyform.com and chatgpt. We discuss about the project requirements but when I say that start communicate outside, he block me and go out."/>
    <m/>
    <m/>
    <m/>
    <m/>
    <m/>
    <m/>
    <m/>
    <n v="19.428571428571427"/>
  </r>
  <r>
    <d v="2023-07-02T00:00:00"/>
    <x v="5"/>
    <x v="1"/>
    <s v="2"/>
    <x v="0"/>
    <x v="7"/>
    <x v="20"/>
    <n v="6"/>
    <s v="upwork bid 10, "/>
    <n v="0"/>
    <x v="0"/>
    <m/>
    <m/>
    <m/>
    <m/>
    <m/>
    <m/>
    <m/>
    <m/>
    <m/>
    <m/>
    <m/>
    <m/>
    <m/>
    <m/>
    <m/>
    <m/>
    <m/>
    <m/>
    <n v="6.4285714285714279"/>
  </r>
  <r>
    <d v="2023-07-02T00:00:00"/>
    <x v="5"/>
    <x v="1"/>
    <s v="2"/>
    <x v="1"/>
    <x v="8"/>
    <x v="22"/>
    <n v="5.13"/>
    <s v="upwork bid 10, study english "/>
    <n v="0"/>
    <x v="0"/>
    <m/>
    <m/>
    <m/>
    <m/>
    <m/>
    <m/>
    <m/>
    <m/>
    <m/>
    <m/>
    <m/>
    <m/>
    <m/>
    <m/>
    <m/>
    <m/>
    <m/>
    <m/>
    <n v="5.4964285714285719"/>
  </r>
  <r>
    <d v="2023-07-02T00:00:00"/>
    <x v="5"/>
    <x v="1"/>
    <s v="2"/>
    <x v="1"/>
    <x v="8"/>
    <x v="23"/>
    <n v="3"/>
    <s v="studying AI"/>
    <n v="0"/>
    <x v="0"/>
    <m/>
    <s v="making trading bot(75%) building environment, design network"/>
    <m/>
    <m/>
    <m/>
    <m/>
    <m/>
    <m/>
    <m/>
    <m/>
    <m/>
    <m/>
    <m/>
    <m/>
    <m/>
    <m/>
    <m/>
    <m/>
    <n v="3.214285714285714"/>
  </r>
  <r>
    <d v="2023-07-02T00:00:00"/>
    <x v="5"/>
    <x v="1"/>
    <s v="2"/>
    <x v="1"/>
    <x v="8"/>
    <x v="24"/>
    <n v="5"/>
    <s v="Bids of Job 20, study english listening"/>
    <n v="0"/>
    <x v="0"/>
    <m/>
    <m/>
    <m/>
    <m/>
    <m/>
    <m/>
    <m/>
    <m/>
    <m/>
    <m/>
    <m/>
    <m/>
    <m/>
    <m/>
    <m/>
    <m/>
    <m/>
    <m/>
    <n v="5.3571428571428577"/>
  </r>
  <r>
    <d v="2023-07-02T00:00:00"/>
    <x v="5"/>
    <x v="1"/>
    <s v="2"/>
    <x v="2"/>
    <x v="9"/>
    <x v="25"/>
    <n v="4.4800000000000004"/>
    <s v="Milestone 3 of Vogic AI Task"/>
    <n v="0"/>
    <x v="0"/>
    <m/>
    <s v="milestone 3 - 70%"/>
    <m/>
    <m/>
    <m/>
    <m/>
    <m/>
    <m/>
    <m/>
    <m/>
    <m/>
    <m/>
    <m/>
    <m/>
    <m/>
    <m/>
    <m/>
    <m/>
    <n v="4.8"/>
  </r>
  <r>
    <d v="2023-07-02T00:00:00"/>
    <x v="5"/>
    <x v="1"/>
    <s v="2"/>
    <x v="2"/>
    <x v="9"/>
    <x v="26"/>
    <n v="5.35"/>
    <s v="upwork-bid-20"/>
    <n v="0"/>
    <x v="0"/>
    <m/>
    <m/>
    <m/>
    <m/>
    <m/>
    <m/>
    <m/>
    <m/>
    <m/>
    <m/>
    <m/>
    <m/>
    <m/>
    <m/>
    <m/>
    <m/>
    <m/>
    <m/>
    <n v="5.7321428571428568"/>
  </r>
  <r>
    <d v="2023-07-02T00:00:00"/>
    <x v="5"/>
    <x v="1"/>
    <s v="2"/>
    <x v="3"/>
    <x v="10"/>
    <x v="27"/>
    <n v="6"/>
    <s v=" Bid of Upwork 20"/>
    <n v="0"/>
    <x v="0"/>
    <m/>
    <m/>
    <m/>
    <m/>
    <m/>
    <m/>
    <m/>
    <m/>
    <m/>
    <m/>
    <m/>
    <m/>
    <m/>
    <m/>
    <m/>
    <m/>
    <m/>
    <m/>
    <n v="6.4285714285714279"/>
  </r>
  <r>
    <d v="2023-07-02T00:00:00"/>
    <x v="5"/>
    <x v="1"/>
    <s v="2"/>
    <x v="3"/>
    <x v="10"/>
    <x v="28"/>
    <n v="4.8"/>
    <s v="Bid of Job 20"/>
    <n v="0"/>
    <x v="0"/>
    <m/>
    <m/>
    <m/>
    <m/>
    <m/>
    <m/>
    <m/>
    <m/>
    <m/>
    <m/>
    <m/>
    <m/>
    <m/>
    <m/>
    <m/>
    <m/>
    <m/>
    <m/>
    <n v="5.1428571428571432"/>
  </r>
  <r>
    <d v="2023-07-02T00:00:00"/>
    <x v="5"/>
    <x v="1"/>
    <s v="2"/>
    <x v="3"/>
    <x v="10"/>
    <x v="29"/>
    <n v="5.5"/>
    <s v="Bid of Upwork25"/>
    <n v="0"/>
    <x v="0"/>
    <m/>
    <m/>
    <m/>
    <m/>
    <m/>
    <m/>
    <m/>
    <m/>
    <m/>
    <m/>
    <m/>
    <m/>
    <m/>
    <m/>
    <m/>
    <m/>
    <m/>
    <m/>
    <n v="5.8928571428571423"/>
  </r>
  <r>
    <d v="2023-07-02T00:00:00"/>
    <x v="5"/>
    <x v="1"/>
    <s v="2"/>
    <x v="4"/>
    <x v="11"/>
    <x v="30"/>
    <n v="5.24"/>
    <s v="Bids of Upwork 15"/>
    <n v="0"/>
    <x v="0"/>
    <m/>
    <m/>
    <m/>
    <m/>
    <m/>
    <m/>
    <m/>
    <m/>
    <m/>
    <m/>
    <m/>
    <m/>
    <m/>
    <m/>
    <m/>
    <m/>
    <m/>
    <m/>
    <n v="5.6142857142857139"/>
  </r>
  <r>
    <d v="2023-07-02T00:00:00"/>
    <x v="5"/>
    <x v="1"/>
    <s v="2"/>
    <x v="4"/>
    <x v="11"/>
    <x v="31"/>
    <n v="4.05"/>
    <s v="Bid for Upwork 20"/>
    <n v="0"/>
    <x v="0"/>
    <m/>
    <m/>
    <m/>
    <m/>
    <m/>
    <m/>
    <m/>
    <m/>
    <m/>
    <m/>
    <m/>
    <m/>
    <m/>
    <m/>
    <m/>
    <m/>
    <m/>
    <m/>
    <n v="4.3392857142857135"/>
  </r>
  <r>
    <d v="2023-07-02T00:00:00"/>
    <x v="5"/>
    <x v="1"/>
    <s v="2"/>
    <x v="4"/>
    <x v="11"/>
    <x v="32"/>
    <n v="5.09"/>
    <s v="Bids for Upwork20"/>
    <n v="0"/>
    <x v="0"/>
    <m/>
    <m/>
    <m/>
    <m/>
    <m/>
    <m/>
    <m/>
    <m/>
    <m/>
    <m/>
    <m/>
    <m/>
    <m/>
    <m/>
    <m/>
    <m/>
    <m/>
    <m/>
    <n v="5.4535714285714283"/>
  </r>
  <r>
    <d v="2023-07-02T00:00:00"/>
    <x v="5"/>
    <x v="1"/>
    <s v="2"/>
    <x v="5"/>
    <x v="12"/>
    <x v="33"/>
    <n v="3.27"/>
    <s v="20 upwork bids"/>
    <n v="0"/>
    <x v="0"/>
    <m/>
    <m/>
    <m/>
    <m/>
    <m/>
    <m/>
    <m/>
    <m/>
    <m/>
    <m/>
    <m/>
    <m/>
    <m/>
    <m/>
    <m/>
    <m/>
    <m/>
    <m/>
    <n v="3.5035714285714286"/>
  </r>
  <r>
    <d v="2023-07-02T00:00:00"/>
    <x v="5"/>
    <x v="1"/>
    <s v="2"/>
    <x v="5"/>
    <x v="12"/>
    <x v="34"/>
    <n v="4.0599999999999996"/>
    <s v="20 upwork bids"/>
    <n v="0"/>
    <x v="0"/>
    <m/>
    <m/>
    <m/>
    <m/>
    <m/>
    <m/>
    <m/>
    <m/>
    <m/>
    <m/>
    <m/>
    <m/>
    <m/>
    <m/>
    <m/>
    <m/>
    <m/>
    <m/>
    <n v="4.3499999999999996"/>
  </r>
  <r>
    <d v="2023-07-02T00:00:00"/>
    <x v="5"/>
    <x v="1"/>
    <s v="2"/>
    <x v="5"/>
    <x v="12"/>
    <x v="35"/>
    <n v="3.52"/>
    <s v="20 job bids"/>
    <n v="0"/>
    <x v="0"/>
    <n v="1"/>
    <m/>
    <s v="400$, node.js proxy task"/>
    <m/>
    <m/>
    <m/>
    <m/>
    <m/>
    <m/>
    <m/>
    <m/>
    <m/>
    <m/>
    <m/>
    <m/>
    <m/>
    <m/>
    <m/>
    <n v="10.771428571428572"/>
  </r>
  <r>
    <d v="2023-07-02T00:00:00"/>
    <x v="5"/>
    <x v="1"/>
    <s v="2"/>
    <x v="6"/>
    <x v="13"/>
    <x v="36"/>
    <n v="3.29"/>
    <s v="bids of upwork 10"/>
    <n v="0"/>
    <x v="0"/>
    <m/>
    <m/>
    <m/>
    <m/>
    <m/>
    <m/>
    <m/>
    <m/>
    <m/>
    <m/>
    <m/>
    <m/>
    <m/>
    <m/>
    <m/>
    <m/>
    <m/>
    <m/>
    <n v="3.5250000000000004"/>
  </r>
  <r>
    <d v="2023-07-02T00:00:00"/>
    <x v="5"/>
    <x v="1"/>
    <s v="2"/>
    <x v="6"/>
    <x v="13"/>
    <x v="37"/>
    <n v="5.01"/>
    <s v="Bids of Upwork 12"/>
    <n v="0"/>
    <x v="0"/>
    <m/>
    <s v="55%, auto-trading"/>
    <m/>
    <m/>
    <m/>
    <m/>
    <m/>
    <m/>
    <m/>
    <m/>
    <m/>
    <m/>
    <m/>
    <m/>
    <m/>
    <m/>
    <m/>
    <m/>
    <n v="5.367857142857142"/>
  </r>
  <r>
    <d v="2023-07-02T00:00:00"/>
    <x v="5"/>
    <x v="1"/>
    <s v="2"/>
    <x v="6"/>
    <x v="13"/>
    <x v="38"/>
    <n v="3.27"/>
    <s v="Bids of Upwork 10"/>
    <n v="0"/>
    <x v="0"/>
    <m/>
    <m/>
    <m/>
    <m/>
    <m/>
    <m/>
    <m/>
    <m/>
    <m/>
    <m/>
    <m/>
    <m/>
    <m/>
    <m/>
    <m/>
    <m/>
    <m/>
    <m/>
    <n v="3.5035714285714286"/>
  </r>
  <r>
    <d v="2023-07-02T00:00:00"/>
    <x v="5"/>
    <x v="1"/>
    <s v="3"/>
    <x v="0"/>
    <x v="14"/>
    <x v="39"/>
    <n v="5.0199999999999996"/>
    <s v="Bids of Upwork 10, Bids of Job 10"/>
    <n v="0"/>
    <x v="0"/>
    <m/>
    <m/>
    <m/>
    <m/>
    <m/>
    <m/>
    <m/>
    <m/>
    <m/>
    <m/>
    <m/>
    <m/>
    <m/>
    <m/>
    <m/>
    <m/>
    <m/>
    <m/>
    <n v="5.3785714285714281"/>
  </r>
  <r>
    <d v="2023-07-02T00:00:00"/>
    <x v="5"/>
    <x v="1"/>
    <s v="3"/>
    <x v="0"/>
    <x v="14"/>
    <x v="40"/>
    <n v="6"/>
    <s v="upwork bid: 3, job bid: 15, study three.js over 2 hour"/>
    <n v="100"/>
    <x v="0"/>
    <m/>
    <m/>
    <s v=" 3D landing page"/>
    <m/>
    <m/>
    <n v="1"/>
    <s v="with: prev client, about: payment, result: paid but still not checked"/>
    <m/>
    <m/>
    <m/>
    <m/>
    <m/>
    <m/>
    <m/>
    <m/>
    <m/>
    <m/>
    <m/>
    <n v="27.428571428571427"/>
  </r>
  <r>
    <d v="2023-07-02T00:00:00"/>
    <x v="5"/>
    <x v="1"/>
    <s v="3"/>
    <x v="0"/>
    <x v="14"/>
    <x v="41"/>
    <n v="6"/>
    <s v="Bids of Upwork 10, Bids of Job 0"/>
    <n v="90"/>
    <x v="0"/>
    <n v="1"/>
    <m/>
    <s v="title: web game hacking, budget: 700, duration: a week, description: get infinite coins and access in yoworld.com, skill: selenium, bs;   paid description-3D landing page"/>
    <m/>
    <m/>
    <n v="1"/>
    <s v="with: Shove. about: budget and deadline, result: finding vulnerabiliies to be hired"/>
    <n v="1"/>
    <n v="1"/>
    <n v="1"/>
    <s v="with: Shove, time: 10min, about: to get infinite coins and access in yoworld.com, result: claimed possibilities, caller: self"/>
    <m/>
    <m/>
    <m/>
    <m/>
    <m/>
    <m/>
    <m/>
    <n v="52.428571428571431"/>
  </r>
  <r>
    <d v="2023-07-02T00:00:00"/>
    <x v="5"/>
    <x v="1"/>
    <s v="3"/>
    <x v="1"/>
    <x v="15"/>
    <x v="42"/>
    <n v="5.46"/>
    <s v="Bids on Upwork 5, Bids of Job 10, Develop Bark optimization project"/>
    <n v="0"/>
    <x v="0"/>
    <m/>
    <s v="Done Bark optimization project (90%)"/>
    <m/>
    <m/>
    <m/>
    <n v="1"/>
    <s v="1: Edwin on Upwork(USA) content:  Bark model optimization"/>
    <m/>
    <m/>
    <m/>
    <m/>
    <m/>
    <m/>
    <m/>
    <m/>
    <m/>
    <m/>
    <m/>
    <n v="6.8500000000000005"/>
  </r>
  <r>
    <d v="2023-07-02T00:00:00"/>
    <x v="5"/>
    <x v="1"/>
    <s v="3"/>
    <x v="1"/>
    <x v="15"/>
    <x v="43"/>
    <n v="5.0199999999999996"/>
    <s v="Bids of Upwork 10"/>
    <n v="0"/>
    <x v="0"/>
    <n v="2"/>
    <s v="Done chatPGT project using twilio (78%), Done Bark optimization project (90%)"/>
    <s v="1: Task description : helthcare web app development using chatGPT, Client : Asad on Upwork, Skill : react, Javascript, Python, chatGPT, python, Price : $50/h, Period : 1 month, 2 : Task description : cryptocurrency trading bot using chatGPT, Client : Kevin on Upwork, Skill :  Python, AI, LLM, chatGPT, ML. Price : fixed - $12000, Period : 1~2 month"/>
    <m/>
    <m/>
    <n v="1"/>
    <s v="1: Asad on Upwork(USA), content :  helthcare web app development using chatGPT, "/>
    <m/>
    <m/>
    <m/>
    <m/>
    <m/>
    <m/>
    <m/>
    <m/>
    <m/>
    <m/>
    <m/>
    <n v="20.378571428571426"/>
  </r>
  <r>
    <d v="2023-07-02T00:00:00"/>
    <x v="5"/>
    <x v="1"/>
    <s v="3"/>
    <x v="1"/>
    <x v="15"/>
    <x v="44"/>
    <n v="4.4800000000000004"/>
    <s v="Bids of Upwork 10,"/>
    <n v="0"/>
    <x v="0"/>
    <m/>
    <s v="Done java code generation project(88%)"/>
    <m/>
    <m/>
    <m/>
    <m/>
    <m/>
    <n v="1"/>
    <m/>
    <n v="1"/>
    <s v="1: task call with Tom on Upwork. Task Description : Code symantic search based on the paper , Skill : python, AI, Data Science, ML. salary: $60/h, period : not defined,  time : 5 min, result: client had a holiday, so continued to wednsday, voice caller: self(2-6 KGB's call)"/>
    <m/>
    <m/>
    <m/>
    <m/>
    <m/>
    <m/>
    <m/>
    <n v="17.8"/>
  </r>
  <r>
    <d v="2023-07-02T00:00:00"/>
    <x v="5"/>
    <x v="1"/>
    <s v="3"/>
    <x v="2"/>
    <x v="16"/>
    <x v="45"/>
    <n v="5.17"/>
    <s v="Bids of Upwork 14"/>
    <n v="0"/>
    <x v="0"/>
    <n v="1"/>
    <s v="django task(0%)"/>
    <s v="1. django file transfer feature, hourly $10;"/>
    <m/>
    <m/>
    <m/>
    <m/>
    <m/>
    <m/>
    <m/>
    <m/>
    <m/>
    <m/>
    <m/>
    <m/>
    <m/>
    <m/>
    <m/>
    <n v="12.539285714285715"/>
  </r>
  <r>
    <d v="2023-07-02T00:00:00"/>
    <x v="5"/>
    <x v="1"/>
    <s v="3"/>
    <x v="2"/>
    <x v="16"/>
    <x v="46"/>
    <n v="4.29"/>
    <s v="Bids of Upwork 20"/>
    <n v="0"/>
    <x v="0"/>
    <n v="1"/>
    <s v="API task(0%)"/>
    <s v="1. calender API development, fixed $50;"/>
    <m/>
    <m/>
    <n v="1"/>
    <s v="1. Austin Perry on Upwork, SEO improvement;"/>
    <m/>
    <m/>
    <m/>
    <m/>
    <m/>
    <m/>
    <m/>
    <m/>
    <m/>
    <m/>
    <m/>
    <n v="12.596428571428572"/>
  </r>
  <r>
    <d v="2023-07-02T00:00:00"/>
    <x v="5"/>
    <x v="1"/>
    <s v="3"/>
    <x v="2"/>
    <x v="16"/>
    <x v="47"/>
    <n v="4.51"/>
    <s v="Bids of Upwork 17"/>
    <n v="0"/>
    <x v="0"/>
    <m/>
    <m/>
    <m/>
    <m/>
    <m/>
    <m/>
    <m/>
    <m/>
    <m/>
    <m/>
    <m/>
    <m/>
    <m/>
    <m/>
    <m/>
    <m/>
    <m/>
    <m/>
    <n v="4.8321428571428564"/>
  </r>
  <r>
    <d v="2023-07-02T00:00:00"/>
    <x v="5"/>
    <x v="1"/>
    <s v="3"/>
    <x v="3"/>
    <x v="17"/>
    <x v="49"/>
    <n v="4.2300000000000004"/>
    <s v="Bids of Upwork 21"/>
    <n v="0"/>
    <x v="0"/>
    <m/>
    <m/>
    <m/>
    <m/>
    <m/>
    <m/>
    <m/>
    <m/>
    <m/>
    <m/>
    <m/>
    <m/>
    <m/>
    <m/>
    <m/>
    <m/>
    <m/>
    <m/>
    <n v="4.5321428571428575"/>
  </r>
  <r>
    <d v="2023-07-02T00:00:00"/>
    <x v="5"/>
    <x v="1"/>
    <s v="3"/>
    <x v="3"/>
    <x v="17"/>
    <x v="48"/>
    <n v="5.18"/>
    <s v="Bids of Upwork 23"/>
    <n v="50"/>
    <x v="0"/>
    <m/>
    <m/>
    <m/>
    <m/>
    <m/>
    <n v="3"/>
    <s v="1: Norman from Upwork, ecommerce website development; 2: Alexander from Upwrok, Reverse Engineering TikTok; 3: Tom from Upwork, web scrapping"/>
    <n v="1"/>
    <m/>
    <n v="1"/>
    <s v="1: meeting with Norman from upwork for ecommerce web development, salary: $1000, 20min, result: failed because he wants to pay through Upwork, voice caller: self; "/>
    <m/>
    <m/>
    <m/>
    <m/>
    <m/>
    <m/>
    <m/>
    <n v="31.55"/>
  </r>
  <r>
    <d v="2023-07-02T00:00:00"/>
    <x v="5"/>
    <x v="1"/>
    <s v="3"/>
    <x v="3"/>
    <x v="17"/>
    <x v="50"/>
    <n v="4.28"/>
    <s v="Developing react IOT website development"/>
    <n v="0"/>
    <x v="0"/>
    <m/>
    <s v="react IOT website deploying 100%"/>
    <s v="uppal from netlink company at UK, react web development, salary: $20/hr"/>
    <m/>
    <m/>
    <m/>
    <m/>
    <n v="1"/>
    <m/>
    <n v="1"/>
    <s v="1: meeting with uppal from upwork for react web development, salary: $250, 20min, result: accepted project, voice caller: self; "/>
    <m/>
    <m/>
    <m/>
    <m/>
    <m/>
    <m/>
    <m/>
    <n v="17.585714285714285"/>
  </r>
  <r>
    <d v="2023-07-02T00:00:00"/>
    <x v="5"/>
    <x v="1"/>
    <s v="3"/>
    <x v="4"/>
    <x v="18"/>
    <x v="51"/>
    <n v="5.23"/>
    <s v="Upwork bid 10"/>
    <n v="0"/>
    <x v="0"/>
    <m/>
    <m/>
    <m/>
    <m/>
    <m/>
    <m/>
    <m/>
    <m/>
    <m/>
    <m/>
    <m/>
    <m/>
    <m/>
    <m/>
    <m/>
    <m/>
    <m/>
    <m/>
    <n v="5.6035714285714295"/>
  </r>
  <r>
    <d v="2023-07-02T00:00:00"/>
    <x v="5"/>
    <x v="1"/>
    <s v="3"/>
    <x v="4"/>
    <x v="18"/>
    <x v="52"/>
    <n v="4.54"/>
    <s v="upwork bid 10"/>
    <n v="0"/>
    <x v="0"/>
    <m/>
    <m/>
    <m/>
    <m/>
    <m/>
    <m/>
    <m/>
    <m/>
    <m/>
    <m/>
    <m/>
    <m/>
    <m/>
    <m/>
    <m/>
    <m/>
    <m/>
    <m/>
    <n v="4.8642857142857139"/>
  </r>
  <r>
    <d v="2023-07-02T00:00:00"/>
    <x v="5"/>
    <x v="1"/>
    <s v="3"/>
    <x v="4"/>
    <x v="18"/>
    <x v="53"/>
    <n v="5.15"/>
    <s v="Upwork bid 24"/>
    <n v="0"/>
    <x v="0"/>
    <m/>
    <m/>
    <m/>
    <m/>
    <m/>
    <n v="2"/>
    <s v="id: Amritpal Singh, content: Ceate PSA tool with Java,reactjs,Ai,Machine learning,  Id: Mujib Nawabi content: optmize the exsiting website for car sales."/>
    <n v="1"/>
    <m/>
    <n v="1"/>
    <s v="Type: Upwork Call, Id: Mujib Nawabi, Time: 15 min, Task description: optmize the exsiting website for car sales. Salary: $200, Result: Waiting for the reply._x000a_"/>
    <m/>
    <m/>
    <m/>
    <m/>
    <m/>
    <m/>
    <m/>
    <n v="20.517857142857142"/>
  </r>
  <r>
    <d v="2023-07-02T00:00:00"/>
    <x v="5"/>
    <x v="1"/>
    <s v="3"/>
    <x v="5"/>
    <x v="19"/>
    <x v="54"/>
    <n v="5.15"/>
    <s v="Upwork bid 24"/>
    <n v="130"/>
    <x v="0"/>
    <m/>
    <m/>
    <s v="chatbot deployment using Dialogflow 100%"/>
    <m/>
    <m/>
    <n v="2"/>
    <s v="id: Amritpal Singh, content: Ceate PSA tool with Java,reactjs,Ai,Machine learning,  Id: Mujib Nawabi content: optmize the exsiting website for car sales."/>
    <n v="1"/>
    <m/>
    <n v="1"/>
    <s v="Type: Upwork Call, Id: Mujib Nawabi, Time: 15 min, Task description: optmize the exsiting website for car sales. Salary: $200, Result: Waiting for the reply._x000a_"/>
    <m/>
    <m/>
    <m/>
    <m/>
    <m/>
    <m/>
    <m/>
    <n v="46.517857142857139"/>
  </r>
  <r>
    <d v="2023-07-02T00:00:00"/>
    <x v="5"/>
    <x v="1"/>
    <s v="3"/>
    <x v="5"/>
    <x v="19"/>
    <x v="55"/>
    <n v="3.31"/>
    <s v="Bids of Upwork 21"/>
    <n v="0"/>
    <x v="0"/>
    <m/>
    <m/>
    <m/>
    <m/>
    <m/>
    <n v="1"/>
    <s v="1: Zac Matthews, Unity developer"/>
    <m/>
    <m/>
    <m/>
    <m/>
    <m/>
    <m/>
    <m/>
    <m/>
    <m/>
    <m/>
    <m/>
    <n v="4.5464285714285717"/>
  </r>
  <r>
    <d v="2023-07-02T00:00:00"/>
    <x v="5"/>
    <x v="1"/>
    <s v="3"/>
    <x v="5"/>
    <x v="19"/>
    <x v="56"/>
    <n v="4.3099999999999996"/>
    <s v="Bids of Upwork 10"/>
    <n v="0"/>
    <x v="0"/>
    <m/>
    <m/>
    <m/>
    <m/>
    <m/>
    <n v="1"/>
    <s v="1: Diniel Lomanrtra, Python .Net task"/>
    <m/>
    <m/>
    <m/>
    <m/>
    <m/>
    <m/>
    <m/>
    <m/>
    <m/>
    <m/>
    <m/>
    <n v="5.617857142857142"/>
  </r>
  <r>
    <d v="2023-07-02T00:00:00"/>
    <x v="5"/>
    <x v="1"/>
    <s v="3"/>
    <x v="6"/>
    <x v="20"/>
    <x v="57"/>
    <n v="5.47"/>
    <s v="upwork bid: 30, study react interview question for 30 min, job apply 30_x000a_"/>
    <n v="0"/>
    <x v="0"/>
    <n v="1"/>
    <m/>
    <s v="client: moneyman400, UK_x000a_budget: $2.5k fixed_x000a_period: unlimited yet_x000a_detail: he needs experienced ai engineer. train 1000000+ instagram reels saved in db so that it could generate new videos. not modify content, only modify caption and concept. use gpt4 to generate concept"/>
    <m/>
    <m/>
    <n v="1"/>
    <s v=" Tom Carr: he wanted to fetch data from backend whose website is not owned to him. especially he wanted to know a designer's private information. i tried to meet her requirments, but i couldn't. He simply expressed thank-you for my effort, and asked for my contact information for future job."/>
    <m/>
    <m/>
    <m/>
    <m/>
    <m/>
    <m/>
    <m/>
    <m/>
    <m/>
    <m/>
    <m/>
    <n v="13.860714285714284"/>
  </r>
  <r>
    <d v="2023-07-02T00:00:00"/>
    <x v="5"/>
    <x v="1"/>
    <s v="3"/>
    <x v="6"/>
    <x v="20"/>
    <x v="58"/>
    <n v="5.29"/>
    <s v="upwork bid: 26"/>
    <n v="0"/>
    <x v="0"/>
    <m/>
    <m/>
    <m/>
    <m/>
    <m/>
    <m/>
    <m/>
    <m/>
    <m/>
    <m/>
    <m/>
    <m/>
    <m/>
    <m/>
    <m/>
    <m/>
    <m/>
    <m/>
    <n v="5.6678571428571427"/>
  </r>
  <r>
    <d v="2023-07-02T00:00:00"/>
    <x v="5"/>
    <x v="1"/>
    <s v="3"/>
    <x v="6"/>
    <x v="20"/>
    <x v="59"/>
    <n v="5.31"/>
    <s v="upwork bid: 20_x000a_"/>
    <n v="0"/>
    <x v="0"/>
    <m/>
    <m/>
    <m/>
    <m/>
    <m/>
    <n v="1"/>
    <s v="ID: Daniel Linden_x000a_Description: require Bubble development team, price: $30/hr of 3~5 members, discuss work environment and work time but not responding"/>
    <m/>
    <m/>
    <m/>
    <m/>
    <m/>
    <m/>
    <m/>
    <m/>
    <m/>
    <m/>
    <m/>
    <n v="6.6892857142857141"/>
  </r>
  <r>
    <d v="2023-07-03T00:00:00"/>
    <x v="6"/>
    <x v="2"/>
    <s v="1"/>
    <x v="0"/>
    <x v="0"/>
    <x v="0"/>
    <n v="4.2"/>
    <s v="Bids of Upwork 15"/>
    <n v="250"/>
    <x v="0"/>
    <n v="1"/>
    <s v="Upfront for Questify Website Backend(Italian Client, Stack: Express.js, MongoDB, Add social quest function to Existing Page, 0% Done)"/>
    <s v="Update of Questify Website Backend(Italian Client, Stack: Express.js, MongoDB, Add social quest function to Existing Page, still discussing)"/>
    <m/>
    <m/>
    <m/>
    <m/>
    <m/>
    <m/>
    <m/>
    <m/>
    <m/>
    <m/>
    <m/>
    <m/>
    <m/>
    <m/>
    <m/>
    <n v="61.5"/>
  </r>
  <r>
    <d v="2023-07-03T00:00:00"/>
    <x v="6"/>
    <x v="2"/>
    <s v="1"/>
    <x v="0"/>
    <x v="0"/>
    <x v="1"/>
    <n v="2.2000000000000002"/>
    <s v="Bids of Upwork 6"/>
    <n v="0"/>
    <x v="0"/>
    <m/>
    <m/>
    <m/>
    <m/>
    <m/>
    <m/>
    <m/>
    <m/>
    <m/>
    <m/>
    <m/>
    <m/>
    <m/>
    <m/>
    <m/>
    <m/>
    <m/>
    <m/>
    <n v="2.3571428571428577"/>
  </r>
  <r>
    <d v="2023-07-03T00:00:00"/>
    <x v="6"/>
    <x v="2"/>
    <s v="1"/>
    <x v="0"/>
    <x v="0"/>
    <x v="2"/>
    <n v="3.5"/>
    <s v="Bids of Upwork 10"/>
    <n v="250"/>
    <x v="0"/>
    <n v="1"/>
    <s v="Upfront for Questify Website Frontend(Italian Client, Stack: Reactjs, MUI, Add social quest function to the existing page, 0% Done)"/>
    <s v="Update of Questify Website Frontend(Italian Client, Stack: Reactjs, MUI, Add social quest function to Existing Page, still discussing)"/>
    <m/>
    <m/>
    <m/>
    <m/>
    <m/>
    <m/>
    <m/>
    <m/>
    <m/>
    <m/>
    <m/>
    <m/>
    <m/>
    <m/>
    <m/>
    <n v="60.75"/>
  </r>
  <r>
    <d v="2023-07-03T00:00:00"/>
    <x v="6"/>
    <x v="2"/>
    <s v="1"/>
    <x v="1"/>
    <x v="1"/>
    <x v="3"/>
    <n v="6.56"/>
    <s v="Bids of Upwork 12, Bids of Job 5, Develop chatbot with privateGPT"/>
    <n v="0"/>
    <x v="0"/>
    <m/>
    <m/>
    <m/>
    <m/>
    <m/>
    <m/>
    <m/>
    <m/>
    <m/>
    <m/>
    <m/>
    <m/>
    <m/>
    <m/>
    <m/>
    <m/>
    <m/>
    <m/>
    <n v="7.0285714285714276"/>
  </r>
  <r>
    <d v="2023-07-03T00:00:00"/>
    <x v="6"/>
    <x v="2"/>
    <s v="1"/>
    <x v="1"/>
    <x v="1"/>
    <x v="4"/>
    <n v="8.14"/>
    <s v="Bids of Upwork 10, Bids of job 40"/>
    <n v="0"/>
    <x v="0"/>
    <m/>
    <m/>
    <m/>
    <m/>
    <m/>
    <m/>
    <m/>
    <m/>
    <m/>
    <m/>
    <m/>
    <m/>
    <m/>
    <m/>
    <m/>
    <m/>
    <m/>
    <m/>
    <n v="8.7214285714285733"/>
  </r>
  <r>
    <d v="2023-07-03T00:00:00"/>
    <x v="6"/>
    <x v="2"/>
    <s v="1"/>
    <x v="1"/>
    <x v="1"/>
    <x v="5"/>
    <n v="7.33"/>
    <s v="Bids of Upwork 18"/>
    <n v="0"/>
    <x v="0"/>
    <m/>
    <m/>
    <m/>
    <m/>
    <m/>
    <n v="1"/>
    <s v="1: Edwin Igbinezaka, hourly $40, Speech-to-Text Optimization Developer, waiting"/>
    <m/>
    <m/>
    <m/>
    <m/>
    <m/>
    <m/>
    <m/>
    <m/>
    <m/>
    <m/>
    <m/>
    <n v="8.8535714285714278"/>
  </r>
  <r>
    <d v="2023-07-03T00:00:00"/>
    <x v="6"/>
    <x v="2"/>
    <s v="1"/>
    <x v="2"/>
    <x v="2"/>
    <x v="6"/>
    <n v="3.09"/>
    <s v="iOS environment setup"/>
    <n v="0"/>
    <x v="0"/>
    <m/>
    <m/>
    <m/>
    <m/>
    <m/>
    <m/>
    <m/>
    <m/>
    <m/>
    <m/>
    <m/>
    <m/>
    <m/>
    <m/>
    <m/>
    <m/>
    <m/>
    <m/>
    <n v="3.3107142857142855"/>
  </r>
  <r>
    <d v="2023-07-03T00:00:00"/>
    <x v="6"/>
    <x v="2"/>
    <s v="1"/>
    <x v="2"/>
    <x v="2"/>
    <x v="7"/>
    <n v="1.51"/>
    <s v="Upwork 5, Create 20 Upwork Account"/>
    <n v="0"/>
    <x v="0"/>
    <m/>
    <m/>
    <m/>
    <m/>
    <m/>
    <m/>
    <m/>
    <m/>
    <m/>
    <m/>
    <m/>
    <m/>
    <m/>
    <m/>
    <m/>
    <m/>
    <m/>
    <m/>
    <n v="1.6178571428571429"/>
  </r>
  <r>
    <d v="2023-07-03T00:00:00"/>
    <x v="6"/>
    <x v="2"/>
    <s v="1"/>
    <x v="2"/>
    <x v="2"/>
    <x v="8"/>
    <n v="3.23"/>
    <s v="Upwork task"/>
    <n v="0"/>
    <x v="0"/>
    <m/>
    <m/>
    <m/>
    <m/>
    <m/>
    <m/>
    <m/>
    <m/>
    <m/>
    <m/>
    <m/>
    <m/>
    <m/>
    <m/>
    <m/>
    <m/>
    <m/>
    <m/>
    <n v="3.4607142857142854"/>
  </r>
  <r>
    <d v="2023-07-03T00:00:00"/>
    <x v="6"/>
    <x v="2"/>
    <s v="1"/>
    <x v="3"/>
    <x v="3"/>
    <x v="9"/>
    <n v="1.54"/>
    <s v="Bids of Upwork 10"/>
    <n v="0"/>
    <x v="0"/>
    <m/>
    <m/>
    <m/>
    <m/>
    <m/>
    <n v="1"/>
    <s v="1. upwork client : Benjamin, description : wordpress development using Chat GPT, hourly rate : $40, result : waiting client,"/>
    <m/>
    <m/>
    <m/>
    <m/>
    <m/>
    <m/>
    <m/>
    <m/>
    <m/>
    <m/>
    <m/>
    <n v="2.65"/>
  </r>
  <r>
    <d v="2023-07-03T00:00:00"/>
    <x v="6"/>
    <x v="2"/>
    <s v="1"/>
    <x v="3"/>
    <x v="3"/>
    <x v="10"/>
    <n v="4.03"/>
    <s v="cosmos sdk module test(some bug fix)"/>
    <n v="0"/>
    <x v="0"/>
    <m/>
    <m/>
    <m/>
    <m/>
    <m/>
    <m/>
    <m/>
    <m/>
    <m/>
    <m/>
    <m/>
    <m/>
    <m/>
    <m/>
    <m/>
    <m/>
    <m/>
    <m/>
    <n v="4.3178571428571431"/>
  </r>
  <r>
    <d v="2023-07-03T00:00:00"/>
    <x v="6"/>
    <x v="2"/>
    <s v="1"/>
    <x v="3"/>
    <x v="3"/>
    <x v="11"/>
    <n v="3.16"/>
    <s v="Done AES task"/>
    <n v="0"/>
    <x v="0"/>
    <m/>
    <m/>
    <m/>
    <m/>
    <m/>
    <m/>
    <m/>
    <m/>
    <m/>
    <m/>
    <m/>
    <m/>
    <m/>
    <m/>
    <m/>
    <m/>
    <m/>
    <m/>
    <n v="3.3857142857142861"/>
  </r>
  <r>
    <d v="2023-07-03T00:00:00"/>
    <x v="6"/>
    <x v="2"/>
    <s v="1"/>
    <x v="4"/>
    <x v="4"/>
    <x v="12"/>
    <n v="5.12"/>
    <s v="Bids of Upwork 20"/>
    <n v="0"/>
    <x v="0"/>
    <m/>
    <m/>
    <m/>
    <m/>
    <m/>
    <m/>
    <m/>
    <m/>
    <m/>
    <m/>
    <m/>
    <m/>
    <m/>
    <m/>
    <m/>
    <m/>
    <m/>
    <m/>
    <n v="5.4857142857142858"/>
  </r>
  <r>
    <d v="2023-07-03T00:00:00"/>
    <x v="6"/>
    <x v="2"/>
    <s v="1"/>
    <x v="4"/>
    <x v="4"/>
    <x v="13"/>
    <n v="4.5599999999999996"/>
    <s v="Upwork Task(develop shopify theme)"/>
    <n v="0"/>
    <x v="0"/>
    <m/>
    <s v="Upwork Task(develop shopify theme): 10%"/>
    <s v="1: Develop Shopify Theme milestone1, type: ongoing, deadline: 4d, salary: fixed, $400"/>
    <m/>
    <m/>
    <m/>
    <m/>
    <m/>
    <m/>
    <m/>
    <m/>
    <m/>
    <m/>
    <m/>
    <m/>
    <m/>
    <m/>
    <m/>
    <n v="4.8857142857142852"/>
  </r>
  <r>
    <d v="2023-07-03T00:00:00"/>
    <x v="6"/>
    <x v="2"/>
    <s v="1"/>
    <x v="4"/>
    <x v="4"/>
    <x v="14"/>
    <n v="1.55"/>
    <s v="CJB's Task(develop osmosis gateway contract for router chain)"/>
    <n v="0"/>
    <x v="0"/>
    <m/>
    <m/>
    <m/>
    <m/>
    <m/>
    <m/>
    <m/>
    <m/>
    <m/>
    <m/>
    <m/>
    <m/>
    <m/>
    <m/>
    <m/>
    <m/>
    <m/>
    <m/>
    <n v="1.6607142857142858"/>
  </r>
  <r>
    <d v="2023-07-03T00:00:00"/>
    <x v="6"/>
    <x v="2"/>
    <s v="1"/>
    <x v="5"/>
    <x v="5"/>
    <x v="15"/>
    <n v="2.0299999999999998"/>
    <s v="Bids on Upwork 10"/>
    <n v="0"/>
    <x v="0"/>
    <n v="1"/>
    <m/>
    <s v="1: automation project using python and ChatGPT, Sang Nguyen, budget $500"/>
    <m/>
    <m/>
    <m/>
    <m/>
    <n v="1"/>
    <n v="1"/>
    <n v="1"/>
    <s v="1: Steven Wang, Upwork Call for automation project using python and ChatGPT(budget $500),  30min, accepted"/>
    <m/>
    <m/>
    <m/>
    <m/>
    <m/>
    <m/>
    <m/>
    <n v="29.175000000000001"/>
  </r>
  <r>
    <d v="2023-07-03T00:00:00"/>
    <x v="6"/>
    <x v="2"/>
    <s v="1"/>
    <x v="5"/>
    <x v="5"/>
    <x v="16"/>
    <n v="11.3"/>
    <s v="Bids of Upwork 30, Done the task for the Sang Nguyen(modify the client's need for the AI face project)"/>
    <n v="0"/>
    <x v="0"/>
    <m/>
    <m/>
    <m/>
    <m/>
    <m/>
    <m/>
    <m/>
    <m/>
    <m/>
    <m/>
    <m/>
    <m/>
    <m/>
    <m/>
    <m/>
    <m/>
    <m/>
    <m/>
    <n v="12.107142857142858"/>
  </r>
  <r>
    <d v="2023-07-03T00:00:00"/>
    <x v="6"/>
    <x v="2"/>
    <s v="1"/>
    <x v="6"/>
    <x v="6"/>
    <x v="17"/>
    <n v="1.54"/>
    <s v="Bids of Upwork 5"/>
    <n v="0"/>
    <x v="0"/>
    <m/>
    <m/>
    <m/>
    <m/>
    <m/>
    <m/>
    <m/>
    <m/>
    <m/>
    <m/>
    <m/>
    <m/>
    <m/>
    <m/>
    <m/>
    <m/>
    <m/>
    <m/>
    <n v="1.65"/>
  </r>
  <r>
    <d v="2023-07-03T00:00:00"/>
    <x v="6"/>
    <x v="2"/>
    <s v="1"/>
    <x v="6"/>
    <x v="6"/>
    <x v="18"/>
    <n v="4.42"/>
    <s v="Bids of Upwork 2"/>
    <n v="0"/>
    <x v="0"/>
    <n v="1"/>
    <m/>
    <s v="python scritping using google map api, timeline: until 7/6 price:200$"/>
    <m/>
    <m/>
    <n v="3"/>
    <s v="1:arthur briant, task: GA4 Migration, result: no response, 2:Yaser, task: Ad hoc reporting Building, result: no response, 3: Richard parr, task: python scripting using google map api, result: good"/>
    <m/>
    <m/>
    <m/>
    <m/>
    <m/>
    <m/>
    <m/>
    <m/>
    <m/>
    <m/>
    <m/>
    <n v="14.735714285714286"/>
  </r>
  <r>
    <d v="2023-07-03T00:00:00"/>
    <x v="6"/>
    <x v="2"/>
    <s v="1"/>
    <x v="6"/>
    <x v="6"/>
    <x v="19"/>
    <n v="3.57"/>
    <s v="Bids of Upwork 10"/>
    <n v="0"/>
    <x v="0"/>
    <n v="1"/>
    <m/>
    <s v="1: Clone website using React, timeline: 11 hours, budget: 200$"/>
    <m/>
    <m/>
    <n v="1"/>
    <s v="1: Ulta, task: Clone Website using React, result: good, accepted"/>
    <n v="1"/>
    <n v="1"/>
    <n v="1"/>
    <s v="1: Ulta, task: Clone Website using React, length: 5 mins, result: good, task accepted, caller: myself"/>
    <m/>
    <m/>
    <m/>
    <m/>
    <m/>
    <m/>
    <m/>
    <n v="31.824999999999999"/>
  </r>
  <r>
    <d v="2023-07-03T00:00:00"/>
    <x v="6"/>
    <x v="2"/>
    <s v="2"/>
    <x v="0"/>
    <x v="7"/>
    <x v="21"/>
    <n v="4"/>
    <s v="manage google account with recovery phone number and recovery gmail, upwork bid 10, update resume, english study (10) "/>
    <n v="0"/>
    <x v="0"/>
    <m/>
    <m/>
    <m/>
    <m/>
    <m/>
    <m/>
    <m/>
    <m/>
    <m/>
    <m/>
    <m/>
    <m/>
    <m/>
    <m/>
    <m/>
    <m/>
    <m/>
    <m/>
    <n v="4.2857142857142856"/>
  </r>
  <r>
    <d v="2023-07-03T00:00:00"/>
    <x v="6"/>
    <x v="2"/>
    <s v="2"/>
    <x v="0"/>
    <x v="7"/>
    <x v="20"/>
    <n v="2.8"/>
    <s v="make upwork profile(1), upwork bid 10"/>
    <n v="0"/>
    <x v="0"/>
    <m/>
    <m/>
    <m/>
    <m/>
    <m/>
    <m/>
    <m/>
    <m/>
    <m/>
    <m/>
    <m/>
    <m/>
    <m/>
    <m/>
    <m/>
    <m/>
    <m/>
    <m/>
    <n v="2.9999999999999996"/>
  </r>
  <r>
    <d v="2023-07-03T00:00:00"/>
    <x v="6"/>
    <x v="2"/>
    <s v="2"/>
    <x v="1"/>
    <x v="8"/>
    <x v="23"/>
    <n v="7.55"/>
    <s v="do ongoing project"/>
    <n v="0"/>
    <x v="0"/>
    <m/>
    <m/>
    <m/>
    <m/>
    <m/>
    <m/>
    <m/>
    <m/>
    <m/>
    <m/>
    <m/>
    <m/>
    <m/>
    <m/>
    <m/>
    <m/>
    <m/>
    <m/>
    <n v="8.0892857142857135"/>
  </r>
  <r>
    <d v="2023-07-03T00:00:00"/>
    <x v="6"/>
    <x v="2"/>
    <s v="2"/>
    <x v="1"/>
    <x v="8"/>
    <x v="24"/>
    <n v="2.2000000000000002"/>
    <s v="Preparing Interview"/>
    <n v="0"/>
    <x v="0"/>
    <m/>
    <m/>
    <m/>
    <m/>
    <m/>
    <m/>
    <m/>
    <m/>
    <m/>
    <m/>
    <m/>
    <m/>
    <m/>
    <m/>
    <m/>
    <m/>
    <m/>
    <m/>
    <n v="2.3571428571428577"/>
  </r>
  <r>
    <d v="2023-07-03T00:00:00"/>
    <x v="6"/>
    <x v="2"/>
    <s v="2"/>
    <x v="1"/>
    <x v="8"/>
    <x v="22"/>
    <n v="2"/>
    <s v="Bids of Upwork 5"/>
    <n v="0"/>
    <x v="0"/>
    <m/>
    <m/>
    <m/>
    <m/>
    <m/>
    <m/>
    <m/>
    <m/>
    <m/>
    <m/>
    <m/>
    <m/>
    <m/>
    <m/>
    <m/>
    <m/>
    <m/>
    <m/>
    <n v="2.1428571428571428"/>
  </r>
  <r>
    <d v="2023-07-03T00:00:00"/>
    <x v="6"/>
    <x v="2"/>
    <s v="2"/>
    <x v="2"/>
    <x v="9"/>
    <x v="25"/>
    <n v="3.57"/>
    <s v="Job bid 30, resume 1"/>
    <n v="0"/>
    <x v="0"/>
    <m/>
    <m/>
    <m/>
    <m/>
    <m/>
    <m/>
    <m/>
    <n v="1"/>
    <m/>
    <n v="1"/>
    <s v="Full Stack Job Intro Call, 2min, Fail, I am a Canadian, but the IP of Call Machine is Hong Kong's. So, CEO has gone."/>
    <m/>
    <m/>
    <m/>
    <m/>
    <m/>
    <m/>
    <m/>
    <n v="16.824999999999999"/>
  </r>
  <r>
    <d v="2023-07-03T00:00:00"/>
    <x v="6"/>
    <x v="2"/>
    <s v="2"/>
    <x v="2"/>
    <x v="9"/>
    <x v="26"/>
    <n v="5.0599999999999996"/>
    <s v="upwork-bid-30"/>
    <n v="0"/>
    <x v="0"/>
    <m/>
    <m/>
    <m/>
    <m/>
    <m/>
    <n v="2"/>
    <s v="Thor Odinson (React, GraphQL),Sunny Dhaliwal(Google Sheets)"/>
    <m/>
    <m/>
    <m/>
    <m/>
    <m/>
    <m/>
    <m/>
    <m/>
    <m/>
    <m/>
    <m/>
    <n v="7.4214285714285708"/>
  </r>
  <r>
    <d v="2023-07-03T00:00:00"/>
    <x v="6"/>
    <x v="2"/>
    <s v="2"/>
    <x v="3"/>
    <x v="10"/>
    <x v="27"/>
    <n v="1.9"/>
    <s v="Bids of Upwork 10"/>
    <n v="0"/>
    <x v="0"/>
    <m/>
    <m/>
    <m/>
    <m/>
    <m/>
    <m/>
    <m/>
    <m/>
    <m/>
    <m/>
    <m/>
    <m/>
    <m/>
    <m/>
    <m/>
    <m/>
    <m/>
    <m/>
    <n v="2.0357142857142856"/>
  </r>
  <r>
    <d v="2023-07-03T00:00:00"/>
    <x v="6"/>
    <x v="2"/>
    <s v="2"/>
    <x v="3"/>
    <x v="10"/>
    <x v="28"/>
    <n v="2"/>
    <s v="Bids of Job 13"/>
    <n v="0"/>
    <x v="0"/>
    <m/>
    <m/>
    <m/>
    <m/>
    <m/>
    <m/>
    <m/>
    <m/>
    <m/>
    <m/>
    <m/>
    <m/>
    <m/>
    <m/>
    <m/>
    <m/>
    <m/>
    <m/>
    <n v="2.1428571428571428"/>
  </r>
  <r>
    <d v="2023-07-03T00:00:00"/>
    <x v="6"/>
    <x v="2"/>
    <s v="2"/>
    <x v="3"/>
    <x v="10"/>
    <x v="29"/>
    <n v="5.6"/>
    <s v="Bids of Upwork 30"/>
    <n v="0"/>
    <x v="0"/>
    <m/>
    <m/>
    <m/>
    <m/>
    <m/>
    <m/>
    <m/>
    <m/>
    <m/>
    <m/>
    <m/>
    <m/>
    <m/>
    <m/>
    <m/>
    <m/>
    <m/>
    <m/>
    <n v="5.9999999999999991"/>
  </r>
  <r>
    <d v="2023-07-03T00:00:00"/>
    <x v="6"/>
    <x v="2"/>
    <s v="2"/>
    <x v="4"/>
    <x v="11"/>
    <x v="30"/>
    <n v="3.54"/>
    <s v="Upwork bid: 10"/>
    <n v="0"/>
    <x v="0"/>
    <m/>
    <m/>
    <m/>
    <m/>
    <m/>
    <m/>
    <m/>
    <m/>
    <m/>
    <m/>
    <m/>
    <m/>
    <m/>
    <m/>
    <m/>
    <m/>
    <m/>
    <m/>
    <n v="3.7928571428571427"/>
  </r>
  <r>
    <d v="2023-07-03T00:00:00"/>
    <x v="6"/>
    <x v="2"/>
    <s v="2"/>
    <x v="4"/>
    <x v="11"/>
    <x v="31"/>
    <n v="2.12"/>
    <s v="Search for several kinds of projects' url, update Bid proposal"/>
    <n v="0"/>
    <x v="0"/>
    <m/>
    <m/>
    <m/>
    <m/>
    <m/>
    <m/>
    <m/>
    <m/>
    <m/>
    <m/>
    <m/>
    <m/>
    <m/>
    <m/>
    <m/>
    <m/>
    <m/>
    <m/>
    <n v="2.2714285714285718"/>
  </r>
  <r>
    <d v="2023-07-03T00:00:00"/>
    <x v="6"/>
    <x v="2"/>
    <s v="2"/>
    <x v="4"/>
    <x v="11"/>
    <x v="32"/>
    <n v="2.04"/>
    <s v="Study English"/>
    <n v="0"/>
    <x v="0"/>
    <m/>
    <m/>
    <m/>
    <m/>
    <m/>
    <m/>
    <m/>
    <m/>
    <m/>
    <m/>
    <m/>
    <m/>
    <m/>
    <m/>
    <m/>
    <m/>
    <m/>
    <m/>
    <n v="2.1857142857142855"/>
  </r>
  <r>
    <d v="2023-07-03T00:00:00"/>
    <x v="6"/>
    <x v="2"/>
    <s v="2"/>
    <x v="5"/>
    <x v="12"/>
    <x v="33"/>
    <n v="1.53"/>
    <s v="Bids of Upwork 10"/>
    <n v="0"/>
    <x v="0"/>
    <m/>
    <m/>
    <m/>
    <m/>
    <m/>
    <m/>
    <m/>
    <m/>
    <m/>
    <m/>
    <m/>
    <m/>
    <m/>
    <m/>
    <m/>
    <m/>
    <m/>
    <m/>
    <n v="1.6392857142857145"/>
  </r>
  <r>
    <d v="2023-07-03T00:00:00"/>
    <x v="6"/>
    <x v="2"/>
    <s v="2"/>
    <x v="5"/>
    <x v="12"/>
    <x v="34"/>
    <n v="1.54"/>
    <s v="Bids of Upwork 10"/>
    <n v="0"/>
    <x v="0"/>
    <m/>
    <m/>
    <m/>
    <m/>
    <m/>
    <m/>
    <m/>
    <m/>
    <m/>
    <m/>
    <m/>
    <m/>
    <m/>
    <m/>
    <m/>
    <m/>
    <m/>
    <m/>
    <n v="1.65"/>
  </r>
  <r>
    <d v="2023-07-03T00:00:00"/>
    <x v="6"/>
    <x v="2"/>
    <s v="2"/>
    <x v="5"/>
    <x v="12"/>
    <x v="35"/>
    <n v="1.44"/>
    <s v="Perform task"/>
    <n v="0"/>
    <x v="0"/>
    <m/>
    <m/>
    <m/>
    <m/>
    <m/>
    <m/>
    <m/>
    <m/>
    <m/>
    <m/>
    <m/>
    <m/>
    <m/>
    <m/>
    <m/>
    <m/>
    <m/>
    <m/>
    <n v="1.5428571428571429"/>
  </r>
  <r>
    <d v="2023-07-03T00:00:00"/>
    <x v="6"/>
    <x v="2"/>
    <s v="2"/>
    <x v="6"/>
    <x v="13"/>
    <x v="36"/>
    <n v="4"/>
    <s v="Bids of Upwork 4"/>
    <n v="0"/>
    <x v="0"/>
    <m/>
    <m/>
    <m/>
    <m/>
    <m/>
    <n v="2"/>
    <s v="1: Lucas of Upwork: Shopify tracking : $2000: waiting, 2: Lina of Upwork: Backend Developer: $32/hr: find another freelancer kicked"/>
    <n v="1"/>
    <m/>
    <n v="1"/>
    <s v="Lucas of Upwork: Shopify tracking : 20 minutes $2000: waiting, self"/>
    <m/>
    <m/>
    <m/>
    <m/>
    <m/>
    <m/>
    <m/>
    <n v="19.285714285714285"/>
  </r>
  <r>
    <d v="2023-07-03T00:00:00"/>
    <x v="6"/>
    <x v="2"/>
    <s v="2"/>
    <x v="6"/>
    <x v="13"/>
    <x v="37"/>
    <n v="2.04"/>
    <s v="Bids of Upwork 5"/>
    <n v="0"/>
    <x v="0"/>
    <m/>
    <m/>
    <m/>
    <m/>
    <m/>
    <m/>
    <m/>
    <m/>
    <m/>
    <m/>
    <m/>
    <m/>
    <m/>
    <m/>
    <m/>
    <m/>
    <m/>
    <m/>
    <n v="2.1857142857142855"/>
  </r>
  <r>
    <d v="2023-07-03T00:00:00"/>
    <x v="6"/>
    <x v="2"/>
    <s v="2"/>
    <x v="6"/>
    <x v="13"/>
    <x v="38"/>
    <n v="1.38"/>
    <s v="Bids of Upwork 5"/>
    <n v="0"/>
    <x v="0"/>
    <m/>
    <m/>
    <m/>
    <m/>
    <m/>
    <m/>
    <m/>
    <m/>
    <m/>
    <m/>
    <m/>
    <m/>
    <m/>
    <m/>
    <m/>
    <m/>
    <m/>
    <m/>
    <n v="1.4785714285714284"/>
  </r>
  <r>
    <d v="2023-07-03T00:00:00"/>
    <x v="6"/>
    <x v="2"/>
    <s v="3"/>
    <x v="0"/>
    <x v="14"/>
    <x v="39"/>
    <n v="3.51"/>
    <s v="Bids of Upwork 5, Bids of Job 10"/>
    <n v="0"/>
    <x v="0"/>
    <m/>
    <m/>
    <m/>
    <m/>
    <m/>
    <m/>
    <m/>
    <m/>
    <m/>
    <m/>
    <m/>
    <m/>
    <m/>
    <m/>
    <m/>
    <m/>
    <m/>
    <m/>
    <n v="3.7607142857142857"/>
  </r>
  <r>
    <d v="2023-07-03T00:00:00"/>
    <x v="6"/>
    <x v="2"/>
    <s v="3"/>
    <x v="0"/>
    <x v="14"/>
    <x v="40"/>
    <n v="7.09"/>
    <s v="Bids of Upwork 1, Bids of Job 8, project bug fix: for 3 hours"/>
    <n v="0"/>
    <x v="0"/>
    <m/>
    <m/>
    <m/>
    <m/>
    <m/>
    <n v="1"/>
    <s v="with: prev client, about: bug fix, result: on going"/>
    <m/>
    <m/>
    <m/>
    <m/>
    <m/>
    <m/>
    <m/>
    <m/>
    <m/>
    <m/>
    <m/>
    <n v="8.5964285714285715"/>
  </r>
  <r>
    <d v="2023-07-03T00:00:00"/>
    <x v="6"/>
    <x v="2"/>
    <s v="3"/>
    <x v="0"/>
    <x v="14"/>
    <x v="41"/>
    <n v="11.39"/>
    <s v="Bids of Upwork 0, Bids of Job 3, build VPS environment for over 3 hours, try to upload campus data for 1 hour"/>
    <n v="0"/>
    <x v="0"/>
    <m/>
    <m/>
    <m/>
    <m/>
    <m/>
    <m/>
    <m/>
    <m/>
    <m/>
    <m/>
    <m/>
    <m/>
    <m/>
    <m/>
    <m/>
    <m/>
    <m/>
    <m/>
    <n v="12.203571428571429"/>
  </r>
  <r>
    <d v="2023-07-03T00:00:00"/>
    <x v="6"/>
    <x v="2"/>
    <s v="3"/>
    <x v="1"/>
    <x v="15"/>
    <x v="42"/>
    <n v="5.9"/>
    <s v="Bids of Job 20,Develop Bark optimization project"/>
    <n v="0"/>
    <x v="0"/>
    <m/>
    <s v="Done Bark optimization project (90%, self)"/>
    <m/>
    <m/>
    <m/>
    <n v="1"/>
    <s v="Edwin in telegram(USA) content : telegram AI bot developing"/>
    <m/>
    <m/>
    <m/>
    <m/>
    <m/>
    <m/>
    <m/>
    <m/>
    <m/>
    <m/>
    <m/>
    <n v="7.3214285714285712"/>
  </r>
  <r>
    <d v="2023-07-03T00:00:00"/>
    <x v="6"/>
    <x v="2"/>
    <s v="3"/>
    <x v="1"/>
    <x v="15"/>
    <x v="43"/>
    <n v="2.25"/>
    <s v="Bids of Upwork 5, Bids of Job 15"/>
    <n v="0"/>
    <x v="0"/>
    <m/>
    <s v="Done chatPGT project using twilio (78%, self), Done Bark optimization project (90%, HDY comrade's task)"/>
    <m/>
    <m/>
    <m/>
    <n v="1"/>
    <s v="Abab in telegram(USA) content : telegram AI bot developing"/>
    <m/>
    <m/>
    <m/>
    <m/>
    <m/>
    <m/>
    <m/>
    <m/>
    <m/>
    <m/>
    <m/>
    <n v="3.410714285714286"/>
  </r>
  <r>
    <d v="2023-07-03T00:00:00"/>
    <x v="6"/>
    <x v="2"/>
    <s v="3"/>
    <x v="1"/>
    <x v="15"/>
    <x v="44"/>
    <n v="9.4"/>
    <s v="Bids of Upwork 20"/>
    <n v="0"/>
    <x v="0"/>
    <m/>
    <s v="Done java code generation project(88%, KGB comrade's task)"/>
    <m/>
    <m/>
    <m/>
    <n v="4"/>
    <s v="1: Gal Oved on Upwork(Israel) content: AI chatbot based on website 2: Alexander on Upwork(USA) content: purchase GPT4 OpenAI account 3: Jeffrey on Upwork(USA) content: analysis of financial data 4: Eric on Upwork(USA) content: python data science forecasting job "/>
    <m/>
    <m/>
    <m/>
    <m/>
    <m/>
    <m/>
    <m/>
    <m/>
    <m/>
    <m/>
    <m/>
    <n v="14.071428571428573"/>
  </r>
  <r>
    <d v="2023-07-03T00:00:00"/>
    <x v="6"/>
    <x v="2"/>
    <s v="3"/>
    <x v="2"/>
    <x v="16"/>
    <x v="45"/>
    <n v="8.32"/>
    <s v="Bids of Upwork 15, performing upwork task"/>
    <n v="0"/>
    <x v="0"/>
    <m/>
    <m/>
    <m/>
    <m/>
    <m/>
    <m/>
    <m/>
    <m/>
    <m/>
    <m/>
    <m/>
    <m/>
    <m/>
    <m/>
    <m/>
    <m/>
    <m/>
    <m/>
    <n v="8.9142857142857146"/>
  </r>
  <r>
    <d v="2023-07-03T00:00:00"/>
    <x v="6"/>
    <x v="2"/>
    <s v="3"/>
    <x v="2"/>
    <x v="16"/>
    <x v="46"/>
    <n v="4.2699999999999996"/>
    <s v="Bids of Upwork 20"/>
    <n v="0"/>
    <x v="0"/>
    <m/>
    <m/>
    <m/>
    <m/>
    <m/>
    <n v="4"/>
    <s v="1. Austin Piva on Upwork, Javascript Function fix; 2. Tony Balwen on upwork, security certificate config; 3. Parham on upwork, api request bot; 4. Edward Mcinotch on upwork, wordpress;"/>
    <m/>
    <m/>
    <m/>
    <m/>
    <m/>
    <m/>
    <m/>
    <m/>
    <m/>
    <m/>
    <m/>
    <n v="8.5749999999999993"/>
  </r>
  <r>
    <d v="2023-07-03T00:00:00"/>
    <x v="6"/>
    <x v="2"/>
    <s v="3"/>
    <x v="2"/>
    <x v="16"/>
    <x v="47"/>
    <n v="1.47"/>
    <s v="Bids of Upwork 10"/>
    <n v="0"/>
    <x v="0"/>
    <m/>
    <m/>
    <m/>
    <m/>
    <m/>
    <m/>
    <m/>
    <m/>
    <m/>
    <m/>
    <m/>
    <m/>
    <m/>
    <m/>
    <m/>
    <m/>
    <m/>
    <m/>
    <n v="1.575"/>
  </r>
  <r>
    <d v="2023-07-03T00:00:00"/>
    <x v="6"/>
    <x v="2"/>
    <s v="3"/>
    <x v="3"/>
    <x v="17"/>
    <x v="49"/>
    <n v="1.53"/>
    <s v="Bids of Upwork 5, Django Project Bug Fix"/>
    <n v="0"/>
    <x v="0"/>
    <m/>
    <s v="Django Project Bug Fix 10%"/>
    <s v="Django Project Bug Fix"/>
    <m/>
    <m/>
    <m/>
    <m/>
    <m/>
    <m/>
    <m/>
    <m/>
    <m/>
    <m/>
    <m/>
    <m/>
    <m/>
    <m/>
    <m/>
    <n v="1.6392857142857145"/>
  </r>
  <r>
    <d v="2023-07-03T00:00:00"/>
    <x v="6"/>
    <x v="2"/>
    <s v="3"/>
    <x v="3"/>
    <x v="17"/>
    <x v="50"/>
    <n v="6.58"/>
    <s v="Bids of Upwork 35, Bids of Job 38"/>
    <n v="0"/>
    <x v="0"/>
    <m/>
    <m/>
    <m/>
    <m/>
    <m/>
    <m/>
    <m/>
    <m/>
    <m/>
    <m/>
    <m/>
    <m/>
    <m/>
    <m/>
    <m/>
    <m/>
    <m/>
    <m/>
    <n v="7.0500000000000007"/>
  </r>
  <r>
    <d v="2023-07-03T00:00:00"/>
    <x v="6"/>
    <x v="2"/>
    <s v="3"/>
    <x v="3"/>
    <x v="17"/>
    <x v="48"/>
    <n v="6.33"/>
    <s v="Bids of Upwork 30, Modify Resume 1"/>
    <n v="0"/>
    <x v="0"/>
    <m/>
    <m/>
    <m/>
    <m/>
    <m/>
    <n v="2"/>
    <s v="1: Don from Upwork, eCommerce website development; 2: Matt from Upwork, Google Doc API integration"/>
    <m/>
    <m/>
    <m/>
    <m/>
    <m/>
    <m/>
    <m/>
    <m/>
    <m/>
    <m/>
    <m/>
    <n v="8.7821428571428566"/>
  </r>
  <r>
    <d v="2023-07-03T00:00:00"/>
    <x v="6"/>
    <x v="2"/>
    <s v="3"/>
    <x v="4"/>
    <x v="18"/>
    <x v="51"/>
    <n v="4"/>
    <s v="Bids of Upwork 5, Modify a resume(Singapore)"/>
    <n v="0"/>
    <x v="0"/>
    <m/>
    <m/>
    <m/>
    <m/>
    <m/>
    <n v="1"/>
    <s v="ID: J Consulting, Description: Django/Python payroll module, Payments: $800, Result: waiting for requirements of project"/>
    <m/>
    <m/>
    <m/>
    <m/>
    <m/>
    <m/>
    <m/>
    <m/>
    <m/>
    <m/>
    <m/>
    <n v="5.2857142857142856"/>
  </r>
  <r>
    <d v="2023-07-03T00:00:00"/>
    <x v="6"/>
    <x v="2"/>
    <s v="3"/>
    <x v="4"/>
    <x v="18"/>
    <x v="52"/>
    <n v="5.53"/>
    <s v="Bids of Upwork 5"/>
    <n v="0"/>
    <x v="0"/>
    <m/>
    <m/>
    <m/>
    <m/>
    <m/>
    <m/>
    <m/>
    <m/>
    <m/>
    <m/>
    <m/>
    <m/>
    <m/>
    <m/>
    <m/>
    <m/>
    <m/>
    <m/>
    <n v="5.9250000000000007"/>
  </r>
  <r>
    <d v="2023-07-03T00:00:00"/>
    <x v="6"/>
    <x v="2"/>
    <s v="3"/>
    <x v="4"/>
    <x v="18"/>
    <x v="53"/>
    <n v="3.51"/>
    <s v="Bids of Upwork 8, Bids of Job 9"/>
    <n v="0"/>
    <x v="0"/>
    <m/>
    <m/>
    <m/>
    <m/>
    <m/>
    <m/>
    <m/>
    <m/>
    <m/>
    <m/>
    <m/>
    <m/>
    <m/>
    <m/>
    <m/>
    <m/>
    <m/>
    <m/>
    <n v="3.7607142857142857"/>
  </r>
  <r>
    <d v="2023-07-03T00:00:00"/>
    <x v="6"/>
    <x v="2"/>
    <s v="3"/>
    <x v="5"/>
    <x v="19"/>
    <x v="54"/>
    <n v="2.34"/>
    <s v="Bids of Upwork 2"/>
    <n v="0"/>
    <x v="0"/>
    <m/>
    <m/>
    <m/>
    <m/>
    <m/>
    <m/>
    <m/>
    <m/>
    <m/>
    <m/>
    <m/>
    <m/>
    <m/>
    <m/>
    <m/>
    <m/>
    <m/>
    <m/>
    <n v="2.5071428571428567"/>
  </r>
  <r>
    <d v="2023-07-03T00:00:00"/>
    <x v="6"/>
    <x v="2"/>
    <s v="3"/>
    <x v="5"/>
    <x v="19"/>
    <x v="55"/>
    <n v="5.0599999999999996"/>
    <s v="Bids of Upwork 10"/>
    <n v="0"/>
    <x v="0"/>
    <m/>
    <m/>
    <m/>
    <m/>
    <m/>
    <n v="2"/>
    <s v="1: Jordan Clarke, AI Program for Insurance Rebuttals, 2: Jack Nevin, Database design for Airtable"/>
    <n v="1"/>
    <m/>
    <n v="1"/>
    <s v="1: Upwork interview for Database design for Airtable, Salary: 50$/hour, 10min, result: waiting, Caller: self"/>
    <m/>
    <m/>
    <m/>
    <m/>
    <m/>
    <m/>
    <m/>
    <n v="20.421428571428571"/>
  </r>
  <r>
    <d v="2023-07-03T00:00:00"/>
    <x v="6"/>
    <x v="2"/>
    <s v="3"/>
    <x v="5"/>
    <x v="19"/>
    <x v="56"/>
    <n v="3.41"/>
    <s v="Bids of Upwork 3"/>
    <n v="0"/>
    <x v="0"/>
    <m/>
    <m/>
    <m/>
    <m/>
    <m/>
    <m/>
    <m/>
    <m/>
    <m/>
    <m/>
    <m/>
    <m/>
    <m/>
    <m/>
    <m/>
    <m/>
    <m/>
    <m/>
    <n v="3.6535714285714285"/>
  </r>
  <r>
    <d v="2023-07-03T00:00:00"/>
    <x v="6"/>
    <x v="2"/>
    <s v="3"/>
    <x v="6"/>
    <x v="20"/>
    <x v="57"/>
    <m/>
    <m/>
    <n v="0"/>
    <x v="0"/>
    <m/>
    <m/>
    <m/>
    <m/>
    <m/>
    <m/>
    <m/>
    <m/>
    <m/>
    <m/>
    <m/>
    <m/>
    <m/>
    <m/>
    <m/>
    <m/>
    <m/>
    <m/>
    <n v="0"/>
  </r>
  <r>
    <d v="2023-07-03T00:00:00"/>
    <x v="6"/>
    <x v="2"/>
    <s v="3"/>
    <x v="6"/>
    <x v="20"/>
    <x v="58"/>
    <n v="4.17"/>
    <s v="Bids of Upwork 19"/>
    <n v="0"/>
    <x v="0"/>
    <m/>
    <m/>
    <m/>
    <m/>
    <m/>
    <m/>
    <m/>
    <m/>
    <m/>
    <m/>
    <m/>
    <m/>
    <m/>
    <m/>
    <m/>
    <m/>
    <m/>
    <m/>
    <n v="4.4678571428571434"/>
  </r>
  <r>
    <d v="2023-07-03T00:00:00"/>
    <x v="6"/>
    <x v="2"/>
    <s v="3"/>
    <x v="6"/>
    <x v="20"/>
    <x v="59"/>
    <n v="8.23"/>
    <s v="Bids of Upwork 10, Create Upwork profile 2"/>
    <n v="0"/>
    <x v="0"/>
    <m/>
    <m/>
    <m/>
    <m/>
    <m/>
    <m/>
    <m/>
    <m/>
    <m/>
    <m/>
    <m/>
    <m/>
    <m/>
    <m/>
    <m/>
    <m/>
    <m/>
    <m/>
    <n v="8.8178571428571431"/>
  </r>
  <r>
    <d v="2023-07-04T00:00:00"/>
    <x v="6"/>
    <x v="2"/>
    <s v="1"/>
    <x v="0"/>
    <x v="0"/>
    <x v="0"/>
    <n v="13.4"/>
    <s v="Clarify Requirements for Questify Project(12.00am-6.00am), Build Resume 1, Create Github Profile 1, Update Portfolio 1"/>
    <n v="0"/>
    <x v="0"/>
    <m/>
    <m/>
    <m/>
    <m/>
    <m/>
    <n v="1"/>
    <s v="1) Telegram: with Thomas, About the requirements of Questify Project"/>
    <m/>
    <m/>
    <m/>
    <m/>
    <m/>
    <m/>
    <m/>
    <m/>
    <m/>
    <m/>
    <m/>
    <n v="15.357142857142858"/>
  </r>
  <r>
    <d v="2023-07-04T00:00:00"/>
    <x v="6"/>
    <x v="2"/>
    <s v="1"/>
    <x v="0"/>
    <x v="0"/>
    <x v="1"/>
    <n v="12.6"/>
    <s v="Bids of Upwork 26, BIds of Job 48, Build Resume 1"/>
    <n v="0"/>
    <x v="0"/>
    <m/>
    <m/>
    <m/>
    <m/>
    <m/>
    <m/>
    <m/>
    <m/>
    <m/>
    <m/>
    <m/>
    <m/>
    <m/>
    <m/>
    <m/>
    <m/>
    <m/>
    <m/>
    <n v="13.5"/>
  </r>
  <r>
    <d v="2023-07-04T00:00:00"/>
    <x v="6"/>
    <x v="2"/>
    <s v="1"/>
    <x v="0"/>
    <x v="0"/>
    <x v="2"/>
    <n v="13.5"/>
    <s v="Bids of Upwork 21, Bids of Job 25, Study English (3pm-4pm), Modify Resume 1, fake github repo 1"/>
    <n v="0"/>
    <x v="0"/>
    <m/>
    <m/>
    <m/>
    <m/>
    <m/>
    <m/>
    <m/>
    <m/>
    <m/>
    <m/>
    <m/>
    <m/>
    <m/>
    <m/>
    <m/>
    <m/>
    <m/>
    <m/>
    <n v="14.464285714285715"/>
  </r>
  <r>
    <d v="2023-07-04T00:00:00"/>
    <x v="6"/>
    <x v="2"/>
    <s v="1"/>
    <x v="1"/>
    <x v="1"/>
    <x v="3"/>
    <n v="16.149999999999999"/>
    <s v="Bids of Upwork 20, Bids of Job 12, Develop chatbot with privateGPT"/>
    <n v="0"/>
    <x v="0"/>
    <m/>
    <m/>
    <m/>
    <m/>
    <m/>
    <n v="1"/>
    <s v="1: Robin, hourly $30, Looking for AI Engineer for Innovative Muti-sensor sports anaytics project, waiting"/>
    <m/>
    <m/>
    <m/>
    <m/>
    <m/>
    <m/>
    <m/>
    <m/>
    <m/>
    <m/>
    <m/>
    <n v="18.303571428571427"/>
  </r>
  <r>
    <d v="2023-07-04T00:00:00"/>
    <x v="6"/>
    <x v="2"/>
    <s v="1"/>
    <x v="1"/>
    <x v="1"/>
    <x v="4"/>
    <n v="15.36"/>
    <s v="Bids of Upwork 10, Bids of job 300"/>
    <n v="0"/>
    <x v="0"/>
    <m/>
    <m/>
    <m/>
    <m/>
    <m/>
    <m/>
    <m/>
    <m/>
    <m/>
    <m/>
    <m/>
    <m/>
    <m/>
    <m/>
    <m/>
    <m/>
    <m/>
    <m/>
    <n v="16.457142857142859"/>
  </r>
  <r>
    <d v="2023-07-04T00:00:00"/>
    <x v="6"/>
    <x v="2"/>
    <s v="1"/>
    <x v="1"/>
    <x v="1"/>
    <x v="5"/>
    <n v="13.27"/>
    <s v="Bids of Upwork 32, Bids of job 5"/>
    <n v="0"/>
    <x v="0"/>
    <m/>
    <m/>
    <m/>
    <m/>
    <m/>
    <n v="1"/>
    <s v="1: Tsz Ngong Ko, fixed $500, OpenAI GPT API Expert for Building Custom Translation System in Python, waiting"/>
    <n v="1"/>
    <m/>
    <n v="1"/>
    <s v="1: Introduction interview with recruiter for Golang backend developer at Livechat, salary: 100k, result: not passed, reason: ask to relocate to Poland, voice caller: self"/>
    <m/>
    <m/>
    <m/>
    <m/>
    <m/>
    <m/>
    <m/>
    <n v="28.217857142857142"/>
  </r>
  <r>
    <d v="2023-07-04T00:00:00"/>
    <x v="6"/>
    <x v="2"/>
    <s v="1"/>
    <x v="2"/>
    <x v="2"/>
    <x v="6"/>
    <n v="7.48"/>
    <s v="Upwork bid: 30"/>
    <n v="0"/>
    <x v="0"/>
    <m/>
    <m/>
    <m/>
    <m/>
    <m/>
    <n v="1"/>
    <s v="1. Upwork(Orlian), Type: Hourly(50USD), Skill: Full Stack, SaaS"/>
    <m/>
    <m/>
    <m/>
    <m/>
    <m/>
    <m/>
    <m/>
    <m/>
    <m/>
    <m/>
    <m/>
    <n v="9.014285714285716"/>
  </r>
  <r>
    <d v="2023-07-04T00:00:00"/>
    <x v="6"/>
    <x v="2"/>
    <s v="1"/>
    <x v="2"/>
    <x v="2"/>
    <x v="7"/>
    <n v="8.39"/>
    <s v="Upwork 5, Job 50"/>
    <n v="0"/>
    <x v="0"/>
    <m/>
    <m/>
    <m/>
    <m/>
    <m/>
    <m/>
    <m/>
    <m/>
    <m/>
    <m/>
    <m/>
    <m/>
    <m/>
    <m/>
    <m/>
    <m/>
    <m/>
    <m/>
    <n v="8.9892857142857139"/>
  </r>
  <r>
    <d v="2023-07-04T00:00:00"/>
    <x v="6"/>
    <x v="2"/>
    <s v="1"/>
    <x v="2"/>
    <x v="2"/>
    <x v="8"/>
    <n v="12.52"/>
    <s v="Upwork task, Upwork bid 10"/>
    <n v="0"/>
    <x v="0"/>
    <m/>
    <m/>
    <m/>
    <m/>
    <m/>
    <m/>
    <m/>
    <m/>
    <m/>
    <m/>
    <m/>
    <m/>
    <m/>
    <m/>
    <m/>
    <m/>
    <m/>
    <m/>
    <n v="13.414285714285713"/>
  </r>
  <r>
    <d v="2023-07-04T00:00:00"/>
    <x v="6"/>
    <x v="2"/>
    <s v="1"/>
    <x v="3"/>
    <x v="3"/>
    <x v="9"/>
    <n v="13.54"/>
    <s v="Bids of Upwork 50"/>
    <n v="0"/>
    <x v="0"/>
    <m/>
    <m/>
    <m/>
    <m/>
    <m/>
    <n v="2"/>
    <s v="1. upwork client : RIchard abear, description :Langchain ChatGPT development, hourly rate : $40, result : waiting client,    2 upwork,client : albert claus, description : Finetuning AI model,fixed :500$, result :declined with payment method "/>
    <m/>
    <m/>
    <m/>
    <m/>
    <m/>
    <m/>
    <m/>
    <m/>
    <m/>
    <m/>
    <m/>
    <n v="16.507142857142856"/>
  </r>
  <r>
    <d v="2023-07-04T00:00:00"/>
    <x v="6"/>
    <x v="2"/>
    <s v="1"/>
    <x v="3"/>
    <x v="3"/>
    <x v="10"/>
    <n v="16.11"/>
    <s v="cosmos sdk module upgrade(some bug fix)"/>
    <n v="0"/>
    <x v="0"/>
    <m/>
    <m/>
    <m/>
    <m/>
    <m/>
    <m/>
    <m/>
    <m/>
    <m/>
    <m/>
    <m/>
    <m/>
    <m/>
    <m/>
    <m/>
    <m/>
    <m/>
    <m/>
    <n v="17.260714285714283"/>
  </r>
  <r>
    <d v="2023-07-04T00:00:00"/>
    <x v="6"/>
    <x v="2"/>
    <s v="1"/>
    <x v="3"/>
    <x v="3"/>
    <x v="11"/>
    <n v="13.54"/>
    <s v="Bids of Upwork 25"/>
    <n v="0"/>
    <x v="0"/>
    <m/>
    <m/>
    <m/>
    <m/>
    <m/>
    <n v="2"/>
    <s v="1. upwork, client : Simi Ssisi, Task : Full adder based on neuran network and crossbar memory arrays, Fixed Buget : $250, result : Declined, 2 upwork, client : Shant Sukljian, Task : Website Developer needed - No e-commerce or login (Server + NGINX currently ready for deployment), hourly rate : $30/hr, result : waiting"/>
    <n v="1"/>
    <m/>
    <n v="1"/>
    <s v="1. upwork, client : Simi Ssisi, Task : Full adder based on neuran network and crossbar memory arrays, Fixed Buget : $250, caller : self, Time : 15mins result : Declined, reason : lack of skills"/>
    <m/>
    <m/>
    <m/>
    <m/>
    <m/>
    <m/>
    <m/>
    <n v="29.507142857142856"/>
  </r>
  <r>
    <d v="2023-07-04T00:00:00"/>
    <x v="6"/>
    <x v="2"/>
    <s v="1"/>
    <x v="4"/>
    <x v="4"/>
    <x v="12"/>
    <n v="14.52"/>
    <s v="Bids of Upwork 50, Create Fake Git repository 3"/>
    <n v="0"/>
    <x v="0"/>
    <m/>
    <m/>
    <m/>
    <m/>
    <m/>
    <m/>
    <m/>
    <m/>
    <m/>
    <m/>
    <m/>
    <m/>
    <m/>
    <m/>
    <m/>
    <m/>
    <m/>
    <m/>
    <n v="15.557142857142857"/>
  </r>
  <r>
    <d v="2023-07-04T00:00:00"/>
    <x v="6"/>
    <x v="2"/>
    <s v="1"/>
    <x v="4"/>
    <x v="4"/>
    <x v="13"/>
    <n v="13.06"/>
    <s v="Bids of Upwork 70"/>
    <n v="0"/>
    <x v="0"/>
    <m/>
    <m/>
    <m/>
    <m/>
    <m/>
    <m/>
    <m/>
    <m/>
    <m/>
    <m/>
    <m/>
    <m/>
    <m/>
    <m/>
    <m/>
    <m/>
    <m/>
    <m/>
    <n v="13.992857142857144"/>
  </r>
  <r>
    <d v="2023-07-04T00:00:00"/>
    <x v="6"/>
    <x v="2"/>
    <s v="1"/>
    <x v="4"/>
    <x v="4"/>
    <x v="14"/>
    <n v="14.14"/>
    <s v="Bids of Job 10, Bids of Upwork 10, CJB's Task(develop osmosis gateway contract for router chain)"/>
    <n v="0"/>
    <x v="0"/>
    <m/>
    <m/>
    <m/>
    <m/>
    <m/>
    <m/>
    <m/>
    <m/>
    <m/>
    <m/>
    <m/>
    <m/>
    <m/>
    <m/>
    <m/>
    <m/>
    <m/>
    <m/>
    <n v="15.15"/>
  </r>
  <r>
    <d v="2023-07-04T00:00:00"/>
    <x v="6"/>
    <x v="2"/>
    <s v="1"/>
    <x v="5"/>
    <x v="5"/>
    <x v="15"/>
    <n v="12.44"/>
    <s v="Bids of Upwork 50"/>
    <n v="0"/>
    <x v="0"/>
    <m/>
    <m/>
    <m/>
    <m/>
    <m/>
    <m/>
    <m/>
    <n v="1"/>
    <n v="1"/>
    <n v="1"/>
    <s v="1: Fabrizio Spoto, Upwork Call for python web scraping project,  30min, accepted, caller:self; budget: $700"/>
    <m/>
    <m/>
    <m/>
    <m/>
    <m/>
    <m/>
    <m/>
    <n v="33.328571428571429"/>
  </r>
  <r>
    <d v="2023-07-04T00:00:00"/>
    <x v="6"/>
    <x v="2"/>
    <s v="1"/>
    <x v="5"/>
    <x v="5"/>
    <x v="16"/>
    <n v="13.03"/>
    <s v="Bids of Upwork 20, Done the task for the Fabrizion Spoto(python web scraping project)"/>
    <n v="0"/>
    <x v="0"/>
    <n v="1"/>
    <m/>
    <s v="1: Fabrizio Spoto, Upwork python web scraping task for software products, budget: $700"/>
    <m/>
    <m/>
    <m/>
    <m/>
    <m/>
    <m/>
    <m/>
    <m/>
    <m/>
    <m/>
    <m/>
    <m/>
    <m/>
    <m/>
    <m/>
    <n v="20.960714285714285"/>
  </r>
  <r>
    <d v="2023-07-04T00:00:00"/>
    <x v="6"/>
    <x v="2"/>
    <s v="1"/>
    <x v="6"/>
    <x v="6"/>
    <x v="17"/>
    <n v="14.06"/>
    <s v="Bids of Upwork 30, Bids of Job 20, study bash script: 1 hour"/>
    <n v="0"/>
    <x v="0"/>
    <m/>
    <m/>
    <m/>
    <m/>
    <m/>
    <m/>
    <m/>
    <m/>
    <m/>
    <m/>
    <m/>
    <m/>
    <m/>
    <m/>
    <m/>
    <m/>
    <m/>
    <m/>
    <n v="15.064285714285713"/>
  </r>
  <r>
    <d v="2023-07-04T00:00:00"/>
    <x v="6"/>
    <x v="2"/>
    <s v="1"/>
    <x v="6"/>
    <x v="6"/>
    <x v="18"/>
    <n v="14.21"/>
    <s v="Bids of Upwork 20, 50% done of python scripting task"/>
    <n v="0"/>
    <x v="0"/>
    <m/>
    <s v="50% done of python scripting task"/>
    <m/>
    <m/>
    <m/>
    <n v="1"/>
    <s v="1: Sly thomposon, task: AI automated proposal response project, result: no response."/>
    <m/>
    <m/>
    <m/>
    <m/>
    <m/>
    <m/>
    <m/>
    <m/>
    <m/>
    <m/>
    <m/>
    <n v="16.225000000000001"/>
  </r>
  <r>
    <d v="2023-07-04T00:00:00"/>
    <x v="6"/>
    <x v="2"/>
    <s v="1"/>
    <x v="6"/>
    <x v="6"/>
    <x v="19"/>
    <n v="15.45"/>
    <s v="Bids of Upwork 20, finish website cloning task from client using React(Antd)"/>
    <n v="200"/>
    <x v="0"/>
    <m/>
    <s v="finished website cloning task from client using React(Antd) in 11 hours with RiSong"/>
    <m/>
    <m/>
    <m/>
    <m/>
    <m/>
    <m/>
    <m/>
    <m/>
    <m/>
    <m/>
    <m/>
    <m/>
    <m/>
    <m/>
    <m/>
    <m/>
    <n v="56.553571428571431"/>
  </r>
  <r>
    <d v="2023-07-04T00:00:00"/>
    <x v="6"/>
    <x v="2"/>
    <s v="2"/>
    <x v="0"/>
    <x v="7"/>
    <x v="21"/>
    <n v="17"/>
    <s v="update resume and create new resume(1), upwork bid 20"/>
    <n v="0"/>
    <x v="0"/>
    <m/>
    <m/>
    <m/>
    <m/>
    <m/>
    <n v="1"/>
    <s v="Jorsey(south africa), fixed 2000$, html, css files to react project, closed because client wants to cheaper freelancer."/>
    <n v="1"/>
    <m/>
    <n v="1"/>
    <s v="Jorsey(south africa), fixed 2000$(upwork),Project: convert from Html, css static files to React project,  I discuss for the requirements with him, self, 15 min, understand requirements and pass to next step(budget) on chat"/>
    <m/>
    <m/>
    <m/>
    <m/>
    <m/>
    <m/>
    <m/>
    <n v="32.214285714285708"/>
  </r>
  <r>
    <d v="2023-07-04T00:00:00"/>
    <x v="6"/>
    <x v="2"/>
    <s v="2"/>
    <x v="0"/>
    <x v="7"/>
    <x v="20"/>
    <n v="12.5"/>
    <s v="upwork bid 25,"/>
    <n v="0"/>
    <x v="0"/>
    <m/>
    <m/>
    <m/>
    <m/>
    <m/>
    <n v="1"/>
    <s v="Pilip, Denmark, hourly $30, OpenAI api integration, gave up because client keeps everything in upwork including payment"/>
    <m/>
    <m/>
    <m/>
    <m/>
    <m/>
    <m/>
    <m/>
    <m/>
    <m/>
    <m/>
    <m/>
    <n v="14.392857142857144"/>
  </r>
  <r>
    <d v="2023-07-04T00:00:00"/>
    <x v="6"/>
    <x v="2"/>
    <s v="2"/>
    <x v="1"/>
    <x v="8"/>
    <x v="23"/>
    <n v="12.44"/>
    <s v="job bids 60, do ongoing project"/>
    <n v="0"/>
    <x v="0"/>
    <m/>
    <m/>
    <m/>
    <m/>
    <m/>
    <m/>
    <m/>
    <m/>
    <m/>
    <m/>
    <m/>
    <m/>
    <m/>
    <m/>
    <m/>
    <m/>
    <m/>
    <m/>
    <n v="13.328571428571429"/>
  </r>
  <r>
    <d v="2023-07-04T00:00:00"/>
    <x v="6"/>
    <x v="2"/>
    <s v="2"/>
    <x v="1"/>
    <x v="8"/>
    <x v="24"/>
    <n v="11.2"/>
    <s v="job bid 50"/>
    <n v="0"/>
    <x v="0"/>
    <m/>
    <m/>
    <m/>
    <m/>
    <m/>
    <m/>
    <m/>
    <n v="3"/>
    <m/>
    <n v="3"/>
    <s v="1. site:unknown, client: Blake Lin, content: AI engineer job interview, result: need to be in US, 2. site:wellfound, client: Diana , content: AI engineer job interview, result: waiting for next step, 3. site:indeed, client: Laura Thompson, content: AI engineer job interview, result: waiting for next step."/>
    <m/>
    <m/>
    <m/>
    <m/>
    <m/>
    <m/>
    <m/>
    <n v="51"/>
  </r>
  <r>
    <d v="2023-07-04T00:00:00"/>
    <x v="6"/>
    <x v="2"/>
    <s v="2"/>
    <x v="1"/>
    <x v="8"/>
    <x v="22"/>
    <n v="12.27"/>
    <s v="Bids of Upwork 40, study English"/>
    <n v="0"/>
    <x v="0"/>
    <m/>
    <m/>
    <m/>
    <m/>
    <m/>
    <n v="5"/>
    <s v="1: electrixz from discord, content: job seeking,2: site:upwork, client: amir from United Arab Emirates, content: building private GPT, 3: site:upwork, client: charles tai from China, content: AI content creation, 4: site:upwork, client: Nugyen from Vietnam, content: AI expert job, 5:srajith from discord, content: improve accuracy of interior project using stable diffusion and semantic segmentation"/>
    <m/>
    <m/>
    <m/>
    <m/>
    <m/>
    <m/>
    <m/>
    <m/>
    <m/>
    <m/>
    <m/>
    <n v="18.146428571428572"/>
  </r>
  <r>
    <d v="2023-07-04T00:00:00"/>
    <x v="6"/>
    <x v="2"/>
    <s v="2"/>
    <x v="2"/>
    <x v="9"/>
    <x v="25"/>
    <n v="14.13"/>
    <s v="Job bid 40, VOGIC AI Task"/>
    <n v="200"/>
    <x v="0"/>
    <m/>
    <s v="Milestone 3: 70%"/>
    <m/>
    <m/>
    <m/>
    <m/>
    <m/>
    <m/>
    <m/>
    <m/>
    <m/>
    <m/>
    <m/>
    <m/>
    <m/>
    <m/>
    <m/>
    <m/>
    <n v="55.13928571428572"/>
  </r>
  <r>
    <d v="2023-07-04T00:00:00"/>
    <x v="6"/>
    <x v="2"/>
    <s v="2"/>
    <x v="2"/>
    <x v="9"/>
    <x v="26"/>
    <n v="13.37"/>
    <s v="upwork-bid-40"/>
    <n v="0"/>
    <x v="0"/>
    <m/>
    <m/>
    <m/>
    <m/>
    <m/>
    <n v="2"/>
    <s v="Anand kumar(Php/Laravel and Vue.Js), Robert Neir(Port SDK from React to Svelte/Vue)"/>
    <m/>
    <m/>
    <m/>
    <m/>
    <m/>
    <m/>
    <m/>
    <m/>
    <m/>
    <m/>
    <m/>
    <n v="16.324999999999999"/>
  </r>
  <r>
    <d v="2023-07-04T00:00:00"/>
    <x v="6"/>
    <x v="2"/>
    <s v="2"/>
    <x v="3"/>
    <x v="10"/>
    <x v="27"/>
    <n v="12"/>
    <s v="Bids of Upwork 30"/>
    <n v="0"/>
    <x v="0"/>
    <m/>
    <m/>
    <m/>
    <m/>
    <m/>
    <m/>
    <m/>
    <m/>
    <m/>
    <m/>
    <m/>
    <m/>
    <m/>
    <m/>
    <m/>
    <m/>
    <m/>
    <m/>
    <n v="12.857142857142856"/>
  </r>
  <r>
    <d v="2023-07-04T00:00:00"/>
    <x v="6"/>
    <x v="2"/>
    <s v="2"/>
    <x v="3"/>
    <x v="10"/>
    <x v="28"/>
    <n v="11.8"/>
    <s v="Bids of Job 5, Do accepted task(Trading Analysis(milestone2-backend))"/>
    <n v="0"/>
    <x v="0"/>
    <m/>
    <s v="Do accepted task(Trading Analysis(milestone2-backend)) - 75%"/>
    <m/>
    <m/>
    <m/>
    <m/>
    <m/>
    <m/>
    <m/>
    <m/>
    <m/>
    <m/>
    <m/>
    <m/>
    <m/>
    <m/>
    <m/>
    <m/>
    <n v="12.642857142857142"/>
  </r>
  <r>
    <d v="2023-07-04T00:00:00"/>
    <x v="6"/>
    <x v="2"/>
    <s v="2"/>
    <x v="3"/>
    <x v="10"/>
    <x v="29"/>
    <n v="13.5"/>
    <s v="Bids of Upwork 40"/>
    <n v="0"/>
    <x v="0"/>
    <m/>
    <m/>
    <m/>
    <m/>
    <m/>
    <m/>
    <m/>
    <m/>
    <m/>
    <m/>
    <m/>
    <m/>
    <m/>
    <m/>
    <m/>
    <m/>
    <m/>
    <m/>
    <n v="14.464285714285715"/>
  </r>
  <r>
    <d v="2023-07-04T00:00:00"/>
    <x v="6"/>
    <x v="2"/>
    <s v="2"/>
    <x v="4"/>
    <x v="11"/>
    <x v="30"/>
    <n v="10"/>
    <s v="Upwork bid: 20, Studying of blockchiain using reference"/>
    <n v="0"/>
    <x v="0"/>
    <m/>
    <m/>
    <m/>
    <m/>
    <m/>
    <m/>
    <m/>
    <m/>
    <m/>
    <m/>
    <m/>
    <m/>
    <m/>
    <m/>
    <s v="Install new system on PC, so no working time"/>
    <m/>
    <m/>
    <m/>
    <n v="13.714285714285715"/>
  </r>
  <r>
    <d v="2023-07-04T00:00:00"/>
    <x v="6"/>
    <x v="2"/>
    <s v="2"/>
    <x v="4"/>
    <x v="11"/>
    <x v="31"/>
    <n v="14"/>
    <s v="Bid for Upwork 30, Bid for Job 40, Update profiles and Resume, Prepare for Node.js Technical Call"/>
    <n v="0"/>
    <x v="0"/>
    <m/>
    <m/>
    <m/>
    <m/>
    <m/>
    <n v="1"/>
    <s v="Upwork, client: Sam, United States, task description: Genius Ranking website by WordPress, budget: $500, result: keep chatting"/>
    <n v="1"/>
    <m/>
    <n v="1"/>
    <s v="Call for Job, company: SmartContact(US), role: Full Stack Developer, Intro Call, 30 min, result: waiting for next step"/>
    <m/>
    <m/>
    <m/>
    <m/>
    <m/>
    <m/>
    <m/>
    <n v="29"/>
  </r>
  <r>
    <d v="2023-07-04T00:00:00"/>
    <x v="6"/>
    <x v="2"/>
    <s v="2"/>
    <x v="4"/>
    <x v="11"/>
    <x v="32"/>
    <n v="13.03"/>
    <s v="Bids for job 20, Study English for cybersecurity interview questions"/>
    <n v="0"/>
    <x v="0"/>
    <m/>
    <m/>
    <m/>
    <m/>
    <m/>
    <m/>
    <m/>
    <m/>
    <m/>
    <m/>
    <m/>
    <m/>
    <m/>
    <m/>
    <m/>
    <m/>
    <m/>
    <m/>
    <n v="13.960714285714285"/>
  </r>
  <r>
    <d v="2023-07-04T00:00:00"/>
    <x v="6"/>
    <x v="2"/>
    <s v="2"/>
    <x v="5"/>
    <x v="12"/>
    <x v="33"/>
    <n v="9.02"/>
    <s v="Bids of Upwork 20"/>
    <n v="0"/>
    <x v="0"/>
    <m/>
    <m/>
    <m/>
    <m/>
    <m/>
    <m/>
    <m/>
    <m/>
    <m/>
    <m/>
    <m/>
    <m/>
    <m/>
    <m/>
    <m/>
    <m/>
    <m/>
    <m/>
    <n v="9.6642857142857128"/>
  </r>
  <r>
    <d v="2023-07-04T00:00:00"/>
    <x v="6"/>
    <x v="2"/>
    <s v="2"/>
    <x v="5"/>
    <x v="12"/>
    <x v="34"/>
    <n v="13.08"/>
    <s v="Bids of Upwork 50"/>
    <n v="0"/>
    <x v="0"/>
    <m/>
    <m/>
    <m/>
    <m/>
    <m/>
    <n v="1"/>
    <s v="Upwork: Kiriti, web task"/>
    <n v="1"/>
    <m/>
    <n v="1"/>
    <s v="Description: discuss the task with Upwork client, 30min, Result: wait and now chatting, Voice caller: self"/>
    <m/>
    <m/>
    <m/>
    <m/>
    <m/>
    <m/>
    <m/>
    <n v="28.014285714285712"/>
  </r>
  <r>
    <d v="2023-07-04T00:00:00"/>
    <x v="6"/>
    <x v="2"/>
    <s v="2"/>
    <x v="5"/>
    <x v="12"/>
    <x v="35"/>
    <n v="11.52"/>
    <s v="Perform task"/>
    <n v="0"/>
    <x v="0"/>
    <m/>
    <m/>
    <m/>
    <m/>
    <m/>
    <m/>
    <m/>
    <m/>
    <m/>
    <m/>
    <m/>
    <m/>
    <m/>
    <m/>
    <m/>
    <m/>
    <m/>
    <m/>
    <n v="12.342857142857143"/>
  </r>
  <r>
    <d v="2023-07-04T00:00:00"/>
    <x v="6"/>
    <x v="2"/>
    <s v="2"/>
    <x v="6"/>
    <x v="13"/>
    <x v="36"/>
    <n v="10.44"/>
    <s v="Bids of Upwork 20, Bids of Job sites 30"/>
    <n v="0"/>
    <x v="0"/>
    <m/>
    <m/>
    <m/>
    <m/>
    <m/>
    <m/>
    <m/>
    <m/>
    <m/>
    <m/>
    <m/>
    <m/>
    <m/>
    <m/>
    <m/>
    <m/>
    <m/>
    <m/>
    <n v="11.185714285714285"/>
  </r>
  <r>
    <d v="2023-07-04T00:00:00"/>
    <x v="6"/>
    <x v="2"/>
    <s v="2"/>
    <x v="6"/>
    <x v="13"/>
    <x v="37"/>
    <n v="12.04"/>
    <s v="Bids of Upwork 25, develpoed auto-trading"/>
    <n v="0"/>
    <x v="0"/>
    <m/>
    <s v="60%, auto-trading"/>
    <m/>
    <m/>
    <m/>
    <n v="1"/>
    <s v="1: simon of upwork, PCB design, $500, kicked because of background check"/>
    <m/>
    <m/>
    <m/>
    <m/>
    <m/>
    <m/>
    <m/>
    <m/>
    <m/>
    <m/>
    <m/>
    <n v="13.9"/>
  </r>
  <r>
    <d v="2023-07-04T00:00:00"/>
    <x v="6"/>
    <x v="2"/>
    <s v="2"/>
    <x v="6"/>
    <x v="13"/>
    <x v="38"/>
    <n v="11.48"/>
    <s v="Bids of Upwork 10, Bids of jobsite 40"/>
    <n v="0"/>
    <x v="0"/>
    <m/>
    <m/>
    <m/>
    <m/>
    <m/>
    <m/>
    <m/>
    <m/>
    <m/>
    <m/>
    <m/>
    <m/>
    <m/>
    <m/>
    <m/>
    <m/>
    <m/>
    <m/>
    <n v="12.3"/>
  </r>
  <r>
    <d v="2023-07-04T00:00:00"/>
    <x v="6"/>
    <x v="2"/>
    <s v="3"/>
    <x v="0"/>
    <x v="14"/>
    <x v="39"/>
    <n v="16.48"/>
    <s v="Bids of Upwork 20, Bids of Job 10, update github and portfolio for 3 hours"/>
    <n v="0"/>
    <x v="0"/>
    <m/>
    <m/>
    <m/>
    <m/>
    <m/>
    <n v="1"/>
    <s v="with: upwork client, about: job description, result: failed because zoom link he provided does not works"/>
    <m/>
    <m/>
    <m/>
    <m/>
    <m/>
    <m/>
    <m/>
    <m/>
    <m/>
    <m/>
    <m/>
    <n v="18.657142857142858"/>
  </r>
  <r>
    <d v="2023-07-04T00:00:00"/>
    <x v="6"/>
    <x v="2"/>
    <s v="3"/>
    <x v="0"/>
    <x v="14"/>
    <x v="40"/>
    <n v="15.1"/>
    <s v="Bids of Upwork 1, Bids of Job 15, order task: deploying, study three.js for over 2 hours, make a intro video"/>
    <n v="0"/>
    <x v="0"/>
    <n v="1"/>
    <m/>
    <s v="title: Lading Page update with 3D animations, budget: fixed 300, timline: 2~3days, need skill: react, three.js"/>
    <m/>
    <m/>
    <n v="3"/>
    <s v="1: {with: upwork, about: job description, result: schedule a call}, 2: {with: upwork, about: budget and project, result: accepted}, 3:{with: prev client, about: deploy project, result: deploying}"/>
    <m/>
    <m/>
    <m/>
    <m/>
    <m/>
    <m/>
    <m/>
    <m/>
    <m/>
    <m/>
    <m/>
    <n v="26.178571428571427"/>
  </r>
  <r>
    <d v="2023-07-04T00:00:00"/>
    <x v="6"/>
    <x v="2"/>
    <s v="3"/>
    <x v="0"/>
    <x v="14"/>
    <x v="41"/>
    <n v="16.48"/>
    <s v="Bids of Upwork 0, Bids of Job 3, upload campus data for over 3 hours,"/>
    <n v="0"/>
    <x v="0"/>
    <m/>
    <m/>
    <m/>
    <m/>
    <m/>
    <n v="2"/>
    <s v="1: {with: Faheem, about: payment and further steps, result: waiting}, 2: {with: Lamide, about: whether project is proceeding, result: canceled}"/>
    <m/>
    <m/>
    <m/>
    <m/>
    <m/>
    <m/>
    <m/>
    <m/>
    <m/>
    <m/>
    <m/>
    <n v="19.657142857142858"/>
  </r>
  <r>
    <d v="2023-07-04T00:00:00"/>
    <x v="6"/>
    <x v="2"/>
    <s v="3"/>
    <x v="1"/>
    <x v="15"/>
    <x v="42"/>
    <n v="14.01"/>
    <s v="Bids on Upwork 16, Bids of Job 100, ,Develop Bark optimization project"/>
    <n v="0"/>
    <x v="0"/>
    <m/>
    <s v="Done Bark optimization project (92%, self)"/>
    <m/>
    <m/>
    <m/>
    <n v="1"/>
    <s v="Edwin in telegram(USA) content : telegram AI bot developing"/>
    <m/>
    <m/>
    <m/>
    <m/>
    <m/>
    <m/>
    <m/>
    <m/>
    <m/>
    <m/>
    <m/>
    <n v="16.010714285714286"/>
  </r>
  <r>
    <d v="2023-07-04T00:00:00"/>
    <x v="6"/>
    <x v="2"/>
    <s v="3"/>
    <x v="1"/>
    <x v="15"/>
    <x v="43"/>
    <n v="13.24"/>
    <s v="Bids of Upwork 15, Bids of Job 200"/>
    <n v="0"/>
    <x v="0"/>
    <m/>
    <s v="Done chatPGT project using twilio (83%, self), Done Bark optimization project (92%, HDY comrade's task)"/>
    <m/>
    <m/>
    <m/>
    <n v="1"/>
    <s v="Abab in telegram(USA) content : telegram AI bot developing"/>
    <n v="1"/>
    <m/>
    <n v="1"/>
    <s v="1: Job Interview with Nyla on Metrostar. Job Description :Senior Full Stack Developer , Skill : javascript, React, Node, Python. salary:not defiend, period : not defined,  time : 5 min, result: waiting client's answer, voice caller: self"/>
    <m/>
    <m/>
    <m/>
    <m/>
    <m/>
    <m/>
    <m/>
    <n v="28.185714285714287"/>
  </r>
  <r>
    <d v="2023-07-04T00:00:00"/>
    <x v="6"/>
    <x v="2"/>
    <s v="3"/>
    <x v="1"/>
    <x v="15"/>
    <x v="44"/>
    <n v="16.45"/>
    <s v="Bids of Upwork 20"/>
    <n v="0"/>
    <x v="0"/>
    <m/>
    <m/>
    <m/>
    <m/>
    <m/>
    <n v="1"/>
    <s v="1: Nathan  on Upwork(Israel) content: AI chatbot based on website "/>
    <n v="3"/>
    <m/>
    <n v="3"/>
    <s v="1. Job Interview with Shaileja in zilliontechnologies, Job Description: NLP analyst, Skill: AI, NLP, Data science &amp; Analysis, agile, salary: 45$/hr, period: not defined, time:10 min, result: waiting for hiring manager's response, voice caller: self. 2. Job Interview with Sindhu in Symplore, Job Description: Web developer, Skill: Javascript, react, agile, salary: 40$/hr, period: not defined, time:10 min, result: waiting for hiring manager's response, voice caller: self. 3. Job Interview with lowe  in usertechnologies, Job Description: Python/AI engineer, Skill: AI, NLP, python, agile, salary: 45$/hr, period: not defined, time:10 min, result: failed, only European applicants, voice caller: self"/>
    <m/>
    <m/>
    <m/>
    <m/>
    <m/>
    <m/>
    <m/>
    <n v="57.625"/>
  </r>
  <r>
    <d v="2023-07-04T00:00:00"/>
    <x v="6"/>
    <x v="2"/>
    <s v="3"/>
    <x v="2"/>
    <x v="16"/>
    <x v="45"/>
    <n v="15.54"/>
    <s v="Bids of Upwork 15, performing upwork django task, job bid 20"/>
    <n v="250"/>
    <x v="0"/>
    <m/>
    <s v="20% done in django project, get paid up-front"/>
    <m/>
    <m/>
    <m/>
    <m/>
    <m/>
    <m/>
    <m/>
    <m/>
    <m/>
    <m/>
    <m/>
    <m/>
    <m/>
    <m/>
    <m/>
    <m/>
    <n v="66.650000000000006"/>
  </r>
  <r>
    <d v="2023-07-04T00:00:00"/>
    <x v="6"/>
    <x v="2"/>
    <s v="3"/>
    <x v="2"/>
    <x v="16"/>
    <x v="46"/>
    <n v="12.55"/>
    <s v="Bids of Upwork 40, job bid 60,  Create Fake Git repository 6"/>
    <n v="0"/>
    <x v="0"/>
    <m/>
    <m/>
    <m/>
    <m/>
    <m/>
    <n v="1"/>
    <s v="1. Dino Santis on upwork,binance bot bug fix;"/>
    <m/>
    <m/>
    <m/>
    <m/>
    <m/>
    <m/>
    <m/>
    <m/>
    <m/>
    <m/>
    <m/>
    <n v="14.446428571428571"/>
  </r>
  <r>
    <d v="2023-07-04T00:00:00"/>
    <x v="6"/>
    <x v="2"/>
    <s v="3"/>
    <x v="2"/>
    <x v="16"/>
    <x v="47"/>
    <n v="13.37"/>
    <s v="Bids of Upwork 30, job bid 120"/>
    <n v="0"/>
    <x v="0"/>
    <m/>
    <m/>
    <m/>
    <m/>
    <m/>
    <m/>
    <m/>
    <m/>
    <m/>
    <m/>
    <m/>
    <m/>
    <m/>
    <m/>
    <m/>
    <m/>
    <m/>
    <m/>
    <n v="14.324999999999999"/>
  </r>
  <r>
    <d v="2023-07-04T00:00:00"/>
    <x v="6"/>
    <x v="2"/>
    <s v="3"/>
    <x v="3"/>
    <x v="17"/>
    <x v="49"/>
    <n v="13.57"/>
    <s v="Bids of Upwork 15, Create resume 1, Modify resume 1"/>
    <n v="0"/>
    <x v="0"/>
    <m/>
    <m/>
    <m/>
    <m/>
    <m/>
    <m/>
    <m/>
    <n v="1"/>
    <m/>
    <m/>
    <s v="1: Technical interview with Muharem, Gorazd for Rust Engineer Position at Helix company, salary: unknown, 30min, voice caller: WGS(CJB)"/>
    <m/>
    <m/>
    <m/>
    <m/>
    <m/>
    <m/>
    <m/>
    <n v="17.539285714285715"/>
  </r>
  <r>
    <d v="2023-07-04T00:00:00"/>
    <x v="6"/>
    <x v="2"/>
    <s v="3"/>
    <x v="3"/>
    <x v="17"/>
    <x v="50"/>
    <n v="9.43"/>
    <s v="Bids of Upwork 23"/>
    <n v="0"/>
    <x v="0"/>
    <m/>
    <m/>
    <m/>
    <m/>
    <m/>
    <m/>
    <m/>
    <m/>
    <m/>
    <m/>
    <m/>
    <m/>
    <m/>
    <m/>
    <m/>
    <m/>
    <m/>
    <m/>
    <n v="10.10357142857143"/>
  </r>
  <r>
    <d v="2023-07-04T00:00:00"/>
    <x v="6"/>
    <x v="2"/>
    <s v="3"/>
    <x v="3"/>
    <x v="17"/>
    <x v="48"/>
    <n v="15.06"/>
    <s v="Bids of Upwork 37, Bids of Job 20"/>
    <n v="375"/>
    <x v="0"/>
    <n v="1"/>
    <s v="eCommerce website development 10%"/>
    <s v="eCommerce website development for weep product. MERN Stack"/>
    <m/>
    <m/>
    <n v="1"/>
    <s v="1: Harshal from Upwork, hotel website development; "/>
    <n v="1"/>
    <n v="1"/>
    <n v="1"/>
    <s v="1: Don from Upwork, eCommerce website development, $750, 40min, voice caller: self"/>
    <m/>
    <m/>
    <m/>
    <m/>
    <m/>
    <m/>
    <m/>
    <n v="119.13571428571429"/>
  </r>
  <r>
    <d v="2023-07-04T00:00:00"/>
    <x v="6"/>
    <x v="2"/>
    <s v="3"/>
    <x v="4"/>
    <x v="18"/>
    <x v="51"/>
    <n v="12"/>
    <s v="Bids of Upwork 5, Bids of Job 50, Modify a resume(Singapore, Canada)"/>
    <n v="0"/>
    <x v="0"/>
    <m/>
    <m/>
    <m/>
    <m/>
    <m/>
    <m/>
    <m/>
    <m/>
    <m/>
    <m/>
    <m/>
    <m/>
    <m/>
    <m/>
    <m/>
    <m/>
    <m/>
    <m/>
    <n v="12.857142857142856"/>
  </r>
  <r>
    <d v="2023-07-04T00:00:00"/>
    <x v="6"/>
    <x v="2"/>
    <s v="3"/>
    <x v="4"/>
    <x v="18"/>
    <x v="52"/>
    <n v="17.25"/>
    <s v="upwork bid 30, job bid 20"/>
    <n v="0"/>
    <x v="0"/>
    <m/>
    <m/>
    <m/>
    <m/>
    <m/>
    <n v="2"/>
    <s v="ID - Clint Fillingim, Price - 100$, description - deploy Django, and Next project, result - in progress  ID - James Hayward, Price - $25~$50/hr, 1~3 month description-  multi-vendor shop with bitcoin integration and escrow services"/>
    <m/>
    <m/>
    <m/>
    <m/>
    <m/>
    <m/>
    <m/>
    <m/>
    <m/>
    <m/>
    <m/>
    <n v="20.482142857142858"/>
  </r>
  <r>
    <d v="2023-07-04T00:00:00"/>
    <x v="6"/>
    <x v="2"/>
    <s v="3"/>
    <x v="4"/>
    <x v="18"/>
    <x v="53"/>
    <n v="13.1"/>
    <s v="Bids of Upwork 29, Bids of Job 76(indeed, Ziprecuirter, dice.com)"/>
    <n v="0"/>
    <x v="0"/>
    <m/>
    <m/>
    <m/>
    <m/>
    <m/>
    <m/>
    <m/>
    <m/>
    <m/>
    <m/>
    <m/>
    <m/>
    <m/>
    <m/>
    <m/>
    <m/>
    <m/>
    <m/>
    <n v="14.035714285714286"/>
  </r>
  <r>
    <d v="2023-07-04T00:00:00"/>
    <x v="6"/>
    <x v="2"/>
    <s v="3"/>
    <x v="5"/>
    <x v="19"/>
    <x v="54"/>
    <n v="2.34"/>
    <s v="Bids of Upwork 15,  Bids of Job 60"/>
    <n v="0"/>
    <x v="0"/>
    <m/>
    <m/>
    <m/>
    <m/>
    <m/>
    <n v="1"/>
    <s v="1: Sly Thompson, AI automated proposal response project"/>
    <m/>
    <m/>
    <m/>
    <m/>
    <m/>
    <m/>
    <m/>
    <m/>
    <m/>
    <m/>
    <m/>
    <n v="3.5071428571428567"/>
  </r>
  <r>
    <d v="2023-07-04T00:00:00"/>
    <x v="6"/>
    <x v="2"/>
    <s v="3"/>
    <x v="5"/>
    <x v="19"/>
    <x v="55"/>
    <n v="5.0599999999999996"/>
    <s v="Bids of Upwork 30, Bids of Job 20, Study English(reading)"/>
    <n v="0"/>
    <x v="0"/>
    <m/>
    <m/>
    <m/>
    <m/>
    <m/>
    <n v="1"/>
    <s v="1: Anand Regupathy, AI Chat Bot helper"/>
    <n v="1"/>
    <m/>
    <n v="1"/>
    <s v="1. Upwork interview for AI Chat Bot helper, Salary: 30$/hour, 10min, result: waiting, Caller: self"/>
    <m/>
    <m/>
    <m/>
    <m/>
    <m/>
    <m/>
    <m/>
    <n v="19.421428571428571"/>
  </r>
  <r>
    <d v="2023-07-04T00:00:00"/>
    <x v="6"/>
    <x v="2"/>
    <s v="3"/>
    <x v="5"/>
    <x v="19"/>
    <x v="56"/>
    <n v="3.41"/>
    <s v="Bids of Upwork 20, Study blockchain, Study English(conversation)"/>
    <n v="0"/>
    <x v="0"/>
    <m/>
    <m/>
    <m/>
    <m/>
    <m/>
    <n v="1"/>
    <s v="1: Alex, C++ task"/>
    <m/>
    <m/>
    <m/>
    <m/>
    <m/>
    <m/>
    <m/>
    <m/>
    <m/>
    <m/>
    <m/>
    <n v="4.6535714285714285"/>
  </r>
  <r>
    <d v="2023-07-04T00:00:00"/>
    <x v="6"/>
    <x v="2"/>
    <s v="3"/>
    <x v="6"/>
    <x v="20"/>
    <x v="57"/>
    <n v="9.5299999999999994"/>
    <s v="upwork bid: 20, develop betfi-dex, fix bugs in betfi-protocol"/>
    <n v="0"/>
    <x v="0"/>
    <m/>
    <s v="CJB Task(Bug fix Betfi-Dex 8)"/>
    <m/>
    <m/>
    <m/>
    <m/>
    <m/>
    <m/>
    <m/>
    <m/>
    <m/>
    <m/>
    <m/>
    <m/>
    <m/>
    <m/>
    <m/>
    <m/>
    <n v="10.210714285714285"/>
  </r>
  <r>
    <d v="2023-07-04T00:00:00"/>
    <x v="6"/>
    <x v="2"/>
    <s v="3"/>
    <x v="6"/>
    <x v="20"/>
    <x v="58"/>
    <n v="13.15"/>
    <s v="Bids of Upwork 41, study flutter flow for 2 hours"/>
    <n v="0"/>
    <x v="0"/>
    <n v="1"/>
    <m/>
    <s v="Develop driver tracking app using flutter flow. Budget:600, deadline: 7 days"/>
    <m/>
    <m/>
    <n v="1"/>
    <s v="Matthew: discuss about developing Car Rental App, detail steps for this project, budget, period. And he required my previous work, so I sent, not reponding."/>
    <m/>
    <m/>
    <m/>
    <m/>
    <m/>
    <m/>
    <m/>
    <m/>
    <m/>
    <m/>
    <m/>
    <n v="22.089285714285715"/>
  </r>
  <r>
    <d v="2023-07-04T00:00:00"/>
    <x v="6"/>
    <x v="2"/>
    <s v="3"/>
    <x v="6"/>
    <x v="20"/>
    <x v="59"/>
    <n v="15.36"/>
    <s v="upwork bid: 20,study heat exchanger in oil tank skid,_x000a_create 15 github respository"/>
    <n v="0"/>
    <x v="0"/>
    <m/>
    <m/>
    <m/>
    <m/>
    <m/>
    <n v="2"/>
    <s v="1:  ID: Jialu Xu, Price: 600, Description: develop PCB HDMI to audio converter, discuss requirements and chip, after discussing the payment method with team, inform me the result, waiting response._x000a_2: ID: Eric Snow, Price: $30/hr, Description: develop ground loop system for heat exchanger in oil tank skid, schedule the interview"/>
    <n v="1"/>
    <m/>
    <n v="1"/>
    <s v="time: 15min,  voice caller: self, ID: Shant Sukljian, Price: $3000, Description: add EtherCAT protocol in Klipper to motion control, discuss the protocol and scope of work, after discussing other candidate, inform me. waiting for response"/>
    <m/>
    <m/>
    <m/>
    <m/>
    <m/>
    <m/>
    <m/>
    <n v="31.457142857142859"/>
  </r>
  <r>
    <d v="2023-07-05T00:00:00"/>
    <x v="6"/>
    <x v="2"/>
    <s v="1"/>
    <x v="0"/>
    <x v="0"/>
    <x v="0"/>
    <n v="13.6"/>
    <s v="Bids of Upwork 12, Study Hugo(web frontend framework) and Update portfolio(8.30am-9.00am, 12pm-6pm), Update Github Profile"/>
    <n v="0"/>
    <x v="0"/>
    <m/>
    <m/>
    <m/>
    <m/>
    <m/>
    <n v="1"/>
    <s v="1) Telegram: with Thomas, About the requirements of Questify Project($1000)"/>
    <m/>
    <m/>
    <m/>
    <m/>
    <m/>
    <m/>
    <m/>
    <m/>
    <m/>
    <m/>
    <m/>
    <n v="15.571428571428571"/>
  </r>
  <r>
    <d v="2023-07-05T00:00:00"/>
    <x v="6"/>
    <x v="2"/>
    <s v="1"/>
    <x v="0"/>
    <x v="0"/>
    <x v="1"/>
    <n v="12.5"/>
    <s v="Bids of Upwork 27, Bids of Job 57"/>
    <n v="0"/>
    <x v="0"/>
    <m/>
    <m/>
    <m/>
    <m/>
    <m/>
    <n v="1"/>
    <s v="1) Upwork: Questionnare with MC and SC, $100, rejected(didn't understand requirements)"/>
    <n v="1"/>
    <m/>
    <n v="1"/>
    <s v="Rust Engineer, $50K - $150K, Keyrock Company, Not passed(didn't know about trading), Self"/>
    <m/>
    <m/>
    <m/>
    <m/>
    <m/>
    <m/>
    <m/>
    <n v="27.392857142857146"/>
  </r>
  <r>
    <d v="2023-07-05T00:00:00"/>
    <x v="6"/>
    <x v="2"/>
    <s v="1"/>
    <x v="0"/>
    <x v="0"/>
    <x v="2"/>
    <n v="12"/>
    <s v="Bids of Upwork 25, Bids of Job 15, Build Portfolio(using AngularJS), fake github repository1, Study English (6pm-6:30pm)"/>
    <n v="0"/>
    <x v="0"/>
    <m/>
    <m/>
    <m/>
    <m/>
    <m/>
    <m/>
    <m/>
    <m/>
    <m/>
    <m/>
    <m/>
    <n v="2"/>
    <n v="1"/>
    <s v="1) HackerRank Test (CSS, 20min online); 2) HackerRank Test (JavaScript, 90min online)"/>
    <m/>
    <m/>
    <m/>
    <m/>
    <n v="23.857142857142854"/>
  </r>
  <r>
    <d v="2023-07-05T00:00:00"/>
    <x v="6"/>
    <x v="2"/>
    <s v="1"/>
    <x v="1"/>
    <x v="1"/>
    <x v="3"/>
    <n v="11.02"/>
    <s v="Bids of Upwork 15, Bids of Job 15"/>
    <n v="0"/>
    <x v="0"/>
    <m/>
    <m/>
    <m/>
    <m/>
    <m/>
    <m/>
    <m/>
    <n v="1"/>
    <m/>
    <n v="1"/>
    <s v="1: Upwork Task Call with Robin for Action Recognition system with IMUs, salary: hourly $30, 30min, result: waiting, voice caller: self"/>
    <m/>
    <m/>
    <m/>
    <m/>
    <m/>
    <m/>
    <m/>
    <n v="24.807142857142857"/>
  </r>
  <r>
    <d v="2023-07-05T00:00:00"/>
    <x v="6"/>
    <x v="2"/>
    <s v="1"/>
    <x v="1"/>
    <x v="1"/>
    <x v="4"/>
    <n v="10.42"/>
    <s v="Bids of Upwork 10, Bids of job 30"/>
    <n v="0"/>
    <x v="0"/>
    <m/>
    <m/>
    <m/>
    <m/>
    <m/>
    <m/>
    <m/>
    <m/>
    <m/>
    <m/>
    <m/>
    <m/>
    <m/>
    <m/>
    <m/>
    <m/>
    <m/>
    <m/>
    <n v="11.164285714285715"/>
  </r>
  <r>
    <d v="2023-07-05T00:00:00"/>
    <x v="6"/>
    <x v="2"/>
    <s v="1"/>
    <x v="1"/>
    <x v="1"/>
    <x v="5"/>
    <n v="10.09"/>
    <s v="Bids of Upwork 28, Bids of job 5"/>
    <n v="0"/>
    <x v="0"/>
    <m/>
    <m/>
    <m/>
    <m/>
    <m/>
    <n v="1"/>
    <s v="1: Grant, hrouly $40, Mandarin Speech Recognition, waiting"/>
    <n v="1"/>
    <n v="1"/>
    <n v="1"/>
    <s v="1: Upwork Task Call with Grant for Mandarin speech recognition, salary: hourly $40, 30min, result: passed, voice caller: self"/>
    <m/>
    <m/>
    <m/>
    <m/>
    <m/>
    <m/>
    <n v="-10"/>
    <n v="-68.189285714285717"/>
  </r>
  <r>
    <d v="2023-07-05T00:00:00"/>
    <x v="6"/>
    <x v="2"/>
    <s v="1"/>
    <x v="2"/>
    <x v="2"/>
    <x v="6"/>
    <n v="13.02"/>
    <s v="Upwork bid: 30, Build MacOs environment, setup React Native environment"/>
    <n v="0"/>
    <x v="0"/>
    <n v="2"/>
    <m/>
    <s v="1. Upwork(Rhys), Type: Fixed(600USD), Skill: Scraping, 2. Upwork(Will Yu), Type: Hourly(30USD), Skill: ChatGPT, Web, "/>
    <m/>
    <m/>
    <n v="3"/>
    <s v="1. Upwork(Rhys), Type: Fixed(600USD), Skill: Scraping, 2. Upwork(Will Yu), Type: Hourly(30USD), Skill: ChatGPT, Web, 3. Upwork(Bob), Type: Hourly(30USD), Skill: Full Stack"/>
    <n v="2"/>
    <n v="2"/>
    <m/>
    <s v="1. Upwork(Rhys), Type: Fixed(600USD), Skill: Scraping, caller:1-6-KSY, Time:15min, state:pass, 2. Upwork(Will Yu), Type: Hourly(30USD), Skill: ChatGPT, Web,  caller:2-1-RHS, Time:15min, state:pass"/>
    <m/>
    <m/>
    <m/>
    <m/>
    <m/>
    <m/>
    <m/>
    <n v="50.95"/>
  </r>
  <r>
    <d v="2023-07-05T00:00:00"/>
    <x v="6"/>
    <x v="2"/>
    <s v="1"/>
    <x v="2"/>
    <x v="2"/>
    <x v="7"/>
    <n v="13.52"/>
    <s v="Upwork 20, Job 50"/>
    <n v="0"/>
    <x v="0"/>
    <m/>
    <m/>
    <m/>
    <m/>
    <m/>
    <m/>
    <m/>
    <m/>
    <m/>
    <m/>
    <m/>
    <m/>
    <m/>
    <m/>
    <m/>
    <m/>
    <m/>
    <m/>
    <n v="14.485714285714284"/>
  </r>
  <r>
    <d v="2023-07-05T00:00:00"/>
    <x v="6"/>
    <x v="2"/>
    <s v="1"/>
    <x v="2"/>
    <x v="2"/>
    <x v="8"/>
    <n v="12.47"/>
    <s v="Upwork 30, Job 50"/>
    <n v="0"/>
    <x v="0"/>
    <m/>
    <m/>
    <m/>
    <m/>
    <m/>
    <m/>
    <m/>
    <m/>
    <m/>
    <m/>
    <m/>
    <m/>
    <m/>
    <m/>
    <m/>
    <m/>
    <m/>
    <m/>
    <n v="13.360714285714288"/>
  </r>
  <r>
    <d v="2023-07-05T00:00:00"/>
    <x v="6"/>
    <x v="2"/>
    <s v="1"/>
    <x v="3"/>
    <x v="3"/>
    <x v="9"/>
    <n v="13.05"/>
    <s v="Bids of Upwork 50"/>
    <n v="0"/>
    <x v="0"/>
    <m/>
    <m/>
    <m/>
    <m/>
    <m/>
    <m/>
    <m/>
    <m/>
    <m/>
    <m/>
    <m/>
    <m/>
    <m/>
    <m/>
    <m/>
    <m/>
    <m/>
    <m/>
    <n v="13.982142857142858"/>
  </r>
  <r>
    <d v="2023-07-05T00:00:00"/>
    <x v="6"/>
    <x v="2"/>
    <s v="1"/>
    <x v="3"/>
    <x v="3"/>
    <x v="10"/>
    <n v="13.16"/>
    <s v="cosmos sdk module upgrade(some bug fix), test net deployment of cascadia"/>
    <n v="0"/>
    <x v="0"/>
    <m/>
    <m/>
    <m/>
    <m/>
    <m/>
    <m/>
    <m/>
    <m/>
    <m/>
    <m/>
    <m/>
    <m/>
    <m/>
    <m/>
    <m/>
    <m/>
    <m/>
    <m/>
    <n v="14.100000000000001"/>
  </r>
  <r>
    <d v="2023-07-05T00:00:00"/>
    <x v="6"/>
    <x v="2"/>
    <s v="1"/>
    <x v="3"/>
    <x v="3"/>
    <x v="11"/>
    <n v="12.11"/>
    <s v="Bids of Upwork 30"/>
    <n v="0"/>
    <x v="0"/>
    <n v="1"/>
    <m/>
    <s v="1. upwork, wordpress task, client: David zim, budget:$25/h-50h/w"/>
    <m/>
    <m/>
    <n v="1"/>
    <s v="1 upwork, client : Shant Sukljian, Task : Website Developer needed - No e-commerce or login (Server + NGINX currently ready for deployment), hourly rate : $30/hr, result : waiting"/>
    <m/>
    <m/>
    <m/>
    <m/>
    <m/>
    <m/>
    <m/>
    <m/>
    <m/>
    <m/>
    <m/>
    <n v="20.975000000000001"/>
  </r>
  <r>
    <d v="2023-07-05T00:00:00"/>
    <x v="6"/>
    <x v="2"/>
    <s v="1"/>
    <x v="4"/>
    <x v="4"/>
    <x v="12"/>
    <n v="11.04"/>
    <s v="Bids of Upwork 50"/>
    <n v="0"/>
    <x v="0"/>
    <m/>
    <m/>
    <m/>
    <m/>
    <m/>
    <m/>
    <m/>
    <m/>
    <m/>
    <m/>
    <m/>
    <m/>
    <m/>
    <m/>
    <m/>
    <m/>
    <m/>
    <m/>
    <n v="11.828571428571427"/>
  </r>
  <r>
    <d v="2023-07-05T00:00:00"/>
    <x v="6"/>
    <x v="2"/>
    <s v="1"/>
    <x v="4"/>
    <x v="4"/>
    <x v="13"/>
    <n v="13.07"/>
    <s v="Bids of Upwork 40, Voice Call for AI engineer position"/>
    <n v="0"/>
    <x v="0"/>
    <m/>
    <m/>
    <m/>
    <m/>
    <m/>
    <m/>
    <m/>
    <n v="1"/>
    <m/>
    <n v="0"/>
    <s v="1: Client Info:undefined(from discord), description: AI engineer position, salary: $3000/month, skill: ML, Chatbot, caller: 3-2-HDY, result: waiting for result"/>
    <m/>
    <m/>
    <m/>
    <m/>
    <m/>
    <m/>
    <m/>
    <n v="17.00357142857143"/>
  </r>
  <r>
    <d v="2023-07-05T00:00:00"/>
    <x v="6"/>
    <x v="2"/>
    <s v="1"/>
    <x v="4"/>
    <x v="4"/>
    <x v="14"/>
    <n v="12.36"/>
    <s v="Bids of Job 10, Bids of Upwork 20, CJB's Task(develop osmosis gateway contract for router chain)"/>
    <n v="0"/>
    <x v="0"/>
    <m/>
    <m/>
    <m/>
    <m/>
    <m/>
    <m/>
    <m/>
    <m/>
    <m/>
    <m/>
    <m/>
    <m/>
    <m/>
    <m/>
    <m/>
    <m/>
    <m/>
    <m/>
    <n v="13.242857142857142"/>
  </r>
  <r>
    <d v="2023-07-05T00:00:00"/>
    <x v="6"/>
    <x v="2"/>
    <s v="1"/>
    <x v="5"/>
    <x v="5"/>
    <x v="15"/>
    <n v="11.12"/>
    <s v="Bids of Upwork 50, Done the task from Steven Wang(ChatGPT and web automation project, budget$500)"/>
    <n v="0"/>
    <x v="0"/>
    <m/>
    <s v="1: Steven Wang, Upwork ChatGPT and web automation project, budget $500, 20% done"/>
    <s v="1: Steven Wang, Upwork ChatGPT and web automation project, budget $500"/>
    <m/>
    <m/>
    <m/>
    <m/>
    <n v="1"/>
    <m/>
    <n v="2"/>
    <s v="1: John Yung, Upwork call for AI long term project in a company, 30min, AI and full stack development, cancelled because the client wants online job, 1-3 KUH's caller-pass"/>
    <m/>
    <m/>
    <m/>
    <m/>
    <m/>
    <m/>
    <m/>
    <n v="34.914285714285711"/>
  </r>
  <r>
    <d v="2023-07-05T00:00:00"/>
    <x v="6"/>
    <x v="2"/>
    <s v="1"/>
    <x v="5"/>
    <x v="5"/>
    <x v="16"/>
    <n v="11.19"/>
    <s v="Bids of Upwork 20, Done the task from Sang Nguyen(AI face recognition&amp;rating project, $500), Done the task from Fabrizion(python web scraping project, budget: $700)"/>
    <n v="180"/>
    <x v="0"/>
    <m/>
    <s v="1: python web scraping task for software products(client: Fabrizio Spoto, budget: $700), 40% done; 2: AI face recoginition&amp;rating project(client: Sang Nguyen, budget: $500), 100% done(going on the long term project, new project budget: $350 , upfront paid)"/>
    <s v="1: Fabrizio Spoto, Upwork python web scraping task for software products, budget: $700; 2: Sang Nguyen, Upwork AI face recoginition&amp;rating project, budget: $500"/>
    <m/>
    <m/>
    <m/>
    <m/>
    <m/>
    <m/>
    <m/>
    <m/>
    <m/>
    <m/>
    <m/>
    <m/>
    <m/>
    <m/>
    <m/>
    <n v="47.989285714285714"/>
  </r>
  <r>
    <d v="2023-07-05T00:00:00"/>
    <x v="6"/>
    <x v="2"/>
    <s v="1"/>
    <x v="6"/>
    <x v="6"/>
    <x v="17"/>
    <n v="13.34"/>
    <s v="Bids of Upwork 30, Bids of Job 20, study web server(load balancer): 1 hour"/>
    <n v="0"/>
    <x v="0"/>
    <m/>
    <m/>
    <m/>
    <m/>
    <m/>
    <m/>
    <m/>
    <m/>
    <m/>
    <m/>
    <m/>
    <m/>
    <m/>
    <m/>
    <m/>
    <m/>
    <m/>
    <m/>
    <n v="14.292857142857143"/>
  </r>
  <r>
    <d v="2023-07-05T00:00:00"/>
    <x v="6"/>
    <x v="2"/>
    <s v="1"/>
    <x v="6"/>
    <x v="6"/>
    <x v="18"/>
    <n v="13.47"/>
    <s v="Bids of Upwork 30, 70% done python scripting using google maps"/>
    <n v="0"/>
    <x v="0"/>
    <m/>
    <s v="70% done of python scripting task"/>
    <m/>
    <m/>
    <m/>
    <n v="1"/>
    <s v="1: Peter, task: GA4 migration, result: no response."/>
    <m/>
    <m/>
    <m/>
    <m/>
    <m/>
    <m/>
    <m/>
    <m/>
    <m/>
    <m/>
    <m/>
    <n v="15.432142857142857"/>
  </r>
  <r>
    <d v="2023-07-05T00:00:00"/>
    <x v="6"/>
    <x v="2"/>
    <s v="1"/>
    <x v="6"/>
    <x v="6"/>
    <x v="19"/>
    <n v="12.45"/>
    <s v="Bids of Upwork 30"/>
    <n v="0"/>
    <x v="0"/>
    <m/>
    <m/>
    <m/>
    <m/>
    <m/>
    <m/>
    <m/>
    <m/>
    <m/>
    <m/>
    <m/>
    <m/>
    <m/>
    <m/>
    <m/>
    <m/>
    <m/>
    <m/>
    <n v="13.339285714285714"/>
  </r>
  <r>
    <d v="2023-07-05T00:00:00"/>
    <x v="6"/>
    <x v="2"/>
    <s v="2"/>
    <x v="0"/>
    <x v="7"/>
    <x v="21"/>
    <n v="15.5"/>
    <s v="create 10 job site profiles, upwork bid 20"/>
    <n v="0"/>
    <x v="0"/>
    <m/>
    <m/>
    <m/>
    <m/>
    <m/>
    <m/>
    <m/>
    <m/>
    <m/>
    <m/>
    <m/>
    <m/>
    <m/>
    <m/>
    <m/>
    <m/>
    <m/>
    <m/>
    <n v="16.607142857142858"/>
  </r>
  <r>
    <d v="2023-07-05T00:00:00"/>
    <x v="6"/>
    <x v="2"/>
    <s v="2"/>
    <x v="0"/>
    <x v="7"/>
    <x v="20"/>
    <n v="12.5"/>
    <s v="upwork bid 25, study on API integration"/>
    <n v="0"/>
    <x v="0"/>
    <m/>
    <m/>
    <m/>
    <m/>
    <m/>
    <n v="1"/>
    <s v="Will Xu, China, ChatGPT integration, hourly $30, failed because client wants only trading on upwork, and our real account has not my name."/>
    <m/>
    <m/>
    <n v="1"/>
    <s v="KUH's Web Scraping Task, 20min"/>
    <m/>
    <m/>
    <m/>
    <m/>
    <m/>
    <m/>
    <m/>
    <n v="24.392857142857146"/>
  </r>
  <r>
    <d v="2023-07-05T00:00:00"/>
    <x v="6"/>
    <x v="2"/>
    <s v="2"/>
    <x v="1"/>
    <x v="8"/>
    <x v="23"/>
    <n v="11.1"/>
    <s v="job bids 50, upwork bids 10, do ongoing project"/>
    <n v="0"/>
    <x v="0"/>
    <m/>
    <m/>
    <m/>
    <m/>
    <m/>
    <m/>
    <m/>
    <m/>
    <m/>
    <m/>
    <m/>
    <m/>
    <m/>
    <m/>
    <m/>
    <m/>
    <m/>
    <m/>
    <n v="11.892857142857142"/>
  </r>
  <r>
    <d v="2023-07-05T00:00:00"/>
    <x v="6"/>
    <x v="2"/>
    <s v="2"/>
    <x v="1"/>
    <x v="8"/>
    <x v="24"/>
    <n v="11"/>
    <s v="job bid 50, study English"/>
    <n v="0"/>
    <x v="0"/>
    <m/>
    <m/>
    <m/>
    <m/>
    <m/>
    <m/>
    <m/>
    <n v="2"/>
    <m/>
    <n v="2"/>
    <s v="1. RGJ's call, 2. site:unknown, client:leise, content: finding an AI engineer, result: waiting for result."/>
    <m/>
    <m/>
    <m/>
    <m/>
    <m/>
    <m/>
    <m/>
    <n v="37.785714285714285"/>
  </r>
  <r>
    <d v="2023-07-05T00:00:00"/>
    <x v="6"/>
    <x v="2"/>
    <s v="2"/>
    <x v="1"/>
    <x v="8"/>
    <x v="22"/>
    <n v="9.3000000000000007"/>
    <s v="Bids of Upwork 40, study English"/>
    <n v="0"/>
    <x v="0"/>
    <m/>
    <m/>
    <m/>
    <m/>
    <m/>
    <n v="2"/>
    <s v="1: site:upwork, client:Joshua Wex from the US, content: AI voice clonning,2: site:upwork, client:GMF from the US, content: using generative AI for Saas product"/>
    <m/>
    <m/>
    <m/>
    <m/>
    <m/>
    <m/>
    <m/>
    <m/>
    <m/>
    <m/>
    <m/>
    <n v="11.964285714285715"/>
  </r>
  <r>
    <d v="2023-07-05T00:00:00"/>
    <x v="6"/>
    <x v="2"/>
    <s v="2"/>
    <x v="2"/>
    <x v="9"/>
    <x v="25"/>
    <n v="11.31"/>
    <s v="Job bid 35, VOGIC AI Task, English study for 2 hours"/>
    <n v="0"/>
    <x v="0"/>
    <m/>
    <s v="Fixing Some Issues"/>
    <m/>
    <m/>
    <m/>
    <m/>
    <m/>
    <m/>
    <m/>
    <m/>
    <m/>
    <m/>
    <m/>
    <m/>
    <m/>
    <m/>
    <m/>
    <m/>
    <n v="12.117857142857144"/>
  </r>
  <r>
    <d v="2023-07-05T00:00:00"/>
    <x v="6"/>
    <x v="2"/>
    <s v="2"/>
    <x v="2"/>
    <x v="9"/>
    <x v="26"/>
    <n v="10.06"/>
    <s v="upwork-bid-40"/>
    <n v="0"/>
    <x v="0"/>
    <m/>
    <m/>
    <m/>
    <m/>
    <m/>
    <n v="1"/>
    <s v="Kamal Azari(Build a website)"/>
    <m/>
    <m/>
    <m/>
    <m/>
    <m/>
    <m/>
    <m/>
    <m/>
    <m/>
    <m/>
    <m/>
    <n v="11.77857142857143"/>
  </r>
  <r>
    <d v="2023-07-05T00:00:00"/>
    <x v="6"/>
    <x v="2"/>
    <s v="2"/>
    <x v="3"/>
    <x v="10"/>
    <x v="27"/>
    <n v="13"/>
    <s v="Bids of Upwork 48"/>
    <n v="0"/>
    <x v="0"/>
    <m/>
    <m/>
    <m/>
    <m/>
    <m/>
    <m/>
    <m/>
    <m/>
    <m/>
    <m/>
    <m/>
    <m/>
    <m/>
    <m/>
    <m/>
    <m/>
    <m/>
    <m/>
    <n v="13.928571428571429"/>
  </r>
  <r>
    <d v="2023-07-05T00:00:00"/>
    <x v="6"/>
    <x v="2"/>
    <s v="2"/>
    <x v="3"/>
    <x v="10"/>
    <x v="28"/>
    <n v="13.9"/>
    <s v="Bids of Job 30, Do accepted task(Trading Analysis(milestone2-backend))"/>
    <n v="0"/>
    <x v="0"/>
    <m/>
    <s v="Do accepted task(Trading Analysis(milestone2-backend)) - 75%"/>
    <m/>
    <m/>
    <m/>
    <m/>
    <m/>
    <m/>
    <m/>
    <m/>
    <m/>
    <m/>
    <m/>
    <m/>
    <m/>
    <m/>
    <m/>
    <m/>
    <n v="14.892857142857142"/>
  </r>
  <r>
    <d v="2023-07-05T00:00:00"/>
    <x v="6"/>
    <x v="2"/>
    <s v="2"/>
    <x v="3"/>
    <x v="10"/>
    <x v="29"/>
    <n v="13"/>
    <s v="Bids of Upwork 50"/>
    <n v="0"/>
    <x v="0"/>
    <m/>
    <m/>
    <m/>
    <m/>
    <m/>
    <m/>
    <m/>
    <m/>
    <m/>
    <m/>
    <m/>
    <m/>
    <m/>
    <m/>
    <m/>
    <m/>
    <m/>
    <m/>
    <n v="13.928571428571429"/>
  </r>
  <r>
    <d v="2023-07-05T00:00:00"/>
    <x v="6"/>
    <x v="2"/>
    <s v="2"/>
    <x v="4"/>
    <x v="11"/>
    <x v="30"/>
    <n v="10.27"/>
    <s v="Bids for job 30, Study English for Blockchain interview questions"/>
    <n v="0"/>
    <x v="0"/>
    <m/>
    <m/>
    <m/>
    <m/>
    <m/>
    <m/>
    <m/>
    <m/>
    <m/>
    <m/>
    <m/>
    <m/>
    <m/>
    <m/>
    <m/>
    <m/>
    <m/>
    <m/>
    <n v="11.003571428571428"/>
  </r>
  <r>
    <d v="2023-07-05T00:00:00"/>
    <x v="6"/>
    <x v="2"/>
    <s v="2"/>
    <x v="4"/>
    <x v="11"/>
    <x v="31"/>
    <n v="10.44"/>
    <s v="Bid for Upwork 30, Bid for Job 40"/>
    <n v="0"/>
    <x v="0"/>
    <m/>
    <m/>
    <m/>
    <m/>
    <m/>
    <m/>
    <m/>
    <m/>
    <m/>
    <m/>
    <m/>
    <m/>
    <m/>
    <m/>
    <m/>
    <m/>
    <m/>
    <m/>
    <n v="11.185714285714285"/>
  </r>
  <r>
    <d v="2023-07-05T00:00:00"/>
    <x v="6"/>
    <x v="2"/>
    <s v="2"/>
    <x v="4"/>
    <x v="11"/>
    <x v="32"/>
    <n v="12.13"/>
    <s v="Bids for Upwork 40"/>
    <n v="0"/>
    <x v="0"/>
    <m/>
    <m/>
    <m/>
    <m/>
    <m/>
    <n v="1"/>
    <s v="Upwork Client : Qasim Ch(Pakistan), task description : Integrate Binance P2P API to the admin portal and user manage web project, budget : fixed 1000$, result : Now chatting on"/>
    <m/>
    <m/>
    <m/>
    <m/>
    <m/>
    <m/>
    <m/>
    <m/>
    <m/>
    <m/>
    <m/>
    <n v="13.996428571428572"/>
  </r>
  <r>
    <d v="2023-07-05T00:00:00"/>
    <x v="6"/>
    <x v="2"/>
    <s v="2"/>
    <x v="5"/>
    <x v="12"/>
    <x v="33"/>
    <m/>
    <m/>
    <n v="0"/>
    <x v="0"/>
    <m/>
    <m/>
    <m/>
    <m/>
    <m/>
    <m/>
    <m/>
    <m/>
    <m/>
    <m/>
    <m/>
    <m/>
    <m/>
    <m/>
    <m/>
    <m/>
    <m/>
    <m/>
    <n v="0"/>
  </r>
  <r>
    <d v="2023-07-05T00:00:00"/>
    <x v="6"/>
    <x v="2"/>
    <s v="2"/>
    <x v="5"/>
    <x v="12"/>
    <x v="34"/>
    <m/>
    <m/>
    <n v="0"/>
    <x v="0"/>
    <m/>
    <m/>
    <m/>
    <m/>
    <m/>
    <m/>
    <m/>
    <m/>
    <m/>
    <m/>
    <m/>
    <m/>
    <m/>
    <m/>
    <m/>
    <m/>
    <m/>
    <m/>
    <n v="0"/>
  </r>
  <r>
    <d v="2023-07-05T00:00:00"/>
    <x v="6"/>
    <x v="2"/>
    <s v="2"/>
    <x v="5"/>
    <x v="12"/>
    <x v="35"/>
    <n v="13.4"/>
    <s v="Bids for job 30"/>
    <n v="0"/>
    <x v="0"/>
    <n v="1"/>
    <s v="1. app.dropship.io Page Scraping 40%, 2. storyblocks.com Page Scraping 0%"/>
    <s v="Task to scrap data from storyblocks.com($400)"/>
    <m/>
    <m/>
    <m/>
    <m/>
    <m/>
    <m/>
    <m/>
    <m/>
    <m/>
    <m/>
    <m/>
    <m/>
    <m/>
    <m/>
    <m/>
    <n v="21.357142857142858"/>
  </r>
  <r>
    <d v="2023-07-05T00:00:00"/>
    <x v="6"/>
    <x v="2"/>
    <s v="2"/>
    <x v="6"/>
    <x v="13"/>
    <x v="36"/>
    <n v="11.44"/>
    <s v="Bids of Upwork 19, Bids of Job sites 31"/>
    <n v="0"/>
    <x v="0"/>
    <m/>
    <m/>
    <m/>
    <m/>
    <m/>
    <m/>
    <m/>
    <m/>
    <m/>
    <m/>
    <m/>
    <m/>
    <m/>
    <m/>
    <m/>
    <m/>
    <m/>
    <m/>
    <n v="12.257142857142856"/>
  </r>
  <r>
    <d v="2023-07-05T00:00:00"/>
    <x v="6"/>
    <x v="2"/>
    <s v="2"/>
    <x v="6"/>
    <x v="13"/>
    <x v="37"/>
    <n v="10.210000000000001"/>
    <s v="Bids of Upwork 42, develpoed auto-trading"/>
    <n v="0"/>
    <x v="0"/>
    <m/>
    <s v="65%, auto-trading"/>
    <m/>
    <m/>
    <m/>
    <m/>
    <m/>
    <m/>
    <m/>
    <m/>
    <m/>
    <m/>
    <m/>
    <m/>
    <m/>
    <m/>
    <m/>
    <m/>
    <n v="10.939285714285715"/>
  </r>
  <r>
    <d v="2023-07-05T00:00:00"/>
    <x v="6"/>
    <x v="2"/>
    <s v="2"/>
    <x v="6"/>
    <x v="13"/>
    <x v="38"/>
    <n v="10.47"/>
    <s v="Bids of Upwork 10, Bids of jobsite 40"/>
    <n v="0"/>
    <x v="0"/>
    <m/>
    <m/>
    <m/>
    <m/>
    <m/>
    <m/>
    <m/>
    <m/>
    <m/>
    <m/>
    <m/>
    <m/>
    <m/>
    <m/>
    <m/>
    <m/>
    <m/>
    <m/>
    <n v="11.217857142857143"/>
  </r>
  <r>
    <d v="2023-07-05T00:00:00"/>
    <x v="6"/>
    <x v="2"/>
    <s v="3"/>
    <x v="0"/>
    <x v="14"/>
    <x v="39"/>
    <n v="13.19"/>
    <s v="Bids of Upwork 20, Bids of Job 45, prepare introduction for seeking job for an hour_x000a_"/>
    <n v="0"/>
    <x v="0"/>
    <m/>
    <m/>
    <m/>
    <m/>
    <m/>
    <n v="1"/>
    <s v="with: upwork client, about: job description, result: failed because zoom link he provided does not works"/>
    <n v="1"/>
    <m/>
    <m/>
    <s v="with: blaze text, position: full-stack developer, salary: $70~130k annual, about: tech call, time: 1 hour, result: pass, caller: boss of class 3"/>
    <m/>
    <m/>
    <m/>
    <m/>
    <m/>
    <m/>
    <m/>
    <n v="18.132142857142856"/>
  </r>
  <r>
    <d v="2023-07-05T00:00:00"/>
    <x v="6"/>
    <x v="2"/>
    <s v="3"/>
    <x v="0"/>
    <x v="14"/>
    <x v="40"/>
    <n v="13.4"/>
    <s v="Bids of Upwork 3, Bids of Job 20, study three.js over 3 hours"/>
    <n v="0"/>
    <x v="0"/>
    <m/>
    <m/>
    <m/>
    <m/>
    <m/>
    <n v="1"/>
    <s v="with: upwork, title: WebAR project, about: schedule a call, result: did call and discuss budget"/>
    <n v="1"/>
    <m/>
    <n v="1"/>
    <s v="with: upwork, title: WebAR project, time: 20min, about: task description and budget, result: further discussing about budget, caller: self"/>
    <m/>
    <m/>
    <m/>
    <m/>
    <m/>
    <m/>
    <m/>
    <n v="28.357142857142858"/>
  </r>
  <r>
    <d v="2023-07-05T00:00:00"/>
    <x v="6"/>
    <x v="2"/>
    <s v="3"/>
    <x v="0"/>
    <x v="14"/>
    <x v="41"/>
    <n v="16.149999999999999"/>
    <s v="10 Upwork bid, 70 Job bid, upload campus data for over 4 hours, study Engish for nearly 3 hours"/>
    <n v="50"/>
    <x v="0"/>
    <m/>
    <m/>
    <m/>
    <m/>
    <m/>
    <m/>
    <m/>
    <m/>
    <m/>
    <m/>
    <m/>
    <m/>
    <m/>
    <m/>
    <m/>
    <m/>
    <m/>
    <m/>
    <n v="27.303571428571427"/>
  </r>
  <r>
    <d v="2023-07-05T00:00:00"/>
    <x v="6"/>
    <x v="2"/>
    <s v="3"/>
    <x v="1"/>
    <x v="15"/>
    <x v="42"/>
    <n v="9.0299999999999994"/>
    <s v="Bids on Upwork 16, Bids of Job 100, ,Develop Bark optimization project"/>
    <n v="0"/>
    <x v="0"/>
    <m/>
    <s v="Done Bark optimization project (94%, self)"/>
    <m/>
    <m/>
    <m/>
    <n v="3"/>
    <s v="1: Edwin in telegram(USA) content : telegram AI bot developing, 2: nate in skype(USA) content : twilio chatbot development, 3: Favio  on Upwork(USA) content : twilio voice response system"/>
    <n v="1"/>
    <m/>
    <n v="1"/>
    <s v="1.Task Call with Undefined in Discord,  Task Description: chatbot development, salary:not defined, period: not defined, time:15 min, result: waiting for the client's reaction, voice caller: self(1-5 KTU's call)."/>
    <m/>
    <m/>
    <m/>
    <m/>
    <m/>
    <m/>
    <m/>
    <n v="25.674999999999997"/>
  </r>
  <r>
    <d v="2023-07-05T00:00:00"/>
    <x v="6"/>
    <x v="2"/>
    <s v="3"/>
    <x v="1"/>
    <x v="15"/>
    <x v="43"/>
    <n v="11.05"/>
    <s v="Bids of Upwork 20, Bids of Job 5"/>
    <n v="0"/>
    <x v="0"/>
    <m/>
    <s v="Done chatPGT project using twilio (85%, self), Done Bark optimization project (94%, HDY comrade's task)"/>
    <m/>
    <m/>
    <m/>
    <n v="5"/>
    <s v="1: Abab in telegram(USA) content : telegram AI bot developing, 2: Kevin in telegram(Taiwan) content :cryptoGPT development, 3: Anbel on Upwork(USA) content : speech chatbot developing,  4: Tyson on Upwork(USA) content : call center development,  5: Odaniel  on Upwork(USA) content: SaaS implemantation using chatGPT"/>
    <m/>
    <m/>
    <m/>
    <m/>
    <m/>
    <m/>
    <m/>
    <m/>
    <m/>
    <m/>
    <m/>
    <n v="16.839285714285715"/>
  </r>
  <r>
    <d v="2023-07-05T00:00:00"/>
    <x v="6"/>
    <x v="2"/>
    <s v="3"/>
    <x v="1"/>
    <x v="15"/>
    <x v="44"/>
    <n v="11.06"/>
    <s v="Bids of Upwork 20, Bids of Job 10, "/>
    <n v="0"/>
    <x v="0"/>
    <m/>
    <m/>
    <m/>
    <m/>
    <m/>
    <n v="4"/>
    <s v="1: Nathan  on Upwork(Israel) content: AI chatbot based on website , 2: Tao Che  on Upwork(China) content: Sales AI applications project,  3: Michale  on Upwork(USA) content: Multi charts code generator project, 4: Odaniel  on Upwork(USA) content: SaaS implemantation using chatGPT"/>
    <n v="1"/>
    <n v="1"/>
    <n v="1"/>
    <s v="1.Task Call with Carlos in Upwork, Task Description: text-to-image integration into website, salary: $30/h, period: not defined, time:30 min, result: passed and discussing salary, voice caller: self(3-6 KJW's call)."/>
    <m/>
    <m/>
    <m/>
    <m/>
    <m/>
    <m/>
    <m/>
    <n v="35.85"/>
  </r>
  <r>
    <d v="2023-07-05T00:00:00"/>
    <x v="6"/>
    <x v="2"/>
    <s v="3"/>
    <x v="2"/>
    <x v="16"/>
    <x v="45"/>
    <n v="11.21"/>
    <s v="Bids of Upwork 45, performing upwork task(django, docker), job bid 120"/>
    <n v="0"/>
    <x v="0"/>
    <m/>
    <s v="upwork django task(docker) 30% done"/>
    <m/>
    <m/>
    <m/>
    <m/>
    <m/>
    <m/>
    <m/>
    <m/>
    <m/>
    <m/>
    <m/>
    <m/>
    <m/>
    <m/>
    <m/>
    <m/>
    <n v="12.010714285714288"/>
  </r>
  <r>
    <d v="2023-07-05T00:00:00"/>
    <x v="6"/>
    <x v="2"/>
    <s v="3"/>
    <x v="2"/>
    <x v="16"/>
    <x v="46"/>
    <n v="10.44"/>
    <s v="Bids of Upwork 40, job bid 60,  Create Fake Git repository 2, performing upwork task(wordpress bug fixing)"/>
    <n v="0"/>
    <x v="0"/>
    <m/>
    <s v="upwork task(wordpress bug fixing) 50% done"/>
    <m/>
    <m/>
    <m/>
    <n v="1"/>
    <s v="1. Alex on Upwork, wordpress development;"/>
    <m/>
    <m/>
    <m/>
    <m/>
    <m/>
    <m/>
    <m/>
    <m/>
    <m/>
    <m/>
    <m/>
    <n v="12.185714285714285"/>
  </r>
  <r>
    <d v="2023-07-05T00:00:00"/>
    <x v="6"/>
    <x v="2"/>
    <s v="3"/>
    <x v="2"/>
    <x v="16"/>
    <x v="47"/>
    <n v="12.04"/>
    <s v="Bids of Upwork 50, job bid 220"/>
    <n v="0"/>
    <x v="0"/>
    <m/>
    <m/>
    <m/>
    <m/>
    <m/>
    <m/>
    <m/>
    <m/>
    <m/>
    <m/>
    <m/>
    <m/>
    <m/>
    <m/>
    <m/>
    <m/>
    <m/>
    <m/>
    <n v="12.9"/>
  </r>
  <r>
    <d v="2023-07-05T00:00:00"/>
    <x v="6"/>
    <x v="2"/>
    <s v="3"/>
    <x v="3"/>
    <x v="17"/>
    <x v="49"/>
    <n v="11.13"/>
    <s v="Bids of Upwork 15, Bids of job 80"/>
    <n v="0"/>
    <x v="0"/>
    <m/>
    <m/>
    <m/>
    <m/>
    <m/>
    <m/>
    <m/>
    <m/>
    <m/>
    <m/>
    <m/>
    <m/>
    <m/>
    <m/>
    <m/>
    <m/>
    <m/>
    <m/>
    <n v="11.925000000000001"/>
  </r>
  <r>
    <d v="2023-07-05T00:00:00"/>
    <x v="6"/>
    <x v="2"/>
    <s v="3"/>
    <x v="3"/>
    <x v="17"/>
    <x v="50"/>
    <n v="10.029999999999999"/>
    <s v="Bids of Upwork 20, Bids of job 20"/>
    <n v="0"/>
    <x v="0"/>
    <m/>
    <m/>
    <m/>
    <m/>
    <m/>
    <n v="3"/>
    <s v="1: Alan from Upwork, shopify website development; 2: Tomas from Upwork, web scrapping tool development; 3: Melisa from Upwork, backend development; "/>
    <m/>
    <m/>
    <m/>
    <m/>
    <m/>
    <m/>
    <m/>
    <m/>
    <m/>
    <m/>
    <m/>
    <n v="13.746428571428572"/>
  </r>
  <r>
    <d v="2023-07-05T00:00:00"/>
    <x v="6"/>
    <x v="2"/>
    <s v="3"/>
    <x v="3"/>
    <x v="17"/>
    <x v="48"/>
    <n v="16.579999999999998"/>
    <s v="Bids of Upwork 50, Bids of job 30"/>
    <n v="0"/>
    <x v="0"/>
    <m/>
    <m/>
    <m/>
    <m/>
    <m/>
    <n v="2"/>
    <s v="1: Ds from Upwork, nextjs website development; 2: Sandy from Upwork, house management website development; "/>
    <n v="1"/>
    <m/>
    <n v="1"/>
    <s v="1: Introduction interview with Charlley for full stack developer position at nutrition kitchen company, salary: $20/hr, result: wait for another interview"/>
    <m/>
    <m/>
    <m/>
    <m/>
    <m/>
    <m/>
    <m/>
    <n v="32.764285714285712"/>
  </r>
  <r>
    <d v="2023-07-05T00:00:00"/>
    <x v="6"/>
    <x v="2"/>
    <s v="3"/>
    <x v="4"/>
    <x v="18"/>
    <x v="51"/>
    <n v="10.4"/>
    <s v="Bids of Upwork 25, Bids of Job 20, "/>
    <n v="0"/>
    <x v="0"/>
    <m/>
    <m/>
    <m/>
    <m/>
    <m/>
    <m/>
    <m/>
    <m/>
    <m/>
    <m/>
    <m/>
    <m/>
    <m/>
    <m/>
    <m/>
    <m/>
    <m/>
    <m/>
    <n v="11.142857142857142"/>
  </r>
  <r>
    <d v="2023-07-05T00:00:00"/>
    <x v="6"/>
    <x v="2"/>
    <s v="3"/>
    <x v="4"/>
    <x v="18"/>
    <x v="52"/>
    <n v="11.37"/>
    <s v="Bids of Upwork 20, Bids of job 10"/>
    <n v="0"/>
    <x v="0"/>
    <m/>
    <m/>
    <m/>
    <m/>
    <m/>
    <m/>
    <m/>
    <m/>
    <m/>
    <m/>
    <m/>
    <m/>
    <m/>
    <m/>
    <m/>
    <m/>
    <m/>
    <m/>
    <n v="12.182142857142855"/>
  </r>
  <r>
    <d v="2023-07-05T00:00:00"/>
    <x v="6"/>
    <x v="2"/>
    <s v="3"/>
    <x v="4"/>
    <x v="18"/>
    <x v="53"/>
    <n v="11.05"/>
    <s v="Job bid 53(Ideed, ziprecuriter, Dice, remote.co) Upwork bid 18"/>
    <n v="0"/>
    <x v="0"/>
    <m/>
    <m/>
    <m/>
    <m/>
    <m/>
    <n v="1"/>
    <s v="id: Richard cotent: developing back-end using AWS services. and then build AI model to predict weather"/>
    <m/>
    <m/>
    <m/>
    <m/>
    <m/>
    <m/>
    <m/>
    <m/>
    <m/>
    <m/>
    <m/>
    <n v="12.839285714285715"/>
  </r>
  <r>
    <d v="2023-07-05T00:00:00"/>
    <x v="6"/>
    <x v="2"/>
    <s v="3"/>
    <x v="5"/>
    <x v="19"/>
    <x v="54"/>
    <n v="11.51"/>
    <s v="Bids of Upwork 30,  Study AI Trending"/>
    <n v="0"/>
    <x v="0"/>
    <m/>
    <m/>
    <m/>
    <m/>
    <m/>
    <m/>
    <m/>
    <m/>
    <m/>
    <m/>
    <m/>
    <m/>
    <m/>
    <m/>
    <m/>
    <m/>
    <m/>
    <m/>
    <n v="12.332142857142857"/>
  </r>
  <r>
    <d v="2023-07-05T00:00:00"/>
    <x v="6"/>
    <x v="2"/>
    <s v="3"/>
    <x v="5"/>
    <x v="19"/>
    <x v="55"/>
    <n v="14.57"/>
    <s v="Bids of Upwork 31, Bids of Job 20, Study English(reading)"/>
    <n v="0"/>
    <x v="0"/>
    <m/>
    <m/>
    <m/>
    <m/>
    <m/>
    <n v="2"/>
    <s v="1: Sushil Barwal,  Develop sports tuning AI, 2: Laiba Ahmed, data mining tool "/>
    <n v="1"/>
    <m/>
    <n v="1"/>
    <s v="1: Upwork interview for sports tuning AI, Salary: h-20, 10min, result: waiting, Caller: self"/>
    <m/>
    <m/>
    <m/>
    <m/>
    <m/>
    <m/>
    <m/>
    <n v="30.610714285714288"/>
  </r>
  <r>
    <d v="2023-07-05T00:00:00"/>
    <x v="6"/>
    <x v="2"/>
    <s v="3"/>
    <x v="5"/>
    <x v="19"/>
    <x v="56"/>
    <n v="14.37"/>
    <s v="Bids of Upwork 30, Study blockchain"/>
    <n v="0"/>
    <x v="0"/>
    <m/>
    <m/>
    <m/>
    <m/>
    <m/>
    <n v="1"/>
    <s v="1: Chalro, AI text-to-image task"/>
    <n v="1"/>
    <n v="1"/>
    <m/>
    <s v="1: Upwork interview for Text-to-Image integration, h-30, 40min, result: negotiating price, Caller: RIG"/>
    <m/>
    <m/>
    <m/>
    <m/>
    <m/>
    <m/>
    <m/>
    <n v="26.396428571428572"/>
  </r>
  <r>
    <d v="2023-07-05T00:00:00"/>
    <x v="6"/>
    <x v="2"/>
    <s v="3"/>
    <x v="6"/>
    <x v="20"/>
    <x v="57"/>
    <n v="11.56"/>
    <s v="upwork bid 50, job bid 10, fix issues in betfi-protocol, developer outcasters website"/>
    <n v="0"/>
    <x v="0"/>
    <m/>
    <s v="outcasters website(30%) done"/>
    <m/>
    <m/>
    <m/>
    <m/>
    <m/>
    <n v="1"/>
    <m/>
    <n v="1"/>
    <s v="Joseph: Job intro call for blockchain engineer at Lucia company, caller: cjb,  status: passed, supposed to have tech call today, detail: He introduced about company's features and strategies, then asked about my previous experience and asked some technical questions about loan smart contracts. passed and sent me an detailed doc about technical interview for today"/>
    <m/>
    <m/>
    <m/>
    <m/>
    <m/>
    <m/>
    <m/>
    <n v="25.385714285714286"/>
  </r>
  <r>
    <d v="2023-07-05T00:00:00"/>
    <x v="6"/>
    <x v="2"/>
    <s v="3"/>
    <x v="6"/>
    <x v="20"/>
    <x v="58"/>
    <n v="12.24"/>
    <s v="upwork bid 39, study flutter flow for 2 hours"/>
    <n v="0"/>
    <x v="0"/>
    <m/>
    <m/>
    <m/>
    <m/>
    <m/>
    <m/>
    <m/>
    <m/>
    <m/>
    <m/>
    <m/>
    <m/>
    <m/>
    <m/>
    <m/>
    <m/>
    <m/>
    <m/>
    <n v="13.114285714285716"/>
  </r>
  <r>
    <d v="2023-07-05T00:00:00"/>
    <x v="6"/>
    <x v="2"/>
    <s v="3"/>
    <x v="6"/>
    <x v="20"/>
    <x v="59"/>
    <n v="12.14"/>
    <s v="upwork bid: 20_x000a_study heat exchange system for the project in the afternoon"/>
    <n v="0"/>
    <x v="0"/>
    <m/>
    <m/>
    <m/>
    <m/>
    <m/>
    <n v="1"/>
    <s v="ID: Muni,_x000a_price: $100_x000a_description: discuss about editing some source code to load data in Raspberry Pi and after prepare the device he will contact me. Now I am waiting for his response."/>
    <m/>
    <m/>
    <m/>
    <m/>
    <m/>
    <m/>
    <m/>
    <m/>
    <m/>
    <m/>
    <m/>
    <n v="14.007142857142858"/>
  </r>
  <r>
    <d v="2023-07-06T00:00:00"/>
    <x v="6"/>
    <x v="2"/>
    <s v="1"/>
    <x v="0"/>
    <x v="0"/>
    <x v="0"/>
    <n v="8"/>
    <s v="Bids of Upwork 8, Update Portfolio"/>
    <n v="0"/>
    <x v="0"/>
    <m/>
    <m/>
    <m/>
    <m/>
    <m/>
    <n v="1"/>
    <s v="1) Telegram: About the bug fix of Questify Project"/>
    <m/>
    <m/>
    <m/>
    <m/>
    <m/>
    <m/>
    <m/>
    <m/>
    <m/>
    <m/>
    <m/>
    <n v="9.5714285714285712"/>
  </r>
  <r>
    <d v="2023-07-06T00:00:00"/>
    <x v="6"/>
    <x v="2"/>
    <s v="1"/>
    <x v="0"/>
    <x v="0"/>
    <x v="1"/>
    <n v="2.5"/>
    <s v="Bids of Upwork 12, Study English (3:00pm - 5:00pm)"/>
    <n v="0"/>
    <x v="0"/>
    <m/>
    <m/>
    <m/>
    <m/>
    <m/>
    <m/>
    <m/>
    <m/>
    <m/>
    <m/>
    <m/>
    <m/>
    <m/>
    <m/>
    <m/>
    <m/>
    <m/>
    <m/>
    <n v="2.6785714285714288"/>
  </r>
  <r>
    <d v="2023-07-06T00:00:00"/>
    <x v="6"/>
    <x v="2"/>
    <s v="1"/>
    <x v="0"/>
    <x v="0"/>
    <x v="2"/>
    <n v="6.1"/>
    <s v="Bids of Upwork 5, Bids of Job 11, Prepare the interview (9pm-10pm), Study English (1pm - 3pm)"/>
    <n v="0"/>
    <x v="0"/>
    <m/>
    <m/>
    <m/>
    <m/>
    <m/>
    <n v="2"/>
    <s v="1) Telegram: About the full stack developer job at wild-world.io from web3.career, $30/hr, send my CV and booked the call, but she didn't join; 2) Telegram: About the issues of ongoing project(Questify app project)"/>
    <m/>
    <m/>
    <m/>
    <m/>
    <m/>
    <m/>
    <m/>
    <m/>
    <m/>
    <m/>
    <m/>
    <n v="8.5357142857142847"/>
  </r>
  <r>
    <d v="2023-07-06T00:00:00"/>
    <x v="6"/>
    <x v="2"/>
    <s v="1"/>
    <x v="1"/>
    <x v="1"/>
    <x v="3"/>
    <n v="2.4700000000000002"/>
    <s v="Bids of Upwork 10, Bids of Job 5"/>
    <n v="0"/>
    <x v="0"/>
    <m/>
    <m/>
    <m/>
    <m/>
    <m/>
    <m/>
    <m/>
    <m/>
    <m/>
    <m/>
    <m/>
    <m/>
    <m/>
    <m/>
    <m/>
    <m/>
    <m/>
    <m/>
    <n v="2.6464285714285714"/>
  </r>
  <r>
    <d v="2023-07-06T00:00:00"/>
    <x v="6"/>
    <x v="2"/>
    <s v="1"/>
    <x v="1"/>
    <x v="1"/>
    <x v="4"/>
    <n v="9.07"/>
    <s v="Bids of Upwork 10, Bids of job 20"/>
    <n v="0"/>
    <x v="0"/>
    <n v="1"/>
    <m/>
    <s v="1: DevOps,  analyze kubernetes system and hand off documentation, salary:hourly 15$, 20 hours, ongoing, Client: Eduard in Austria"/>
    <m/>
    <m/>
    <m/>
    <m/>
    <n v="1"/>
    <n v="1"/>
    <n v="1"/>
    <s v="1:Interview with CEO and CTO of candidatis GmbH company for writing documentation task, salary: hourly 15$, 30min, result: passed, voice caller:self"/>
    <m/>
    <m/>
    <m/>
    <m/>
    <m/>
    <m/>
    <m/>
    <n v="36.717857142857142"/>
  </r>
  <r>
    <d v="2023-07-06T00:00:00"/>
    <x v="6"/>
    <x v="2"/>
    <s v="1"/>
    <x v="1"/>
    <x v="1"/>
    <x v="5"/>
    <n v="3.28"/>
    <s v="Bids of Upwork 12, Bids of job 3"/>
    <n v="0"/>
    <x v="0"/>
    <m/>
    <m/>
    <m/>
    <m/>
    <m/>
    <n v="1"/>
    <s v="1: Grant Miller, fixed $4800, Mandarin Pronunciation Assessment, waiting"/>
    <m/>
    <m/>
    <m/>
    <m/>
    <m/>
    <m/>
    <m/>
    <m/>
    <m/>
    <m/>
    <m/>
    <n v="4.5142857142857142"/>
  </r>
  <r>
    <d v="2023-07-06T00:00:00"/>
    <x v="6"/>
    <x v="2"/>
    <s v="1"/>
    <x v="2"/>
    <x v="2"/>
    <x v="6"/>
    <n v="4.45"/>
    <s v="Upwork bid: 5, setup iOS environment"/>
    <n v="0"/>
    <x v="0"/>
    <m/>
    <m/>
    <m/>
    <m/>
    <m/>
    <m/>
    <m/>
    <m/>
    <m/>
    <m/>
    <m/>
    <m/>
    <m/>
    <m/>
    <m/>
    <m/>
    <m/>
    <m/>
    <n v="4.7678571428571432"/>
  </r>
  <r>
    <d v="2023-07-06T00:00:00"/>
    <x v="6"/>
    <x v="2"/>
    <s v="1"/>
    <x v="2"/>
    <x v="2"/>
    <x v="7"/>
    <n v="5.03"/>
    <s v="Upwork 5, Study English(2 hours)"/>
    <n v="0"/>
    <x v="0"/>
    <m/>
    <m/>
    <m/>
    <m/>
    <m/>
    <m/>
    <m/>
    <m/>
    <m/>
    <m/>
    <m/>
    <m/>
    <m/>
    <m/>
    <m/>
    <m/>
    <m/>
    <n v="-1"/>
    <n v="-4.6107142857142849"/>
  </r>
  <r>
    <d v="2023-07-06T00:00:00"/>
    <x v="6"/>
    <x v="2"/>
    <s v="1"/>
    <x v="2"/>
    <x v="2"/>
    <x v="8"/>
    <n v="3.16"/>
    <s v="Job bid 5, Resume change"/>
    <n v="0"/>
    <x v="0"/>
    <m/>
    <m/>
    <m/>
    <m/>
    <m/>
    <m/>
    <m/>
    <m/>
    <m/>
    <m/>
    <m/>
    <m/>
    <m/>
    <m/>
    <m/>
    <m/>
    <m/>
    <m/>
    <n v="3.3857142857142861"/>
  </r>
  <r>
    <d v="2023-07-06T00:00:00"/>
    <x v="6"/>
    <x v="2"/>
    <s v="1"/>
    <x v="3"/>
    <x v="3"/>
    <x v="9"/>
    <n v="2.56"/>
    <s v="Bids of Upwork 10"/>
    <n v="0"/>
    <x v="0"/>
    <m/>
    <m/>
    <m/>
    <m/>
    <m/>
    <n v="2"/>
    <s v="1. upwork client : Victor Godern, description :Generative AI development for SASS , hourly rate : $40, result : waiting client,    2 upwork,client : albert claus, description :web scraping using selenium:declined withreceiving the message later"/>
    <m/>
    <m/>
    <m/>
    <m/>
    <m/>
    <m/>
    <m/>
    <m/>
    <m/>
    <m/>
    <m/>
    <n v="4.7428571428571429"/>
  </r>
  <r>
    <d v="2023-07-06T00:00:00"/>
    <x v="6"/>
    <x v="2"/>
    <s v="1"/>
    <x v="3"/>
    <x v="3"/>
    <x v="10"/>
    <n v="5.41"/>
    <s v="cosmos sdk upgrade test, english listening study"/>
    <n v="0"/>
    <x v="0"/>
    <m/>
    <m/>
    <m/>
    <m/>
    <m/>
    <m/>
    <m/>
    <m/>
    <m/>
    <m/>
    <m/>
    <m/>
    <m/>
    <m/>
    <m/>
    <m/>
    <m/>
    <m/>
    <n v="5.7964285714285717"/>
  </r>
  <r>
    <d v="2023-07-06T00:00:00"/>
    <x v="6"/>
    <x v="2"/>
    <s v="1"/>
    <x v="3"/>
    <x v="3"/>
    <x v="11"/>
    <n v="5.0199999999999996"/>
    <s v="Bids of Upwork 5, React Study"/>
    <n v="0"/>
    <x v="0"/>
    <m/>
    <m/>
    <m/>
    <m/>
    <m/>
    <n v="3"/>
    <s v="1. upwork, client : David, Task : Python Data Engineer, Hourly Buget : $30/hr, result : wainting, 2 upwork, client : Muhammad Asad, Task : Grid Forming Expert with MATLAB Simulink Expertise, hourly rate : $20/hr, result : Declined, 3. upwork, client : David Zim, task : Wordpress site develop, Hourly Budget : $25/hr, result : Declined"/>
    <m/>
    <m/>
    <m/>
    <m/>
    <m/>
    <m/>
    <m/>
    <m/>
    <m/>
    <m/>
    <m/>
    <n v="8.3785714285714281"/>
  </r>
  <r>
    <d v="2023-07-06T00:00:00"/>
    <x v="6"/>
    <x v="2"/>
    <s v="1"/>
    <x v="4"/>
    <x v="4"/>
    <x v="12"/>
    <n v="4.32"/>
    <s v="Bids of Upwork 10"/>
    <n v="0"/>
    <x v="0"/>
    <m/>
    <m/>
    <m/>
    <m/>
    <m/>
    <m/>
    <m/>
    <m/>
    <m/>
    <m/>
    <m/>
    <m/>
    <m/>
    <m/>
    <m/>
    <m/>
    <m/>
    <m/>
    <n v="4.628571428571429"/>
  </r>
  <r>
    <d v="2023-07-06T00:00:00"/>
    <x v="6"/>
    <x v="2"/>
    <s v="1"/>
    <x v="4"/>
    <x v="4"/>
    <x v="13"/>
    <n v="2.0499999999999998"/>
    <s v="Bids of Upwork 5"/>
    <n v="0"/>
    <x v="0"/>
    <m/>
    <m/>
    <m/>
    <m/>
    <m/>
    <m/>
    <m/>
    <m/>
    <m/>
    <m/>
    <m/>
    <m/>
    <m/>
    <m/>
    <m/>
    <m/>
    <m/>
    <m/>
    <n v="2.1964285714285712"/>
  </r>
  <r>
    <d v="2023-07-06T00:00:00"/>
    <x v="6"/>
    <x v="2"/>
    <s v="1"/>
    <x v="4"/>
    <x v="4"/>
    <x v="14"/>
    <n v="1.59"/>
    <s v="Bids of Job 10, Bids of Upwork 20, CJB's Task(develop osmosis gateway contract for router chain)"/>
    <n v="0"/>
    <x v="0"/>
    <m/>
    <s v="CJB's Task(develop osmosis gateway contract for router chain) 97%"/>
    <m/>
    <m/>
    <m/>
    <m/>
    <m/>
    <m/>
    <m/>
    <m/>
    <m/>
    <m/>
    <m/>
    <m/>
    <m/>
    <m/>
    <m/>
    <m/>
    <n v="1.7035714285714285"/>
  </r>
  <r>
    <d v="2023-07-06T00:00:00"/>
    <x v="6"/>
    <x v="2"/>
    <s v="1"/>
    <x v="5"/>
    <x v="5"/>
    <x v="15"/>
    <n v="5"/>
    <s v="Bids of Upwork 20"/>
    <n v="0"/>
    <x v="0"/>
    <m/>
    <m/>
    <m/>
    <m/>
    <m/>
    <m/>
    <m/>
    <m/>
    <m/>
    <m/>
    <m/>
    <m/>
    <m/>
    <m/>
    <m/>
    <m/>
    <m/>
    <m/>
    <n v="5.3571428571428577"/>
  </r>
  <r>
    <d v="2023-07-06T00:00:00"/>
    <x v="6"/>
    <x v="2"/>
    <s v="1"/>
    <x v="5"/>
    <x v="5"/>
    <x v="16"/>
    <n v="5.5"/>
    <s v="Done the task from Fabrizio"/>
    <n v="0"/>
    <x v="0"/>
    <m/>
    <s v="Done the python web scraping project(client: Fabrizio, budget:$700), 50% done"/>
    <s v="1: python web scraping task for software products(client: Fabrizio Spoto, budget: $700), 40% done; "/>
    <m/>
    <m/>
    <m/>
    <m/>
    <m/>
    <m/>
    <m/>
    <m/>
    <m/>
    <m/>
    <m/>
    <m/>
    <m/>
    <m/>
    <m/>
    <n v="5.8928571428571423"/>
  </r>
  <r>
    <d v="2023-07-06T00:00:00"/>
    <x v="6"/>
    <x v="2"/>
    <s v="1"/>
    <x v="6"/>
    <x v="6"/>
    <x v="17"/>
    <n v="2.58"/>
    <s v="Bids of Upwork 10, Bids of Job 20"/>
    <n v="0"/>
    <x v="0"/>
    <m/>
    <m/>
    <m/>
    <m/>
    <m/>
    <m/>
    <m/>
    <m/>
    <m/>
    <m/>
    <m/>
    <m/>
    <m/>
    <m/>
    <m/>
    <m/>
    <m/>
    <m/>
    <n v="2.7642857142857147"/>
  </r>
  <r>
    <d v="2023-07-06T00:00:00"/>
    <x v="6"/>
    <x v="2"/>
    <s v="1"/>
    <x v="6"/>
    <x v="6"/>
    <x v="18"/>
    <n v="4.12"/>
    <s v="Bids of Upwork 30"/>
    <n v="0"/>
    <x v="0"/>
    <m/>
    <s v="70% done of python scripting task"/>
    <m/>
    <m/>
    <m/>
    <m/>
    <m/>
    <m/>
    <m/>
    <m/>
    <m/>
    <m/>
    <m/>
    <m/>
    <m/>
    <m/>
    <m/>
    <m/>
    <n v="4.4142857142857146"/>
  </r>
  <r>
    <d v="2023-07-06T00:00:00"/>
    <x v="6"/>
    <x v="2"/>
    <s v="1"/>
    <x v="6"/>
    <x v="6"/>
    <x v="19"/>
    <n v="2.2400000000000002"/>
    <s v="Bids of Upwork 10"/>
    <n v="0"/>
    <x v="0"/>
    <m/>
    <m/>
    <m/>
    <m/>
    <m/>
    <m/>
    <m/>
    <m/>
    <m/>
    <m/>
    <m/>
    <m/>
    <m/>
    <m/>
    <m/>
    <m/>
    <m/>
    <m/>
    <n v="2.4"/>
  </r>
  <r>
    <d v="2023-07-06T00:00:00"/>
    <x v="6"/>
    <x v="2"/>
    <s v="2"/>
    <x v="0"/>
    <x v="7"/>
    <x v="21"/>
    <n v="5"/>
    <s v="study english(listen) - 1 hour, upwork bid 5"/>
    <n v="0"/>
    <x v="0"/>
    <m/>
    <m/>
    <m/>
    <m/>
    <m/>
    <m/>
    <m/>
    <m/>
    <m/>
    <m/>
    <m/>
    <m/>
    <m/>
    <m/>
    <m/>
    <m/>
    <m/>
    <m/>
    <n v="5.3571428571428577"/>
  </r>
  <r>
    <d v="2023-07-06T00:00:00"/>
    <x v="6"/>
    <x v="2"/>
    <s v="2"/>
    <x v="0"/>
    <x v="7"/>
    <x v="20"/>
    <n v="3.5"/>
    <s v="study english, create upwork account"/>
    <n v="0"/>
    <x v="0"/>
    <m/>
    <m/>
    <m/>
    <m/>
    <m/>
    <m/>
    <m/>
    <m/>
    <m/>
    <m/>
    <m/>
    <m/>
    <m/>
    <m/>
    <m/>
    <m/>
    <m/>
    <m/>
    <n v="3.75"/>
  </r>
  <r>
    <d v="2023-07-06T00:00:00"/>
    <x v="6"/>
    <x v="2"/>
    <s v="2"/>
    <x v="1"/>
    <x v="8"/>
    <x v="23"/>
    <n v="6.3"/>
    <s v="doing ongoing project, study English"/>
    <n v="1550"/>
    <x v="0"/>
    <m/>
    <m/>
    <m/>
    <m/>
    <m/>
    <m/>
    <m/>
    <m/>
    <m/>
    <m/>
    <m/>
    <m/>
    <m/>
    <m/>
    <m/>
    <m/>
    <m/>
    <m/>
    <n v="316.75"/>
  </r>
  <r>
    <d v="2023-07-06T00:00:00"/>
    <x v="6"/>
    <x v="2"/>
    <s v="2"/>
    <x v="1"/>
    <x v="8"/>
    <x v="24"/>
    <n v="3.5"/>
    <s v="job bid 10, study English"/>
    <n v="0"/>
    <x v="0"/>
    <m/>
    <m/>
    <m/>
    <m/>
    <m/>
    <m/>
    <m/>
    <m/>
    <m/>
    <m/>
    <m/>
    <m/>
    <m/>
    <m/>
    <m/>
    <m/>
    <m/>
    <m/>
    <n v="3.75"/>
  </r>
  <r>
    <d v="2023-07-06T00:00:00"/>
    <x v="6"/>
    <x v="2"/>
    <s v="2"/>
    <x v="1"/>
    <x v="8"/>
    <x v="22"/>
    <n v="7"/>
    <s v="Bids of Upwork 5, study English"/>
    <n v="0"/>
    <x v="0"/>
    <m/>
    <m/>
    <m/>
    <m/>
    <m/>
    <n v="5"/>
    <s v="1: electrixz from discord, content: job seeking,2: site:upwork, client: amir from United Arab Emirates, content: building private GPT, 3: site:upwork, client: charles tai from China, content: AI content creation, 4: site:upwork, client: Nugyen from Vietnam, content: AI expert job, 5:srajith from discord, content: improve accuracy of interior project using stable diffusion and semantic segmentation"/>
    <m/>
    <m/>
    <m/>
    <m/>
    <m/>
    <m/>
    <m/>
    <m/>
    <m/>
    <m/>
    <m/>
    <n v="12.5"/>
  </r>
  <r>
    <d v="2023-07-06T00:00:00"/>
    <x v="6"/>
    <x v="2"/>
    <s v="2"/>
    <x v="2"/>
    <x v="9"/>
    <x v="25"/>
    <n v="3.47"/>
    <s v="Job-bid-10"/>
    <n v="0"/>
    <x v="0"/>
    <m/>
    <m/>
    <m/>
    <m/>
    <m/>
    <m/>
    <m/>
    <m/>
    <m/>
    <m/>
    <m/>
    <m/>
    <m/>
    <m/>
    <m/>
    <m/>
    <m/>
    <m/>
    <n v="3.717857142857143"/>
  </r>
  <r>
    <d v="2023-07-06T00:00:00"/>
    <x v="6"/>
    <x v="2"/>
    <s v="2"/>
    <x v="2"/>
    <x v="9"/>
    <x v="26"/>
    <n v="2.2200000000000002"/>
    <s v="upwork-bid-5"/>
    <n v="0"/>
    <x v="0"/>
    <m/>
    <m/>
    <m/>
    <m/>
    <m/>
    <m/>
    <m/>
    <m/>
    <m/>
    <m/>
    <m/>
    <m/>
    <m/>
    <m/>
    <m/>
    <m/>
    <m/>
    <m/>
    <n v="2.378571428571429"/>
  </r>
  <r>
    <d v="2023-07-06T00:00:00"/>
    <x v="6"/>
    <x v="2"/>
    <s v="2"/>
    <x v="3"/>
    <x v="10"/>
    <x v="27"/>
    <n v="5.5"/>
    <s v="Bids of Upwork 20"/>
    <n v="0"/>
    <x v="0"/>
    <m/>
    <m/>
    <m/>
    <m/>
    <m/>
    <m/>
    <m/>
    <m/>
    <m/>
    <m/>
    <m/>
    <m/>
    <m/>
    <m/>
    <m/>
    <m/>
    <m/>
    <m/>
    <n v="5.8928571428571423"/>
  </r>
  <r>
    <d v="2023-07-06T00:00:00"/>
    <x v="6"/>
    <x v="2"/>
    <s v="2"/>
    <x v="3"/>
    <x v="10"/>
    <x v="28"/>
    <n v="2"/>
    <s v="Bids of Job 5, Do accepted task(Trading Analysis(milestone2-backend))"/>
    <n v="0"/>
    <x v="0"/>
    <m/>
    <s v="Do accepted task(Trading Analysis(milestone2-backend)) - 77%"/>
    <m/>
    <m/>
    <m/>
    <m/>
    <m/>
    <m/>
    <m/>
    <m/>
    <m/>
    <m/>
    <m/>
    <m/>
    <m/>
    <m/>
    <m/>
    <m/>
    <n v="2.1428571428571428"/>
  </r>
  <r>
    <d v="2023-07-06T00:00:00"/>
    <x v="6"/>
    <x v="2"/>
    <s v="2"/>
    <x v="3"/>
    <x v="10"/>
    <x v="29"/>
    <n v="1.5"/>
    <s v="Bids of Upwork 15"/>
    <n v="0"/>
    <x v="0"/>
    <m/>
    <m/>
    <m/>
    <m/>
    <m/>
    <m/>
    <m/>
    <m/>
    <m/>
    <m/>
    <m/>
    <m/>
    <m/>
    <m/>
    <m/>
    <m/>
    <m/>
    <m/>
    <n v="1.607142857142857"/>
  </r>
  <r>
    <d v="2023-07-06T00:00:00"/>
    <x v="6"/>
    <x v="2"/>
    <s v="2"/>
    <x v="4"/>
    <x v="11"/>
    <x v="30"/>
    <n v="6.24"/>
    <s v="Upwork bid: 10, Studying of blockchain using reference"/>
    <n v="0"/>
    <x v="0"/>
    <m/>
    <m/>
    <m/>
    <m/>
    <m/>
    <m/>
    <m/>
    <m/>
    <m/>
    <m/>
    <m/>
    <m/>
    <m/>
    <m/>
    <m/>
    <m/>
    <m/>
    <m/>
    <n v="6.6857142857142859"/>
  </r>
  <r>
    <d v="2023-07-06T00:00:00"/>
    <x v="6"/>
    <x v="2"/>
    <s v="2"/>
    <x v="4"/>
    <x v="11"/>
    <x v="31"/>
    <n v="3.24"/>
    <s v="Prepare for node.js techincal interview"/>
    <n v="0"/>
    <x v="0"/>
    <m/>
    <m/>
    <m/>
    <m/>
    <m/>
    <m/>
    <m/>
    <m/>
    <m/>
    <m/>
    <m/>
    <m/>
    <m/>
    <m/>
    <m/>
    <m/>
    <m/>
    <m/>
    <n v="3.471428571428572"/>
  </r>
  <r>
    <d v="2023-07-06T00:00:00"/>
    <x v="6"/>
    <x v="2"/>
    <s v="2"/>
    <x v="4"/>
    <x v="11"/>
    <x v="32"/>
    <n v="3.37"/>
    <s v="Upwork bid 5, Chat with client"/>
    <n v="0"/>
    <x v="0"/>
    <m/>
    <m/>
    <m/>
    <m/>
    <m/>
    <n v="1"/>
    <s v="Upwork Client : Tan Mo(US), task description : Make automate ticket buying bot, budget : fixed 25000$, result : Now chatting on"/>
    <m/>
    <m/>
    <m/>
    <m/>
    <m/>
    <m/>
    <m/>
    <m/>
    <m/>
    <m/>
    <m/>
    <n v="4.6107142857142858"/>
  </r>
  <r>
    <d v="2023-07-06T00:00:00"/>
    <x v="6"/>
    <x v="2"/>
    <s v="2"/>
    <x v="5"/>
    <x v="12"/>
    <x v="34"/>
    <m/>
    <m/>
    <n v="0"/>
    <x v="0"/>
    <m/>
    <m/>
    <m/>
    <m/>
    <m/>
    <m/>
    <m/>
    <m/>
    <m/>
    <m/>
    <m/>
    <m/>
    <m/>
    <m/>
    <m/>
    <m/>
    <m/>
    <m/>
    <n v="0"/>
  </r>
  <r>
    <d v="2023-07-06T00:00:00"/>
    <x v="6"/>
    <x v="2"/>
    <s v="2"/>
    <x v="5"/>
    <x v="12"/>
    <x v="33"/>
    <m/>
    <m/>
    <n v="0"/>
    <x v="0"/>
    <m/>
    <m/>
    <m/>
    <m/>
    <m/>
    <m/>
    <m/>
    <m/>
    <m/>
    <m/>
    <m/>
    <m/>
    <m/>
    <m/>
    <m/>
    <m/>
    <m/>
    <m/>
    <n v="0"/>
  </r>
  <r>
    <d v="2023-07-06T00:00:00"/>
    <x v="6"/>
    <x v="2"/>
    <s v="2"/>
    <x v="5"/>
    <x v="12"/>
    <x v="35"/>
    <n v="4.3"/>
    <s v=" Bids for job 10"/>
    <n v="0"/>
    <x v="0"/>
    <m/>
    <s v="Scraping data from app.dropship.io 70%"/>
    <m/>
    <m/>
    <m/>
    <m/>
    <s v=" "/>
    <m/>
    <m/>
    <m/>
    <m/>
    <m/>
    <m/>
    <m/>
    <m/>
    <m/>
    <m/>
    <m/>
    <n v="4.6071428571428568"/>
  </r>
  <r>
    <d v="2023-07-06T00:00:00"/>
    <x v="6"/>
    <x v="2"/>
    <s v="2"/>
    <x v="6"/>
    <x v="13"/>
    <x v="36"/>
    <n v="2.12"/>
    <s v="developed xFaucet scripts"/>
    <n v="25"/>
    <x v="0"/>
    <m/>
    <s v="10%, xFaucet scripts"/>
    <m/>
    <m/>
    <m/>
    <m/>
    <m/>
    <m/>
    <m/>
    <m/>
    <m/>
    <m/>
    <m/>
    <m/>
    <m/>
    <m/>
    <m/>
    <m/>
    <n v="7.2714285714285722"/>
  </r>
  <r>
    <d v="2023-07-06T00:00:00"/>
    <x v="6"/>
    <x v="2"/>
    <s v="2"/>
    <x v="6"/>
    <x v="13"/>
    <x v="37"/>
    <n v="3.42"/>
    <s v="Bids of Upwork 7, develpoed auto-trading"/>
    <n v="0"/>
    <x v="0"/>
    <m/>
    <s v="65%, auto-trading"/>
    <m/>
    <m/>
    <m/>
    <m/>
    <m/>
    <m/>
    <m/>
    <m/>
    <m/>
    <m/>
    <m/>
    <m/>
    <m/>
    <m/>
    <m/>
    <m/>
    <n v="3.6642857142857141"/>
  </r>
  <r>
    <d v="2023-07-06T00:00:00"/>
    <x v="6"/>
    <x v="2"/>
    <s v="2"/>
    <x v="6"/>
    <x v="13"/>
    <x v="38"/>
    <n v="3.51"/>
    <s v="Bids of Upwork 3, Bids of Jobsite 12"/>
    <n v="0"/>
    <x v="0"/>
    <m/>
    <m/>
    <m/>
    <m/>
    <m/>
    <m/>
    <m/>
    <m/>
    <m/>
    <m/>
    <m/>
    <m/>
    <m/>
    <m/>
    <m/>
    <m/>
    <m/>
    <m/>
    <n v="3.7607142857142857"/>
  </r>
  <r>
    <d v="2023-07-06T00:00:00"/>
    <x v="6"/>
    <x v="2"/>
    <s v="3"/>
    <x v="0"/>
    <x v="14"/>
    <x v="39"/>
    <n v="6.14"/>
    <s v="Bids of Upwork 0, Bids of Job 10, learn three.js using tutorial video for 3 hours"/>
    <n v="0"/>
    <x v="0"/>
    <m/>
    <m/>
    <m/>
    <m/>
    <m/>
    <m/>
    <m/>
    <m/>
    <m/>
    <m/>
    <m/>
    <m/>
    <m/>
    <m/>
    <m/>
    <m/>
    <m/>
    <m/>
    <n v="6.5785714285714283"/>
  </r>
  <r>
    <d v="2023-07-06T00:00:00"/>
    <x v="6"/>
    <x v="2"/>
    <s v="3"/>
    <x v="0"/>
    <x v="14"/>
    <x v="40"/>
    <n v="7.24"/>
    <s v="Bids of Job 3, order task: study three.js for 1 hours"/>
    <n v="0"/>
    <x v="0"/>
    <m/>
    <m/>
    <m/>
    <m/>
    <m/>
    <m/>
    <m/>
    <m/>
    <m/>
    <m/>
    <m/>
    <m/>
    <m/>
    <m/>
    <m/>
    <m/>
    <m/>
    <m/>
    <n v="7.7571428571428571"/>
  </r>
  <r>
    <d v="2023-07-06T00:00:00"/>
    <x v="6"/>
    <x v="2"/>
    <s v="3"/>
    <x v="0"/>
    <x v="14"/>
    <x v="41"/>
    <n v="6.38"/>
    <s v="Bids of Upwork 10, Bids of Job 0, study English for over 3 hours"/>
    <n v="0"/>
    <x v="0"/>
    <m/>
    <m/>
    <m/>
    <m/>
    <m/>
    <m/>
    <m/>
    <m/>
    <m/>
    <m/>
    <m/>
    <m/>
    <m/>
    <m/>
    <m/>
    <m/>
    <m/>
    <m/>
    <n v="6.8357142857142854"/>
  </r>
  <r>
    <d v="2023-07-06T00:00:00"/>
    <x v="6"/>
    <x v="2"/>
    <s v="3"/>
    <x v="1"/>
    <x v="15"/>
    <x v="42"/>
    <n v="5.12"/>
    <s v="Study English grammer and speaking"/>
    <n v="0"/>
    <x v="0"/>
    <m/>
    <s v="Done Bark optimization project (95%, self)"/>
    <m/>
    <m/>
    <m/>
    <n v="1"/>
    <s v="1: Favio  on Upwork(USA) content : twilio voice response system"/>
    <m/>
    <m/>
    <m/>
    <m/>
    <m/>
    <m/>
    <m/>
    <m/>
    <m/>
    <m/>
    <m/>
    <n v="6.4857142857142858"/>
  </r>
  <r>
    <d v="2023-07-06T00:00:00"/>
    <x v="6"/>
    <x v="2"/>
    <s v="3"/>
    <x v="1"/>
    <x v="15"/>
    <x v="43"/>
    <n v="2.15"/>
    <s v="Study English interview, Bids on Upwork 1"/>
    <n v="0"/>
    <x v="0"/>
    <m/>
    <s v="Done chatPGT project using twilio (85%, self), Done Bark optimization project (95%, HDY comrade's task)"/>
    <m/>
    <m/>
    <m/>
    <n v="1"/>
    <s v="1: Abab in telegram(USA) content : telegram AI bot developing,"/>
    <m/>
    <m/>
    <m/>
    <m/>
    <m/>
    <m/>
    <m/>
    <m/>
    <m/>
    <m/>
    <m/>
    <n v="3.3035714285714284"/>
  </r>
  <r>
    <d v="2023-07-06T00:00:00"/>
    <x v="6"/>
    <x v="2"/>
    <s v="3"/>
    <x v="1"/>
    <x v="15"/>
    <x v="44"/>
    <n v="5.14"/>
    <s v="Bids of Upwork 3, Bids of Job 10, "/>
    <n v="0"/>
    <x v="0"/>
    <m/>
    <m/>
    <m/>
    <m/>
    <m/>
    <m/>
    <m/>
    <m/>
    <m/>
    <m/>
    <m/>
    <m/>
    <m/>
    <m/>
    <m/>
    <m/>
    <m/>
    <m/>
    <n v="5.5071428571428562"/>
  </r>
  <r>
    <d v="2023-07-06T00:00:00"/>
    <x v="6"/>
    <x v="2"/>
    <s v="3"/>
    <x v="2"/>
    <x v="16"/>
    <x v="45"/>
    <n v="4.46"/>
    <s v="Bids of Upwork 3, learning english(business english pod)"/>
    <n v="0"/>
    <x v="0"/>
    <m/>
    <m/>
    <m/>
    <m/>
    <m/>
    <m/>
    <m/>
    <m/>
    <m/>
    <m/>
    <m/>
    <m/>
    <m/>
    <m/>
    <m/>
    <m/>
    <m/>
    <m/>
    <n v="4.7785714285714285"/>
  </r>
  <r>
    <d v="2023-07-06T00:00:00"/>
    <x v="6"/>
    <x v="2"/>
    <s v="3"/>
    <x v="2"/>
    <x v="16"/>
    <x v="46"/>
    <n v="4.22"/>
    <s v="Bids of Upwork 4, learning english(business english pod)"/>
    <n v="0"/>
    <x v="0"/>
    <m/>
    <s v="upwork task(wordpress bug fixing) 60% done"/>
    <m/>
    <m/>
    <m/>
    <m/>
    <m/>
    <m/>
    <m/>
    <m/>
    <m/>
    <m/>
    <m/>
    <m/>
    <m/>
    <m/>
    <m/>
    <m/>
    <n v="4.5214285714285714"/>
  </r>
  <r>
    <d v="2023-07-06T00:00:00"/>
    <x v="6"/>
    <x v="2"/>
    <s v="3"/>
    <x v="2"/>
    <x v="16"/>
    <x v="47"/>
    <n v="3.33"/>
    <s v="Bids of Upwork 3, learning full-stack( django)"/>
    <n v="0"/>
    <x v="0"/>
    <m/>
    <m/>
    <m/>
    <m/>
    <m/>
    <m/>
    <m/>
    <m/>
    <m/>
    <m/>
    <m/>
    <m/>
    <m/>
    <m/>
    <m/>
    <m/>
    <m/>
    <m/>
    <n v="3.5678571428571426"/>
  </r>
  <r>
    <d v="2023-07-06T00:00:00"/>
    <x v="6"/>
    <x v="2"/>
    <s v="3"/>
    <x v="3"/>
    <x v="17"/>
    <x v="49"/>
    <n v="1.36"/>
    <s v="Bids of Upwork 7"/>
    <n v="0"/>
    <x v="0"/>
    <m/>
    <m/>
    <m/>
    <m/>
    <m/>
    <m/>
    <m/>
    <m/>
    <m/>
    <m/>
    <m/>
    <m/>
    <m/>
    <m/>
    <m/>
    <m/>
    <m/>
    <m/>
    <n v="1.4571428571428573"/>
  </r>
  <r>
    <d v="2023-07-06T00:00:00"/>
    <x v="6"/>
    <x v="2"/>
    <s v="3"/>
    <x v="3"/>
    <x v="17"/>
    <x v="50"/>
    <n v="7.22"/>
    <s v="Bids of Upwork 10"/>
    <n v="300"/>
    <x v="0"/>
    <m/>
    <s v="Uppal from Upwork, IOT website development 100%"/>
    <s v="Uppal from Upwork, IOT website development"/>
    <m/>
    <m/>
    <n v="1"/>
    <s v="1: Uppal from Upwork, IOT website development; "/>
    <m/>
    <m/>
    <m/>
    <m/>
    <m/>
    <m/>
    <m/>
    <m/>
    <m/>
    <m/>
    <m/>
    <n v="68.73571428571428"/>
  </r>
  <r>
    <d v="2023-07-06T00:00:00"/>
    <x v="6"/>
    <x v="2"/>
    <s v="3"/>
    <x v="3"/>
    <x v="17"/>
    <x v="48"/>
    <n v="6.19"/>
    <s v="Bids of Upwork 20"/>
    <n v="0"/>
    <x v="0"/>
    <m/>
    <m/>
    <m/>
    <m/>
    <m/>
    <m/>
    <m/>
    <m/>
    <m/>
    <m/>
    <m/>
    <m/>
    <m/>
    <m/>
    <m/>
    <m/>
    <m/>
    <m/>
    <n v="6.632142857142858"/>
  </r>
  <r>
    <d v="2023-07-06T00:00:00"/>
    <x v="6"/>
    <x v="2"/>
    <s v="3"/>
    <x v="4"/>
    <x v="18"/>
    <x v="51"/>
    <n v="2.04"/>
    <s v="Bids of Upwork 5"/>
    <n v="0"/>
    <x v="0"/>
    <m/>
    <m/>
    <m/>
    <m/>
    <m/>
    <m/>
    <m/>
    <m/>
    <m/>
    <m/>
    <m/>
    <m/>
    <m/>
    <m/>
    <m/>
    <m/>
    <m/>
    <m/>
    <n v="2.1857142857142855"/>
  </r>
  <r>
    <d v="2023-07-06T00:00:00"/>
    <x v="6"/>
    <x v="2"/>
    <s v="3"/>
    <x v="4"/>
    <x v="18"/>
    <x v="52"/>
    <n v="3.27"/>
    <s v="Bids of Job 3"/>
    <n v="0"/>
    <x v="0"/>
    <m/>
    <m/>
    <m/>
    <m/>
    <m/>
    <m/>
    <m/>
    <m/>
    <m/>
    <m/>
    <m/>
    <m/>
    <m/>
    <m/>
    <m/>
    <m/>
    <m/>
    <m/>
    <n v="3.5035714285714286"/>
  </r>
  <r>
    <d v="2023-07-06T00:00:00"/>
    <x v="6"/>
    <x v="2"/>
    <s v="3"/>
    <x v="4"/>
    <x v="18"/>
    <x v="53"/>
    <n v="1.31"/>
    <s v="Bids of Upwork 1"/>
    <n v="0"/>
    <x v="0"/>
    <m/>
    <m/>
    <m/>
    <m/>
    <m/>
    <m/>
    <m/>
    <m/>
    <m/>
    <m/>
    <m/>
    <m/>
    <m/>
    <m/>
    <m/>
    <m/>
    <m/>
    <m/>
    <n v="1.4035714285714285"/>
  </r>
  <r>
    <d v="2023-07-06T00:00:00"/>
    <x v="6"/>
    <x v="2"/>
    <s v="3"/>
    <x v="5"/>
    <x v="19"/>
    <x v="54"/>
    <n v="4.46"/>
    <s v="Study Large Language Models"/>
    <n v="0"/>
    <x v="0"/>
    <m/>
    <m/>
    <m/>
    <m/>
    <m/>
    <n v="2"/>
    <s v="1: Hysam Elkalban, OpenAI Developer, 2: Tan Mo, Data scraping task"/>
    <m/>
    <m/>
    <m/>
    <m/>
    <m/>
    <m/>
    <m/>
    <m/>
    <m/>
    <m/>
    <m/>
    <n v="6.7785714285714285"/>
  </r>
  <r>
    <d v="2023-07-06T00:00:00"/>
    <x v="6"/>
    <x v="2"/>
    <s v="3"/>
    <x v="5"/>
    <x v="19"/>
    <x v="55"/>
    <n v="4.57"/>
    <s v="Bids of Upwork 2, Study English"/>
    <n v="0"/>
    <x v="0"/>
    <m/>
    <m/>
    <m/>
    <m/>
    <m/>
    <m/>
    <m/>
    <m/>
    <m/>
    <m/>
    <m/>
    <m/>
    <m/>
    <m/>
    <m/>
    <m/>
    <m/>
    <m/>
    <n v="4.8964285714285722"/>
  </r>
  <r>
    <d v="2023-07-06T00:00:00"/>
    <x v="6"/>
    <x v="2"/>
    <s v="3"/>
    <x v="5"/>
    <x v="19"/>
    <x v="56"/>
    <n v="9.0500000000000007"/>
    <s v="Bids of Upwork 1, Prepare Upwork bid"/>
    <n v="0"/>
    <x v="0"/>
    <n v="1"/>
    <m/>
    <s v="Carlo, AI api integraion to web site, United States, f-150"/>
    <m/>
    <m/>
    <n v="1"/>
    <s v="1: Blockchain-Web3 task"/>
    <m/>
    <m/>
    <m/>
    <m/>
    <m/>
    <m/>
    <m/>
    <m/>
    <m/>
    <m/>
    <m/>
    <n v="17.696428571428569"/>
  </r>
  <r>
    <d v="2023-07-06T00:00:00"/>
    <x v="6"/>
    <x v="2"/>
    <s v="3"/>
    <x v="6"/>
    <x v="20"/>
    <x v="57"/>
    <n v="6.05"/>
    <s v="develop outcasters site"/>
    <n v="0"/>
    <x v="0"/>
    <m/>
    <s v="outcasters site, 40% done"/>
    <m/>
    <m/>
    <m/>
    <m/>
    <m/>
    <m/>
    <m/>
    <m/>
    <m/>
    <m/>
    <m/>
    <m/>
    <m/>
    <m/>
    <m/>
    <m/>
    <n v="6.4821428571428568"/>
  </r>
  <r>
    <d v="2023-07-06T00:00:00"/>
    <x v="6"/>
    <x v="2"/>
    <s v="3"/>
    <x v="6"/>
    <x v="20"/>
    <x v="58"/>
    <n v="5.0199999999999996"/>
    <s v="upwork bid 5, study flutter 3 hours _x000a_"/>
    <n v="0"/>
    <x v="0"/>
    <m/>
    <m/>
    <m/>
    <m/>
    <m/>
    <m/>
    <m/>
    <m/>
    <m/>
    <m/>
    <m/>
    <m/>
    <m/>
    <m/>
    <m/>
    <m/>
    <m/>
    <m/>
    <n v="5.3785714285714281"/>
  </r>
  <r>
    <d v="2023-07-06T00:00:00"/>
    <x v="6"/>
    <x v="2"/>
    <s v="3"/>
    <x v="6"/>
    <x v="20"/>
    <x v="59"/>
    <n v="3.05"/>
    <s v="study listenning english material for 2 hours._x000a_study ground loop heat exchanger system and prepare presentation._x000a_"/>
    <n v="0"/>
    <x v="0"/>
    <m/>
    <m/>
    <m/>
    <m/>
    <m/>
    <m/>
    <m/>
    <m/>
    <m/>
    <m/>
    <m/>
    <m/>
    <m/>
    <m/>
    <m/>
    <m/>
    <m/>
    <m/>
    <n v="3.2678571428571423"/>
  </r>
  <r>
    <d v="2023-07-07T00:00:00"/>
    <x v="6"/>
    <x v="2"/>
    <s v="1"/>
    <x v="0"/>
    <x v="0"/>
    <x v="0"/>
    <n v="14"/>
    <s v="Bids of Upwork 30, DB and Controller Design for Questify Backend, Study English for Interview"/>
    <n v="0"/>
    <x v="0"/>
    <m/>
    <m/>
    <m/>
    <m/>
    <m/>
    <n v="1"/>
    <s v="1) Telegram: Clarify the requirements of ongoing project (Questify app new feature add)"/>
    <m/>
    <m/>
    <m/>
    <m/>
    <m/>
    <m/>
    <m/>
    <m/>
    <m/>
    <m/>
    <m/>
    <n v="16"/>
  </r>
  <r>
    <d v="2023-07-07T00:00:00"/>
    <x v="6"/>
    <x v="2"/>
    <s v="1"/>
    <x v="0"/>
    <x v="0"/>
    <x v="1"/>
    <n v="13.6"/>
    <s v="Bids of Upwork 26, Bids of Job 60"/>
    <n v="0"/>
    <x v="0"/>
    <m/>
    <m/>
    <m/>
    <m/>
    <m/>
    <n v="1"/>
    <s v="1) Upwork: openTelemetry Script Developer, $30/hr, Rejected(Couldn't call)"/>
    <m/>
    <m/>
    <m/>
    <m/>
    <m/>
    <m/>
    <m/>
    <m/>
    <m/>
    <m/>
    <m/>
    <n v="15.571428571428571"/>
  </r>
  <r>
    <d v="2023-07-07T00:00:00"/>
    <x v="6"/>
    <x v="2"/>
    <s v="1"/>
    <x v="0"/>
    <x v="0"/>
    <x v="2"/>
    <n v="13.8"/>
    <s v="Bids of Upwork 21, Bids of Job 26, Update Portfolio, Study Angualr"/>
    <n v="0"/>
    <x v="0"/>
    <m/>
    <m/>
    <m/>
    <m/>
    <m/>
    <n v="1"/>
    <s v="1) Telegram: Clarify the requirements of ongoing project (Questify app new feature add)"/>
    <m/>
    <m/>
    <m/>
    <m/>
    <m/>
    <m/>
    <m/>
    <m/>
    <m/>
    <m/>
    <m/>
    <n v="15.785714285714286"/>
  </r>
  <r>
    <d v="2023-07-07T00:00:00"/>
    <x v="6"/>
    <x v="2"/>
    <s v="1"/>
    <x v="1"/>
    <x v="1"/>
    <x v="3"/>
    <n v="14.12"/>
    <s v="Bids of Upwork 12, Bids of Job 15"/>
    <n v="0"/>
    <x v="0"/>
    <m/>
    <m/>
    <m/>
    <m/>
    <m/>
    <n v="1"/>
    <s v="1: Alec, hourly $30, Develop OCR project, waiting"/>
    <m/>
    <m/>
    <m/>
    <m/>
    <m/>
    <m/>
    <m/>
    <m/>
    <m/>
    <m/>
    <m/>
    <n v="16.128571428571426"/>
  </r>
  <r>
    <d v="2023-07-07T00:00:00"/>
    <x v="6"/>
    <x v="2"/>
    <s v="1"/>
    <x v="1"/>
    <x v="1"/>
    <x v="4"/>
    <n v="14.09"/>
    <s v="Bids of Upwork 10, Bids of job 20"/>
    <n v="0"/>
    <x v="0"/>
    <m/>
    <m/>
    <m/>
    <m/>
    <m/>
    <m/>
    <m/>
    <m/>
    <m/>
    <m/>
    <m/>
    <m/>
    <m/>
    <m/>
    <m/>
    <m/>
    <m/>
    <m/>
    <n v="15.096428571428572"/>
  </r>
  <r>
    <d v="2023-07-07T00:00:00"/>
    <x v="6"/>
    <x v="2"/>
    <s v="1"/>
    <x v="1"/>
    <x v="1"/>
    <x v="5"/>
    <n v="15.36"/>
    <s v="Bids of Upwork 19, Bids of job 5"/>
    <n v="0"/>
    <x v="0"/>
    <n v="1"/>
    <m/>
    <s v="1: Task: Mandarin Pronunciation Assessment, Skills: AI and React Project, salary: fixed $3200, 2 weeks, Client: Grant Miller in US"/>
    <m/>
    <m/>
    <m/>
    <m/>
    <m/>
    <m/>
    <m/>
    <m/>
    <m/>
    <m/>
    <m/>
    <m/>
    <m/>
    <m/>
    <m/>
    <n v="23.457142857142859"/>
  </r>
  <r>
    <d v="2023-07-07T00:00:00"/>
    <x v="6"/>
    <x v="2"/>
    <s v="1"/>
    <x v="2"/>
    <x v="2"/>
    <x v="6"/>
    <n v="14.57"/>
    <s v="Upwork bid: 30, setup iOS environment, scraping task 6%"/>
    <n v="0"/>
    <x v="0"/>
    <m/>
    <m/>
    <m/>
    <m/>
    <m/>
    <n v="3"/>
    <s v="1.Upwork: Thomas, Type: Hourly(30USD), Skill: Telegram Bot, 2. Upwork: John, Type: Hourly(50USD), Skill: DevOps, 3. Upwork: Nicoly, Type: Hourly(30), Skill: DevOps"/>
    <m/>
    <m/>
    <m/>
    <m/>
    <m/>
    <m/>
    <m/>
    <m/>
    <m/>
    <m/>
    <m/>
    <n v="18.610714285714288"/>
  </r>
  <r>
    <d v="2023-07-07T00:00:00"/>
    <x v="6"/>
    <x v="2"/>
    <s v="1"/>
    <x v="2"/>
    <x v="2"/>
    <x v="7"/>
    <n v="13.41"/>
    <s v="Upwork 10, Job 50, Study Solidity(4 hours)"/>
    <n v="0"/>
    <x v="0"/>
    <m/>
    <m/>
    <m/>
    <m/>
    <m/>
    <m/>
    <m/>
    <m/>
    <m/>
    <m/>
    <m/>
    <m/>
    <m/>
    <m/>
    <m/>
    <m/>
    <m/>
    <m/>
    <n v="14.367857142857142"/>
  </r>
  <r>
    <d v="2023-07-07T00:00:00"/>
    <x v="6"/>
    <x v="2"/>
    <s v="1"/>
    <x v="2"/>
    <x v="2"/>
    <x v="8"/>
    <n v="14.02"/>
    <s v="Upwork task, Upwork bid 30"/>
    <n v="0"/>
    <x v="0"/>
    <m/>
    <m/>
    <m/>
    <m/>
    <m/>
    <n v="1"/>
    <s v="1.Upwork: Anton Type:Fixed(5000) Skill: UNREAL ENGINE"/>
    <m/>
    <m/>
    <m/>
    <m/>
    <m/>
    <m/>
    <m/>
    <m/>
    <m/>
    <m/>
    <m/>
    <n v="16.021428571428572"/>
  </r>
  <r>
    <d v="2023-07-07T00:00:00"/>
    <x v="6"/>
    <x v="2"/>
    <s v="1"/>
    <x v="3"/>
    <x v="3"/>
    <x v="9"/>
    <n v="13.56"/>
    <s v="Bids of Upwork 40, Deep learning study"/>
    <n v="0"/>
    <x v="0"/>
    <m/>
    <m/>
    <m/>
    <m/>
    <m/>
    <n v="1"/>
    <s v="1. upwork client : chris balance,bug fixing bot code, fixed 300$,result :  discussing the requirements."/>
    <m/>
    <m/>
    <m/>
    <m/>
    <m/>
    <m/>
    <m/>
    <m/>
    <m/>
    <m/>
    <m/>
    <n v="15.52857142857143"/>
  </r>
  <r>
    <d v="2023-07-07T00:00:00"/>
    <x v="6"/>
    <x v="2"/>
    <s v="1"/>
    <x v="3"/>
    <x v="3"/>
    <x v="10"/>
    <n v="12.51"/>
    <s v="cosmos sdk upgrade test, resume update 4, Bids of Job 30"/>
    <n v="0"/>
    <x v="0"/>
    <m/>
    <m/>
    <m/>
    <m/>
    <m/>
    <m/>
    <m/>
    <m/>
    <m/>
    <m/>
    <m/>
    <m/>
    <m/>
    <m/>
    <m/>
    <m/>
    <m/>
    <m/>
    <n v="13.403571428571428"/>
  </r>
  <r>
    <d v="2023-07-07T00:00:00"/>
    <x v="6"/>
    <x v="2"/>
    <s v="1"/>
    <x v="3"/>
    <x v="3"/>
    <x v="11"/>
    <n v="15.23"/>
    <s v="Bids of Upwork 35, React Study"/>
    <n v="0"/>
    <x v="0"/>
    <m/>
    <m/>
    <m/>
    <m/>
    <m/>
    <n v="3"/>
    <s v="1. upwork, client : Vivien Yu, Task : MATLAB App to PySimpleGui Code Translation, Hourly Rate: $25/hr, result : Declined, 2 upwork, client : AJ Shaikh, AJS Media, Task : Solve MATLAB Problems/Control Systems, Fixed Budget : $200, result : Declined, 3. upwork, client : Dhvanil Dave, task : UI/UX webflow developer with front end and back end knowledge, Fixed Budget: $1000, result : meeting"/>
    <m/>
    <m/>
    <m/>
    <m/>
    <m/>
    <m/>
    <m/>
    <m/>
    <m/>
    <m/>
    <m/>
    <n v="19.317857142857143"/>
  </r>
  <r>
    <d v="2023-07-07T00:00:00"/>
    <x v="6"/>
    <x v="2"/>
    <s v="1"/>
    <x v="4"/>
    <x v="4"/>
    <x v="12"/>
    <n v="11.47"/>
    <s v="Bids of Upwork 60"/>
    <n v="0"/>
    <x v="0"/>
    <m/>
    <m/>
    <m/>
    <m/>
    <m/>
    <m/>
    <m/>
    <m/>
    <m/>
    <m/>
    <m/>
    <m/>
    <m/>
    <m/>
    <m/>
    <m/>
    <m/>
    <m/>
    <n v="12.289285714285715"/>
  </r>
  <r>
    <d v="2023-07-07T00:00:00"/>
    <x v="6"/>
    <x v="2"/>
    <s v="1"/>
    <x v="4"/>
    <x v="4"/>
    <x v="13"/>
    <n v="14.41"/>
    <s v="Bids of Upwork 50"/>
    <n v="0"/>
    <x v="0"/>
    <m/>
    <m/>
    <m/>
    <m/>
    <m/>
    <n v="1"/>
    <s v="1:Harshal Agrawal(India), Description:Develop Self Driving Car System, Salary:$50/hr, Skill:ML, Image Processing, Result:Discussing"/>
    <m/>
    <m/>
    <m/>
    <m/>
    <m/>
    <m/>
    <m/>
    <m/>
    <m/>
    <m/>
    <m/>
    <n v="16.439285714285717"/>
  </r>
  <r>
    <d v="2023-07-07T00:00:00"/>
    <x v="6"/>
    <x v="2"/>
    <s v="1"/>
    <x v="4"/>
    <x v="4"/>
    <x v="14"/>
    <n v="13.41"/>
    <s v="Bids of Job 10, Bids of Upwork 20, CJB's Task(develop osmosis gateway contract for router chain)"/>
    <n v="0"/>
    <x v="0"/>
    <m/>
    <s v="CJB's Task(develop osmosis gateway contract for router chain) 99%"/>
    <m/>
    <m/>
    <m/>
    <m/>
    <m/>
    <m/>
    <m/>
    <m/>
    <m/>
    <m/>
    <m/>
    <m/>
    <m/>
    <m/>
    <m/>
    <m/>
    <n v="14.367857142857142"/>
  </r>
  <r>
    <d v="2023-07-07T00:00:00"/>
    <x v="6"/>
    <x v="2"/>
    <s v="1"/>
    <x v="5"/>
    <x v="5"/>
    <x v="15"/>
    <n v="13"/>
    <s v="Bids of Upwork 40, Done the task from Steven Wang(ChatGPT and web automation project, budget$500)"/>
    <n v="0"/>
    <x v="0"/>
    <m/>
    <s v="ChatGPT and web automation project(client: Steven Wang, budget$500), 30% done"/>
    <s v="1: Steven Wang, Upwork ChatGPT and web automation project(budget $500)"/>
    <m/>
    <m/>
    <m/>
    <m/>
    <m/>
    <m/>
    <m/>
    <m/>
    <m/>
    <m/>
    <m/>
    <m/>
    <m/>
    <m/>
    <m/>
    <n v="13.928571428571429"/>
  </r>
  <r>
    <d v="2023-07-07T00:00:00"/>
    <x v="6"/>
    <x v="2"/>
    <s v="1"/>
    <x v="5"/>
    <x v="5"/>
    <x v="16"/>
    <n v="16.3"/>
    <s v="Done the task from Fabrizion(python web scraping project, budget: $700)"/>
    <n v="0"/>
    <x v="0"/>
    <m/>
    <s v="python web scraping project(client: Fabrizio, budget:$700), 60% done"/>
    <s v="1: Fabrizio Spoto, python web scraping task for software products( budget: $700)"/>
    <m/>
    <m/>
    <m/>
    <m/>
    <m/>
    <m/>
    <m/>
    <m/>
    <m/>
    <m/>
    <m/>
    <m/>
    <m/>
    <m/>
    <m/>
    <n v="17.464285714285715"/>
  </r>
  <r>
    <d v="2023-07-07T00:00:00"/>
    <x v="6"/>
    <x v="2"/>
    <s v="1"/>
    <x v="6"/>
    <x v="6"/>
    <x v="17"/>
    <n v="15.12"/>
    <s v="Bids of Upwork 30, Bids of Job 20, doing upwork task: 5 hours"/>
    <n v="0"/>
    <x v="0"/>
    <n v="1"/>
    <s v="Upwork DevOps task 0%"/>
    <s v="post load balancer ip address, fix database configuration, migrate nginx backend server, salary: 50$/hr_x000a_"/>
    <m/>
    <m/>
    <n v="1"/>
    <s v="1: David Inga, task: DevOps engineer, result: hired, salary: 50$/hr"/>
    <m/>
    <m/>
    <m/>
    <m/>
    <m/>
    <m/>
    <m/>
    <m/>
    <m/>
    <m/>
    <m/>
    <n v="24.2"/>
  </r>
  <r>
    <d v="2023-07-07T00:00:00"/>
    <x v="6"/>
    <x v="2"/>
    <s v="1"/>
    <x v="6"/>
    <x v="6"/>
    <x v="18"/>
    <n v="14.54"/>
    <s v="Bids of Upwork 10, set new requirement of python scripting using googmaps task"/>
    <n v="0"/>
    <x v="0"/>
    <m/>
    <m/>
    <m/>
    <m/>
    <m/>
    <m/>
    <m/>
    <m/>
    <m/>
    <m/>
    <m/>
    <m/>
    <m/>
    <m/>
    <m/>
    <m/>
    <m/>
    <m/>
    <n v="15.578571428571427"/>
  </r>
  <r>
    <d v="2023-07-07T00:00:00"/>
    <x v="6"/>
    <x v="2"/>
    <s v="1"/>
    <x v="6"/>
    <x v="6"/>
    <x v="19"/>
    <n v="13.44"/>
    <s v="Bids of Upwork 30"/>
    <n v="0"/>
    <x v="0"/>
    <m/>
    <m/>
    <m/>
    <m/>
    <m/>
    <m/>
    <m/>
    <m/>
    <m/>
    <m/>
    <m/>
    <m/>
    <m/>
    <m/>
    <m/>
    <m/>
    <m/>
    <m/>
    <n v="14.399999999999999"/>
  </r>
  <r>
    <d v="2023-07-07T00:00:00"/>
    <x v="6"/>
    <x v="2"/>
    <s v="2"/>
    <x v="0"/>
    <x v="7"/>
    <x v="21"/>
    <n v="16"/>
    <s v="upwork bid(60), job site profile 20"/>
    <n v="0"/>
    <x v="0"/>
    <m/>
    <m/>
    <m/>
    <m/>
    <m/>
    <n v="1"/>
    <s v="msg1:Chrisine(Australia), 2000$, fixed, company site design and development, waiting response"/>
    <m/>
    <m/>
    <m/>
    <m/>
    <m/>
    <m/>
    <m/>
    <m/>
    <m/>
    <m/>
    <m/>
    <n v="18.142857142857142"/>
  </r>
  <r>
    <d v="2023-07-07T00:00:00"/>
    <x v="6"/>
    <x v="2"/>
    <s v="2"/>
    <x v="0"/>
    <x v="7"/>
    <x v="20"/>
    <n v="13.5"/>
    <s v="upwork bid 25"/>
    <n v="0"/>
    <x v="0"/>
    <m/>
    <m/>
    <m/>
    <m/>
    <m/>
    <n v="3"/>
    <s v=" msg1 : Armen, US, E-Com Quote Builder, part-time job, failed due to poor knowledge about quote builder and Storyblok CMS; msg2 : Atim Peter, Nigeria, Chart Dashboard exporting To PDF, hourly $25-$50, discussed a little and waiting for response; msg3 : Galin Ananiev, Bulgaria, Datadome solve with puppeteer, $200, gave up because client keeps everything on upwork "/>
    <m/>
    <m/>
    <m/>
    <m/>
    <m/>
    <m/>
    <m/>
    <m/>
    <m/>
    <m/>
    <m/>
    <n v="17.464285714285715"/>
  </r>
  <r>
    <d v="2023-07-07T00:00:00"/>
    <x v="6"/>
    <x v="2"/>
    <s v="2"/>
    <x v="1"/>
    <x v="8"/>
    <x v="23"/>
    <n v="11.3"/>
    <s v="doing ongoing project, study English"/>
    <n v="300"/>
    <x v="0"/>
    <m/>
    <m/>
    <m/>
    <m/>
    <m/>
    <m/>
    <m/>
    <m/>
    <m/>
    <m/>
    <m/>
    <m/>
    <m/>
    <m/>
    <m/>
    <m/>
    <m/>
    <m/>
    <n v="72.107142857142861"/>
  </r>
  <r>
    <d v="2023-07-07T00:00:00"/>
    <x v="6"/>
    <x v="2"/>
    <s v="2"/>
    <x v="1"/>
    <x v="8"/>
    <x v="24"/>
    <n v="15.3"/>
    <s v="job bid 40, study English"/>
    <n v="0"/>
    <x v="0"/>
    <m/>
    <m/>
    <m/>
    <m/>
    <m/>
    <m/>
    <m/>
    <n v="1"/>
    <m/>
    <n v="1"/>
    <s v="1. site:Wellfound, client: Maxi, country: UK, content: finding a CTO for a startup company, result: waiting for next step"/>
    <m/>
    <m/>
    <m/>
    <m/>
    <m/>
    <m/>
    <m/>
    <n v="29.392857142857146"/>
  </r>
  <r>
    <d v="2023-07-07T00:00:00"/>
    <x v="6"/>
    <x v="2"/>
    <s v="2"/>
    <x v="1"/>
    <x v="8"/>
    <x v="22"/>
    <n v="16"/>
    <s v="Bids of Upwork 45, study English"/>
    <n v="0"/>
    <x v="0"/>
    <m/>
    <m/>
    <m/>
    <m/>
    <m/>
    <m/>
    <m/>
    <m/>
    <m/>
    <m/>
    <m/>
    <m/>
    <m/>
    <m/>
    <m/>
    <m/>
    <m/>
    <m/>
    <n v="17.142857142857142"/>
  </r>
  <r>
    <d v="2023-07-07T00:00:00"/>
    <x v="6"/>
    <x v="2"/>
    <s v="2"/>
    <x v="2"/>
    <x v="9"/>
    <x v="25"/>
    <n v="15.19"/>
    <s v="Job-bid-20, Vogic AI Task"/>
    <n v="0"/>
    <x v="0"/>
    <m/>
    <s v="Milestone 3 75%"/>
    <m/>
    <m/>
    <m/>
    <m/>
    <m/>
    <m/>
    <m/>
    <m/>
    <m/>
    <m/>
    <m/>
    <m/>
    <m/>
    <m/>
    <m/>
    <m/>
    <n v="16.274999999999999"/>
  </r>
  <r>
    <d v="2023-07-07T00:00:00"/>
    <x v="6"/>
    <x v="2"/>
    <s v="2"/>
    <x v="2"/>
    <x v="9"/>
    <x v="26"/>
    <n v="11.03"/>
    <s v="upwork-bid-30"/>
    <n v="0"/>
    <x v="0"/>
    <m/>
    <m/>
    <m/>
    <m/>
    <m/>
    <n v="2"/>
    <s v="Jamiel Sheikh(Basic web chat app), Basic web chat app(simple website)"/>
    <m/>
    <m/>
    <m/>
    <m/>
    <m/>
    <m/>
    <m/>
    <m/>
    <m/>
    <m/>
    <m/>
    <n v="13.817857142857143"/>
  </r>
  <r>
    <d v="2023-07-07T00:00:00"/>
    <x v="6"/>
    <x v="2"/>
    <s v="2"/>
    <x v="3"/>
    <x v="10"/>
    <x v="27"/>
    <n v="14.8"/>
    <s v="Bids of Upwork 40,  Do accepted task(Trading Analysis(milestone2-frontend))"/>
    <n v="0"/>
    <x v="0"/>
    <m/>
    <s v="Do accepted task(Trading Analysis(milestone2-frontend)) - 70%"/>
    <m/>
    <m/>
    <m/>
    <m/>
    <m/>
    <m/>
    <m/>
    <m/>
    <m/>
    <m/>
    <m/>
    <m/>
    <m/>
    <m/>
    <m/>
    <m/>
    <n v="15.857142857142858"/>
  </r>
  <r>
    <d v="2023-07-07T00:00:00"/>
    <x v="6"/>
    <x v="2"/>
    <s v="2"/>
    <x v="3"/>
    <x v="10"/>
    <x v="28"/>
    <n v="12.7"/>
    <s v="Bids of Job 5, Do accepted task(Trading Analysis(milestone2-backend))"/>
    <n v="0"/>
    <x v="0"/>
    <m/>
    <s v="Do accepted task(Trading Analysis(milestone2-backend)) - 80%"/>
    <m/>
    <m/>
    <m/>
    <m/>
    <m/>
    <m/>
    <m/>
    <m/>
    <m/>
    <m/>
    <m/>
    <m/>
    <m/>
    <m/>
    <m/>
    <m/>
    <n v="13.607142857142858"/>
  </r>
  <r>
    <d v="2023-07-07T00:00:00"/>
    <x v="6"/>
    <x v="2"/>
    <s v="2"/>
    <x v="3"/>
    <x v="10"/>
    <x v="29"/>
    <n v="16.399999999999999"/>
    <s v="Bids of Upwork 50"/>
    <n v="0"/>
    <x v="0"/>
    <m/>
    <m/>
    <m/>
    <m/>
    <m/>
    <m/>
    <m/>
    <m/>
    <m/>
    <m/>
    <m/>
    <m/>
    <m/>
    <m/>
    <m/>
    <m/>
    <m/>
    <m/>
    <n v="17.571428571428569"/>
  </r>
  <r>
    <d v="2023-07-07T00:00:00"/>
    <x v="6"/>
    <x v="2"/>
    <s v="2"/>
    <x v="4"/>
    <x v="11"/>
    <x v="30"/>
    <n v="15.19"/>
    <s v="Upwork bid: 40"/>
    <n v="0"/>
    <x v="0"/>
    <n v="1"/>
    <m/>
    <s v="Upwork client: Joseph Conti(US), AI bot for game-&quot;Dragon Ball Z: Budokai Tenkaichi 2&quot;, deadline: 2 weeks, budget: $2k(able to change deadline and budget), this game is fighting game such as VF2. he want AI bot that can train with him to improve his skill. he paid upfront($500) but I didn't confirm."/>
    <m/>
    <m/>
    <n v="2"/>
    <s v="1. Upwork client: Joseph Conti(US), AI bot for game-&quot;Dragon Ball Z: Budokai Tenkaichi 2&quot;, deadline: 2 weeks, budget: $2k(able to change deadline and budget), this game is fighting game such as VF2. he want AI bot that can train with him to improve his skill. he paid upfront($500) but I didn't confirm. I'm chatting through discord. 2. Upwork client: Abdulluh(Saudi Arabia), Assist his Machine Learning research paper, hourly: $20, I'm chatting about his paper."/>
    <m/>
    <m/>
    <m/>
    <m/>
    <m/>
    <m/>
    <m/>
    <m/>
    <m/>
    <m/>
    <m/>
    <n v="25.274999999999999"/>
  </r>
  <r>
    <d v="2023-07-07T00:00:00"/>
    <x v="6"/>
    <x v="2"/>
    <s v="2"/>
    <x v="4"/>
    <x v="11"/>
    <x v="31"/>
    <n v="11.16"/>
    <s v="Upwork bid: 10, Studying for node.js, Job bid: 30"/>
    <n v="0"/>
    <x v="0"/>
    <m/>
    <m/>
    <m/>
    <m/>
    <m/>
    <n v="1"/>
    <s v="Upwork, client: US client, Job description: Exchange Crypto with Upwork budget, result: canceled because of no tech task"/>
    <m/>
    <m/>
    <m/>
    <m/>
    <m/>
    <m/>
    <m/>
    <m/>
    <m/>
    <m/>
    <m/>
    <n v="12.957142857142857"/>
  </r>
  <r>
    <d v="2023-07-07T00:00:00"/>
    <x v="6"/>
    <x v="2"/>
    <s v="2"/>
    <x v="4"/>
    <x v="11"/>
    <x v="32"/>
    <n v="14.16"/>
    <s v="Upwork Bid: 30"/>
    <n v="0"/>
    <x v="0"/>
    <m/>
    <m/>
    <m/>
    <m/>
    <m/>
    <m/>
    <m/>
    <m/>
    <m/>
    <m/>
    <m/>
    <m/>
    <m/>
    <m/>
    <m/>
    <m/>
    <m/>
    <m/>
    <n v="15.171428571428571"/>
  </r>
  <r>
    <d v="2023-07-07T00:00:00"/>
    <x v="6"/>
    <x v="2"/>
    <s v="2"/>
    <x v="5"/>
    <x v="12"/>
    <x v="34"/>
    <m/>
    <m/>
    <n v="0"/>
    <x v="0"/>
    <m/>
    <m/>
    <m/>
    <m/>
    <m/>
    <m/>
    <m/>
    <m/>
    <m/>
    <m/>
    <m/>
    <m/>
    <m/>
    <m/>
    <m/>
    <m/>
    <m/>
    <m/>
    <n v="0"/>
  </r>
  <r>
    <d v="2023-07-07T00:00:00"/>
    <x v="6"/>
    <x v="2"/>
    <s v="2"/>
    <x v="5"/>
    <x v="12"/>
    <x v="33"/>
    <m/>
    <m/>
    <n v="0"/>
    <x v="0"/>
    <m/>
    <m/>
    <m/>
    <m/>
    <m/>
    <m/>
    <m/>
    <m/>
    <m/>
    <m/>
    <m/>
    <m/>
    <m/>
    <m/>
    <m/>
    <m/>
    <m/>
    <m/>
    <n v="0"/>
  </r>
  <r>
    <d v="2023-07-07T00:00:00"/>
    <x v="6"/>
    <x v="2"/>
    <s v="2"/>
    <x v="5"/>
    <x v="12"/>
    <x v="35"/>
    <n v="13.43"/>
    <s v=" Bids for job 10, Bids on Upwork 40"/>
    <n v="0"/>
    <x v="0"/>
    <m/>
    <s v="Scraping data from app.dropship.io 80%"/>
    <m/>
    <m/>
    <m/>
    <m/>
    <m/>
    <m/>
    <m/>
    <m/>
    <m/>
    <m/>
    <m/>
    <m/>
    <m/>
    <m/>
    <m/>
    <m/>
    <n v="14.389285714285714"/>
  </r>
  <r>
    <d v="2023-07-07T00:00:00"/>
    <x v="6"/>
    <x v="2"/>
    <s v="2"/>
    <x v="6"/>
    <x v="13"/>
    <x v="36"/>
    <n v="13.38"/>
    <s v="developed xFaucet scripts, Bids of Upwork 10"/>
    <n v="0"/>
    <x v="0"/>
    <m/>
    <m/>
    <m/>
    <m/>
    <m/>
    <m/>
    <m/>
    <m/>
    <m/>
    <m/>
    <m/>
    <m/>
    <m/>
    <m/>
    <m/>
    <m/>
    <m/>
    <m/>
    <n v="14.335714285714285"/>
  </r>
  <r>
    <d v="2023-07-07T00:00:00"/>
    <x v="6"/>
    <x v="2"/>
    <s v="2"/>
    <x v="6"/>
    <x v="13"/>
    <x v="37"/>
    <n v="11.25"/>
    <s v="Bids of Upwork 27, develpoed auto-trading"/>
    <n v="0"/>
    <x v="0"/>
    <m/>
    <s v="65%, auto-trading"/>
    <m/>
    <m/>
    <m/>
    <m/>
    <m/>
    <m/>
    <m/>
    <m/>
    <m/>
    <m/>
    <m/>
    <m/>
    <m/>
    <m/>
    <m/>
    <m/>
    <n v="12.053571428571429"/>
  </r>
  <r>
    <d v="2023-07-07T00:00:00"/>
    <x v="6"/>
    <x v="2"/>
    <s v="2"/>
    <x v="6"/>
    <x v="13"/>
    <x v="38"/>
    <n v="12.47"/>
    <s v="Bids of Upwork 10, Bids of Jobsite 30, made a resume for computer vision engineer"/>
    <n v="0"/>
    <x v="0"/>
    <m/>
    <m/>
    <m/>
    <m/>
    <m/>
    <m/>
    <m/>
    <m/>
    <m/>
    <m/>
    <m/>
    <m/>
    <m/>
    <m/>
    <m/>
    <m/>
    <m/>
    <m/>
    <n v="13.360714285714288"/>
  </r>
  <r>
    <d v="2023-07-07T00:00:00"/>
    <x v="6"/>
    <x v="2"/>
    <s v="3"/>
    <x v="0"/>
    <x v="14"/>
    <x v="39"/>
    <n v="17.39"/>
    <s v="Bids of Upwork 20, Bids of Job 60, prepare introduction for an hour"/>
    <n v="0"/>
    <x v="0"/>
    <m/>
    <m/>
    <m/>
    <m/>
    <m/>
    <n v="1"/>
    <s v="with: upwork client, about: task description, result: failed reason: he doesn't respond"/>
    <m/>
    <m/>
    <m/>
    <m/>
    <n v="1"/>
    <m/>
    <s v="company: Engine Room, role: Lead Full-Stack Developer, Salary: 50K-60K, url: https://coderbyte.com/sl-candidate?promo=engineroom-kai93:frontend-develo-qbhg77r19v , result: waiting, number: 5, time: infinte, type: technical test"/>
    <m/>
    <m/>
    <m/>
    <m/>
    <n v="22.63214285714286"/>
  </r>
  <r>
    <d v="2023-07-07T00:00:00"/>
    <x v="6"/>
    <x v="2"/>
    <s v="3"/>
    <x v="0"/>
    <x v="14"/>
    <x v="40"/>
    <n v="15.21"/>
    <s v="Bids of Job 7, job bid: 20, study three.js for 1 hours"/>
    <n v="0"/>
    <x v="0"/>
    <m/>
    <m/>
    <m/>
    <m/>
    <m/>
    <m/>
    <m/>
    <n v="1"/>
    <m/>
    <n v="1"/>
    <s v="with: bedrock, about: WebGL developer job intro call, time: 15min, result: waiting, caller: self"/>
    <m/>
    <m/>
    <m/>
    <m/>
    <m/>
    <m/>
    <m/>
    <n v="29.296428571428574"/>
  </r>
  <r>
    <d v="2023-07-07T00:00:00"/>
    <x v="6"/>
    <x v="2"/>
    <s v="3"/>
    <x v="0"/>
    <x v="14"/>
    <x v="41"/>
    <n v="15.11"/>
    <s v="Bids of Upwork 10, Bids of Job 40"/>
    <n v="0"/>
    <x v="0"/>
    <m/>
    <m/>
    <m/>
    <m/>
    <m/>
    <m/>
    <m/>
    <m/>
    <m/>
    <m/>
    <m/>
    <m/>
    <m/>
    <m/>
    <m/>
    <m/>
    <m/>
    <m/>
    <n v="16.189285714285713"/>
  </r>
  <r>
    <d v="2023-07-07T00:00:00"/>
    <x v="6"/>
    <x v="2"/>
    <s v="3"/>
    <x v="1"/>
    <x v="15"/>
    <x v="42"/>
    <n v="12.33"/>
    <s v="Bids on Upwork 3, Bids on Job 20"/>
    <n v="0"/>
    <x v="0"/>
    <m/>
    <s v="Done Bark optimization project (95%, self)"/>
    <m/>
    <m/>
    <m/>
    <n v="1"/>
    <s v="1: Edwin  on Slack(USA) content : bark model optimization"/>
    <n v="1"/>
    <n v="1"/>
    <n v="1"/>
    <s v="1:Job interview with Courtney on Lawboss. Job Description : AI Engineer , Skill : python, AI, Data Science, ML. salary: $80000/y, period : not defined,  time : 5 min, result: passed and client sent offer document, voice caller: self"/>
    <m/>
    <m/>
    <m/>
    <m/>
    <m/>
    <m/>
    <m/>
    <n v="34.210714285714289"/>
  </r>
  <r>
    <d v="2023-07-07T00:00:00"/>
    <x v="6"/>
    <x v="2"/>
    <s v="3"/>
    <x v="1"/>
    <x v="15"/>
    <x v="43"/>
    <n v="9.51"/>
    <s v="Study English interview, Bids on Upwork 5, Bids on Job 10"/>
    <n v="0"/>
    <x v="0"/>
    <m/>
    <s v="Done chatPGT project using twilio (85%, self), Done Bark optimization project (95%, HDY comrade's task)"/>
    <m/>
    <m/>
    <m/>
    <n v="2"/>
    <s v="1: Abab in telegram(USA) content : telegram AI bot developing, 2: Harshal in Upwork(India) content : Self-driving car developing"/>
    <n v="2"/>
    <m/>
    <n v="2"/>
    <s v="1:Job interview with Than on Stellar, Job Description : Full Stack Engineer , Skill : Javascript, React, Node, Python, blockchain, salary: not defined, period : not defined,  time : 20 min, result: waiting client's reaction, voice caller: self, 2:Task call Harshal on Upwork, Task Description : Self-driving car development, Skill : AI, Controlling System, Machine Learning, Matlab, salary: $50/h, period : 6+ months,   time : 5 min, result: waiting client's reaction, voice caller: self"/>
    <m/>
    <m/>
    <m/>
    <m/>
    <m/>
    <m/>
    <m/>
    <n v="38.189285714285717"/>
  </r>
  <r>
    <d v="2023-07-07T00:00:00"/>
    <x v="6"/>
    <x v="2"/>
    <s v="3"/>
    <x v="1"/>
    <x v="15"/>
    <x v="44"/>
    <n v="14.26"/>
    <s v="Bids of Upwork 10, Bids of Job 10, developing chatbot testing project"/>
    <n v="0"/>
    <x v="0"/>
    <m/>
    <s v="Done chatbot testing project using botpress(100%, self)"/>
    <m/>
    <m/>
    <m/>
    <n v="3"/>
    <s v="1: Nathan in Discord(USA) content : chatbot testing project using botpress, 2: Tahir  in Upwork(USA) content : integration of chatGPT and slack API, 3: Amber  in Upwork(Singapore) content : Art data analysis project"/>
    <m/>
    <m/>
    <m/>
    <m/>
    <m/>
    <m/>
    <m/>
    <m/>
    <m/>
    <m/>
    <m/>
    <n v="18.278571428571425"/>
  </r>
  <r>
    <d v="2023-07-07T00:00:00"/>
    <x v="6"/>
    <x v="2"/>
    <s v="3"/>
    <x v="2"/>
    <x v="16"/>
    <x v="45"/>
    <n v="16.37"/>
    <s v="Bids of Upwork 40, job bid 10"/>
    <n v="0"/>
    <x v="0"/>
    <m/>
    <m/>
    <m/>
    <m/>
    <m/>
    <n v="1"/>
    <s v="1. David on Upwork, AI content Generator Development;"/>
    <m/>
    <m/>
    <m/>
    <m/>
    <m/>
    <m/>
    <m/>
    <m/>
    <m/>
    <m/>
    <m/>
    <n v="18.539285714285715"/>
  </r>
  <r>
    <d v="2023-07-07T00:00:00"/>
    <x v="6"/>
    <x v="2"/>
    <s v="3"/>
    <x v="2"/>
    <x v="16"/>
    <x v="46"/>
    <n v="14.31"/>
    <s v="Bids of Upwork 40, job bid 25"/>
    <n v="0"/>
    <x v="0"/>
    <m/>
    <m/>
    <m/>
    <m/>
    <m/>
    <n v="1"/>
    <s v="1. Ian Rmmer on Upwork, website redesign;"/>
    <m/>
    <m/>
    <m/>
    <m/>
    <m/>
    <m/>
    <m/>
    <m/>
    <m/>
    <m/>
    <m/>
    <n v="16.332142857142859"/>
  </r>
  <r>
    <d v="2023-07-07T00:00:00"/>
    <x v="6"/>
    <x v="2"/>
    <s v="3"/>
    <x v="2"/>
    <x v="16"/>
    <x v="47"/>
    <n v="14.28"/>
    <s v="Bids of Upwork 30, learning full-stack( django)"/>
    <n v="0"/>
    <x v="0"/>
    <m/>
    <m/>
    <m/>
    <m/>
    <m/>
    <m/>
    <m/>
    <m/>
    <m/>
    <m/>
    <m/>
    <m/>
    <m/>
    <m/>
    <m/>
    <m/>
    <m/>
    <m/>
    <n v="15.3"/>
  </r>
  <r>
    <d v="2023-07-07T00:00:00"/>
    <x v="6"/>
    <x v="2"/>
    <s v="3"/>
    <x v="3"/>
    <x v="17"/>
    <x v="49"/>
    <n v="14.42"/>
    <s v="Bids of Upwork 37, Bids of Job 50"/>
    <n v="0"/>
    <x v="0"/>
    <m/>
    <m/>
    <m/>
    <m/>
    <m/>
    <m/>
    <m/>
    <m/>
    <m/>
    <m/>
    <m/>
    <m/>
    <m/>
    <m/>
    <m/>
    <m/>
    <m/>
    <m/>
    <n v="15.450000000000001"/>
  </r>
  <r>
    <d v="2023-07-07T00:00:00"/>
    <x v="6"/>
    <x v="2"/>
    <s v="3"/>
    <x v="3"/>
    <x v="17"/>
    <x v="50"/>
    <n v="14.21"/>
    <s v="IOT website bug fix"/>
    <n v="0"/>
    <x v="0"/>
    <m/>
    <s v="IOT website bug fix 50%"/>
    <s v="Uppal from Upwork, IOT website development"/>
    <m/>
    <m/>
    <m/>
    <m/>
    <m/>
    <m/>
    <m/>
    <m/>
    <m/>
    <m/>
    <m/>
    <m/>
    <m/>
    <m/>
    <m/>
    <n v="15.225000000000001"/>
  </r>
  <r>
    <d v="2023-07-07T00:00:00"/>
    <x v="6"/>
    <x v="2"/>
    <s v="3"/>
    <x v="3"/>
    <x v="17"/>
    <x v="48"/>
    <n v="17.010000000000002"/>
    <s v="Bids of Upwork 40, logo modification"/>
    <n v="0"/>
    <x v="0"/>
    <m/>
    <s v="logo modification 10%"/>
    <s v="Don from Upwork, eCommerce website development"/>
    <m/>
    <m/>
    <n v="6"/>
    <s v="1: Bigboy from Upwork, FPGA firmware development; 2: Harshal from Upwork, develop self driving car control system; 3: Punto from Upwork, Zephyr OS code development; 4: MC De Leon from Upwork, Netsuite suitcommerce development; 5: Daniel from Upwork, laravel and vue.js development; 6: Amber from Upwork, machine learning anyalytics software development"/>
    <m/>
    <m/>
    <m/>
    <m/>
    <m/>
    <m/>
    <m/>
    <m/>
    <m/>
    <m/>
    <m/>
    <n v="24.225000000000001"/>
  </r>
  <r>
    <d v="2023-07-07T00:00:00"/>
    <x v="6"/>
    <x v="2"/>
    <s v="3"/>
    <x v="4"/>
    <x v="18"/>
    <x v="51"/>
    <n v="13.44"/>
    <s v="Bids of Upwork 20, Bids of Job 50"/>
    <n v="0"/>
    <x v="0"/>
    <m/>
    <m/>
    <m/>
    <m/>
    <m/>
    <m/>
    <m/>
    <m/>
    <m/>
    <m/>
    <m/>
    <m/>
    <m/>
    <m/>
    <m/>
    <m/>
    <m/>
    <m/>
    <n v="14.399999999999999"/>
  </r>
  <r>
    <d v="2023-07-07T00:00:00"/>
    <x v="6"/>
    <x v="2"/>
    <s v="3"/>
    <x v="4"/>
    <x v="18"/>
    <x v="52"/>
    <n v="14.26"/>
    <s v="Bids of Job 20, Bids of Upwork 20"/>
    <n v="0"/>
    <x v="0"/>
    <m/>
    <m/>
    <m/>
    <m/>
    <m/>
    <n v="1"/>
    <s v="ID - Clint joseph, Description - bug fix for nextjs project, price - $200, result - failed"/>
    <m/>
    <m/>
    <m/>
    <m/>
    <m/>
    <m/>
    <m/>
    <m/>
    <m/>
    <m/>
    <m/>
    <n v="16.278571428571425"/>
  </r>
  <r>
    <d v="2023-07-07T00:00:00"/>
    <x v="6"/>
    <x v="2"/>
    <s v="3"/>
    <x v="4"/>
    <x v="18"/>
    <x v="53"/>
    <n v="13.57"/>
    <s v="Bids of Upwork 26, Bids of Job 30"/>
    <n v="0"/>
    <x v="0"/>
    <m/>
    <m/>
    <m/>
    <m/>
    <m/>
    <n v="2"/>
    <s v="id: EL Mehdi content: Data or Software Engineers for Short-term Architectural Evaluation and Design,  id: Handsofluxury Gulik, Content: Developing Web Shop"/>
    <m/>
    <m/>
    <m/>
    <m/>
    <m/>
    <m/>
    <m/>
    <m/>
    <m/>
    <m/>
    <m/>
    <n v="16.539285714285715"/>
  </r>
  <r>
    <d v="2023-07-07T00:00:00"/>
    <x v="6"/>
    <x v="2"/>
    <s v="3"/>
    <x v="5"/>
    <x v="19"/>
    <x v="54"/>
    <n v="15.13"/>
    <s v="Upwork bid 20, develope Chatbot using custom pdf"/>
    <n v="0"/>
    <x v="0"/>
    <m/>
    <m/>
    <m/>
    <m/>
    <m/>
    <n v="1"/>
    <s v="1: Cory Turnbull, Chatbot Development using custom PDF"/>
    <m/>
    <m/>
    <m/>
    <m/>
    <m/>
    <m/>
    <m/>
    <m/>
    <m/>
    <m/>
    <m/>
    <n v="17.210714285714285"/>
  </r>
  <r>
    <d v="2023-07-07T00:00:00"/>
    <x v="6"/>
    <x v="2"/>
    <s v="3"/>
    <x v="5"/>
    <x v="19"/>
    <x v="55"/>
    <n v="16.010000000000002"/>
    <s v="Bids of Upwork 31, Study English(reading)"/>
    <n v="0"/>
    <x v="0"/>
    <m/>
    <m/>
    <m/>
    <m/>
    <m/>
    <n v="2"/>
    <s v="1: Alex Carrabre, Integrate language translator for search engine, 2: Sci Tek, Trading View Pine Script Developer"/>
    <m/>
    <m/>
    <m/>
    <m/>
    <m/>
    <m/>
    <m/>
    <m/>
    <m/>
    <m/>
    <m/>
    <n v="19.153571428571432"/>
  </r>
  <r>
    <d v="2023-07-07T00:00:00"/>
    <x v="6"/>
    <x v="2"/>
    <s v="3"/>
    <x v="5"/>
    <x v="19"/>
    <x v="56"/>
    <n v="14.21"/>
    <s v="Bids of Upwork 20, build environment and develop code"/>
    <n v="0"/>
    <x v="0"/>
    <m/>
    <m/>
    <m/>
    <m/>
    <m/>
    <m/>
    <m/>
    <m/>
    <m/>
    <m/>
    <m/>
    <m/>
    <m/>
    <m/>
    <m/>
    <m/>
    <m/>
    <m/>
    <n v="15.225000000000001"/>
  </r>
  <r>
    <d v="2023-07-07T00:00:00"/>
    <x v="6"/>
    <x v="2"/>
    <s v="3"/>
    <x v="6"/>
    <x v="20"/>
    <x v="57"/>
    <n v="11.13"/>
    <s v="study english for 2 hour with speaking material, job apply 50, upwork bid 10"/>
    <n v="0"/>
    <x v="0"/>
    <m/>
    <m/>
    <m/>
    <m/>
    <m/>
    <n v="3"/>
    <s v="1. outocean: He offered a blockchain developer position at cosmo company. I sent him a cv and portfolio, told my previous blockchain development experience. He said me that he would let me know shortly after informing to his company._x000a_2. joseph: I apologized about not scheduling technical interview that day, and rescheduled it._x000a_3. Yatsu: she offered a smart contract developer position at cosmo company. I sent her  a cv and portfolio, told my previous blockchain development experience. she asked for having an interview in 1 hour, but I made an excuse to reschedule later."/>
    <m/>
    <m/>
    <m/>
    <m/>
    <m/>
    <m/>
    <m/>
    <m/>
    <m/>
    <m/>
    <m/>
    <n v="14.925000000000001"/>
  </r>
  <r>
    <d v="2023-07-07T00:00:00"/>
    <x v="6"/>
    <x v="2"/>
    <s v="3"/>
    <x v="6"/>
    <x v="20"/>
    <x v="58"/>
    <n v="13.35"/>
    <s v="Upwork bid 33, develop Control Gambling App Project"/>
    <n v="100"/>
    <x v="0"/>
    <n v="1"/>
    <s v=" control gambling app project 80% done"/>
    <s v="Developing Control Gambling Mobile App Project, Budget: 500, period 2-3 days"/>
    <m/>
    <m/>
    <n v="1"/>
    <s v="Tammie: Discuss about Control Gambling App Project, period, payment method and received design. Start contract"/>
    <m/>
    <m/>
    <m/>
    <m/>
    <m/>
    <m/>
    <m/>
    <m/>
    <m/>
    <m/>
    <m/>
    <n v="42.303571428571431"/>
  </r>
  <r>
    <d v="2023-07-07T00:00:00"/>
    <x v="6"/>
    <x v="2"/>
    <s v="3"/>
    <x v="6"/>
    <x v="20"/>
    <x v="59"/>
    <n v="13.12"/>
    <s v="upwork bid: 20,_x000a_study GLHX system and prepare presentation about it,"/>
    <n v="90"/>
    <x v="0"/>
    <n v="1"/>
    <m/>
    <s v="budget: 30/hr, 15hr per week_x000a_description: model and program the cooling system for blockchain mining servers."/>
    <m/>
    <m/>
    <m/>
    <m/>
    <m/>
    <m/>
    <m/>
    <m/>
    <m/>
    <m/>
    <m/>
    <m/>
    <m/>
    <m/>
    <m/>
    <n v="39.057142857142857"/>
  </r>
  <r>
    <d v="2023-07-08T00:00:00"/>
    <x v="6"/>
    <x v="2"/>
    <s v="1"/>
    <x v="0"/>
    <x v="0"/>
    <x v="0"/>
    <n v="10.5"/>
    <s v="Bids of Upwork 30"/>
    <n v="0"/>
    <x v="0"/>
    <m/>
    <m/>
    <m/>
    <m/>
    <m/>
    <n v="2"/>
    <s v="1) Upwork: Cloning Website using MERN Stack, fixed:$150, still discussing; 2) Upwork: Solve Scrollspy issue using Next.js, hourly:$35, still discussing"/>
    <m/>
    <m/>
    <m/>
    <m/>
    <m/>
    <m/>
    <m/>
    <m/>
    <m/>
    <m/>
    <m/>
    <n v="13.25"/>
  </r>
  <r>
    <d v="2023-07-08T00:00:00"/>
    <x v="6"/>
    <x v="2"/>
    <s v="1"/>
    <x v="0"/>
    <x v="0"/>
    <x v="1"/>
    <n v="6.4"/>
    <s v="Bids of Upwork 23"/>
    <n v="0"/>
    <x v="0"/>
    <m/>
    <m/>
    <m/>
    <m/>
    <m/>
    <n v="1"/>
    <s v="1) Upwork: ERC20 token deploying on Uniswap, $50, Discussing about project"/>
    <m/>
    <m/>
    <m/>
    <m/>
    <m/>
    <m/>
    <m/>
    <m/>
    <m/>
    <m/>
    <m/>
    <n v="7.8571428571428577"/>
  </r>
  <r>
    <d v="2023-07-08T00:00:00"/>
    <x v="6"/>
    <x v="2"/>
    <s v="1"/>
    <x v="0"/>
    <x v="0"/>
    <x v="2"/>
    <n v="7.1"/>
    <s v="Bids of Upwork 20, Bids of Job 21"/>
    <n v="0"/>
    <x v="0"/>
    <m/>
    <m/>
    <m/>
    <m/>
    <m/>
    <m/>
    <m/>
    <m/>
    <m/>
    <m/>
    <m/>
    <m/>
    <m/>
    <m/>
    <m/>
    <m/>
    <m/>
    <m/>
    <n v="7.6071428571428568"/>
  </r>
  <r>
    <d v="2023-07-08T00:00:00"/>
    <x v="6"/>
    <x v="2"/>
    <s v="1"/>
    <x v="1"/>
    <x v="1"/>
    <x v="3"/>
    <n v="8.25"/>
    <s v="Bids of Upwork 20, Bids of Job 7"/>
    <n v="0"/>
    <x v="0"/>
    <m/>
    <m/>
    <m/>
    <m/>
    <m/>
    <m/>
    <m/>
    <m/>
    <m/>
    <m/>
    <m/>
    <m/>
    <m/>
    <m/>
    <m/>
    <m/>
    <m/>
    <m/>
    <n v="8.8392857142857153"/>
  </r>
  <r>
    <d v="2023-07-08T00:00:00"/>
    <x v="6"/>
    <x v="2"/>
    <s v="1"/>
    <x v="1"/>
    <x v="1"/>
    <x v="4"/>
    <n v="11.18"/>
    <s v="Bids of Upwork 10, Bids of job 50"/>
    <n v="100"/>
    <x v="0"/>
    <m/>
    <s v="Task Description: analyze kubernetes system and hand off documentation, Done: 30%"/>
    <s v="1: DevOps, analyze kubernetes system and hand off documentation, salary:hourly 15$, 20 hours, ongoing, Client: Eduard in Austria"/>
    <m/>
    <m/>
    <m/>
    <m/>
    <m/>
    <m/>
    <m/>
    <m/>
    <m/>
    <m/>
    <m/>
    <m/>
    <m/>
    <m/>
    <m/>
    <n v="31.978571428571428"/>
  </r>
  <r>
    <d v="2023-07-08T00:00:00"/>
    <x v="6"/>
    <x v="2"/>
    <s v="1"/>
    <x v="1"/>
    <x v="1"/>
    <x v="5"/>
    <n v="9.5399999999999991"/>
    <s v="Bids of Upwork 13, Study AWS"/>
    <n v="0"/>
    <x v="0"/>
    <m/>
    <m/>
    <m/>
    <m/>
    <m/>
    <m/>
    <m/>
    <m/>
    <m/>
    <m/>
    <m/>
    <m/>
    <m/>
    <m/>
    <m/>
    <m/>
    <m/>
    <m/>
    <n v="10.221428571428572"/>
  </r>
  <r>
    <d v="2023-07-08T00:00:00"/>
    <x v="6"/>
    <x v="2"/>
    <s v="1"/>
    <x v="2"/>
    <x v="2"/>
    <x v="6"/>
    <n v="8.4499999999999993"/>
    <s v="Upwork bid: 30"/>
    <n v="0"/>
    <x v="0"/>
    <m/>
    <m/>
    <m/>
    <m/>
    <m/>
    <m/>
    <m/>
    <m/>
    <m/>
    <m/>
    <m/>
    <m/>
    <m/>
    <m/>
    <m/>
    <m/>
    <m/>
    <m/>
    <n v="9.0535714285714288"/>
  </r>
  <r>
    <d v="2023-07-08T00:00:00"/>
    <x v="6"/>
    <x v="2"/>
    <s v="1"/>
    <x v="2"/>
    <x v="2"/>
    <x v="7"/>
    <n v="9.2899999999999991"/>
    <s v="Upwork 30, Job 30"/>
    <n v="0"/>
    <x v="0"/>
    <m/>
    <m/>
    <m/>
    <m/>
    <m/>
    <m/>
    <m/>
    <m/>
    <m/>
    <m/>
    <m/>
    <m/>
    <m/>
    <m/>
    <m/>
    <m/>
    <m/>
    <m/>
    <n v="9.9535714285714274"/>
  </r>
  <r>
    <d v="2023-07-08T00:00:00"/>
    <x v="6"/>
    <x v="2"/>
    <s v="1"/>
    <x v="2"/>
    <x v="2"/>
    <x v="8"/>
    <n v="8.02"/>
    <s v="Upwork bid 10"/>
    <n v="0"/>
    <x v="0"/>
    <m/>
    <m/>
    <m/>
    <m/>
    <m/>
    <m/>
    <m/>
    <m/>
    <m/>
    <m/>
    <m/>
    <m/>
    <m/>
    <m/>
    <m/>
    <m/>
    <m/>
    <m/>
    <n v="8.5928571428571434"/>
  </r>
  <r>
    <d v="2023-07-08T00:00:00"/>
    <x v="6"/>
    <x v="2"/>
    <s v="1"/>
    <x v="3"/>
    <x v="3"/>
    <x v="9"/>
    <n v="7.45"/>
    <s v="Bids of Upwork 40"/>
    <n v="0"/>
    <x v="0"/>
    <m/>
    <m/>
    <m/>
    <m/>
    <m/>
    <n v="1"/>
    <s v="1. upwork client : chris balance,bug fixing bot code, fixed 300$,result :  discussing the requirements."/>
    <m/>
    <m/>
    <m/>
    <m/>
    <m/>
    <m/>
    <m/>
    <m/>
    <m/>
    <m/>
    <m/>
    <n v="8.9821428571428577"/>
  </r>
  <r>
    <d v="2023-07-08T00:00:00"/>
    <x v="6"/>
    <x v="2"/>
    <s v="1"/>
    <x v="3"/>
    <x v="3"/>
    <x v="10"/>
    <n v="7.27"/>
    <s v="cosmos sdk upgrade simulation(fix some faced problems), Bids of Job 10"/>
    <n v="0"/>
    <x v="0"/>
    <m/>
    <m/>
    <m/>
    <m/>
    <m/>
    <m/>
    <m/>
    <m/>
    <m/>
    <m/>
    <m/>
    <m/>
    <m/>
    <m/>
    <m/>
    <m/>
    <m/>
    <m/>
    <n v="7.7892857142857137"/>
  </r>
  <r>
    <d v="2023-07-08T00:00:00"/>
    <x v="6"/>
    <x v="2"/>
    <s v="1"/>
    <x v="3"/>
    <x v="3"/>
    <x v="11"/>
    <n v="9.2899999999999991"/>
    <s v="Bids of Upwork 10"/>
    <n v="300"/>
    <x v="0"/>
    <n v="1"/>
    <m/>
    <s v="1. Upwork, Client:  Vivien(Canada), Task: the project was developed in the app designer in MATLAB and translate it to pysimplegui, Budget : $800, Deadline : July 15th."/>
    <m/>
    <m/>
    <n v="3"/>
    <s v="1. upwork, client : Vivien Yu, Task : MATLAB App to PySimpleGui Code Translation, Hourly Rate: $25/hr, result : Task Accepted 2. upwork, client : Dhvanil Dave, task : UI/UX webflow developer with front end and back end knowledge, Fixed Budget: $1000, result : waiting 3. upwork, client : Jacob Ralph, task : Need a talented web developer with Shopify, WordPress experience, Fixed Budget: $500, result : took the skill test and waiting the result"/>
    <m/>
    <m/>
    <m/>
    <m/>
    <n v="1"/>
    <m/>
    <s v="1. Upwork Test, Site : https://hire.toggl.com/c/317mj/30v19/, Time : 28mins, Skills : JavaScript, HTML, CSS, WordPress, Shopify, Result : Declined"/>
    <m/>
    <m/>
    <m/>
    <m/>
    <n v="82.953571428571422"/>
  </r>
  <r>
    <d v="2023-07-08T00:00:00"/>
    <x v="6"/>
    <x v="2"/>
    <s v="1"/>
    <x v="4"/>
    <x v="4"/>
    <x v="12"/>
    <n v="9.4499999999999993"/>
    <s v="Bids of Upwork 10"/>
    <n v="0"/>
    <x v="0"/>
    <m/>
    <m/>
    <m/>
    <m/>
    <m/>
    <m/>
    <m/>
    <m/>
    <m/>
    <m/>
    <m/>
    <m/>
    <m/>
    <m/>
    <m/>
    <m/>
    <m/>
    <m/>
    <n v="10.124999999999998"/>
  </r>
  <r>
    <d v="2023-07-08T00:00:00"/>
    <x v="6"/>
    <x v="2"/>
    <s v="1"/>
    <x v="4"/>
    <x v="4"/>
    <x v="13"/>
    <n v="9.1300000000000008"/>
    <s v="Bids of Upwork 30"/>
    <n v="0"/>
    <x v="0"/>
    <m/>
    <m/>
    <m/>
    <m/>
    <m/>
    <n v="1"/>
    <s v="1: Jahandad Baloch(India), description:Reinforcement Learning for Traffic Signal System, skill: Reinforcement Learning, Machine Learning, Computer Vision, type: one-time,fixed, salary:$1000, result:waiting"/>
    <m/>
    <m/>
    <m/>
    <m/>
    <m/>
    <m/>
    <m/>
    <m/>
    <m/>
    <m/>
    <m/>
    <n v="10.782142857142858"/>
  </r>
  <r>
    <d v="2023-07-08T00:00:00"/>
    <x v="6"/>
    <x v="2"/>
    <s v="1"/>
    <x v="4"/>
    <x v="4"/>
    <x v="14"/>
    <n v="6.59"/>
    <s v="Bids of Job 10, Bids of Upwork 20, CJB's Task(develop osmosis gateway contract for router chain)"/>
    <n v="0"/>
    <x v="0"/>
    <m/>
    <m/>
    <m/>
    <m/>
    <m/>
    <n v="2"/>
    <s v="1: Anthony Carter(US), description:Recommendation Engine using line level POS data, skill:Machine Larning, type:one-time,hourly, salary:$30/hr, result:discussing ; 2: Reilly Brennan(US), description:Job Board Scraping, skill:Web Scraping, type:one-time,hourly, salary:$15/hr, result:waiting"/>
    <m/>
    <m/>
    <m/>
    <m/>
    <m/>
    <m/>
    <m/>
    <m/>
    <m/>
    <m/>
    <m/>
    <n v="9.0607142857142851"/>
  </r>
  <r>
    <d v="2023-07-08T00:00:00"/>
    <x v="6"/>
    <x v="2"/>
    <s v="1"/>
    <x v="5"/>
    <x v="5"/>
    <x v="15"/>
    <n v="8"/>
    <s v="Bids of Upwork 50"/>
    <n v="0"/>
    <x v="0"/>
    <m/>
    <m/>
    <m/>
    <m/>
    <m/>
    <m/>
    <m/>
    <m/>
    <m/>
    <m/>
    <m/>
    <m/>
    <m/>
    <m/>
    <m/>
    <m/>
    <m/>
    <m/>
    <n v="8.5714285714285712"/>
  </r>
  <r>
    <d v="2023-07-08T00:00:00"/>
    <x v="6"/>
    <x v="2"/>
    <s v="1"/>
    <x v="5"/>
    <x v="5"/>
    <x v="16"/>
    <n v="11.2"/>
    <s v="Done the task from Fabrizion(python web scraping project, budget: $700)"/>
    <n v="0"/>
    <x v="0"/>
    <m/>
    <s v="python web scraping project(client: Fabrizio, budget:$700), 70% done"/>
    <s v="1: Fabrizio Spoto, python web scraping task for software products( budget: $700)"/>
    <m/>
    <m/>
    <m/>
    <m/>
    <m/>
    <m/>
    <m/>
    <m/>
    <m/>
    <m/>
    <m/>
    <m/>
    <m/>
    <m/>
    <m/>
    <n v="11.999999999999998"/>
  </r>
  <r>
    <d v="2023-07-08T00:00:00"/>
    <x v="6"/>
    <x v="2"/>
    <s v="1"/>
    <x v="6"/>
    <x v="6"/>
    <x v="17"/>
    <n v="8.33"/>
    <s v="Bids of Upwork 20, Bids of Job 10"/>
    <n v="0"/>
    <x v="0"/>
    <n v="1"/>
    <s v="Upwork DevOps task 0%"/>
    <m/>
    <m/>
    <m/>
    <m/>
    <m/>
    <m/>
    <m/>
    <m/>
    <m/>
    <m/>
    <m/>
    <m/>
    <m/>
    <m/>
    <m/>
    <m/>
    <n v="15.924999999999999"/>
  </r>
  <r>
    <d v="2023-07-08T00:00:00"/>
    <x v="6"/>
    <x v="2"/>
    <s v="1"/>
    <x v="6"/>
    <x v="6"/>
    <x v="18"/>
    <n v="11.46"/>
    <s v="Bids of Upwork 20, studying data science tools( Power BI)"/>
    <n v="0"/>
    <x v="0"/>
    <m/>
    <m/>
    <m/>
    <m/>
    <m/>
    <m/>
    <m/>
    <m/>
    <m/>
    <m/>
    <m/>
    <m/>
    <m/>
    <m/>
    <m/>
    <m/>
    <m/>
    <m/>
    <n v="12.278571428571428"/>
  </r>
  <r>
    <d v="2023-07-08T00:00:00"/>
    <x v="6"/>
    <x v="2"/>
    <s v="1"/>
    <x v="6"/>
    <x v="6"/>
    <x v="19"/>
    <n v="10.23"/>
    <s v="Bids of Upwork 40"/>
    <n v="0"/>
    <x v="0"/>
    <m/>
    <m/>
    <m/>
    <m/>
    <m/>
    <m/>
    <m/>
    <m/>
    <m/>
    <m/>
    <m/>
    <m/>
    <m/>
    <m/>
    <m/>
    <m/>
    <m/>
    <m/>
    <n v="10.960714285714287"/>
  </r>
  <r>
    <d v="2023-07-08T00:00:00"/>
    <x v="6"/>
    <x v="2"/>
    <s v="2"/>
    <x v="0"/>
    <x v="7"/>
    <x v="21"/>
    <n v="9.5"/>
    <s v="upwork bid(20)"/>
    <n v="0"/>
    <x v="0"/>
    <m/>
    <m/>
    <m/>
    <m/>
    <m/>
    <n v="1"/>
    <s v="msg1:Antoney(USA),hourly 30$, Recommendation system build for restaurant, not response"/>
    <m/>
    <m/>
    <m/>
    <m/>
    <m/>
    <m/>
    <m/>
    <m/>
    <m/>
    <m/>
    <m/>
    <n v="11.178571428571429"/>
  </r>
  <r>
    <d v="2023-07-08T00:00:00"/>
    <x v="6"/>
    <x v="2"/>
    <s v="2"/>
    <x v="0"/>
    <x v="7"/>
    <x v="20"/>
    <n v="7.2"/>
    <s v="upwork bid 20, study on English for 1 hour"/>
    <n v="0"/>
    <x v="0"/>
    <m/>
    <m/>
    <m/>
    <m/>
    <m/>
    <m/>
    <m/>
    <m/>
    <m/>
    <m/>
    <m/>
    <m/>
    <m/>
    <m/>
    <m/>
    <m/>
    <m/>
    <m/>
    <n v="7.7142857142857153"/>
  </r>
  <r>
    <d v="2023-07-08T00:00:00"/>
    <x v="6"/>
    <x v="2"/>
    <s v="2"/>
    <x v="1"/>
    <x v="8"/>
    <x v="23"/>
    <n v="2.2999999999999998"/>
    <s v="doing ongoing project, study English"/>
    <n v="320"/>
    <x v="0"/>
    <m/>
    <m/>
    <m/>
    <m/>
    <m/>
    <m/>
    <m/>
    <m/>
    <m/>
    <m/>
    <m/>
    <m/>
    <m/>
    <m/>
    <m/>
    <m/>
    <m/>
    <m/>
    <n v="66.464285714285708"/>
  </r>
  <r>
    <d v="2023-07-08T00:00:00"/>
    <x v="6"/>
    <x v="2"/>
    <s v="2"/>
    <x v="1"/>
    <x v="8"/>
    <x v="24"/>
    <n v="7.2"/>
    <s v="job bid 40, study English"/>
    <n v="0"/>
    <x v="0"/>
    <m/>
    <m/>
    <m/>
    <m/>
    <m/>
    <n v="1"/>
    <s v="1. site:upwork, client: Josh, content: AI size measurement task, result: not responding"/>
    <n v="2"/>
    <m/>
    <n v="2"/>
    <s v="1. site:indeed, client: Kea, country: US, content: finding a ML engineer for a company, result: waiting for next step, 2: site:wellfound, client: villens, country:US, content: finding an 3D AI engineer for startup, result: waiting for next step."/>
    <m/>
    <m/>
    <m/>
    <m/>
    <m/>
    <m/>
    <m/>
    <n v="34.714285714285715"/>
  </r>
  <r>
    <d v="2023-07-08T00:00:00"/>
    <x v="6"/>
    <x v="2"/>
    <s v="2"/>
    <x v="1"/>
    <x v="8"/>
    <x v="22"/>
    <n v="9"/>
    <s v="Bids of Upwork 15, study English"/>
    <n v="0"/>
    <x v="0"/>
    <m/>
    <m/>
    <m/>
    <m/>
    <m/>
    <m/>
    <m/>
    <m/>
    <m/>
    <m/>
    <m/>
    <m/>
    <m/>
    <m/>
    <m/>
    <m/>
    <m/>
    <m/>
    <n v="9.6428571428571441"/>
  </r>
  <r>
    <d v="2023-07-08T00:00:00"/>
    <x v="6"/>
    <x v="2"/>
    <s v="2"/>
    <x v="2"/>
    <x v="9"/>
    <x v="25"/>
    <n v="7.33"/>
    <s v="Job-bid-10, upwork-bid-30"/>
    <n v="0"/>
    <x v="0"/>
    <m/>
    <m/>
    <m/>
    <m/>
    <m/>
    <n v="1"/>
    <s v="Mike Yap(Next.js+React+Web Dev)"/>
    <m/>
    <m/>
    <m/>
    <m/>
    <m/>
    <m/>
    <m/>
    <m/>
    <m/>
    <m/>
    <m/>
    <n v="8.8535714285714278"/>
  </r>
  <r>
    <d v="2023-07-08T00:00:00"/>
    <x v="6"/>
    <x v="2"/>
    <s v="2"/>
    <x v="2"/>
    <x v="9"/>
    <x v="26"/>
    <n v="6.51"/>
    <s v="upwork-bid-40"/>
    <n v="0"/>
    <x v="0"/>
    <m/>
    <m/>
    <m/>
    <m/>
    <m/>
    <n v="1"/>
    <s v="Mike Yap(Next.js+React+Web Dev)"/>
    <m/>
    <m/>
    <m/>
    <m/>
    <m/>
    <m/>
    <m/>
    <m/>
    <m/>
    <m/>
    <m/>
    <n v="7.9749999999999996"/>
  </r>
  <r>
    <d v="2023-07-08T00:00:00"/>
    <x v="6"/>
    <x v="2"/>
    <s v="2"/>
    <x v="3"/>
    <x v="10"/>
    <x v="27"/>
    <n v="5.7"/>
    <s v="Bids of Upwork 30"/>
    <n v="0"/>
    <x v="0"/>
    <m/>
    <m/>
    <m/>
    <m/>
    <m/>
    <m/>
    <m/>
    <m/>
    <m/>
    <m/>
    <m/>
    <m/>
    <m/>
    <m/>
    <m/>
    <m/>
    <m/>
    <m/>
    <n v="6.1071428571428568"/>
  </r>
  <r>
    <d v="2023-07-08T00:00:00"/>
    <x v="6"/>
    <x v="2"/>
    <s v="2"/>
    <x v="3"/>
    <x v="10"/>
    <x v="28"/>
    <n v="9.1999999999999993"/>
    <s v="Bids of Job 20, Do accepted task(Trading Analysis(milestone2-backend))"/>
    <n v="0"/>
    <x v="0"/>
    <m/>
    <s v="Do accepted task(Trading Analysis(milestone2-backend)) - 83%"/>
    <m/>
    <m/>
    <m/>
    <m/>
    <m/>
    <m/>
    <m/>
    <m/>
    <m/>
    <m/>
    <m/>
    <m/>
    <m/>
    <m/>
    <m/>
    <m/>
    <n v="9.8571428571428577"/>
  </r>
  <r>
    <d v="2023-07-08T00:00:00"/>
    <x v="6"/>
    <x v="2"/>
    <s v="2"/>
    <x v="3"/>
    <x v="10"/>
    <x v="29"/>
    <n v="9.4"/>
    <s v="Bids of Upwork 40"/>
    <n v="0"/>
    <x v="0"/>
    <m/>
    <m/>
    <m/>
    <m/>
    <m/>
    <m/>
    <m/>
    <m/>
    <m/>
    <m/>
    <m/>
    <m/>
    <m/>
    <m/>
    <m/>
    <m/>
    <m/>
    <m/>
    <n v="10.071428571428573"/>
  </r>
  <r>
    <d v="2023-07-08T00:00:00"/>
    <x v="6"/>
    <x v="2"/>
    <s v="2"/>
    <x v="4"/>
    <x v="11"/>
    <x v="30"/>
    <n v="8.3800000000000008"/>
    <s v="Upwork bid: 8, Doing accepted task"/>
    <n v="450"/>
    <x v="0"/>
    <m/>
    <s v="Understanding of game and finding the way to solve problem"/>
    <m/>
    <m/>
    <m/>
    <m/>
    <m/>
    <m/>
    <m/>
    <m/>
    <m/>
    <m/>
    <m/>
    <m/>
    <m/>
    <m/>
    <m/>
    <m/>
    <n v="98.978571428571428"/>
  </r>
  <r>
    <d v="2023-07-08T00:00:00"/>
    <x v="6"/>
    <x v="2"/>
    <s v="2"/>
    <x v="4"/>
    <x v="11"/>
    <x v="31"/>
    <n v="8.5299999999999994"/>
    <s v="Upwork bid: 20, Studying for node.js, Job bid: 30"/>
    <n v="0"/>
    <x v="0"/>
    <m/>
    <m/>
    <m/>
    <m/>
    <m/>
    <n v="2"/>
    <s v="1: Upwork, Antonio: Australia client, Task description: Building Website with React.js and Next.js, budget: $1500, result: waiting for client's reply 2: Upwork, Chinese client, Task description: implementing GSM man-in-the-middle attack, budget:m $3000, result: canceled because of technical problems(impossible to do)"/>
    <m/>
    <m/>
    <m/>
    <m/>
    <m/>
    <m/>
    <m/>
    <m/>
    <m/>
    <m/>
    <m/>
    <n v="11.139285714285712"/>
  </r>
  <r>
    <d v="2023-07-08T00:00:00"/>
    <x v="6"/>
    <x v="2"/>
    <s v="2"/>
    <x v="4"/>
    <x v="11"/>
    <x v="32"/>
    <n v="9.0399999999999991"/>
    <s v="Upwork Bid: 30"/>
    <n v="0"/>
    <x v="0"/>
    <m/>
    <m/>
    <m/>
    <m/>
    <m/>
    <n v="1"/>
    <s v="Upwork client : Saul Sanchez(Spain), Task description: Web Scraping from some betting site, display in Telegram room, budget: hourly 23$, result : now on chatting"/>
    <m/>
    <m/>
    <m/>
    <m/>
    <m/>
    <m/>
    <m/>
    <m/>
    <m/>
    <m/>
    <m/>
    <n v="10.685714285714285"/>
  </r>
  <r>
    <d v="2023-07-08T00:00:00"/>
    <x v="6"/>
    <x v="2"/>
    <s v="2"/>
    <x v="5"/>
    <x v="12"/>
    <x v="34"/>
    <m/>
    <m/>
    <n v="0"/>
    <x v="0"/>
    <m/>
    <m/>
    <m/>
    <m/>
    <m/>
    <m/>
    <m/>
    <m/>
    <m/>
    <m/>
    <m/>
    <m/>
    <m/>
    <m/>
    <m/>
    <m/>
    <m/>
    <m/>
    <n v="0"/>
  </r>
  <r>
    <d v="2023-07-08T00:00:00"/>
    <x v="6"/>
    <x v="2"/>
    <s v="2"/>
    <x v="5"/>
    <x v="12"/>
    <x v="33"/>
    <m/>
    <m/>
    <n v="0"/>
    <x v="0"/>
    <m/>
    <m/>
    <m/>
    <m/>
    <m/>
    <m/>
    <m/>
    <m/>
    <m/>
    <m/>
    <m/>
    <m/>
    <m/>
    <m/>
    <m/>
    <m/>
    <m/>
    <m/>
    <n v="0"/>
  </r>
  <r>
    <d v="2023-07-08T00:00:00"/>
    <x v="6"/>
    <x v="2"/>
    <s v="2"/>
    <x v="5"/>
    <x v="12"/>
    <x v="35"/>
    <n v="9.11"/>
    <s v=" Bids for job 10, Bids on Upwork 20"/>
    <n v="0"/>
    <x v="0"/>
    <m/>
    <s v="Scraping data from app.dropship.io 80%"/>
    <m/>
    <m/>
    <m/>
    <m/>
    <m/>
    <m/>
    <m/>
    <m/>
    <m/>
    <m/>
    <m/>
    <m/>
    <m/>
    <m/>
    <m/>
    <m/>
    <n v="9.7607142857142861"/>
  </r>
  <r>
    <d v="2023-07-08T00:00:00"/>
    <x v="6"/>
    <x v="2"/>
    <s v="2"/>
    <x v="6"/>
    <x v="13"/>
    <x v="36"/>
    <n v="9.0399999999999991"/>
    <s v="developed xFaucet scripts, Bids of Upwork 20"/>
    <n v="0"/>
    <x v="0"/>
    <m/>
    <s v="10%, xfaucet scripts"/>
    <m/>
    <m/>
    <m/>
    <n v="2"/>
    <s v="1:Mike Yap of Upwork: Scrollspy: $30/hr: waiting, 2: Tab Erp of Upwork: Signal app customize: $1000: waiting"/>
    <m/>
    <m/>
    <m/>
    <m/>
    <m/>
    <m/>
    <m/>
    <m/>
    <m/>
    <m/>
    <m/>
    <n v="11.685714285714285"/>
  </r>
  <r>
    <d v="2023-07-08T00:00:00"/>
    <x v="6"/>
    <x v="2"/>
    <s v="2"/>
    <x v="6"/>
    <x v="13"/>
    <x v="37"/>
    <n v="8.18"/>
    <s v="Bids of Upwork 32, develpoed auto-trading"/>
    <n v="0"/>
    <x v="0"/>
    <m/>
    <s v="65%, auto-trading"/>
    <m/>
    <m/>
    <m/>
    <m/>
    <m/>
    <m/>
    <m/>
    <m/>
    <m/>
    <m/>
    <m/>
    <m/>
    <m/>
    <m/>
    <m/>
    <m/>
    <n v="8.7642857142857142"/>
  </r>
  <r>
    <d v="2023-07-08T00:00:00"/>
    <x v="6"/>
    <x v="2"/>
    <s v="2"/>
    <x v="6"/>
    <x v="13"/>
    <x v="38"/>
    <n v="8.3800000000000008"/>
    <s v="Bids of Upwork 8, Bids of Jobsite 30"/>
    <n v="0"/>
    <x v="0"/>
    <m/>
    <m/>
    <m/>
    <m/>
    <m/>
    <m/>
    <m/>
    <m/>
    <m/>
    <m/>
    <m/>
    <m/>
    <m/>
    <m/>
    <m/>
    <m/>
    <m/>
    <m/>
    <n v="8.9785714285714295"/>
  </r>
  <r>
    <d v="2023-07-08T00:00:00"/>
    <x v="6"/>
    <x v="2"/>
    <s v="3"/>
    <x v="0"/>
    <x v="14"/>
    <x v="39"/>
    <n v="9.2100000000000009"/>
    <s v="Bids of Upwork 15, Bids of Job 5"/>
    <n v="0"/>
    <x v="0"/>
    <m/>
    <m/>
    <m/>
    <m/>
    <m/>
    <m/>
    <m/>
    <m/>
    <m/>
    <m/>
    <m/>
    <m/>
    <m/>
    <m/>
    <m/>
    <m/>
    <m/>
    <m/>
    <n v="9.8678571428571438"/>
  </r>
  <r>
    <d v="2023-07-08T00:00:00"/>
    <x v="6"/>
    <x v="2"/>
    <s v="3"/>
    <x v="0"/>
    <x v="14"/>
    <x v="40"/>
    <n v="8.32"/>
    <s v="Bids of Job 3, Job bid: 5"/>
    <n v="0"/>
    <x v="0"/>
    <m/>
    <m/>
    <m/>
    <m/>
    <m/>
    <n v="1"/>
    <s v="with: upwork, about:landing page task description, result: waiting"/>
    <n v="1"/>
    <m/>
    <n v="1"/>
    <s v="with: TEKsystem. about: job-three.js developer position, time: 15 min, result: waiting, caller: self"/>
    <m/>
    <m/>
    <m/>
    <m/>
    <m/>
    <m/>
    <m/>
    <n v="22.914285714285715"/>
  </r>
  <r>
    <d v="2023-07-08T00:00:00"/>
    <x v="6"/>
    <x v="2"/>
    <s v="3"/>
    <x v="0"/>
    <x v="14"/>
    <x v="41"/>
    <n v="10"/>
    <s v="Bids of Upwork 20, Bids of Job 10, study English for 1 hours, upload campus data for over 2 hours"/>
    <n v="0"/>
    <x v="0"/>
    <m/>
    <m/>
    <m/>
    <m/>
    <m/>
    <m/>
    <m/>
    <m/>
    <m/>
    <m/>
    <m/>
    <m/>
    <m/>
    <m/>
    <m/>
    <m/>
    <m/>
    <m/>
    <n v="10.714285714285715"/>
  </r>
  <r>
    <d v="2023-07-08T00:00:00"/>
    <x v="6"/>
    <x v="2"/>
    <s v="3"/>
    <x v="1"/>
    <x v="15"/>
    <x v="42"/>
    <n v="9.15"/>
    <s v="Bids on Upwork 5, Bids on Job 20"/>
    <n v="0"/>
    <x v="0"/>
    <m/>
    <s v="Done Bark optimization project (95%, self)"/>
    <m/>
    <m/>
    <m/>
    <n v="2"/>
    <s v="1: Edwin  on Slack(USA) content : bark model optimization, 2: Nate  on Skype(USA) content : chatbot developing using twilio"/>
    <n v="1"/>
    <m/>
    <n v="1"/>
    <s v="1:greecard discussing call with Courtney on Lawboss. Job Description : AI Engineer , Skill : python, AI, Data Science, ML. salary: $80000/y, period : not defined,  time : 5 min, result: client required to send greencard quickly, voice caller: self"/>
    <m/>
    <m/>
    <m/>
    <m/>
    <m/>
    <m/>
    <m/>
    <n v="24.803571428571431"/>
  </r>
  <r>
    <d v="2023-07-08T00:00:00"/>
    <x v="6"/>
    <x v="2"/>
    <s v="3"/>
    <x v="1"/>
    <x v="15"/>
    <x v="43"/>
    <n v="6.41"/>
    <s v="Bids on Upwork 3, Bids on Job 20"/>
    <n v="0"/>
    <x v="0"/>
    <m/>
    <s v="Done chatPGT project using twilio (85%, self)"/>
    <m/>
    <m/>
    <m/>
    <n v="2"/>
    <s v="1: Abab in telegram(USA) content : telegram AI bot developing, 2: Isher in Upwork(India) content : PDF data extraction"/>
    <n v="1"/>
    <m/>
    <n v="1"/>
    <s v="1:Job interview with nancy on Ceballos, Job Description : Full Stack Developer , Skill : Javascript, React, Node, Python, blockchain, salary: not defined, period : not defined,  time : 10 min, result: client needed a developer worked at governmance orgnization, so failed, voice caller: self"/>
    <m/>
    <m/>
    <m/>
    <m/>
    <m/>
    <m/>
    <m/>
    <n v="21.867857142857144"/>
  </r>
  <r>
    <d v="2023-07-08T00:00:00"/>
    <x v="6"/>
    <x v="2"/>
    <s v="3"/>
    <x v="1"/>
    <x v="15"/>
    <x v="44"/>
    <n v="8.32"/>
    <s v="Bids of Upwork 20,  developing chatbot developing project"/>
    <n v="0"/>
    <x v="0"/>
    <m/>
    <s v="Done chatbot developing project using botpress(5%, self)"/>
    <m/>
    <m/>
    <m/>
    <n v="1"/>
    <s v="1: Nathan in Discord(USA) content : chatbot testing project using botpress"/>
    <m/>
    <m/>
    <m/>
    <m/>
    <m/>
    <m/>
    <m/>
    <m/>
    <m/>
    <m/>
    <m/>
    <n v="9.9142857142857146"/>
  </r>
  <r>
    <d v="2023-07-08T00:00:00"/>
    <x v="6"/>
    <x v="2"/>
    <s v="3"/>
    <x v="2"/>
    <x v="16"/>
    <x v="45"/>
    <n v="7.53"/>
    <s v="Bids of Upwork 15, job bid 10"/>
    <n v="0"/>
    <x v="0"/>
    <m/>
    <m/>
    <m/>
    <m/>
    <m/>
    <n v="1"/>
    <s v="1. Q Bakir on Upwork, Full stack developer job offering;"/>
    <m/>
    <m/>
    <m/>
    <m/>
    <m/>
    <m/>
    <m/>
    <m/>
    <m/>
    <m/>
    <m/>
    <n v="9.0678571428571431"/>
  </r>
  <r>
    <d v="2023-07-08T00:00:00"/>
    <x v="6"/>
    <x v="2"/>
    <s v="3"/>
    <x v="2"/>
    <x v="16"/>
    <x v="46"/>
    <n v="4.1900000000000004"/>
    <s v="Bids of Upwork 20, job bid 25"/>
    <n v="0"/>
    <x v="0"/>
    <m/>
    <m/>
    <m/>
    <m/>
    <m/>
    <n v="1"/>
    <s v="1. Dani Tohernov on upwork, website redesign;"/>
    <m/>
    <m/>
    <m/>
    <m/>
    <m/>
    <m/>
    <m/>
    <m/>
    <m/>
    <m/>
    <m/>
    <n v="5.4892857142857148"/>
  </r>
  <r>
    <d v="2023-07-08T00:00:00"/>
    <x v="6"/>
    <x v="2"/>
    <s v="3"/>
    <x v="2"/>
    <x v="16"/>
    <x v="47"/>
    <n v="7.37"/>
    <s v="Bids of Upwork 15, job bid 5, learning django(database)"/>
    <n v="0"/>
    <x v="0"/>
    <m/>
    <m/>
    <m/>
    <m/>
    <m/>
    <n v="1"/>
    <s v="1. Jacob Ralph on upwork, shopfiy development;"/>
    <m/>
    <m/>
    <m/>
    <m/>
    <m/>
    <m/>
    <m/>
    <m/>
    <m/>
    <m/>
    <m/>
    <n v="8.8964285714285722"/>
  </r>
  <r>
    <d v="2023-07-08T00:00:00"/>
    <x v="6"/>
    <x v="2"/>
    <s v="3"/>
    <x v="3"/>
    <x v="17"/>
    <x v="49"/>
    <n v="8.17"/>
    <s v="Bids of Upwork 10, Bids of Job 30"/>
    <n v="0"/>
    <x v="0"/>
    <m/>
    <m/>
    <m/>
    <m/>
    <m/>
    <m/>
    <m/>
    <m/>
    <m/>
    <m/>
    <m/>
    <m/>
    <m/>
    <m/>
    <m/>
    <m/>
    <m/>
    <m/>
    <n v="8.7535714285714281"/>
  </r>
  <r>
    <d v="2023-07-08T00:00:00"/>
    <x v="6"/>
    <x v="2"/>
    <s v="3"/>
    <x v="3"/>
    <x v="17"/>
    <x v="50"/>
    <n v="6.57"/>
    <s v="IOT website bug fix"/>
    <n v="0"/>
    <x v="0"/>
    <m/>
    <s v="IOT website bug fix 80%"/>
    <s v="Uppal from Upwork, IOT website development"/>
    <m/>
    <m/>
    <m/>
    <m/>
    <m/>
    <m/>
    <m/>
    <m/>
    <m/>
    <m/>
    <m/>
    <m/>
    <m/>
    <m/>
    <m/>
    <n v="7.0392857142857146"/>
  </r>
  <r>
    <d v="2023-07-08T00:00:00"/>
    <x v="6"/>
    <x v="2"/>
    <s v="3"/>
    <x v="3"/>
    <x v="17"/>
    <x v="48"/>
    <n v="11.57"/>
    <s v="Bids of Upwork 30"/>
    <n v="0"/>
    <x v="0"/>
    <m/>
    <m/>
    <m/>
    <m/>
    <m/>
    <n v="2"/>
    <s v="1: Juan from Upwork, IOS web browser development; 2: Stan from Upwork, improve search functionality at their website; "/>
    <n v="2"/>
    <m/>
    <n v="2"/>
    <s v="1: stan from upwork for improve search functionality at their website, price: $20/hr, time: 15min, result: negotiating, caller: self; 2: jerry from Discord for full stack developer position(agency), price: unknown, time: 20min, result: failed because he needs upfront, caller: self"/>
    <m/>
    <m/>
    <m/>
    <m/>
    <m/>
    <m/>
    <m/>
    <n v="40.396428571428572"/>
  </r>
  <r>
    <d v="2023-07-08T00:00:00"/>
    <x v="6"/>
    <x v="2"/>
    <s v="3"/>
    <x v="4"/>
    <x v="18"/>
    <x v="51"/>
    <n v="9"/>
    <s v="Bids of Upwork 15, Bids of Job 20"/>
    <n v="0"/>
    <x v="0"/>
    <m/>
    <m/>
    <m/>
    <m/>
    <m/>
    <m/>
    <m/>
    <m/>
    <m/>
    <m/>
    <m/>
    <m/>
    <m/>
    <m/>
    <m/>
    <m/>
    <m/>
    <m/>
    <n v="9.6428571428571441"/>
  </r>
  <r>
    <d v="2023-07-08T00:00:00"/>
    <x v="6"/>
    <x v="2"/>
    <s v="3"/>
    <x v="4"/>
    <x v="18"/>
    <x v="52"/>
    <n v="7.32"/>
    <s v="Bids of Upwork 15"/>
    <n v="0"/>
    <x v="0"/>
    <m/>
    <m/>
    <m/>
    <m/>
    <m/>
    <n v="1"/>
    <s v="ID - Dave Shephard, description - Full stack developement for AWS, price - $500, result - in progress"/>
    <m/>
    <m/>
    <m/>
    <m/>
    <m/>
    <m/>
    <m/>
    <m/>
    <m/>
    <m/>
    <m/>
    <n v="8.8428571428571434"/>
  </r>
  <r>
    <d v="2023-07-08T00:00:00"/>
    <x v="6"/>
    <x v="2"/>
    <s v="3"/>
    <x v="4"/>
    <x v="18"/>
    <x v="53"/>
    <n v="8.31"/>
    <s v="Bids of Upwork 20, Bids of Job 1"/>
    <n v="0"/>
    <x v="0"/>
    <m/>
    <m/>
    <m/>
    <m/>
    <m/>
    <n v="1"/>
    <s v="id: Hang Zhao, Content: developing show dashboard for pollution data"/>
    <m/>
    <m/>
    <m/>
    <m/>
    <m/>
    <m/>
    <m/>
    <m/>
    <m/>
    <m/>
    <m/>
    <n v="9.9035714285714302"/>
  </r>
  <r>
    <d v="2023-07-08T00:00:00"/>
    <x v="6"/>
    <x v="2"/>
    <s v="3"/>
    <x v="5"/>
    <x v="19"/>
    <x v="54"/>
    <n v="9.3699999999999992"/>
    <s v="Bid of Upwork 20, Bid of Job 10, Study LLM Course"/>
    <n v="0"/>
    <x v="0"/>
    <m/>
    <m/>
    <m/>
    <m/>
    <m/>
    <m/>
    <m/>
    <m/>
    <m/>
    <m/>
    <m/>
    <m/>
    <m/>
    <m/>
    <m/>
    <m/>
    <m/>
    <m/>
    <n v="10.039285714285715"/>
  </r>
  <r>
    <d v="2023-07-08T00:00:00"/>
    <x v="6"/>
    <x v="2"/>
    <s v="3"/>
    <x v="5"/>
    <x v="19"/>
    <x v="55"/>
    <n v="9.15"/>
    <s v="Bids of Upwork 30, Bid of Job 10"/>
    <n v="0"/>
    <x v="0"/>
    <m/>
    <m/>
    <m/>
    <m/>
    <m/>
    <n v="1"/>
    <s v="1: Sol Illu, Fibre optics sensors and artificial intelligence system"/>
    <m/>
    <m/>
    <m/>
    <m/>
    <m/>
    <m/>
    <m/>
    <m/>
    <m/>
    <m/>
    <m/>
    <n v="10.803571428571429"/>
  </r>
  <r>
    <d v="2023-07-08T00:00:00"/>
    <x v="6"/>
    <x v="2"/>
    <s v="3"/>
    <x v="5"/>
    <x v="19"/>
    <x v="56"/>
    <n v="7.52"/>
    <s v="Bids of Upwork 20, build environment and develop code"/>
    <n v="0"/>
    <x v="0"/>
    <m/>
    <m/>
    <m/>
    <m/>
    <m/>
    <n v="1"/>
    <s v="1: Robert, Linux Developer"/>
    <m/>
    <m/>
    <m/>
    <m/>
    <m/>
    <m/>
    <m/>
    <m/>
    <m/>
    <m/>
    <m/>
    <n v="9.0571428571428569"/>
  </r>
  <r>
    <d v="2023-07-08T00:00:00"/>
    <x v="6"/>
    <x v="2"/>
    <s v="3"/>
    <x v="6"/>
    <x v="20"/>
    <x v="57"/>
    <n v="4.03"/>
    <s v="upwork bid 10, study english for 1 hour using speaking material"/>
    <n v="0"/>
    <x v="0"/>
    <m/>
    <m/>
    <m/>
    <m/>
    <m/>
    <n v="1"/>
    <s v="Aubin C: He wants to add animation using framer motion at social music discovery platform. I showed my previous experiences with my specific role. He said he will share brief shortly. Waiting his response."/>
    <m/>
    <m/>
    <m/>
    <m/>
    <m/>
    <m/>
    <m/>
    <m/>
    <m/>
    <m/>
    <m/>
    <n v="5.3178571428571431"/>
  </r>
  <r>
    <d v="2023-07-08T00:00:00"/>
    <x v="6"/>
    <x v="2"/>
    <s v="3"/>
    <x v="6"/>
    <x v="20"/>
    <x v="58"/>
    <n v="4.1100000000000003"/>
    <s v="upwork bid:5, develop gabling control project"/>
    <n v="0"/>
    <x v="0"/>
    <m/>
    <s v="gabling control project 90% done"/>
    <m/>
    <m/>
    <m/>
    <m/>
    <m/>
    <m/>
    <m/>
    <m/>
    <m/>
    <m/>
    <m/>
    <m/>
    <m/>
    <m/>
    <m/>
    <m/>
    <n v="4.4035714285714285"/>
  </r>
  <r>
    <d v="2023-07-08T00:00:00"/>
    <x v="6"/>
    <x v="2"/>
    <s v="3"/>
    <x v="6"/>
    <x v="20"/>
    <x v="59"/>
    <n v="9.32"/>
    <s v="study heat exchang model."/>
    <n v="0"/>
    <x v="0"/>
    <m/>
    <m/>
    <m/>
    <m/>
    <m/>
    <m/>
    <m/>
    <m/>
    <m/>
    <m/>
    <m/>
    <m/>
    <m/>
    <m/>
    <m/>
    <m/>
    <m/>
    <m/>
    <n v="9.9857142857142858"/>
  </r>
  <r>
    <d v="2023-07-09T00:00:00"/>
    <x v="6"/>
    <x v="2"/>
    <s v="1"/>
    <x v="0"/>
    <x v="0"/>
    <x v="0"/>
    <n v="6.9"/>
    <s v="Bids of Upwork 12"/>
    <n v="0"/>
    <x v="0"/>
    <m/>
    <m/>
    <m/>
    <m/>
    <m/>
    <n v="1"/>
    <s v="1) Upwork: Web Scrapping Task from Shopy Website, budget was not declared, negotiatable, Client No Reply"/>
    <m/>
    <m/>
    <m/>
    <m/>
    <m/>
    <m/>
    <m/>
    <m/>
    <m/>
    <m/>
    <m/>
    <n v="8.3928571428571423"/>
  </r>
  <r>
    <d v="2023-07-09T00:00:00"/>
    <x v="6"/>
    <x v="2"/>
    <s v="1"/>
    <x v="0"/>
    <x v="0"/>
    <x v="1"/>
    <n v="6.1"/>
    <s v="Bids of Upwork 18"/>
    <n v="0"/>
    <x v="0"/>
    <m/>
    <m/>
    <m/>
    <m/>
    <m/>
    <n v="1"/>
    <s v="1) Upwork: ChatGPT Developer, $30/hr, Discussing about estimation time"/>
    <m/>
    <m/>
    <m/>
    <m/>
    <m/>
    <m/>
    <m/>
    <m/>
    <m/>
    <m/>
    <m/>
    <n v="7.5357142857142847"/>
  </r>
  <r>
    <d v="2023-07-09T00:00:00"/>
    <x v="6"/>
    <x v="2"/>
    <s v="1"/>
    <x v="0"/>
    <x v="0"/>
    <x v="2"/>
    <n v="7"/>
    <s v="Bids of Upwork 21"/>
    <n v="0"/>
    <x v="0"/>
    <m/>
    <m/>
    <m/>
    <m/>
    <m/>
    <n v="2"/>
    <s v="1) Upwork: Classic Puzzle Generator, fixed $500, Discussing about the project; 2) Upwork: Pinescript Pair coding, $20/hr, Discussing about the project;"/>
    <m/>
    <m/>
    <m/>
    <m/>
    <m/>
    <m/>
    <m/>
    <m/>
    <m/>
    <m/>
    <m/>
    <n v="9.5"/>
  </r>
  <r>
    <d v="2023-07-09T00:00:00"/>
    <x v="6"/>
    <x v="2"/>
    <s v="1"/>
    <x v="1"/>
    <x v="1"/>
    <x v="3"/>
    <n v="5.57"/>
    <s v="Bids of Upwork 12, Bids of Job 4"/>
    <n v="0"/>
    <x v="0"/>
    <m/>
    <m/>
    <m/>
    <m/>
    <m/>
    <m/>
    <m/>
    <m/>
    <m/>
    <m/>
    <m/>
    <m/>
    <m/>
    <m/>
    <m/>
    <m/>
    <m/>
    <m/>
    <n v="5.9678571428571425"/>
  </r>
  <r>
    <d v="2023-07-09T00:00:00"/>
    <x v="6"/>
    <x v="2"/>
    <s v="1"/>
    <x v="1"/>
    <x v="1"/>
    <x v="4"/>
    <n v="4.34"/>
    <s v="Bids of job 30"/>
    <n v="0"/>
    <x v="0"/>
    <m/>
    <m/>
    <m/>
    <m/>
    <m/>
    <m/>
    <m/>
    <m/>
    <m/>
    <m/>
    <m/>
    <m/>
    <m/>
    <m/>
    <m/>
    <m/>
    <m/>
    <m/>
    <n v="4.6500000000000004"/>
  </r>
  <r>
    <d v="2023-07-09T00:00:00"/>
    <x v="6"/>
    <x v="2"/>
    <s v="1"/>
    <x v="1"/>
    <x v="1"/>
    <x v="5"/>
    <n v="8.41"/>
    <s v="Bids of Upwork 14, Study Linux Command"/>
    <n v="0"/>
    <x v="0"/>
    <m/>
    <m/>
    <m/>
    <m/>
    <m/>
    <m/>
    <m/>
    <m/>
    <m/>
    <m/>
    <m/>
    <m/>
    <m/>
    <m/>
    <m/>
    <m/>
    <m/>
    <m/>
    <n v="9.0107142857142861"/>
  </r>
  <r>
    <d v="2023-07-09T00:00:00"/>
    <x v="6"/>
    <x v="2"/>
    <s v="1"/>
    <x v="2"/>
    <x v="2"/>
    <x v="6"/>
    <n v="6.56"/>
    <s v="Upwork bid: 20"/>
    <n v="0"/>
    <x v="0"/>
    <m/>
    <m/>
    <m/>
    <m/>
    <m/>
    <n v="1"/>
    <s v="1. Upwork: Justin Marston, Type: hourly(90), Skill: AI"/>
    <m/>
    <m/>
    <m/>
    <m/>
    <m/>
    <m/>
    <m/>
    <m/>
    <m/>
    <m/>
    <m/>
    <n v="8.0285714285714285"/>
  </r>
  <r>
    <d v="2023-07-09T00:00:00"/>
    <x v="6"/>
    <x v="2"/>
    <s v="1"/>
    <x v="2"/>
    <x v="2"/>
    <x v="7"/>
    <n v="6.18"/>
    <s v="Upwork 20"/>
    <n v="0"/>
    <x v="0"/>
    <m/>
    <m/>
    <m/>
    <m/>
    <m/>
    <m/>
    <m/>
    <m/>
    <m/>
    <m/>
    <m/>
    <m/>
    <m/>
    <m/>
    <m/>
    <m/>
    <m/>
    <m/>
    <n v="6.621428571428571"/>
  </r>
  <r>
    <d v="2023-07-09T00:00:00"/>
    <x v="6"/>
    <x v="2"/>
    <s v="1"/>
    <x v="2"/>
    <x v="2"/>
    <x v="8"/>
    <n v="8.2100000000000009"/>
    <s v="Upwork task, Upwork bid 20"/>
    <n v="0"/>
    <x v="0"/>
    <m/>
    <m/>
    <m/>
    <m/>
    <m/>
    <m/>
    <m/>
    <m/>
    <m/>
    <m/>
    <m/>
    <m/>
    <m/>
    <m/>
    <m/>
    <m/>
    <m/>
    <m/>
    <n v="8.7964285714285726"/>
  </r>
  <r>
    <d v="2023-07-09T00:00:00"/>
    <x v="6"/>
    <x v="2"/>
    <s v="1"/>
    <x v="3"/>
    <x v="3"/>
    <x v="9"/>
    <n v="7.45"/>
    <s v="Bids of Upwork 40"/>
    <n v="0"/>
    <x v="0"/>
    <m/>
    <m/>
    <m/>
    <m/>
    <m/>
    <n v="3"/>
    <s v="1. upwork client : Erik Johansson,image - text generating code development, hourly 20$, less than a month result :  discussing the total buget.   2. UPwork : Jhen Hart, AI bot development, fixed : 1000$,result : waiting the client,   3. UPwork: Anthony Farha, AI bot development. hourly : 40$, morethan a month, result : waiting the client "/>
    <m/>
    <m/>
    <m/>
    <m/>
    <m/>
    <m/>
    <m/>
    <m/>
    <m/>
    <m/>
    <m/>
    <n v="10.982142857142858"/>
  </r>
  <r>
    <d v="2023-07-09T00:00:00"/>
    <x v="6"/>
    <x v="2"/>
    <s v="1"/>
    <x v="3"/>
    <x v="3"/>
    <x v="10"/>
    <n v="10.54"/>
    <s v="cosmos sdk upgrade simulation"/>
    <n v="0"/>
    <x v="0"/>
    <m/>
    <m/>
    <m/>
    <m/>
    <m/>
    <m/>
    <m/>
    <m/>
    <m/>
    <m/>
    <m/>
    <m/>
    <m/>
    <m/>
    <m/>
    <m/>
    <m/>
    <m/>
    <n v="11.292857142857141"/>
  </r>
  <r>
    <d v="2023-07-09T00:00:00"/>
    <x v="6"/>
    <x v="2"/>
    <s v="1"/>
    <x v="3"/>
    <x v="3"/>
    <x v="11"/>
    <n v="6.17"/>
    <s v="Bids of Upwork 30"/>
    <n v="0"/>
    <x v="0"/>
    <m/>
    <m/>
    <m/>
    <m/>
    <m/>
    <n v="1"/>
    <s v="1. upwork, client : Vivien Yu, Task : Website Developer needed - No e-commerce or login, Hourly Rate: $20/hr, result : Declined"/>
    <m/>
    <m/>
    <m/>
    <m/>
    <m/>
    <m/>
    <m/>
    <m/>
    <m/>
    <m/>
    <m/>
    <n v="7.6107142857142858"/>
  </r>
  <r>
    <d v="2023-07-09T00:00:00"/>
    <x v="6"/>
    <x v="2"/>
    <s v="1"/>
    <x v="4"/>
    <x v="4"/>
    <x v="12"/>
    <n v="6.21"/>
    <s v="Bids of Upwork 10"/>
    <n v="0"/>
    <x v="0"/>
    <m/>
    <s v="Test project for task1(Create clickhose_driver package for AWS Lambda function) completed"/>
    <m/>
    <m/>
    <m/>
    <n v="1"/>
    <s v="1: Ben James(US), description:Clickhouse Integration with Lambda From S3, skill:AWS Lambda, Clickhouse, Python, type:one-time,fixed, salary:$250, result:waiting"/>
    <n v="1"/>
    <m/>
    <n v="1"/>
    <s v="1: Lily Elliman(US), description:Automation Scrap Script for a website, skill:Web Scraping,Python,  type:one-time,fixed, salary:$600, caller:1-5-KTU, time:30min, result:waiting"/>
    <m/>
    <m/>
    <m/>
    <m/>
    <m/>
    <m/>
    <m/>
    <n v="20.653571428571428"/>
  </r>
  <r>
    <d v="2023-07-09T00:00:00"/>
    <x v="6"/>
    <x v="2"/>
    <s v="1"/>
    <x v="4"/>
    <x v="4"/>
    <x v="13"/>
    <n v="6.59"/>
    <s v="Bids of Upwork 30"/>
    <n v="0"/>
    <x v="0"/>
    <m/>
    <m/>
    <m/>
    <m/>
    <m/>
    <n v="1"/>
    <s v="1: Harshal Agrawal(India), description:Self Driving Car System, skill:Machine Learning, Computer Vision, type:ongoing,hourly, salary:$50/hr, result:waiting"/>
    <n v="1"/>
    <m/>
    <m/>
    <s v="1: Harshal Agrawal(India), description:Self Driving Car System, skill:Machine Learning, Computer Vision, type:ongoing,hourly, salary:$50/hr, caller:2-2-RUB, time:15min, result:waiting"/>
    <m/>
    <m/>
    <m/>
    <m/>
    <m/>
    <m/>
    <m/>
    <n v="11.060714285714285"/>
  </r>
  <r>
    <d v="2023-07-09T00:00:00"/>
    <x v="6"/>
    <x v="2"/>
    <s v="1"/>
    <x v="4"/>
    <x v="4"/>
    <x v="14"/>
    <n v="4.49"/>
    <s v="Bids of Upwork 10, CJB's Task(develop osmosis gateway contract for router chain)"/>
    <n v="0"/>
    <x v="0"/>
    <m/>
    <s v="CJB's Task(develop osmosis gateway contract for router chain) 100%(completed)"/>
    <m/>
    <m/>
    <m/>
    <m/>
    <m/>
    <m/>
    <m/>
    <m/>
    <m/>
    <m/>
    <m/>
    <m/>
    <m/>
    <m/>
    <m/>
    <m/>
    <n v="4.8107142857142859"/>
  </r>
  <r>
    <d v="2023-07-09T00:00:00"/>
    <x v="6"/>
    <x v="2"/>
    <s v="1"/>
    <x v="5"/>
    <x v="5"/>
    <x v="15"/>
    <n v="6.5"/>
    <s v="Bids of Upwork 40, Done task from Steven(web automation project, budget: $500)"/>
    <n v="0"/>
    <x v="0"/>
    <m/>
    <s v="web automation project(client: Steven, budget: $500), 50% done"/>
    <m/>
    <m/>
    <m/>
    <m/>
    <m/>
    <m/>
    <m/>
    <m/>
    <m/>
    <m/>
    <m/>
    <m/>
    <m/>
    <m/>
    <m/>
    <m/>
    <n v="6.9642857142857144"/>
  </r>
  <r>
    <d v="2023-07-09T00:00:00"/>
    <x v="6"/>
    <x v="2"/>
    <s v="1"/>
    <x v="5"/>
    <x v="5"/>
    <x v="16"/>
    <n v="12"/>
    <s v="Done the task from Fabrizion(python web scraping project, budget: $700)"/>
    <n v="0"/>
    <x v="0"/>
    <m/>
    <s v="python web scraping project(client: Fabrizio, budget:$700), 80% done"/>
    <m/>
    <m/>
    <m/>
    <m/>
    <m/>
    <m/>
    <m/>
    <m/>
    <m/>
    <m/>
    <m/>
    <m/>
    <m/>
    <m/>
    <m/>
    <m/>
    <n v="12.857142857142856"/>
  </r>
  <r>
    <d v="2023-07-09T00:00:00"/>
    <x v="6"/>
    <x v="2"/>
    <s v="1"/>
    <x v="6"/>
    <x v="6"/>
    <x v="17"/>
    <n v="7.03"/>
    <s v="Bids of Upwork 20, Bids of Job 10"/>
    <n v="0"/>
    <x v="0"/>
    <m/>
    <m/>
    <m/>
    <m/>
    <m/>
    <m/>
    <m/>
    <m/>
    <m/>
    <m/>
    <m/>
    <m/>
    <m/>
    <m/>
    <m/>
    <m/>
    <m/>
    <m/>
    <n v="7.5321428571428566"/>
  </r>
  <r>
    <d v="2023-07-09T00:00:00"/>
    <x v="6"/>
    <x v="2"/>
    <s v="1"/>
    <x v="6"/>
    <x v="6"/>
    <x v="18"/>
    <n v="8.51"/>
    <s v="Bids of Upwork 30"/>
    <n v="0"/>
    <x v="0"/>
    <m/>
    <m/>
    <m/>
    <m/>
    <m/>
    <n v="3"/>
    <s v="1: Ben, task: clickhouse tuning using AWS, result:bad because salary and deadline, 2: Ron, task: rebuild and repair web-based puzzle platform, result: no response, 3: RV vish, task: Tortoise TTS, result: no response."/>
    <m/>
    <m/>
    <m/>
    <m/>
    <m/>
    <m/>
    <m/>
    <m/>
    <m/>
    <m/>
    <m/>
    <n v="12.117857142857144"/>
  </r>
  <r>
    <d v="2023-07-09T00:00:00"/>
    <x v="6"/>
    <x v="2"/>
    <s v="1"/>
    <x v="6"/>
    <x v="6"/>
    <x v="19"/>
    <n v="8.35"/>
    <s v="Bids of Upwork 30"/>
    <n v="0"/>
    <x v="0"/>
    <m/>
    <m/>
    <m/>
    <m/>
    <m/>
    <n v="2"/>
    <s v="1: Salmon Bey,task: LLM models implementation, result: bad because my upwork profile is fake"/>
    <m/>
    <m/>
    <m/>
    <m/>
    <m/>
    <m/>
    <m/>
    <m/>
    <m/>
    <m/>
    <m/>
    <n v="10.946428571428571"/>
  </r>
  <r>
    <d v="2023-07-09T00:00:00"/>
    <x v="6"/>
    <x v="2"/>
    <s v="2"/>
    <x v="0"/>
    <x v="7"/>
    <x v="21"/>
    <n v="7.5"/>
    <s v="upwork bid(10), study about text-to-video generator apis(synthesis and collasys)"/>
    <n v="0"/>
    <x v="0"/>
    <m/>
    <m/>
    <m/>
    <m/>
    <m/>
    <m/>
    <m/>
    <m/>
    <m/>
    <m/>
    <m/>
    <m/>
    <m/>
    <m/>
    <m/>
    <m/>
    <m/>
    <m/>
    <n v="8.0357142857142847"/>
  </r>
  <r>
    <d v="2023-07-09T00:00:00"/>
    <x v="6"/>
    <x v="2"/>
    <s v="2"/>
    <x v="0"/>
    <x v="7"/>
    <x v="20"/>
    <n v="6.5"/>
    <s v="upwork bid 20"/>
    <n v="0"/>
    <x v="0"/>
    <m/>
    <m/>
    <m/>
    <m/>
    <m/>
    <n v="1"/>
    <s v="Ron Kyam, US, Classic puzzle generator, $500, received test task, but the client is interviewing with 7 freelancers and it would take over time to get started, so gave up"/>
    <m/>
    <m/>
    <m/>
    <m/>
    <m/>
    <m/>
    <m/>
    <m/>
    <m/>
    <m/>
    <m/>
    <n v="7.9642857142857144"/>
  </r>
  <r>
    <d v="2023-07-09T00:00:00"/>
    <x v="6"/>
    <x v="2"/>
    <s v="2"/>
    <x v="1"/>
    <x v="8"/>
    <x v="23"/>
    <n v="7.23"/>
    <s v="doing ongoing project, study English"/>
    <n v="0"/>
    <x v="0"/>
    <m/>
    <m/>
    <m/>
    <m/>
    <m/>
    <m/>
    <m/>
    <m/>
    <m/>
    <m/>
    <m/>
    <m/>
    <m/>
    <m/>
    <m/>
    <m/>
    <m/>
    <m/>
    <n v="7.7464285714285719"/>
  </r>
  <r>
    <d v="2023-07-09T00:00:00"/>
    <x v="6"/>
    <x v="2"/>
    <s v="2"/>
    <x v="1"/>
    <x v="8"/>
    <x v="24"/>
    <n v="6.4"/>
    <s v="job bid 30, study English"/>
    <n v="0"/>
    <x v="0"/>
    <m/>
    <m/>
    <m/>
    <m/>
    <m/>
    <m/>
    <m/>
    <n v="1"/>
    <m/>
    <n v="1"/>
    <s v="1. RGJ's call"/>
    <m/>
    <m/>
    <m/>
    <m/>
    <m/>
    <m/>
    <m/>
    <n v="19.857142857142858"/>
  </r>
  <r>
    <d v="2023-07-09T00:00:00"/>
    <x v="6"/>
    <x v="2"/>
    <s v="2"/>
    <x v="1"/>
    <x v="8"/>
    <x v="22"/>
    <n v="5.3"/>
    <s v="Bids of Upwork 20, study English"/>
    <n v="0"/>
    <x v="0"/>
    <m/>
    <m/>
    <m/>
    <m/>
    <m/>
    <n v="1"/>
    <s v="1. site:upwork, client: Husnain Ahmed from Pakistan, content: ML focused Web developer, result: not responding"/>
    <m/>
    <m/>
    <m/>
    <m/>
    <m/>
    <m/>
    <m/>
    <m/>
    <m/>
    <m/>
    <m/>
    <n v="6.6785714285714288"/>
  </r>
  <r>
    <d v="2023-07-09T00:00:00"/>
    <x v="6"/>
    <x v="2"/>
    <s v="2"/>
    <x v="2"/>
    <x v="9"/>
    <x v="25"/>
    <n v="6.13"/>
    <s v="upwork-bid-20, resume-1"/>
    <n v="0"/>
    <x v="0"/>
    <m/>
    <m/>
    <m/>
    <m/>
    <m/>
    <m/>
    <m/>
    <m/>
    <m/>
    <m/>
    <m/>
    <m/>
    <m/>
    <m/>
    <m/>
    <m/>
    <m/>
    <m/>
    <n v="6.5678571428571422"/>
  </r>
  <r>
    <d v="2023-07-09T00:00:00"/>
    <x v="6"/>
    <x v="2"/>
    <s v="2"/>
    <x v="2"/>
    <x v="9"/>
    <x v="26"/>
    <n v="6.59"/>
    <s v="upwork-bid-50"/>
    <n v="0"/>
    <x v="0"/>
    <m/>
    <m/>
    <m/>
    <m/>
    <m/>
    <n v="3"/>
    <s v="Osakue Okunwe(Backend-End), Shveta Tripathi(React and Next Js), Nico Terr(API Integration)"/>
    <m/>
    <m/>
    <m/>
    <m/>
    <m/>
    <m/>
    <m/>
    <m/>
    <m/>
    <m/>
    <m/>
    <n v="10.060714285714285"/>
  </r>
  <r>
    <d v="2023-07-09T00:00:00"/>
    <x v="6"/>
    <x v="2"/>
    <s v="2"/>
    <x v="3"/>
    <x v="10"/>
    <x v="27"/>
    <n v="8.3000000000000007"/>
    <s v="Bids of Upwork 30"/>
    <n v="0"/>
    <x v="0"/>
    <m/>
    <m/>
    <m/>
    <m/>
    <m/>
    <m/>
    <m/>
    <m/>
    <m/>
    <m/>
    <m/>
    <m/>
    <m/>
    <m/>
    <m/>
    <m/>
    <m/>
    <m/>
    <n v="8.8928571428571423"/>
  </r>
  <r>
    <d v="2023-07-09T00:00:00"/>
    <x v="6"/>
    <x v="2"/>
    <s v="2"/>
    <x v="3"/>
    <x v="10"/>
    <x v="28"/>
    <n v="6.3"/>
    <s v="Bids of Upwork 20"/>
    <n v="0"/>
    <x v="0"/>
    <m/>
    <m/>
    <m/>
    <m/>
    <m/>
    <n v="2"/>
    <s v="1: William of Upwork, Looking for a chatbot developer(skill: DL, NLP, Chatbot); 2: Paul of Upwork, Looking for Chatgpt expert, prompt engineer(skill: NLP, chatbot, chatgpt)"/>
    <n v="1"/>
    <m/>
    <n v="1"/>
    <s v="William of Upwork, Looking for chatbot developer(price:$40/hr, time:30min, skill: NLP, chatbot) result: waiting"/>
    <m/>
    <m/>
    <m/>
    <m/>
    <m/>
    <m/>
    <m/>
    <n v="21.75"/>
  </r>
  <r>
    <d v="2023-07-09T00:00:00"/>
    <x v="6"/>
    <x v="2"/>
    <s v="2"/>
    <x v="3"/>
    <x v="10"/>
    <x v="29"/>
    <n v="15.1"/>
    <s v="Bids of Upwork 50"/>
    <n v="0"/>
    <x v="0"/>
    <m/>
    <m/>
    <m/>
    <m/>
    <m/>
    <m/>
    <m/>
    <m/>
    <m/>
    <m/>
    <m/>
    <m/>
    <m/>
    <m/>
    <m/>
    <m/>
    <m/>
    <m/>
    <n v="16.178571428571427"/>
  </r>
  <r>
    <d v="2023-07-09T00:00:00"/>
    <x v="6"/>
    <x v="2"/>
    <s v="2"/>
    <x v="4"/>
    <x v="11"/>
    <x v="30"/>
    <n v="6.11"/>
    <s v="Finding the way to slove problem by chatting other developer"/>
    <n v="0"/>
    <x v="0"/>
    <m/>
    <s v="Finding the way to slove problem by chatting other developer"/>
    <m/>
    <m/>
    <m/>
    <m/>
    <m/>
    <m/>
    <m/>
    <m/>
    <m/>
    <m/>
    <m/>
    <m/>
    <m/>
    <m/>
    <m/>
    <m/>
    <n v="6.5464285714285717"/>
  </r>
  <r>
    <d v="2023-07-09T00:00:00"/>
    <x v="6"/>
    <x v="2"/>
    <s v="2"/>
    <x v="4"/>
    <x v="11"/>
    <x v="31"/>
    <n v="4.22"/>
    <s v="Upwork bid: 10, Studying node.js Interview Questions and Answers"/>
    <n v="0"/>
    <x v="0"/>
    <m/>
    <m/>
    <m/>
    <m/>
    <m/>
    <m/>
    <m/>
    <m/>
    <m/>
    <m/>
    <m/>
    <m/>
    <m/>
    <m/>
    <m/>
    <m/>
    <m/>
    <m/>
    <n v="4.5214285714285714"/>
  </r>
  <r>
    <d v="2023-07-09T00:00:00"/>
    <x v="6"/>
    <x v="2"/>
    <s v="2"/>
    <x v="4"/>
    <x v="11"/>
    <x v="32"/>
    <n v="7.23"/>
    <s v="Upwork Bid: 30"/>
    <n v="0"/>
    <x v="0"/>
    <m/>
    <m/>
    <m/>
    <m/>
    <m/>
    <n v="1"/>
    <s v="Upwork client : Emmanuel Egberuare(Canada), Task description: Make Hospital website with AI integration, Chatbot integration, data analysis integration, budget: Fixed 2500$, result : now on chatting"/>
    <m/>
    <m/>
    <m/>
    <m/>
    <m/>
    <m/>
    <m/>
    <m/>
    <m/>
    <m/>
    <m/>
    <n v="8.7464285714285719"/>
  </r>
  <r>
    <d v="2023-07-09T00:00:00"/>
    <x v="6"/>
    <x v="2"/>
    <s v="2"/>
    <x v="5"/>
    <x v="12"/>
    <x v="34"/>
    <m/>
    <m/>
    <n v="0"/>
    <x v="0"/>
    <m/>
    <m/>
    <m/>
    <m/>
    <m/>
    <m/>
    <m/>
    <m/>
    <m/>
    <m/>
    <m/>
    <m/>
    <m/>
    <m/>
    <m/>
    <m/>
    <m/>
    <m/>
    <n v="0"/>
  </r>
  <r>
    <d v="2023-07-09T00:00:00"/>
    <x v="6"/>
    <x v="2"/>
    <s v="2"/>
    <x v="5"/>
    <x v="12"/>
    <x v="33"/>
    <m/>
    <m/>
    <n v="0"/>
    <x v="0"/>
    <m/>
    <m/>
    <m/>
    <m/>
    <m/>
    <m/>
    <m/>
    <m/>
    <m/>
    <m/>
    <m/>
    <m/>
    <m/>
    <m/>
    <m/>
    <m/>
    <m/>
    <m/>
    <n v="0"/>
  </r>
  <r>
    <d v="2023-07-09T00:00:00"/>
    <x v="6"/>
    <x v="2"/>
    <s v="2"/>
    <x v="5"/>
    <x v="12"/>
    <x v="35"/>
    <n v="7.42"/>
    <s v=" Bids for job 5, Bids on Upwork 10"/>
    <n v="0"/>
    <x v="0"/>
    <m/>
    <s v="Scraping data from app.dropship.io 90%"/>
    <m/>
    <m/>
    <m/>
    <m/>
    <m/>
    <m/>
    <m/>
    <m/>
    <m/>
    <m/>
    <m/>
    <m/>
    <m/>
    <m/>
    <m/>
    <m/>
    <n v="7.95"/>
  </r>
  <r>
    <d v="2023-07-09T00:00:00"/>
    <x v="6"/>
    <x v="2"/>
    <s v="2"/>
    <x v="6"/>
    <x v="13"/>
    <x v="36"/>
    <n v="6.47"/>
    <s v="developed xFaucet scripts, Bids of Upwork 10"/>
    <n v="0"/>
    <x v="0"/>
    <m/>
    <s v="20%, xfaucet scripts"/>
    <m/>
    <m/>
    <m/>
    <m/>
    <m/>
    <m/>
    <m/>
    <m/>
    <m/>
    <m/>
    <m/>
    <m/>
    <m/>
    <m/>
    <m/>
    <m/>
    <n v="6.9321428571428569"/>
  </r>
  <r>
    <d v="2023-07-09T00:00:00"/>
    <x v="6"/>
    <x v="2"/>
    <s v="2"/>
    <x v="6"/>
    <x v="13"/>
    <x v="37"/>
    <n v="6.18"/>
    <s v="Bids of Upwork 22"/>
    <n v="0"/>
    <x v="0"/>
    <m/>
    <m/>
    <m/>
    <m/>
    <m/>
    <m/>
    <m/>
    <m/>
    <m/>
    <m/>
    <m/>
    <m/>
    <m/>
    <m/>
    <m/>
    <m/>
    <m/>
    <m/>
    <n v="6.621428571428571"/>
  </r>
  <r>
    <d v="2023-07-09T00:00:00"/>
    <x v="6"/>
    <x v="2"/>
    <s v="2"/>
    <x v="6"/>
    <x v="13"/>
    <x v="38"/>
    <n v="4.3899999999999997"/>
    <s v="Bids of Upwork 15, Bids of Jobsite 15"/>
    <n v="0"/>
    <x v="0"/>
    <m/>
    <m/>
    <m/>
    <m/>
    <m/>
    <m/>
    <m/>
    <m/>
    <m/>
    <m/>
    <m/>
    <m/>
    <m/>
    <m/>
    <m/>
    <m/>
    <m/>
    <m/>
    <n v="4.7035714285714283"/>
  </r>
  <r>
    <d v="2023-07-09T00:00:00"/>
    <x v="6"/>
    <x v="2"/>
    <s v="3"/>
    <x v="0"/>
    <x v="14"/>
    <x v="39"/>
    <n v="6.22"/>
    <s v="Bids of Upwork 15, Bids of Job 3"/>
    <n v="0"/>
    <x v="0"/>
    <m/>
    <m/>
    <m/>
    <m/>
    <m/>
    <m/>
    <m/>
    <m/>
    <m/>
    <m/>
    <m/>
    <m/>
    <m/>
    <m/>
    <m/>
    <m/>
    <m/>
    <m/>
    <n v="6.6642857142857146"/>
  </r>
  <r>
    <d v="2023-07-09T00:00:00"/>
    <x v="6"/>
    <x v="2"/>
    <s v="3"/>
    <x v="0"/>
    <x v="14"/>
    <x v="40"/>
    <n v="8.1"/>
    <s v="Bids of Job 1, Job bid: 5"/>
    <n v="0"/>
    <x v="0"/>
    <m/>
    <m/>
    <m/>
    <m/>
    <m/>
    <m/>
    <m/>
    <m/>
    <m/>
    <m/>
    <m/>
    <m/>
    <m/>
    <m/>
    <m/>
    <m/>
    <m/>
    <m/>
    <n v="8.678571428571427"/>
  </r>
  <r>
    <d v="2023-07-09T00:00:00"/>
    <x v="6"/>
    <x v="2"/>
    <s v="3"/>
    <x v="0"/>
    <x v="14"/>
    <x v="41"/>
    <n v="11.11"/>
    <s v="Bids of Upwork 10, Bids of Job 5, study English for 1 hours, upload campus data for over 2 hours"/>
    <n v="0"/>
    <x v="0"/>
    <n v="1"/>
    <m/>
    <s v="title: Upload products on Instagram, duration: 1 week, cost: $30/hr, needed tech: social media management, marketing, bug fix, web development, discription: help client to use his Instagram as a product shop and bug fix, web dev further"/>
    <m/>
    <m/>
    <n v="2"/>
    <s v="1: {with: upwork, about: game optimization expert job, result: submit form and waiting}, 2: {with upwork, about: social media bug fix, result: accepted offer}"/>
    <m/>
    <m/>
    <m/>
    <m/>
    <m/>
    <m/>
    <m/>
    <m/>
    <m/>
    <m/>
    <m/>
    <n v="20.903571428571425"/>
  </r>
  <r>
    <d v="2023-07-09T00:00:00"/>
    <x v="6"/>
    <x v="2"/>
    <s v="3"/>
    <x v="1"/>
    <x v="15"/>
    <x v="42"/>
    <n v="4.4000000000000004"/>
    <s v="Bids on Upwork 10, Bids on Job 10"/>
    <n v="0"/>
    <x v="0"/>
    <m/>
    <s v="Done Bark optimization project (95%, self)"/>
    <m/>
    <m/>
    <m/>
    <n v="2"/>
    <s v="1: Edwin  on Slack(USA) content : bark model optimization, 2: Nate  on Skype(USA) content : chatbot developing using twilio"/>
    <m/>
    <m/>
    <m/>
    <m/>
    <m/>
    <m/>
    <m/>
    <m/>
    <m/>
    <m/>
    <m/>
    <n v="6.7142857142857153"/>
  </r>
  <r>
    <d v="2023-07-09T00:00:00"/>
    <x v="6"/>
    <x v="2"/>
    <s v="3"/>
    <x v="1"/>
    <x v="15"/>
    <x v="43"/>
    <n v="5.21"/>
    <s v="Bids on Upwork 24, Bids on Job 10"/>
    <n v="750"/>
    <x v="0"/>
    <m/>
    <s v="Done chatPGT project using twilio (85%, self)"/>
    <m/>
    <m/>
    <m/>
    <n v="1"/>
    <s v="1: Abab in telegram(USA) content : telegram AI bot developing"/>
    <m/>
    <m/>
    <m/>
    <m/>
    <m/>
    <m/>
    <m/>
    <m/>
    <m/>
    <m/>
    <m/>
    <n v="156.58214285714286"/>
  </r>
  <r>
    <d v="2023-07-09T00:00:00"/>
    <x v="6"/>
    <x v="2"/>
    <s v="3"/>
    <x v="1"/>
    <x v="15"/>
    <x v="44"/>
    <n v="6.5"/>
    <s v="Bids on Upwork 20,  Bids on Job 10, developing chatbot developing project"/>
    <n v="0"/>
    <x v="0"/>
    <m/>
    <m/>
    <m/>
    <m/>
    <m/>
    <n v="1"/>
    <s v="1: Nathan in Discord(USA) content : chatbot testing project using botpress"/>
    <m/>
    <m/>
    <m/>
    <m/>
    <m/>
    <m/>
    <m/>
    <m/>
    <m/>
    <m/>
    <m/>
    <n v="7.9642857142857144"/>
  </r>
  <r>
    <d v="2023-07-09T00:00:00"/>
    <x v="6"/>
    <x v="2"/>
    <s v="3"/>
    <x v="2"/>
    <x v="16"/>
    <x v="45"/>
    <n v="5.41"/>
    <s v="Bids of Upwork 40"/>
    <n v="0"/>
    <x v="0"/>
    <m/>
    <m/>
    <m/>
    <m/>
    <m/>
    <n v="1"/>
    <s v="1. Ron Kyam on Upwork, API development for quzz generation;"/>
    <m/>
    <m/>
    <m/>
    <m/>
    <m/>
    <m/>
    <m/>
    <m/>
    <m/>
    <m/>
    <m/>
    <n v="6.7964285714285717"/>
  </r>
  <r>
    <d v="2023-07-09T00:00:00"/>
    <x v="6"/>
    <x v="2"/>
    <s v="3"/>
    <x v="2"/>
    <x v="16"/>
    <x v="46"/>
    <n v="8.2200000000000006"/>
    <s v="Bids of Upwork 45"/>
    <n v="0"/>
    <x v="0"/>
    <m/>
    <m/>
    <m/>
    <m/>
    <m/>
    <n v="1"/>
    <s v="1. Hamel Pstel on Upwork, web hook bot development;"/>
    <m/>
    <m/>
    <m/>
    <m/>
    <m/>
    <m/>
    <m/>
    <m/>
    <m/>
    <m/>
    <m/>
    <n v="9.8071428571428569"/>
  </r>
  <r>
    <d v="2023-07-09T00:00:00"/>
    <x v="6"/>
    <x v="2"/>
    <s v="3"/>
    <x v="2"/>
    <x v="16"/>
    <x v="47"/>
    <n v="6.31"/>
    <s v="Bids of Upwork 30"/>
    <n v="0"/>
    <x v="0"/>
    <m/>
    <m/>
    <m/>
    <m/>
    <m/>
    <n v="1"/>
    <s v="1. William on Upwork, Chatbot Development;"/>
    <m/>
    <m/>
    <m/>
    <m/>
    <m/>
    <m/>
    <m/>
    <m/>
    <m/>
    <m/>
    <m/>
    <n v="7.7607142857142852"/>
  </r>
  <r>
    <d v="2023-07-09T00:00:00"/>
    <x v="6"/>
    <x v="2"/>
    <s v="3"/>
    <x v="3"/>
    <x v="17"/>
    <x v="49"/>
    <n v="6.59"/>
    <s v="Bids of Upwork 20"/>
    <n v="0"/>
    <x v="0"/>
    <m/>
    <m/>
    <m/>
    <m/>
    <m/>
    <m/>
    <m/>
    <m/>
    <m/>
    <m/>
    <m/>
    <m/>
    <m/>
    <m/>
    <m/>
    <m/>
    <m/>
    <m/>
    <n v="7.0607142857142851"/>
  </r>
  <r>
    <d v="2023-07-09T00:00:00"/>
    <x v="6"/>
    <x v="2"/>
    <s v="3"/>
    <x v="3"/>
    <x v="17"/>
    <x v="50"/>
    <n v="10.6"/>
    <s v="Bids of Upwork 20"/>
    <n v="0"/>
    <x v="0"/>
    <m/>
    <m/>
    <m/>
    <m/>
    <m/>
    <n v="2"/>
    <s v="1: Rajard from Upwork, TG bot development; 2: Rasong from Upwork, PHP bug fix; "/>
    <m/>
    <m/>
    <m/>
    <m/>
    <m/>
    <m/>
    <m/>
    <m/>
    <m/>
    <m/>
    <m/>
    <n v="13.357142857142858"/>
  </r>
  <r>
    <d v="2023-07-09T00:00:00"/>
    <x v="6"/>
    <x v="2"/>
    <s v="3"/>
    <x v="3"/>
    <x v="17"/>
    <x v="48"/>
    <n v="9.0299999999999994"/>
    <s v="Bids of Upwork 30"/>
    <n v="0"/>
    <x v="0"/>
    <m/>
    <m/>
    <m/>
    <m/>
    <m/>
    <n v="3"/>
    <s v="1: Tara from Upwork, PCB development; 2: Jason from Upwork, website platform build; 3: Ember from Upwork, table animation development; "/>
    <m/>
    <m/>
    <m/>
    <m/>
    <m/>
    <m/>
    <m/>
    <m/>
    <m/>
    <m/>
    <m/>
    <n v="12.674999999999999"/>
  </r>
  <r>
    <d v="2023-07-09T00:00:00"/>
    <x v="6"/>
    <x v="2"/>
    <s v="3"/>
    <x v="4"/>
    <x v="18"/>
    <x v="51"/>
    <n v="5.2"/>
    <s v="Bids of Upwork 15"/>
    <n v="0"/>
    <x v="0"/>
    <m/>
    <m/>
    <m/>
    <m/>
    <m/>
    <n v="1"/>
    <s v="ID: Jenchy Hart, Description: App development, machine learning, and python, Payment: $1000, Result: From Issue about upwork account, he suggested the payment $550, so not accepted."/>
    <m/>
    <m/>
    <m/>
    <m/>
    <m/>
    <m/>
    <m/>
    <m/>
    <m/>
    <m/>
    <m/>
    <n v="6.5714285714285712"/>
  </r>
  <r>
    <d v="2023-07-09T00:00:00"/>
    <x v="6"/>
    <x v="2"/>
    <s v="3"/>
    <x v="4"/>
    <x v="18"/>
    <x v="52"/>
    <n v="6.24"/>
    <s v="Bids of Upwork 20"/>
    <n v="0"/>
    <x v="0"/>
    <m/>
    <m/>
    <m/>
    <m/>
    <m/>
    <m/>
    <m/>
    <m/>
    <m/>
    <m/>
    <m/>
    <m/>
    <m/>
    <m/>
    <m/>
    <m/>
    <m/>
    <m/>
    <n v="6.6857142857142859"/>
  </r>
  <r>
    <d v="2023-07-09T00:00:00"/>
    <x v="6"/>
    <x v="2"/>
    <s v="3"/>
    <x v="4"/>
    <x v="18"/>
    <x v="53"/>
    <n v="6.03"/>
    <s v="Bids of Upwork 31"/>
    <n v="0"/>
    <x v="0"/>
    <m/>
    <m/>
    <m/>
    <m/>
    <m/>
    <m/>
    <m/>
    <m/>
    <m/>
    <m/>
    <m/>
    <m/>
    <m/>
    <m/>
    <m/>
    <m/>
    <m/>
    <m/>
    <n v="6.4607142857142854"/>
  </r>
  <r>
    <d v="2023-07-09T00:00:00"/>
    <x v="6"/>
    <x v="2"/>
    <s v="3"/>
    <x v="5"/>
    <x v="19"/>
    <x v="54"/>
    <n v="8.2200000000000006"/>
    <s v="Bid of Upwork 20, Study LLM Course"/>
    <n v="0"/>
    <x v="0"/>
    <m/>
    <m/>
    <m/>
    <m/>
    <m/>
    <n v="2"/>
    <s v="1: William Cundell, Chatbot Developer, 2: Scott Fielder, OpenAI CodeGen from PDF to React Native"/>
    <m/>
    <m/>
    <m/>
    <m/>
    <m/>
    <m/>
    <m/>
    <m/>
    <m/>
    <m/>
    <m/>
    <n v="10.807142857142857"/>
  </r>
  <r>
    <d v="2023-07-09T00:00:00"/>
    <x v="6"/>
    <x v="2"/>
    <s v="3"/>
    <x v="5"/>
    <x v="19"/>
    <x v="55"/>
    <n v="7.39"/>
    <s v="Bids of Upwork 20"/>
    <n v="0"/>
    <x v="0"/>
    <m/>
    <m/>
    <m/>
    <m/>
    <m/>
    <n v="1"/>
    <s v="1: Aydin Guc, Tracking for Lightspeed webshop"/>
    <m/>
    <m/>
    <m/>
    <m/>
    <m/>
    <m/>
    <m/>
    <m/>
    <m/>
    <m/>
    <m/>
    <n v="8.9178571428571409"/>
  </r>
  <r>
    <d v="2023-07-09T00:00:00"/>
    <x v="6"/>
    <x v="2"/>
    <s v="3"/>
    <x v="5"/>
    <x v="19"/>
    <x v="56"/>
    <n v="7.51"/>
    <s v="Bids of Upwork 10, Develop code(Text-to-Image)"/>
    <n v="0"/>
    <x v="0"/>
    <m/>
    <s v="Text-to-Image task(20%)"/>
    <m/>
    <m/>
    <m/>
    <m/>
    <m/>
    <m/>
    <m/>
    <m/>
    <m/>
    <m/>
    <m/>
    <m/>
    <m/>
    <m/>
    <m/>
    <m/>
    <n v="8.0464285714285708"/>
  </r>
  <r>
    <d v="2023-07-09T00:00:00"/>
    <x v="6"/>
    <x v="2"/>
    <s v="3"/>
    <x v="6"/>
    <x v="20"/>
    <x v="57"/>
    <n v="7.39"/>
    <s v="upwork bid 20"/>
    <n v="0"/>
    <x v="0"/>
    <m/>
    <m/>
    <m/>
    <m/>
    <m/>
    <n v="2"/>
    <s v="1. scooraj: he wanted to make scraping bot using python. target website has bot protection mechanism. he asked for my possibility, timeline and budget. I scheduled a call, but discarded, failed_x000a_2. raghav arora: he wants me to make web scraping bot to scrap canadian educational sites. he wanted me to show video of my previous work. I shared him a link of webscraping bot. and still discussing about project"/>
    <m/>
    <m/>
    <m/>
    <m/>
    <m/>
    <m/>
    <m/>
    <m/>
    <m/>
    <m/>
    <m/>
    <n v="9.9178571428571409"/>
  </r>
  <r>
    <d v="2023-07-09T00:00:00"/>
    <x v="6"/>
    <x v="2"/>
    <s v="3"/>
    <x v="6"/>
    <x v="20"/>
    <x v="58"/>
    <n v="7.13"/>
    <s v="upwork bid:15, studying React Native 2 hours"/>
    <n v="150"/>
    <x v="0"/>
    <n v="1"/>
    <m/>
    <s v="build a mobile app that gives people the option to have a second phone number on their mobile phone, Budget: 1100, timeline: about 1 month"/>
    <m/>
    <m/>
    <n v="1"/>
    <s v="Danglar: Discuss about Second phone number app, budget, timeline, and accepted task"/>
    <m/>
    <m/>
    <m/>
    <m/>
    <m/>
    <m/>
    <m/>
    <m/>
    <m/>
    <m/>
    <m/>
    <n v="45.639285714285712"/>
  </r>
  <r>
    <d v="2023-07-09T00:00:00"/>
    <x v="6"/>
    <x v="2"/>
    <s v="3"/>
    <x v="6"/>
    <x v="20"/>
    <x v="59"/>
    <n v="6.01"/>
    <s v="upwork bid: 20, study heat exchange modeling theory for 3 hours"/>
    <n v="0"/>
    <x v="0"/>
    <m/>
    <m/>
    <m/>
    <m/>
    <m/>
    <m/>
    <m/>
    <m/>
    <m/>
    <m/>
    <m/>
    <m/>
    <m/>
    <m/>
    <m/>
    <m/>
    <m/>
    <m/>
    <n v="6.4392857142857141"/>
  </r>
  <r>
    <d v="2023-07-10T00:00:00"/>
    <x v="7"/>
    <x v="2"/>
    <s v="1"/>
    <x v="0"/>
    <x v="0"/>
    <x v="0"/>
    <n v="17.8"/>
    <s v="Questify Project Backend Development(30% Done), Study Cloud Computing, Study Marketing, Study English, Bids of Upwork 13"/>
    <n v="0"/>
    <x v="0"/>
    <m/>
    <m/>
    <m/>
    <m/>
    <m/>
    <n v="1"/>
    <s v="1) Upwork: Cloning Website with a little change, hourly $30, Client no reply"/>
    <m/>
    <m/>
    <m/>
    <m/>
    <m/>
    <m/>
    <m/>
    <m/>
    <m/>
    <m/>
    <m/>
    <n v="20.071428571428573"/>
  </r>
  <r>
    <d v="2023-07-10T00:00:00"/>
    <x v="7"/>
    <x v="2"/>
    <s v="1"/>
    <x v="0"/>
    <x v="0"/>
    <x v="1"/>
    <n v="12"/>
    <s v="Bids of Upwork 31"/>
    <n v="0"/>
    <x v="0"/>
    <m/>
    <m/>
    <m/>
    <m/>
    <m/>
    <n v="1"/>
    <s v="1) Upwork: DeFi&amp;CeFi Bot Developing, $30000, Discussing about budget"/>
    <m/>
    <m/>
    <m/>
    <m/>
    <m/>
    <m/>
    <m/>
    <m/>
    <m/>
    <m/>
    <m/>
    <n v="13.857142857142856"/>
  </r>
  <r>
    <d v="2023-07-10T00:00:00"/>
    <x v="7"/>
    <x v="2"/>
    <s v="1"/>
    <x v="0"/>
    <x v="0"/>
    <x v="2"/>
    <n v="14.4"/>
    <s v="Bids of Upwok 20, Bid so of Job 21"/>
    <n v="0"/>
    <x v="0"/>
    <m/>
    <m/>
    <m/>
    <m/>
    <m/>
    <m/>
    <m/>
    <m/>
    <m/>
    <m/>
    <m/>
    <n v="6"/>
    <n v="6"/>
    <s v="Startup Jobs: 1) CSS test, 20 min; 2) English test 20min; 3) English IT, 20min; 4) python test, 20min; 5) MySQL test, 20min; 6) Graphic Design test, 20min"/>
    <m/>
    <m/>
    <m/>
    <m/>
    <n v="63.428571428571431"/>
  </r>
  <r>
    <d v="2023-07-10T00:00:00"/>
    <x v="7"/>
    <x v="2"/>
    <s v="1"/>
    <x v="1"/>
    <x v="1"/>
    <x v="3"/>
    <n v="13.04"/>
    <s v="Bids of Upwork 20, Bids of Job 6"/>
    <n v="0"/>
    <x v="0"/>
    <m/>
    <m/>
    <m/>
    <m/>
    <m/>
    <n v="1"/>
    <s v="1: Vish, fixed $800, Looking for Tortoise TTS Expert, waiting"/>
    <m/>
    <m/>
    <m/>
    <m/>
    <m/>
    <m/>
    <m/>
    <m/>
    <m/>
    <m/>
    <m/>
    <n v="14.971428571428572"/>
  </r>
  <r>
    <d v="2023-07-10T00:00:00"/>
    <x v="7"/>
    <x v="2"/>
    <s v="1"/>
    <x v="1"/>
    <x v="1"/>
    <x v="4"/>
    <n v="16.13"/>
    <s v="Bids of Upwork 10, Bids of job 100"/>
    <n v="0"/>
    <x v="0"/>
    <m/>
    <s v="1:Task Description: analyze kubernetes system and hand off documentation, Done: 100%"/>
    <m/>
    <m/>
    <m/>
    <m/>
    <m/>
    <m/>
    <m/>
    <m/>
    <m/>
    <m/>
    <m/>
    <m/>
    <m/>
    <m/>
    <m/>
    <m/>
    <n v="17.282142857142858"/>
  </r>
  <r>
    <d v="2023-07-10T00:00:00"/>
    <x v="7"/>
    <x v="2"/>
    <s v="1"/>
    <x v="1"/>
    <x v="1"/>
    <x v="5"/>
    <n v="15.06"/>
    <s v="Bids of Upwork 14, Study Linux Command"/>
    <n v="0"/>
    <x v="0"/>
    <n v="1"/>
    <m/>
    <s v="1: AI, OpenAI Code Set Up in R/Python, salary: fixed $200, 3 days, Client: Nela in US"/>
    <m/>
    <m/>
    <n v="1"/>
    <s v="1: Nela, fixed $200, OpenAI Code Set Up in R/Python, passed"/>
    <m/>
    <m/>
    <m/>
    <m/>
    <m/>
    <m/>
    <m/>
    <m/>
    <m/>
    <m/>
    <m/>
    <n v="24.135714285714286"/>
  </r>
  <r>
    <d v="2023-07-10T00:00:00"/>
    <x v="7"/>
    <x v="2"/>
    <s v="1"/>
    <x v="2"/>
    <x v="2"/>
    <x v="6"/>
    <n v="13.43"/>
    <s v="Upwork bid: 30, Scraping task"/>
    <n v="0"/>
    <x v="0"/>
    <m/>
    <s v=" Scraping task milestone1(80%)"/>
    <m/>
    <m/>
    <m/>
    <n v="2"/>
    <s v="1. Upwork(Tomas), Type: Hourly(30), Skill: ChatGPT automation, 2. Upwork(Jhon), Type: Hourly(40), Skill: DevOps"/>
    <n v="1"/>
    <m/>
    <n v="1"/>
    <s v="1. Upwork(Radwan), Time: 15mins, Type: task discussion"/>
    <m/>
    <m/>
    <m/>
    <m/>
    <m/>
    <m/>
    <m/>
    <n v="29.389285714285712"/>
  </r>
  <r>
    <d v="2023-07-10T00:00:00"/>
    <x v="7"/>
    <x v="2"/>
    <s v="1"/>
    <x v="2"/>
    <x v="2"/>
    <x v="7"/>
    <n v="14.55"/>
    <s v="Upwork: 30, Job: 30, Study Rust(2 hours)"/>
    <n v="0"/>
    <x v="0"/>
    <m/>
    <m/>
    <m/>
    <m/>
    <m/>
    <m/>
    <m/>
    <m/>
    <m/>
    <m/>
    <m/>
    <m/>
    <m/>
    <m/>
    <m/>
    <m/>
    <m/>
    <m/>
    <n v="15.589285714285715"/>
  </r>
  <r>
    <d v="2023-07-10T00:00:00"/>
    <x v="7"/>
    <x v="2"/>
    <s v="1"/>
    <x v="2"/>
    <x v="2"/>
    <x v="8"/>
    <n v="13.38"/>
    <s v="Radar chart task, Upwork bid 20"/>
    <n v="1500"/>
    <x v="0"/>
    <m/>
    <s v="on-going"/>
    <m/>
    <m/>
    <m/>
    <m/>
    <m/>
    <m/>
    <m/>
    <m/>
    <m/>
    <m/>
    <m/>
    <m/>
    <m/>
    <m/>
    <m/>
    <m/>
    <n v="314.33571428571429"/>
  </r>
  <r>
    <d v="2023-07-10T00:00:00"/>
    <x v="7"/>
    <x v="2"/>
    <s v="1"/>
    <x v="3"/>
    <x v="3"/>
    <x v="9"/>
    <n v="13.41"/>
    <s v="Bids of Upwork 40,English study"/>
    <n v="0"/>
    <x v="0"/>
    <m/>
    <m/>
    <m/>
    <m/>
    <m/>
    <n v="2"/>
    <s v="1. upwork client : Erik Johansson,image - text generating code development, hourly 20$, less than a month result :  discussing the total buget.   2. UPwork : Jhen Hart, Generative AI from 2d image to 3d image, fixed : 750$,result : waiting the client"/>
    <m/>
    <m/>
    <m/>
    <m/>
    <m/>
    <m/>
    <m/>
    <m/>
    <m/>
    <m/>
    <m/>
    <n v="16.36785714285714"/>
  </r>
  <r>
    <d v="2023-07-10T00:00:00"/>
    <x v="7"/>
    <x v="2"/>
    <s v="1"/>
    <x v="3"/>
    <x v="3"/>
    <x v="10"/>
    <n v="14.31"/>
    <s v="cosmos sdk upgrade simulation, resume update-3, create-1, Bids of Job 15, English Listening Study(1hour, technical interview sample)"/>
    <n v="1000"/>
    <x v="1"/>
    <m/>
    <s v="paid for the results achieved from working as a team member for 2 weeks"/>
    <m/>
    <m/>
    <m/>
    <n v="1"/>
    <s v="1. Telegram, Blockchain project client-Jakson Bariana, Blockchain project content rewrite task, fixed: $3000, status:currently chatting "/>
    <m/>
    <m/>
    <m/>
    <m/>
    <m/>
    <m/>
    <m/>
    <m/>
    <m/>
    <m/>
    <m/>
    <n v="176.33214285714286"/>
  </r>
  <r>
    <d v="2023-07-10T00:00:00"/>
    <x v="7"/>
    <x v="2"/>
    <s v="1"/>
    <x v="3"/>
    <x v="3"/>
    <x v="11"/>
    <n v="11.31"/>
    <s v="working for matlab task"/>
    <n v="300"/>
    <x v="0"/>
    <m/>
    <s v="self, Pay for AES task"/>
    <m/>
    <m/>
    <m/>
    <m/>
    <m/>
    <m/>
    <m/>
    <m/>
    <m/>
    <m/>
    <m/>
    <m/>
    <m/>
    <m/>
    <m/>
    <m/>
    <n v="72.117857142857147"/>
  </r>
  <r>
    <d v="2023-07-10T00:00:00"/>
    <x v="7"/>
    <x v="2"/>
    <s v="1"/>
    <x v="4"/>
    <x v="4"/>
    <x v="12"/>
    <n v="11.39"/>
    <s v="Bids of Upwork 40"/>
    <n v="0"/>
    <x v="0"/>
    <m/>
    <m/>
    <m/>
    <m/>
    <m/>
    <m/>
    <m/>
    <m/>
    <m/>
    <m/>
    <m/>
    <m/>
    <m/>
    <m/>
    <m/>
    <m/>
    <m/>
    <m/>
    <n v="12.203571428571429"/>
  </r>
  <r>
    <d v="2023-07-10T00:00:00"/>
    <x v="7"/>
    <x v="2"/>
    <s v="1"/>
    <x v="4"/>
    <x v="4"/>
    <x v="13"/>
    <n v="13.05"/>
    <s v="Bids of Upwork 40"/>
    <n v="0"/>
    <x v="0"/>
    <m/>
    <m/>
    <m/>
    <m/>
    <m/>
    <n v="1"/>
    <s v="1: Harshal Agrawal(India), description:Self Driving Car System, skill:Machine Learning, Computer Vision, type:ongoing,hourly, salary:$50/hr, result:waiting"/>
    <n v="1"/>
    <m/>
    <m/>
    <s v="1: Harshal Agrawal(India), description:Self Driving Car System, skill:Machine Learning, Computer Vision, type:ongoing,hourly, salary:$50/hr, caller:2-2-RUB, time:15min, result:waiting"/>
    <m/>
    <m/>
    <m/>
    <m/>
    <m/>
    <m/>
    <m/>
    <n v="17.982142857142858"/>
  </r>
  <r>
    <d v="2023-07-10T00:00:00"/>
    <x v="7"/>
    <x v="2"/>
    <s v="1"/>
    <x v="4"/>
    <x v="4"/>
    <x v="14"/>
    <n v="10.3"/>
    <s v="Bids of Upwork 10, CJB's Task(develop osmosis gateway contract for router chain, milestone4)"/>
    <n v="0"/>
    <x v="0"/>
    <m/>
    <s v="CJB's Task(develop osmosis gateway contract for router chain, milestone4) 5%"/>
    <m/>
    <m/>
    <m/>
    <m/>
    <m/>
    <m/>
    <m/>
    <m/>
    <m/>
    <m/>
    <m/>
    <m/>
    <m/>
    <m/>
    <m/>
    <m/>
    <n v="11.035714285714286"/>
  </r>
  <r>
    <d v="2023-07-10T00:00:00"/>
    <x v="7"/>
    <x v="2"/>
    <s v="1"/>
    <x v="5"/>
    <x v="5"/>
    <x v="15"/>
    <n v="13.05"/>
    <s v="Bids of Upwork 30, Done task from Kai James(AI-powered flight booking site-backend, total budget: $5000)"/>
    <n v="0"/>
    <x v="0"/>
    <m/>
    <s v="AI-powered flight booking site-backend(client: Kai James, total $5000), 5% done"/>
    <s v="1: Kai James, AI-powered flight booking site-backend(total budget: $5000)"/>
    <m/>
    <m/>
    <m/>
    <m/>
    <m/>
    <m/>
    <m/>
    <m/>
    <m/>
    <m/>
    <m/>
    <s v="The web automation project using ChatGPT from Steven Wang is paused by the client"/>
    <m/>
    <m/>
    <m/>
    <n v="16.982142857142858"/>
  </r>
  <r>
    <d v="2023-07-10T00:00:00"/>
    <x v="7"/>
    <x v="2"/>
    <s v="1"/>
    <x v="5"/>
    <x v="5"/>
    <x v="16"/>
    <n v="14.2"/>
    <s v="Done the task from Fabrizion(python web scraping project, budget: $700)"/>
    <n v="0"/>
    <x v="0"/>
    <m/>
    <s v="python web scraping project(client: Fabrizio, total budget:$700), 90% done"/>
    <s v="1: Fabrizio Spoto, python web scraping task for software products( budget: $700)"/>
    <m/>
    <m/>
    <m/>
    <m/>
    <m/>
    <m/>
    <m/>
    <m/>
    <m/>
    <m/>
    <m/>
    <m/>
    <m/>
    <m/>
    <m/>
    <n v="15.214285714285714"/>
  </r>
  <r>
    <d v="2023-07-10T00:00:00"/>
    <x v="7"/>
    <x v="2"/>
    <s v="1"/>
    <x v="6"/>
    <x v="6"/>
    <x v="17"/>
    <n v="13.15"/>
    <s v="Bids of Upwork 30, Bids of Job 20"/>
    <n v="0"/>
    <x v="0"/>
    <m/>
    <m/>
    <m/>
    <m/>
    <m/>
    <m/>
    <m/>
    <m/>
    <m/>
    <m/>
    <m/>
    <m/>
    <m/>
    <m/>
    <m/>
    <m/>
    <m/>
    <m/>
    <n v="14.089285714285714"/>
  </r>
  <r>
    <d v="2023-07-10T00:00:00"/>
    <x v="7"/>
    <x v="2"/>
    <s v="1"/>
    <x v="6"/>
    <x v="6"/>
    <x v="18"/>
    <n v="13.22"/>
    <s v="Bids of Upwork 30, English studying about 1 hour"/>
    <n v="0"/>
    <x v="0"/>
    <m/>
    <m/>
    <m/>
    <m/>
    <m/>
    <n v="2"/>
    <s v="1:Mark, task: AI shrink office, result: no response, 2: Alleric daniel, task: deploy github project using AWS, result: good now"/>
    <n v="1"/>
    <m/>
    <m/>
    <s v="1: RV,C, task:Tortoise TTS, result: no response, during:10 min, voice caller: Hong Dae Yun."/>
    <m/>
    <m/>
    <m/>
    <m/>
    <m/>
    <m/>
    <m/>
    <n v="19.164285714285715"/>
  </r>
  <r>
    <d v="2023-07-10T00:00:00"/>
    <x v="7"/>
    <x v="2"/>
    <s v="1"/>
    <x v="6"/>
    <x v="6"/>
    <x v="19"/>
    <n v="12.54"/>
    <s v="Bids of Upwork 30, English studying about 1 hour"/>
    <n v="0"/>
    <x v="0"/>
    <m/>
    <m/>
    <m/>
    <m/>
    <m/>
    <n v="1"/>
    <s v="1: Ley Bard,task: real estate website scrapping, result: good and scheduled a call"/>
    <m/>
    <m/>
    <m/>
    <m/>
    <m/>
    <m/>
    <m/>
    <m/>
    <m/>
    <m/>
    <m/>
    <n v="14.435714285714285"/>
  </r>
  <r>
    <d v="2023-07-10T00:00:00"/>
    <x v="7"/>
    <x v="2"/>
    <s v="2"/>
    <x v="0"/>
    <x v="7"/>
    <x v="21"/>
    <n v="13"/>
    <s v="upwork bid 20, learn english(technical interview) 1 hour, make job profiles(10)"/>
    <n v="0"/>
    <x v="0"/>
    <m/>
    <m/>
    <m/>
    <m/>
    <m/>
    <m/>
    <m/>
    <m/>
    <m/>
    <m/>
    <m/>
    <m/>
    <m/>
    <m/>
    <m/>
    <m/>
    <m/>
    <m/>
    <n v="13.928571428571429"/>
  </r>
  <r>
    <d v="2023-07-10T00:00:00"/>
    <x v="7"/>
    <x v="2"/>
    <s v="2"/>
    <x v="0"/>
    <x v="7"/>
    <x v="20"/>
    <n v="12.5"/>
    <s v="upwork bid  20"/>
    <n v="0"/>
    <x v="0"/>
    <m/>
    <m/>
    <m/>
    <m/>
    <m/>
    <n v="1"/>
    <s v="John Heinhz, US, Compile python github release with cython, Hourly $30, kicked because the client asks to keep everything in upwork"/>
    <m/>
    <m/>
    <m/>
    <m/>
    <m/>
    <m/>
    <m/>
    <m/>
    <m/>
    <m/>
    <m/>
    <n v="14.392857142857144"/>
  </r>
  <r>
    <d v="2023-07-10T00:00:00"/>
    <x v="7"/>
    <x v="2"/>
    <s v="2"/>
    <x v="1"/>
    <x v="8"/>
    <x v="23"/>
    <n v="8"/>
    <s v="doing ongoing project, study English"/>
    <n v="0"/>
    <x v="0"/>
    <m/>
    <m/>
    <m/>
    <m/>
    <m/>
    <m/>
    <m/>
    <m/>
    <m/>
    <m/>
    <m/>
    <m/>
    <m/>
    <m/>
    <m/>
    <m/>
    <m/>
    <m/>
    <n v="8.5714285714285712"/>
  </r>
  <r>
    <d v="2023-07-10T00:00:00"/>
    <x v="7"/>
    <x v="2"/>
    <s v="2"/>
    <x v="1"/>
    <x v="8"/>
    <x v="24"/>
    <n v="13.3"/>
    <s v="job bid 60, study English"/>
    <n v="0"/>
    <x v="0"/>
    <m/>
    <m/>
    <m/>
    <m/>
    <m/>
    <m/>
    <m/>
    <m/>
    <m/>
    <m/>
    <m/>
    <m/>
    <m/>
    <m/>
    <m/>
    <m/>
    <m/>
    <m/>
    <n v="14.250000000000002"/>
  </r>
  <r>
    <d v="2023-07-10T00:00:00"/>
    <x v="7"/>
    <x v="2"/>
    <s v="2"/>
    <x v="1"/>
    <x v="8"/>
    <x v="22"/>
    <n v="12.4"/>
    <s v="Bids of Upwork 35, study English"/>
    <n v="0"/>
    <x v="0"/>
    <m/>
    <m/>
    <m/>
    <m/>
    <m/>
    <m/>
    <m/>
    <m/>
    <m/>
    <m/>
    <m/>
    <m/>
    <m/>
    <m/>
    <m/>
    <m/>
    <m/>
    <m/>
    <n v="13.285714285714286"/>
  </r>
  <r>
    <d v="2023-07-10T00:00:00"/>
    <x v="7"/>
    <x v="2"/>
    <s v="2"/>
    <x v="2"/>
    <x v="9"/>
    <x v="25"/>
    <n v="11.55"/>
    <s v="UpWork-bid-20, Job-bid-60"/>
    <n v="0"/>
    <x v="0"/>
    <m/>
    <m/>
    <m/>
    <m/>
    <m/>
    <m/>
    <m/>
    <n v="1"/>
    <m/>
    <n v="1"/>
    <s v="Standup Meeting with Client(Vogic AI Task)"/>
    <m/>
    <m/>
    <m/>
    <m/>
    <m/>
    <m/>
    <m/>
    <n v="25.375"/>
  </r>
  <r>
    <d v="2023-07-10T00:00:00"/>
    <x v="7"/>
    <x v="2"/>
    <s v="2"/>
    <x v="2"/>
    <x v="9"/>
    <x v="26"/>
    <n v="0.61249999999999993"/>
    <s v="upwork-bid-50"/>
    <n v="0"/>
    <x v="0"/>
    <m/>
    <m/>
    <m/>
    <m/>
    <m/>
    <n v="2"/>
    <s v="Matt Russel(website), Wayne John(Create website using wordpress)"/>
    <m/>
    <m/>
    <m/>
    <m/>
    <m/>
    <m/>
    <m/>
    <m/>
    <m/>
    <m/>
    <m/>
    <n v="2.65625"/>
  </r>
  <r>
    <d v="2023-07-10T00:00:00"/>
    <x v="7"/>
    <x v="2"/>
    <s v="2"/>
    <x v="3"/>
    <x v="10"/>
    <x v="27"/>
    <n v="11.8"/>
    <s v="Bids of Upwork 40"/>
    <n v="0"/>
    <x v="0"/>
    <m/>
    <m/>
    <m/>
    <m/>
    <m/>
    <m/>
    <m/>
    <m/>
    <m/>
    <m/>
    <m/>
    <m/>
    <m/>
    <m/>
    <m/>
    <m/>
    <m/>
    <m/>
    <n v="12.642857142857142"/>
  </r>
  <r>
    <d v="2023-07-10T00:00:00"/>
    <x v="7"/>
    <x v="2"/>
    <s v="2"/>
    <x v="3"/>
    <x v="10"/>
    <x v="28"/>
    <n v="13.7"/>
    <s v="Do accepted task(trading analysis(milestone2-backend, frontend))"/>
    <n v="0"/>
    <x v="0"/>
    <m/>
    <s v="Do accepted task(trading analysis(milestone2-backend(90%), frontend(%80)))"/>
    <m/>
    <m/>
    <m/>
    <m/>
    <m/>
    <m/>
    <m/>
    <m/>
    <m/>
    <m/>
    <m/>
    <m/>
    <m/>
    <m/>
    <m/>
    <m/>
    <n v="14.678571428571429"/>
  </r>
  <r>
    <d v="2023-07-10T00:00:00"/>
    <x v="7"/>
    <x v="2"/>
    <s v="2"/>
    <x v="3"/>
    <x v="10"/>
    <x v="29"/>
    <n v="15.8"/>
    <s v="Bids of Upwork 50"/>
    <n v="400"/>
    <x v="0"/>
    <m/>
    <s v="Finished task(Monitoring the game site, extract the data and buy items, skill: webscrapping, python, puppet)"/>
    <m/>
    <m/>
    <m/>
    <m/>
    <m/>
    <m/>
    <m/>
    <m/>
    <m/>
    <m/>
    <m/>
    <m/>
    <m/>
    <m/>
    <m/>
    <m/>
    <n v="96.928571428571431"/>
  </r>
  <r>
    <d v="2023-07-10T00:00:00"/>
    <x v="7"/>
    <x v="2"/>
    <s v="2"/>
    <x v="4"/>
    <x v="11"/>
    <x v="30"/>
    <n v="12.43"/>
    <s v="Finding the way to slove problem by researching reference, Doing accepted task"/>
    <n v="0"/>
    <x v="0"/>
    <m/>
    <s v="Finding the way to slove problem by researching reference"/>
    <m/>
    <m/>
    <m/>
    <m/>
    <m/>
    <m/>
    <m/>
    <m/>
    <m/>
    <m/>
    <m/>
    <m/>
    <m/>
    <m/>
    <m/>
    <m/>
    <n v="13.317857142857141"/>
  </r>
  <r>
    <d v="2023-07-10T00:00:00"/>
    <x v="7"/>
    <x v="2"/>
    <s v="2"/>
    <x v="4"/>
    <x v="11"/>
    <x v="31"/>
    <n v="12.47"/>
    <s v="Upwork bid: 20, Job bid for 20, Studying node.js Interview Questions and Answers"/>
    <n v="0"/>
    <x v="0"/>
    <m/>
    <m/>
    <m/>
    <m/>
    <m/>
    <m/>
    <m/>
    <n v="1"/>
    <m/>
    <n v="1"/>
    <s v="Upwork call, client: Antonio(Australia), task description: Building frontend using React and Next.js, integrating with third-party API and backend system, budget: $1500, 20min, result: announce the result at Wednesday"/>
    <m/>
    <m/>
    <m/>
    <m/>
    <m/>
    <m/>
    <m/>
    <n v="26.360714285714288"/>
  </r>
  <r>
    <d v="2023-07-10T00:00:00"/>
    <x v="7"/>
    <x v="2"/>
    <s v="2"/>
    <x v="4"/>
    <x v="11"/>
    <x v="32"/>
    <n v="15.12"/>
    <s v="Upwork Bid: 30, Study English"/>
    <n v="0"/>
    <x v="0"/>
    <m/>
    <m/>
    <m/>
    <m/>
    <m/>
    <n v="1"/>
    <s v="Upwork client : David(Hong Kong), Task description: penetrate testing about their website and find flaws and fix that flaws,  budget: hourly 30$, result : Client require Linkedin so task was canceled"/>
    <m/>
    <m/>
    <m/>
    <m/>
    <m/>
    <m/>
    <m/>
    <m/>
    <m/>
    <m/>
    <m/>
    <n v="17.2"/>
  </r>
  <r>
    <d v="2023-07-10T00:00:00"/>
    <x v="7"/>
    <x v="2"/>
    <s v="2"/>
    <x v="5"/>
    <x v="12"/>
    <x v="34"/>
    <m/>
    <m/>
    <n v="0"/>
    <x v="0"/>
    <m/>
    <m/>
    <m/>
    <m/>
    <m/>
    <m/>
    <m/>
    <m/>
    <m/>
    <m/>
    <m/>
    <m/>
    <m/>
    <m/>
    <m/>
    <m/>
    <m/>
    <m/>
    <n v="0"/>
  </r>
  <r>
    <d v="2023-07-10T00:00:00"/>
    <x v="7"/>
    <x v="2"/>
    <s v="2"/>
    <x v="5"/>
    <x v="12"/>
    <x v="33"/>
    <m/>
    <m/>
    <n v="0"/>
    <x v="0"/>
    <m/>
    <m/>
    <m/>
    <m/>
    <m/>
    <m/>
    <m/>
    <m/>
    <m/>
    <m/>
    <m/>
    <m/>
    <m/>
    <m/>
    <m/>
    <m/>
    <m/>
    <m/>
    <n v="0"/>
  </r>
  <r>
    <d v="2023-07-10T00:00:00"/>
    <x v="7"/>
    <x v="2"/>
    <s v="2"/>
    <x v="5"/>
    <x v="12"/>
    <x v="35"/>
    <n v="14"/>
    <s v="Upwork Bid: 20"/>
    <n v="0"/>
    <x v="1"/>
    <m/>
    <s v="Scraping from dropship.io 90%"/>
    <m/>
    <m/>
    <m/>
    <m/>
    <m/>
    <m/>
    <m/>
    <m/>
    <m/>
    <m/>
    <m/>
    <m/>
    <m/>
    <m/>
    <m/>
    <m/>
    <n v="15"/>
  </r>
  <r>
    <d v="2023-07-10T00:00:00"/>
    <x v="7"/>
    <x v="2"/>
    <s v="2"/>
    <x v="6"/>
    <x v="13"/>
    <x v="36"/>
    <n v="15.47"/>
    <s v="developed xFaucet scripts, Bids of Upwork 20"/>
    <n v="0"/>
    <x v="0"/>
    <m/>
    <s v="20%, xfaucet scripts"/>
    <m/>
    <m/>
    <m/>
    <m/>
    <m/>
    <n v="1"/>
    <m/>
    <n v="1"/>
    <s v="1: Joshua of Upwork: 20min:SaaS Development : $30-50: waiting:caller_self"/>
    <m/>
    <m/>
    <m/>
    <m/>
    <m/>
    <m/>
    <m/>
    <n v="29.574999999999999"/>
  </r>
  <r>
    <d v="2023-07-10T00:00:00"/>
    <x v="7"/>
    <x v="2"/>
    <s v="2"/>
    <x v="6"/>
    <x v="13"/>
    <x v="37"/>
    <n v="10.25"/>
    <s v="Bids of Upwork 25"/>
    <n v="0"/>
    <x v="0"/>
    <m/>
    <m/>
    <m/>
    <m/>
    <m/>
    <n v="1"/>
    <s v="1: jisom of Upwork: pdf convertor :$500: waiting"/>
    <m/>
    <m/>
    <m/>
    <m/>
    <m/>
    <m/>
    <m/>
    <m/>
    <m/>
    <m/>
    <m/>
    <n v="11.982142857142856"/>
  </r>
  <r>
    <d v="2023-07-10T00:00:00"/>
    <x v="7"/>
    <x v="2"/>
    <s v="2"/>
    <x v="6"/>
    <x v="13"/>
    <x v="38"/>
    <n v="11.51"/>
    <s v="Bids of Upwork 20, Bids of Jobsite 30"/>
    <n v="0"/>
    <x v="0"/>
    <m/>
    <m/>
    <m/>
    <m/>
    <m/>
    <m/>
    <m/>
    <m/>
    <m/>
    <m/>
    <m/>
    <m/>
    <m/>
    <m/>
    <m/>
    <m/>
    <m/>
    <m/>
    <n v="12.332142857142857"/>
  </r>
  <r>
    <d v="2023-07-10T00:00:00"/>
    <x v="7"/>
    <x v="2"/>
    <s v="3"/>
    <x v="0"/>
    <x v="14"/>
    <x v="39"/>
    <n v="14.27"/>
    <s v="Bids of Upwork 15, Bids of Job 3"/>
    <n v="0"/>
    <x v="0"/>
    <m/>
    <m/>
    <m/>
    <m/>
    <m/>
    <m/>
    <m/>
    <m/>
    <m/>
    <m/>
    <m/>
    <m/>
    <m/>
    <m/>
    <m/>
    <m/>
    <m/>
    <m/>
    <n v="15.289285714285715"/>
  </r>
  <r>
    <d v="2023-07-10T00:00:00"/>
    <x v="7"/>
    <x v="2"/>
    <s v="3"/>
    <x v="0"/>
    <x v="14"/>
    <x v="40"/>
    <n v="15.21"/>
    <s v="Bids of Upwork 4, Job bid: 10, study three.js over 2 hour, make new portfolio over 1 hour"/>
    <n v="0"/>
    <x v="0"/>
    <m/>
    <m/>
    <m/>
    <m/>
    <m/>
    <n v="1"/>
    <s v="with: upwork, about: budget, result: still discussing"/>
    <m/>
    <m/>
    <m/>
    <m/>
    <m/>
    <m/>
    <m/>
    <m/>
    <m/>
    <m/>
    <m/>
    <n v="17.296428571428574"/>
  </r>
  <r>
    <d v="2023-07-10T00:00:00"/>
    <x v="7"/>
    <x v="2"/>
    <s v="3"/>
    <x v="0"/>
    <x v="14"/>
    <x v="41"/>
    <n v="14.39"/>
    <s v="Bids of Upwork 20, Bids of Job 5, study English for 1 hour, create figma account and config for 1 hour, install project management program for over 2 hours"/>
    <n v="0"/>
    <x v="0"/>
    <m/>
    <m/>
    <m/>
    <m/>
    <m/>
    <m/>
    <m/>
    <m/>
    <m/>
    <m/>
    <m/>
    <n v="2"/>
    <n v="2"/>
    <s v="1: {title: job behavioural test, duration: 12min, numOfProblems: 54, description: indeed behavioural test for job apply, result: proficient}, 2: {title: software engineer test, duration: 13min, numOfProblems: 27, description: indeed test for software engineering job apply, result: proficient}"/>
    <m/>
    <m/>
    <m/>
    <m/>
    <n v="31.417857142857144"/>
  </r>
  <r>
    <d v="2023-07-10T00:00:00"/>
    <x v="7"/>
    <x v="2"/>
    <s v="3"/>
    <x v="1"/>
    <x v="15"/>
    <x v="42"/>
    <n v="12.36"/>
    <s v="Bids on Upwork 10, Bids on Job 10"/>
    <n v="0"/>
    <x v="0"/>
    <m/>
    <s v="Done Bark optimization project (95%, self)"/>
    <m/>
    <m/>
    <m/>
    <n v="2"/>
    <s v="1: Edwin  on Slack(USA) content : bark model optimization, 2: Nate  on Skype(USA) content : chatbot developing using twilio"/>
    <n v="3"/>
    <m/>
    <n v="3"/>
    <s v="1: task call with RV.C on Upwork. Task Description: Optimizing Tortoise TTS model, Skill: AI, Python, ML, salary: $40/h, period: not defined, time: 15 min, result: waiting for client's response, voice caller: self(1-7 CH's call), 2: task call with Waleed on Upwork. Task Description: Generating songs from text, Skill: AI, Python, Audio Processing, salary: fixed $500, period: not defined, time: 10 min, result: failed voice caller: self(3-7 RSJ's call), 3: task call with Amit on Upwork. Task Description: Object detection, Skill: AI, Computer Vision, Image Processing, salary: not defined, period: not defined, time: 30 min, result: offered test task, voice caller: self(3-7 SG's call)"/>
    <m/>
    <m/>
    <m/>
    <m/>
    <m/>
    <m/>
    <m/>
    <n v="54.24285714285714"/>
  </r>
  <r>
    <d v="2023-07-10T00:00:00"/>
    <x v="7"/>
    <x v="2"/>
    <s v="3"/>
    <x v="1"/>
    <x v="15"/>
    <x v="43"/>
    <n v="13.22"/>
    <s v="Bids on Upwork 20, Bids on Job 40"/>
    <n v="400"/>
    <x v="0"/>
    <m/>
    <s v="chatting with client in telegram bot project"/>
    <m/>
    <m/>
    <m/>
    <n v="1"/>
    <s v="1: Abab in telegram(USA) content : telegram AI bot developing"/>
    <n v="1"/>
    <m/>
    <n v="1"/>
    <s v="1. Job Interview with Tara on Metrostar, Job Description: Full Stack Software Engineer, Skill: Javascript, React, Node, Python, salary: not defined, period: not defined, time:5 min, result: failed due to network connection, voice caller: self"/>
    <m/>
    <m/>
    <m/>
    <m/>
    <m/>
    <m/>
    <m/>
    <n v="108.16428571428571"/>
  </r>
  <r>
    <d v="2023-07-10T00:00:00"/>
    <x v="7"/>
    <x v="2"/>
    <s v="3"/>
    <x v="1"/>
    <x v="15"/>
    <x v="44"/>
    <n v="13.18"/>
    <s v="Bids on Upwork 20,  Bids on Job 10"/>
    <n v="300"/>
    <x v="0"/>
    <m/>
    <m/>
    <m/>
    <m/>
    <m/>
    <n v="2"/>
    <s v="1: Whiliam in Upwork(USA) content : chatbot developing,2: Battner in Upwork(German) content : chatbot developer Job"/>
    <n v="2"/>
    <n v="1"/>
    <n v="2"/>
    <s v="1. Task Call with Waleed on Upwork, Task Description: AI song generator, Skill: AI, NLP, GPT, salary: 500$, period: not defined, time:20 min, result: task accepted, voice caller: self(RSJ's call), 2. Task Call with Roll on Upwork, Task Description: web scraping, Skill: web scraping, salary: 1000$, period: not defined, time:20 min, result: waiting for client's reaction, voice caller: self(KJS's call)"/>
    <m/>
    <m/>
    <m/>
    <m/>
    <m/>
    <m/>
    <m/>
    <n v="109.12142857142857"/>
  </r>
  <r>
    <d v="2023-07-10T00:00:00"/>
    <x v="7"/>
    <x v="2"/>
    <s v="3"/>
    <x v="2"/>
    <x v="16"/>
    <x v="45"/>
    <n v="15.11"/>
    <s v="Bids of Upwork 40"/>
    <n v="0"/>
    <x v="0"/>
    <m/>
    <m/>
    <m/>
    <m/>
    <m/>
    <n v="1"/>
    <s v="1. Hisham Toure on Upwork; QR code recognition;"/>
    <m/>
    <m/>
    <m/>
    <m/>
    <m/>
    <m/>
    <m/>
    <m/>
    <m/>
    <m/>
    <m/>
    <n v="17.189285714285713"/>
  </r>
  <r>
    <d v="2023-07-10T00:00:00"/>
    <x v="7"/>
    <x v="2"/>
    <s v="3"/>
    <x v="2"/>
    <x v="16"/>
    <x v="46"/>
    <n v="11.17"/>
    <s v="Bids of Upwork 45"/>
    <n v="0"/>
    <x v="0"/>
    <m/>
    <m/>
    <m/>
    <m/>
    <m/>
    <n v="8"/>
    <s v="1. Hamel Pstel on Upwork, web hook bot development;Hemen Patal, 2. Trading-View on upwork, Webhook Bot; 3. Conso C on Upwork, WordPress; 4. Chander G on Upwork, WordPress; 5. Sir A on Upwork, Web Crawler; 6.Matt R on Upwork, website development;7. Ian R on upwork, Frontend Development; 8. Ron K on upwork, WordPress;"/>
    <m/>
    <m/>
    <m/>
    <m/>
    <m/>
    <m/>
    <m/>
    <m/>
    <m/>
    <m/>
    <m/>
    <n v="19.967857142857142"/>
  </r>
  <r>
    <d v="2023-07-10T00:00:00"/>
    <x v="7"/>
    <x v="2"/>
    <s v="3"/>
    <x v="2"/>
    <x v="16"/>
    <x v="47"/>
    <n v="13.03"/>
    <s v="Bids of Upwork 30"/>
    <n v="0"/>
    <x v="0"/>
    <m/>
    <m/>
    <m/>
    <m/>
    <m/>
    <m/>
    <m/>
    <m/>
    <m/>
    <m/>
    <m/>
    <m/>
    <m/>
    <m/>
    <m/>
    <m/>
    <m/>
    <m/>
    <n v="13.960714285714285"/>
  </r>
  <r>
    <d v="2023-07-10T00:00:00"/>
    <x v="7"/>
    <x v="2"/>
    <s v="3"/>
    <x v="3"/>
    <x v="17"/>
    <x v="49"/>
    <n v="12.38"/>
    <s v="Learn Chakra UI"/>
    <n v="0"/>
    <x v="0"/>
    <m/>
    <m/>
    <m/>
    <m/>
    <m/>
    <m/>
    <m/>
    <m/>
    <m/>
    <m/>
    <m/>
    <m/>
    <m/>
    <m/>
    <m/>
    <m/>
    <m/>
    <m/>
    <n v="13.264285714285716"/>
  </r>
  <r>
    <d v="2023-07-10T00:00:00"/>
    <x v="7"/>
    <x v="2"/>
    <s v="3"/>
    <x v="3"/>
    <x v="17"/>
    <x v="50"/>
    <n v="12.22"/>
    <s v="Learn ChakraUI, IOT website deploy"/>
    <n v="300"/>
    <x v="0"/>
    <m/>
    <s v="IOT website deploy 100%"/>
    <s v="IOT website deploy"/>
    <m/>
    <m/>
    <m/>
    <m/>
    <m/>
    <m/>
    <m/>
    <m/>
    <m/>
    <m/>
    <m/>
    <m/>
    <m/>
    <m/>
    <m/>
    <n v="73.092857142857142"/>
  </r>
  <r>
    <d v="2023-07-10T00:00:00"/>
    <x v="7"/>
    <x v="2"/>
    <s v="3"/>
    <x v="3"/>
    <x v="17"/>
    <x v="48"/>
    <n v="14.51"/>
    <s v="Bids of Upwork 30, Bids of Job 20"/>
    <n v="0"/>
    <x v="0"/>
    <m/>
    <m/>
    <m/>
    <m/>
    <m/>
    <n v="2"/>
    <s v="1: Adam from Upwork, simple joke website development; 2: Josua from Upwork, web scrapping task"/>
    <n v="1"/>
    <m/>
    <n v="1"/>
    <s v="1: Micheal from Discord, chess platform development, price: unknown, time: 31min, result: schedule next call, voice caller: self"/>
    <m/>
    <m/>
    <m/>
    <m/>
    <m/>
    <m/>
    <m/>
    <n v="30.546428571428571"/>
  </r>
  <r>
    <d v="2023-07-10T00:00:00"/>
    <x v="7"/>
    <x v="2"/>
    <s v="3"/>
    <x v="4"/>
    <x v="18"/>
    <x v="51"/>
    <n v="11.11"/>
    <s v="Bids of Upwork 15, Bids of Job 30"/>
    <n v="0"/>
    <x v="0"/>
    <m/>
    <m/>
    <m/>
    <m/>
    <m/>
    <n v="1"/>
    <s v="ID: Alberto L, Description: BigQuery integration - SQL script to retrieve and store ral time data, Payment: $500, Result: not respond, just waiting"/>
    <m/>
    <m/>
    <m/>
    <m/>
    <m/>
    <m/>
    <m/>
    <m/>
    <m/>
    <m/>
    <m/>
    <n v="12.903571428571427"/>
  </r>
  <r>
    <d v="2023-07-10T00:00:00"/>
    <x v="7"/>
    <x v="2"/>
    <s v="3"/>
    <x v="4"/>
    <x v="18"/>
    <x v="52"/>
    <n v="14.04"/>
    <s v="Bids of Upwork 10, Online chess development progress - 5%"/>
    <n v="0"/>
    <x v="0"/>
    <m/>
    <m/>
    <m/>
    <m/>
    <m/>
    <m/>
    <m/>
    <m/>
    <m/>
    <m/>
    <m/>
    <m/>
    <m/>
    <m/>
    <m/>
    <m/>
    <m/>
    <m/>
    <n v="15.042857142857143"/>
  </r>
  <r>
    <d v="2023-07-10T00:00:00"/>
    <x v="7"/>
    <x v="2"/>
    <s v="3"/>
    <x v="4"/>
    <x v="18"/>
    <x v="53"/>
    <n v="10.06"/>
    <s v="Bids of Upwork 24, Bids of Job 4"/>
    <n v="0"/>
    <x v="0"/>
    <m/>
    <m/>
    <m/>
    <m/>
    <m/>
    <m/>
    <m/>
    <m/>
    <m/>
    <m/>
    <m/>
    <m/>
    <m/>
    <m/>
    <m/>
    <m/>
    <m/>
    <m/>
    <n v="10.77857142857143"/>
  </r>
  <r>
    <d v="2023-07-10T00:00:00"/>
    <x v="7"/>
    <x v="2"/>
    <s v="3"/>
    <x v="5"/>
    <x v="19"/>
    <x v="54"/>
    <n v="13.02"/>
    <s v="Bid of Upwork 10, Study LLM Course"/>
    <n v="0"/>
    <x v="0"/>
    <m/>
    <m/>
    <m/>
    <m/>
    <m/>
    <m/>
    <m/>
    <m/>
    <m/>
    <m/>
    <m/>
    <m/>
    <m/>
    <m/>
    <m/>
    <m/>
    <m/>
    <m/>
    <n v="13.95"/>
  </r>
  <r>
    <d v="2023-07-10T00:00:00"/>
    <x v="7"/>
    <x v="2"/>
    <s v="3"/>
    <x v="5"/>
    <x v="19"/>
    <x v="55"/>
    <n v="10.31"/>
    <s v="Bids of Upwork 23"/>
    <n v="0"/>
    <x v="0"/>
    <m/>
    <m/>
    <m/>
    <m/>
    <m/>
    <m/>
    <m/>
    <m/>
    <m/>
    <m/>
    <m/>
    <m/>
    <m/>
    <m/>
    <m/>
    <m/>
    <m/>
    <m/>
    <n v="11.046428571428571"/>
  </r>
  <r>
    <d v="2023-07-10T00:00:00"/>
    <x v="7"/>
    <x v="2"/>
    <s v="3"/>
    <x v="5"/>
    <x v="19"/>
    <x v="56"/>
    <n v="11.37"/>
    <s v="Bids of Upwork 10, Develop code(Text-to-Image)"/>
    <n v="0"/>
    <x v="0"/>
    <m/>
    <s v="Text-to-Image task(30%)"/>
    <m/>
    <m/>
    <m/>
    <m/>
    <m/>
    <m/>
    <m/>
    <m/>
    <m/>
    <m/>
    <m/>
    <m/>
    <s v="Withdraw Text-to-Image task, reason: Low-price"/>
    <m/>
    <m/>
    <m/>
    <n v="15.182142857142855"/>
  </r>
  <r>
    <d v="2023-07-10T00:00:00"/>
    <x v="7"/>
    <x v="2"/>
    <s v="3"/>
    <x v="6"/>
    <x v="20"/>
    <x v="57"/>
    <n v="13.31"/>
    <s v="upwork bid 30, job apply 30,_x000a_study english with blockchain interview questions for 1.5 hours"/>
    <n v="0"/>
    <x v="0"/>
    <m/>
    <m/>
    <m/>
    <m/>
    <m/>
    <m/>
    <m/>
    <m/>
    <m/>
    <m/>
    <m/>
    <m/>
    <m/>
    <m/>
    <m/>
    <m/>
    <m/>
    <m/>
    <n v="14.260714285714286"/>
  </r>
  <r>
    <d v="2023-07-10T00:00:00"/>
    <x v="7"/>
    <x v="2"/>
    <s v="3"/>
    <x v="6"/>
    <x v="20"/>
    <x v="58"/>
    <n v="15.03"/>
    <s v="upwork bid:10, Develop Frienzy Mobile App"/>
    <n v="0"/>
    <x v="0"/>
    <n v="1"/>
    <s v="Frienzy Mobile App(20% done)"/>
    <s v="Developing Frienzy Mobile App, Budget: 700, timeline: 7days"/>
    <m/>
    <m/>
    <n v="2"/>
    <s v="1: Mulaia:Discuss about Frienzy App, timeline, budget and task accepted. 2: KingSharepie: He invited me to their project and schedule call for me."/>
    <m/>
    <m/>
    <m/>
    <m/>
    <m/>
    <m/>
    <m/>
    <m/>
    <m/>
    <m/>
    <m/>
    <n v="25.103571428571428"/>
  </r>
  <r>
    <d v="2023-07-10T00:00:00"/>
    <x v="7"/>
    <x v="2"/>
    <s v="3"/>
    <x v="6"/>
    <x v="20"/>
    <x v="59"/>
    <n v="12.41"/>
    <s v="upwork bid: 30, study heat exchange modeling theory for 2 hours"/>
    <n v="0"/>
    <x v="0"/>
    <m/>
    <m/>
    <m/>
    <m/>
    <m/>
    <n v="3"/>
    <s v="1: ID: Marko Syld, Description: develop embedded system that decode base64 and other encryption, he schedule a call_x000a_2: ID: Abid Ali, Description: develop trading bot, after discussing project, waiting his response_x000a_3: ID: James, Description: develop classification system on medical images, get test project"/>
    <m/>
    <m/>
    <m/>
    <m/>
    <m/>
    <m/>
    <m/>
    <m/>
    <m/>
    <m/>
    <m/>
    <n v="16.29642857142857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x v="0"/>
    <x v="0"/>
    <x v="0"/>
    <s v="1"/>
    <s v="1"/>
    <x v="0"/>
    <x v="0"/>
    <n v="14.5"/>
    <s v="Bids of Upwork 15, Bids of Job 17, Update blockchain game site backend"/>
    <n v="0"/>
    <x v="0"/>
    <m/>
    <m/>
    <m/>
    <m/>
    <m/>
    <m/>
    <m/>
    <m/>
    <m/>
    <m/>
    <m/>
    <m/>
    <m/>
    <m/>
    <m/>
    <m/>
    <m/>
    <m/>
    <n v="15.535714285714286"/>
  </r>
  <r>
    <x v="0"/>
    <x v="0"/>
    <x v="0"/>
    <s v="1"/>
    <s v="1"/>
    <x v="0"/>
    <x v="1"/>
    <n v="13.9"/>
    <s v="Bids of Upwork 5, Bids of Job 38, Create Fake Git repository 3, Fix Erigon project"/>
    <n v="0"/>
    <x v="0"/>
    <m/>
    <m/>
    <m/>
    <m/>
    <m/>
    <m/>
    <m/>
    <m/>
    <m/>
    <m/>
    <m/>
    <m/>
    <m/>
    <m/>
    <m/>
    <m/>
    <m/>
    <m/>
    <n v="14.892857142857142"/>
  </r>
  <r>
    <x v="0"/>
    <x v="0"/>
    <x v="0"/>
    <s v="1"/>
    <s v="1"/>
    <x v="0"/>
    <x v="2"/>
    <n v="15"/>
    <s v="Bids of Upwork 10, Bids of Job 13, Modify Resume 2, Develop blockchain game site frontend using React"/>
    <n v="0"/>
    <x v="0"/>
    <n v="1"/>
    <n v="1"/>
    <s v="Ongoing blockchain game site frontend/backend upgrade"/>
    <m/>
    <m/>
    <n v="1"/>
    <s v="About new task for ongoing blockchain game site"/>
    <m/>
    <m/>
    <m/>
    <m/>
    <m/>
    <m/>
    <m/>
    <m/>
    <m/>
    <m/>
    <m/>
    <n v="24.071428571428569"/>
  </r>
  <r>
    <x v="0"/>
    <x v="0"/>
    <x v="0"/>
    <s v="1"/>
    <s v="2"/>
    <x v="1"/>
    <x v="3"/>
    <n v="14.11"/>
    <s v="Study NFT,  bid of upwork 16, bids of job 2"/>
    <n v="0"/>
    <x v="0"/>
    <m/>
    <m/>
    <m/>
    <m/>
    <m/>
    <n v="2"/>
    <s v="1: Keelan, Crypto trading view project; 2: Kub Gujiayi, develop IDO contract"/>
    <m/>
    <m/>
    <m/>
    <m/>
    <m/>
    <m/>
    <m/>
    <m/>
    <m/>
    <m/>
    <m/>
    <n v="17.11785714285714"/>
  </r>
  <r>
    <x v="0"/>
    <x v="0"/>
    <x v="0"/>
    <s v="1"/>
    <s v="2"/>
    <x v="1"/>
    <x v="4"/>
    <n v="14.31"/>
    <s v="Git repository add 2, bids of upwork 30, bids of job 40"/>
    <n v="0"/>
    <x v="0"/>
    <m/>
    <m/>
    <m/>
    <m/>
    <m/>
    <n v="3"/>
    <s v="1:troubleshoot DNS configuration; 2:create to trigger actions in google home; 3:build eth2 staking machin"/>
    <n v="1"/>
    <n v="0"/>
    <m/>
    <s v="1:discuss about project, payment method and price."/>
    <n v="1"/>
    <m/>
    <s v="1:Criteria Aptitude assessment"/>
    <m/>
    <m/>
    <m/>
    <m/>
    <n v="24.332142857142859"/>
  </r>
  <r>
    <x v="0"/>
    <x v="0"/>
    <x v="0"/>
    <s v="1"/>
    <s v="2"/>
    <x v="1"/>
    <x v="5"/>
    <n v="15.16"/>
    <s v="bid of upwork 5, bids of job 10"/>
    <n v="0"/>
    <x v="0"/>
    <m/>
    <m/>
    <m/>
    <m/>
    <m/>
    <n v="1"/>
    <s v="1: pearce, develop casino site"/>
    <m/>
    <m/>
    <m/>
    <m/>
    <m/>
    <m/>
    <m/>
    <m/>
    <m/>
    <m/>
    <m/>
    <n v="17.242857142857144"/>
  </r>
  <r>
    <x v="0"/>
    <x v="0"/>
    <x v="0"/>
    <s v="1"/>
    <s v="3"/>
    <x v="2"/>
    <x v="6"/>
    <n v="14.29"/>
    <s v="Upwork:15, wesite deploy 3, chatting 1, copy 1 blockchain project"/>
    <n v="0"/>
    <x v="0"/>
    <m/>
    <m/>
    <m/>
    <m/>
    <m/>
    <n v="1"/>
    <s v="1.Client:ETHAN(discord), Type:Fixed(1000USD), Blockchain(move)"/>
    <m/>
    <m/>
    <m/>
    <m/>
    <m/>
    <m/>
    <m/>
    <m/>
    <m/>
    <m/>
    <m/>
    <n v="16.310714285714283"/>
  </r>
  <r>
    <x v="0"/>
    <x v="0"/>
    <x v="0"/>
    <s v="1"/>
    <s v="3"/>
    <x v="2"/>
    <x v="7"/>
    <n v="13.59"/>
    <s v="Upwork:15, Job:16, make 1 resume"/>
    <n v="0"/>
    <x v="0"/>
    <m/>
    <m/>
    <m/>
    <m/>
    <m/>
    <n v="2"/>
    <s v="1.Client:TRAY(discord), Type:Fixed(400USD), Video Segmentation, 2.Client:GuRu(discord), Typs: not yet, Betting Site Tracking"/>
    <n v="1"/>
    <n v="0"/>
    <m/>
    <s v="1.Client:TRAY(discord), Type:Fixed(400USD), Video Segmentation"/>
    <m/>
    <m/>
    <m/>
    <m/>
    <m/>
    <m/>
    <m/>
    <n v="19.560714285714287"/>
  </r>
  <r>
    <x v="0"/>
    <x v="0"/>
    <x v="0"/>
    <s v="1"/>
    <s v="3"/>
    <x v="2"/>
    <x v="8"/>
    <n v="14.01"/>
    <s v="Upwork:20, make 2 resume, Job: 10"/>
    <n v="0"/>
    <x v="0"/>
    <m/>
    <m/>
    <m/>
    <m/>
    <m/>
    <m/>
    <m/>
    <m/>
    <m/>
    <m/>
    <m/>
    <m/>
    <m/>
    <m/>
    <m/>
    <m/>
    <m/>
    <m/>
    <n v="15.010714285714284"/>
  </r>
  <r>
    <x v="0"/>
    <x v="0"/>
    <x v="0"/>
    <s v="1"/>
    <s v="4"/>
    <x v="3"/>
    <x v="9"/>
    <n v="14.09"/>
    <s v=" update portfolio 1, bids of upwork 14, job bid 15"/>
    <n v="0"/>
    <x v="0"/>
    <m/>
    <m/>
    <m/>
    <m/>
    <m/>
    <n v="1"/>
    <s v="1: Upwork-Bernard Adabankah, python-Jenkins-CI/CD-flask task;"/>
    <m/>
    <m/>
    <m/>
    <m/>
    <m/>
    <m/>
    <m/>
    <m/>
    <m/>
    <m/>
    <m/>
    <n v="16.096428571428572"/>
  </r>
  <r>
    <x v="0"/>
    <x v="0"/>
    <x v="0"/>
    <s v="1"/>
    <s v="4"/>
    <x v="3"/>
    <x v="10"/>
    <n v="14.55"/>
    <s v="job bid 30, prometheus study,"/>
    <n v="0"/>
    <x v="0"/>
    <m/>
    <m/>
    <m/>
    <m/>
    <m/>
    <m/>
    <m/>
    <m/>
    <m/>
    <m/>
    <m/>
    <m/>
    <m/>
    <m/>
    <m/>
    <m/>
    <m/>
    <m/>
    <n v="15.589285714285715"/>
  </r>
  <r>
    <x v="0"/>
    <x v="0"/>
    <x v="0"/>
    <s v="1"/>
    <s v="4"/>
    <x v="3"/>
    <x v="11"/>
    <n v="14.11"/>
    <s v="job bid 12, git repository add 15, resume create 2"/>
    <n v="0"/>
    <x v="0"/>
    <m/>
    <m/>
    <m/>
    <m/>
    <m/>
    <m/>
    <m/>
    <m/>
    <m/>
    <m/>
    <m/>
    <m/>
    <m/>
    <m/>
    <m/>
    <m/>
    <m/>
    <m/>
    <n v="15.117857142857142"/>
  </r>
  <r>
    <x v="0"/>
    <x v="0"/>
    <x v="0"/>
    <s v="1"/>
    <s v="5"/>
    <x v="4"/>
    <x v="12"/>
    <n v="14.11"/>
    <s v="job bid 12, git repository add 15, resume create 2"/>
    <n v="0"/>
    <x v="0"/>
    <m/>
    <m/>
    <m/>
    <m/>
    <m/>
    <m/>
    <m/>
    <m/>
    <m/>
    <m/>
    <m/>
    <m/>
    <m/>
    <m/>
    <m/>
    <m/>
    <m/>
    <m/>
    <n v="15.117857142857142"/>
  </r>
  <r>
    <x v="0"/>
    <x v="0"/>
    <x v="0"/>
    <s v="1"/>
    <s v="5"/>
    <x v="4"/>
    <x v="13"/>
    <n v="14.21"/>
    <s v="Update Full Stack Portfolio, Bid on Job 10, Bid on Task 30"/>
    <n v="0"/>
    <x v="0"/>
    <m/>
    <m/>
    <m/>
    <m/>
    <m/>
    <n v="2"/>
    <s v="1: Bernardo Diniz, GPT Saas Front and Back end; 2: Mark Robinsos, NFT P2E Tester for Metaverse Project;"/>
    <m/>
    <m/>
    <m/>
    <m/>
    <n v="2"/>
    <m/>
    <s v="1: Internet Projects Ltd, test type: offline, develop Symfony PHP pages, ongoing; 2: Kleoverse, test type: online, Simple Test for basic programming skill"/>
    <m/>
    <m/>
    <m/>
    <m/>
    <n v="23.225000000000001"/>
  </r>
  <r>
    <x v="0"/>
    <x v="0"/>
    <x v="0"/>
    <s v="1"/>
    <s v="5"/>
    <x v="4"/>
    <x v="14"/>
    <n v="14.35"/>
    <s v="Test Assignment for Job, Bid on Job 20"/>
    <n v="0"/>
    <x v="0"/>
    <m/>
    <m/>
    <m/>
    <m/>
    <m/>
    <m/>
    <m/>
    <m/>
    <m/>
    <m/>
    <m/>
    <n v="1"/>
    <m/>
    <s v="COREUM, test type: offline, develop RUST function about Blockchain, ongoing "/>
    <m/>
    <m/>
    <m/>
    <m/>
    <n v="18.375"/>
  </r>
  <r>
    <x v="0"/>
    <x v="0"/>
    <x v="0"/>
    <s v="1"/>
    <s v="6"/>
    <x v="5"/>
    <x v="15"/>
    <n v="14.52"/>
    <s v="24 bids on upwork, 10 bids on job sites, add 2 github projects"/>
    <n v="0"/>
    <x v="0"/>
    <m/>
    <m/>
    <m/>
    <m/>
    <m/>
    <n v="2"/>
    <s v="1: Ali Ammar, AI image enhancement project; 2: Frank McMill Jr, VITE Blockchain"/>
    <m/>
    <m/>
    <m/>
    <m/>
    <m/>
    <m/>
    <m/>
    <m/>
    <m/>
    <m/>
    <m/>
    <n v="17.557142857142857"/>
  </r>
  <r>
    <x v="0"/>
    <x v="0"/>
    <x v="0"/>
    <s v="1"/>
    <s v="6"/>
    <x v="5"/>
    <x v="16"/>
    <n v="13.31"/>
    <s v="20 bids on upwork, 20 bids on job sites, add 2 github projects"/>
    <n v="0"/>
    <x v="0"/>
    <m/>
    <m/>
    <m/>
    <m/>
    <m/>
    <n v="1"/>
    <s v="1: Mess Wijnants, AI Chatbot Builder using GPT3.5 API"/>
    <m/>
    <m/>
    <m/>
    <m/>
    <m/>
    <m/>
    <m/>
    <m/>
    <m/>
    <m/>
    <m/>
    <n v="15.260714285714286"/>
  </r>
  <r>
    <x v="0"/>
    <x v="0"/>
    <x v="0"/>
    <s v="1"/>
    <s v="7"/>
    <x v="6"/>
    <x v="17"/>
    <n v="12.13"/>
    <s v="  do the task from CJB using React and git"/>
    <n v="0"/>
    <x v="0"/>
    <m/>
    <m/>
    <m/>
    <m/>
    <m/>
    <m/>
    <m/>
    <m/>
    <m/>
    <m/>
    <m/>
    <m/>
    <m/>
    <m/>
    <m/>
    <m/>
    <m/>
    <m/>
    <n v="12.996428571428572"/>
  </r>
  <r>
    <x v="0"/>
    <x v="0"/>
    <x v="0"/>
    <s v="1"/>
    <s v="7"/>
    <x v="6"/>
    <x v="18"/>
    <n v="13.5"/>
    <s v="making 10 resumes more, Upwork bidding 10"/>
    <n v="0"/>
    <x v="0"/>
    <m/>
    <m/>
    <m/>
    <m/>
    <m/>
    <m/>
    <m/>
    <m/>
    <m/>
    <m/>
    <m/>
    <m/>
    <m/>
    <m/>
    <m/>
    <m/>
    <m/>
    <m/>
    <n v="14.464285714285715"/>
  </r>
  <r>
    <x v="0"/>
    <x v="0"/>
    <x v="0"/>
    <s v="1"/>
    <s v="7"/>
    <x v="6"/>
    <x v="19"/>
    <n v="12.35"/>
    <s v="Job bidding 5,  upwork bidding 15, video call 1"/>
    <n v="0"/>
    <x v="0"/>
    <n v="2"/>
    <n v="0"/>
    <s v="1: django paypal checkout, 2: e-commerce website API intergration"/>
    <m/>
    <m/>
    <n v="2"/>
    <s v="1:Sebastian jung, django paypal API checkout, 2: dpncode@gmail.com, next.js API integration"/>
    <n v="1"/>
    <m/>
    <m/>
    <s v="1: dpncode@gmail.com, result: agreement done"/>
    <m/>
    <m/>
    <m/>
    <m/>
    <m/>
    <m/>
    <m/>
    <n v="32.232142857142861"/>
  </r>
  <r>
    <x v="0"/>
    <x v="0"/>
    <x v="0"/>
    <s v="2"/>
    <s v="1"/>
    <x v="7"/>
    <x v="20"/>
    <n v="12.7"/>
    <s v="bids of upwork(11), chat 1, certificate test(Angular, C#, Javascript-2, Python, R, React, SQL-3)"/>
    <n v="0"/>
    <x v="0"/>
    <m/>
    <m/>
    <m/>
    <m/>
    <m/>
    <n v="1"/>
    <s v="Michael, develop chatsite"/>
    <m/>
    <m/>
    <m/>
    <m/>
    <m/>
    <m/>
    <m/>
    <m/>
    <m/>
    <m/>
    <m/>
    <n v="14.607142857142858"/>
  </r>
  <r>
    <x v="0"/>
    <x v="0"/>
    <x v="0"/>
    <s v="2"/>
    <s v="1"/>
    <x v="7"/>
    <x v="21"/>
    <n v="12.5"/>
    <s v="bids of job(10) bid of upwork(10) "/>
    <n v="0"/>
    <x v="0"/>
    <m/>
    <m/>
    <m/>
    <m/>
    <m/>
    <m/>
    <m/>
    <m/>
    <m/>
    <m/>
    <m/>
    <m/>
    <m/>
    <m/>
    <m/>
    <m/>
    <m/>
    <m/>
    <n v="13.392857142857144"/>
  </r>
  <r>
    <x v="0"/>
    <x v="0"/>
    <x v="0"/>
    <s v="2"/>
    <s v="2"/>
    <x v="8"/>
    <x v="22"/>
    <n v="15.05"/>
    <s v="bids of job 10, bids of upwork 26, studying English, smart contract"/>
    <n v="0"/>
    <x v="0"/>
    <m/>
    <m/>
    <m/>
    <m/>
    <m/>
    <n v="3"/>
    <s v="1:  site: Upwork, name: Jack Bob, country: US, topic: load binance app(blockchain) 2:  site: Upwork, name: Chrish Poole, country:US, topic: AI API for content generation &amp; test question Application (Data Science) 3:  site: Upwork, name: Mamunur Roshid, Mamun Mondol, Country:Bangladesh, topic:automatically separate vehicle images from their backgrounds( Data Science)"/>
    <m/>
    <m/>
    <m/>
    <m/>
    <m/>
    <m/>
    <m/>
    <m/>
    <m/>
    <m/>
    <m/>
    <n v="19.125"/>
  </r>
  <r>
    <x v="0"/>
    <x v="0"/>
    <x v="0"/>
    <s v="2"/>
    <s v="2"/>
    <x v="8"/>
    <x v="23"/>
    <n v="15.04"/>
    <s v="make blockchain resume, bids of Upwork 18, bids of Job +60"/>
    <n v="0"/>
    <x v="0"/>
    <m/>
    <m/>
    <m/>
    <m/>
    <m/>
    <m/>
    <m/>
    <m/>
    <m/>
    <m/>
    <m/>
    <m/>
    <m/>
    <m/>
    <m/>
    <m/>
    <m/>
    <m/>
    <n v="16.114285714285714"/>
  </r>
  <r>
    <x v="0"/>
    <x v="0"/>
    <x v="0"/>
    <s v="2"/>
    <s v="2"/>
    <x v="8"/>
    <x v="24"/>
    <n v="14.1"/>
    <s v="front end  development, wellfound job 50"/>
    <n v="0"/>
    <x v="0"/>
    <m/>
    <m/>
    <m/>
    <m/>
    <m/>
    <m/>
    <m/>
    <m/>
    <m/>
    <m/>
    <m/>
    <m/>
    <m/>
    <m/>
    <m/>
    <m/>
    <m/>
    <m/>
    <n v="15.107142857142858"/>
  </r>
  <r>
    <x v="0"/>
    <x v="0"/>
    <x v="0"/>
    <s v="2"/>
    <s v="3"/>
    <x v="9"/>
    <x v="25"/>
    <n v="14.33"/>
    <s v="frontend task, job bid 6"/>
    <n v="0"/>
    <x v="0"/>
    <m/>
    <m/>
    <m/>
    <m/>
    <m/>
    <m/>
    <m/>
    <m/>
    <m/>
    <m/>
    <m/>
    <m/>
    <m/>
    <m/>
    <m/>
    <m/>
    <m/>
    <m/>
    <n v="15.353571428571428"/>
  </r>
  <r>
    <x v="0"/>
    <x v="0"/>
    <x v="0"/>
    <s v="2"/>
    <s v="3"/>
    <x v="9"/>
    <x v="26"/>
    <n v="14.43"/>
    <s v="bid- 45, certification-5, portfolio-create-1, bid-template-1"/>
    <n v="0"/>
    <x v="0"/>
    <m/>
    <m/>
    <m/>
    <m/>
    <m/>
    <n v="2"/>
    <s v="Jack Bob, Angela Wu"/>
    <m/>
    <m/>
    <m/>
    <m/>
    <n v="5"/>
    <m/>
    <s v="C#(basic), Javascript(intermediate), CSS, SQL(basic, intermediate) on HackerRank.com, 90min"/>
    <m/>
    <m/>
    <m/>
    <m/>
    <n v="32.460714285714289"/>
  </r>
  <r>
    <x v="0"/>
    <x v="0"/>
    <x v="0"/>
    <s v="2"/>
    <s v="4"/>
    <x v="10"/>
    <x v="27"/>
    <n v="15.5"/>
    <s v="Bids of Upwork 20, Update 1 Resume, Update Portfolio"/>
    <n v="0"/>
    <x v="0"/>
    <m/>
    <m/>
    <m/>
    <m/>
    <m/>
    <n v="1"/>
    <s v="1:Dorothy Macguire, Junior Full-Stack Dev Job"/>
    <m/>
    <m/>
    <m/>
    <m/>
    <m/>
    <m/>
    <m/>
    <m/>
    <m/>
    <m/>
    <m/>
    <n v="17.607142857142858"/>
  </r>
  <r>
    <x v="0"/>
    <x v="0"/>
    <x v="0"/>
    <s v="2"/>
    <s v="4"/>
    <x v="10"/>
    <x v="28"/>
    <n v="15"/>
    <s v="Bids of Upwork 37"/>
    <n v="0"/>
    <x v="0"/>
    <m/>
    <m/>
    <m/>
    <m/>
    <m/>
    <n v="5"/>
    <s v="1: Luca Veneziano, Wordpress Hotel Page; 2: Robert Shiloh, e-join SMS model Communication; 3: Ali Ahmad, Custom Readiness Assessment; 4: Kamal Kanta, Eye tracking for object detection; 5:Siddharth Malhotra,Machine Learning Expert;"/>
    <m/>
    <m/>
    <m/>
    <m/>
    <m/>
    <m/>
    <m/>
    <m/>
    <m/>
    <m/>
    <m/>
    <n v="21.071428571428569"/>
  </r>
  <r>
    <x v="0"/>
    <x v="0"/>
    <x v="0"/>
    <s v="2"/>
    <s v="4"/>
    <x v="10"/>
    <x v="29"/>
    <n v="14.6"/>
    <s v="Bids of Upwork 16, Update Portfolio, Update 1 Resume"/>
    <n v="0"/>
    <x v="0"/>
    <m/>
    <m/>
    <m/>
    <m/>
    <m/>
    <m/>
    <m/>
    <m/>
    <m/>
    <m/>
    <m/>
    <m/>
    <m/>
    <m/>
    <m/>
    <m/>
    <m/>
    <m/>
    <n v="15.642857142857144"/>
  </r>
  <r>
    <x v="0"/>
    <x v="0"/>
    <x v="0"/>
    <s v="2"/>
    <s v="5"/>
    <x v="11"/>
    <x v="30"/>
    <n v="14.55"/>
    <s v="bids of upwork 10, completed algorithm task that RimGumSong accepted"/>
    <n v="0"/>
    <x v="0"/>
    <m/>
    <m/>
    <m/>
    <m/>
    <m/>
    <n v="2"/>
    <s v="1: Adam, website developing; 2: Jack Bob, blockchain task."/>
    <m/>
    <m/>
    <m/>
    <m/>
    <m/>
    <m/>
    <m/>
    <m/>
    <m/>
    <m/>
    <m/>
    <n v="17.589285714285715"/>
  </r>
  <r>
    <x v="0"/>
    <x v="0"/>
    <x v="0"/>
    <s v="2"/>
    <s v="5"/>
    <x v="11"/>
    <x v="31"/>
    <n v="13.1"/>
    <s v="bids of upwork 10, update portfolio"/>
    <n v="0"/>
    <x v="0"/>
    <m/>
    <m/>
    <m/>
    <m/>
    <m/>
    <n v="1"/>
    <s v=" send message from Metapher company in wellfound.com"/>
    <n v="1"/>
    <m/>
    <m/>
    <s v="Ethan Aiem, OpenRefine project, hourly 100~170$"/>
    <m/>
    <m/>
    <m/>
    <m/>
    <m/>
    <m/>
    <m/>
    <n v="18.035714285714285"/>
  </r>
  <r>
    <x v="0"/>
    <x v="0"/>
    <x v="0"/>
    <s v="2"/>
    <s v="5"/>
    <x v="11"/>
    <x v="32"/>
    <n v="14.38"/>
    <s v="bids of upwork 13, bids for job 5, bids fo freelancer 5"/>
    <n v="0"/>
    <x v="0"/>
    <m/>
    <m/>
    <m/>
    <m/>
    <m/>
    <n v="4"/>
    <s v="1: Vecs Ltd, website app develop; 2: Oriya Pollak, front-end website based on docusaurus; 3: abdullahartv1, android app for rearrange trip points for drivers; 4: janendrayadav2, Microservice architecture and php full stack developing"/>
    <m/>
    <m/>
    <m/>
    <m/>
    <m/>
    <m/>
    <m/>
    <m/>
    <m/>
    <m/>
    <m/>
    <n v="19.407142857142858"/>
  </r>
  <r>
    <x v="0"/>
    <x v="0"/>
    <x v="0"/>
    <s v="2"/>
    <s v="6"/>
    <x v="12"/>
    <x v="33"/>
    <n v="12.51"/>
    <s v="60 upwork bids, chat with client"/>
    <n v="0"/>
    <x v="0"/>
    <n v="2"/>
    <n v="0"/>
    <s v="Task 1-Title:Desing E-Book, Tech:Ebook design, Graphic design, Price: hourly 25$~45$, Period:30 hours a week, less than a month _x000a_Task 2-Title:3D facial scanner NERF iphone app, Tech: Machine learing, 3D Animation, Neural radiance field(NERF), Price: hourly 18$~35$, Period:30 hours a week, 4 months"/>
    <m/>
    <m/>
    <n v="6"/>
    <s v="Upwork: Matt Channon, webcam task, Upwork: Kyle M, AI Unity, Upwork: Julio Fiallos, full stack web task, Upwork: Josiah Eyeington, e book design, Upwork: Maheen Ishaq, Digital marketing, Upwork: Michael Beary, AI, 3D generate_x000a_"/>
    <n v="1"/>
    <n v="0"/>
    <m/>
    <s v="Had a voice call about accepted task 2"/>
    <m/>
    <m/>
    <m/>
    <m/>
    <m/>
    <m/>
    <m/>
    <n v="36.403571428571425"/>
  </r>
  <r>
    <x v="0"/>
    <x v="0"/>
    <x v="0"/>
    <s v="2"/>
    <s v="6"/>
    <x v="12"/>
    <x v="34"/>
    <n v="17.21"/>
    <s v="50 upwork bids, 10 job bids, update all bid templates"/>
    <n v="0"/>
    <x v="0"/>
    <m/>
    <m/>
    <m/>
    <m/>
    <m/>
    <m/>
    <m/>
    <m/>
    <m/>
    <m/>
    <m/>
    <m/>
    <m/>
    <m/>
    <m/>
    <m/>
    <m/>
    <m/>
    <n v="18.439285714285713"/>
  </r>
  <r>
    <x v="0"/>
    <x v="0"/>
    <x v="0"/>
    <s v="2"/>
    <s v="6"/>
    <x v="12"/>
    <x v="35"/>
    <n v="14.42"/>
    <s v="40 upwork bids, chat with clients"/>
    <n v="0"/>
    <x v="0"/>
    <m/>
    <m/>
    <m/>
    <m/>
    <m/>
    <n v="3"/>
    <s v="Upwork: Mike Yap, full stack web task, Upwork: Desmond Nettles, full stack web task, Upwork: Jacob Stoner, full stack web task"/>
    <m/>
    <m/>
    <m/>
    <m/>
    <m/>
    <m/>
    <m/>
    <m/>
    <m/>
    <m/>
    <m/>
    <n v="18.450000000000003"/>
  </r>
  <r>
    <x v="0"/>
    <x v="0"/>
    <x v="0"/>
    <s v="2"/>
    <s v="7"/>
    <x v="13"/>
    <x v="36"/>
    <n v="14.14"/>
    <s v="create 2 accouts, 2 bids on upwork"/>
    <n v="0"/>
    <x v="0"/>
    <m/>
    <m/>
    <m/>
    <m/>
    <m/>
    <m/>
    <m/>
    <m/>
    <m/>
    <m/>
    <m/>
    <m/>
    <m/>
    <m/>
    <m/>
    <m/>
    <m/>
    <m/>
    <n v="15.15"/>
  </r>
  <r>
    <x v="0"/>
    <x v="0"/>
    <x v="0"/>
    <s v="2"/>
    <s v="7"/>
    <x v="13"/>
    <x v="37"/>
    <n v="14.01"/>
    <s v="10 bids on upwork, modify github, portfolio"/>
    <n v="0"/>
    <x v="0"/>
    <m/>
    <m/>
    <m/>
    <m/>
    <m/>
    <n v="4"/>
    <s v="1: ID of upwork, Joystick; 2:ID of upwork, algorithm 3: ID of upwork, python GUI 4:ID of discord, join team"/>
    <n v="1"/>
    <n v="0"/>
    <m/>
    <s v="client name:mavia, $35-50/hr/3-5month,waiting"/>
    <m/>
    <m/>
    <m/>
    <m/>
    <m/>
    <m/>
    <m/>
    <n v="22.010714285714286"/>
  </r>
  <r>
    <x v="0"/>
    <x v="0"/>
    <x v="0"/>
    <s v="2"/>
    <s v="7"/>
    <x v="13"/>
    <x v="38"/>
    <n v="12.23"/>
    <s v="15 bids on upwork, 10 bids on jobsite"/>
    <n v="0"/>
    <x v="0"/>
    <m/>
    <m/>
    <m/>
    <m/>
    <m/>
    <n v="2"/>
    <s v="1: ID of upwork, AI model to create 3D asset; 2: ID of upwork, test taking website"/>
    <m/>
    <m/>
    <m/>
    <m/>
    <m/>
    <m/>
    <m/>
    <m/>
    <m/>
    <m/>
    <m/>
    <n v="15.103571428571428"/>
  </r>
  <r>
    <x v="0"/>
    <x v="0"/>
    <x v="0"/>
    <s v="3"/>
    <s v="1"/>
    <x v="14"/>
    <x v="39"/>
    <n v="15.15"/>
    <s v="upwork bid: 10, portfolio update, job bid: 10"/>
    <n v="0"/>
    <x v="0"/>
    <m/>
    <m/>
    <m/>
    <m/>
    <m/>
    <m/>
    <m/>
    <m/>
    <m/>
    <m/>
    <m/>
    <m/>
    <m/>
    <m/>
    <m/>
    <m/>
    <m/>
    <m/>
    <n v="16.232142857142858"/>
  </r>
  <r>
    <x v="0"/>
    <x v="0"/>
    <x v="0"/>
    <s v="3"/>
    <s v="1"/>
    <x v="14"/>
    <x v="40"/>
    <n v="14.47"/>
    <s v="upwork bid:7, job bid: 39, order task"/>
    <n v="0"/>
    <x v="0"/>
    <m/>
    <m/>
    <m/>
    <m/>
    <m/>
    <n v="1"/>
    <s v="with prev client; content: discuss about project; result; update milestone"/>
    <m/>
    <m/>
    <m/>
    <m/>
    <n v="1"/>
    <m/>
    <s v="at: greenhouse; content: opinion test; result: nothing"/>
    <m/>
    <m/>
    <m/>
    <m/>
    <n v="19.503571428571426"/>
  </r>
  <r>
    <x v="0"/>
    <x v="0"/>
    <x v="0"/>
    <s v="3"/>
    <s v="1"/>
    <x v="14"/>
    <x v="41"/>
    <n v="14.01"/>
    <s v="upwork bid:25, job bid: 5, order task"/>
    <n v="0"/>
    <x v="0"/>
    <m/>
    <m/>
    <m/>
    <m/>
    <m/>
    <n v="2"/>
    <s v="1: not accepted(digital finance), 2: not accepted(design presentation)"/>
    <m/>
    <m/>
    <m/>
    <m/>
    <m/>
    <m/>
    <m/>
    <m/>
    <m/>
    <m/>
    <m/>
    <n v="17.010714285714286"/>
  </r>
  <r>
    <x v="0"/>
    <x v="0"/>
    <x v="0"/>
    <s v="3"/>
    <s v="2"/>
    <x v="15"/>
    <x v="42"/>
    <n v="13.43"/>
    <s v="upwork bid 4, job bid 20"/>
    <n v="0"/>
    <x v="0"/>
    <m/>
    <m/>
    <m/>
    <m/>
    <m/>
    <m/>
    <m/>
    <m/>
    <m/>
    <m/>
    <m/>
    <n v="1"/>
    <m/>
    <s v="online, software developer skills, result: degree - proficient"/>
    <m/>
    <m/>
    <m/>
    <m/>
    <n v="17.389285714285712"/>
  </r>
  <r>
    <x v="0"/>
    <x v="0"/>
    <x v="0"/>
    <s v="3"/>
    <s v="2"/>
    <x v="15"/>
    <x v="43"/>
    <n v="14.25"/>
    <s v="upwork bid 4, job bid 100"/>
    <n v="0"/>
    <x v="0"/>
    <m/>
    <m/>
    <m/>
    <m/>
    <m/>
    <n v="1"/>
    <s v="1: Reddestbull in Discord, AI model optimization task"/>
    <m/>
    <m/>
    <m/>
    <m/>
    <m/>
    <m/>
    <m/>
    <m/>
    <m/>
    <m/>
    <m/>
    <n v="16.267857142857142"/>
  </r>
  <r>
    <x v="0"/>
    <x v="0"/>
    <x v="0"/>
    <s v="3"/>
    <s v="2"/>
    <x v="15"/>
    <x v="44"/>
    <n v="14.44"/>
    <s v="upwork bid 10, job bid 15"/>
    <n v="0"/>
    <x v="0"/>
    <m/>
    <m/>
    <m/>
    <m/>
    <m/>
    <n v="1"/>
    <s v="1: Kyle in Upwork, Real-time 3D asset generation using AI"/>
    <m/>
    <m/>
    <m/>
    <m/>
    <m/>
    <m/>
    <m/>
    <m/>
    <m/>
    <m/>
    <m/>
    <n v="16.471428571428568"/>
  </r>
  <r>
    <x v="0"/>
    <x v="0"/>
    <x v="0"/>
    <s v="3"/>
    <s v="3"/>
    <x v="16"/>
    <x v="45"/>
    <n v="13.51"/>
    <s v="Modify resume 1, job bid 20, upwork bid 22, Git repository modify  10"/>
    <n v="0"/>
    <x v="0"/>
    <m/>
    <m/>
    <m/>
    <m/>
    <m/>
    <m/>
    <m/>
    <m/>
    <m/>
    <m/>
    <m/>
    <m/>
    <m/>
    <m/>
    <m/>
    <m/>
    <m/>
    <m/>
    <n v="14.475"/>
  </r>
  <r>
    <x v="0"/>
    <x v="0"/>
    <x v="0"/>
    <s v="3"/>
    <s v="3"/>
    <x v="16"/>
    <x v="46"/>
    <n v="13.14"/>
    <s v="job bid 10, upwork bid 30, update resume, modify portfolio"/>
    <n v="0"/>
    <x v="0"/>
    <m/>
    <m/>
    <m/>
    <m/>
    <m/>
    <n v="2"/>
    <s v="1. Rishab at upwork, ecommerce web development job; 2. Alisa at upwork,  AWS integration job"/>
    <m/>
    <m/>
    <m/>
    <m/>
    <m/>
    <m/>
    <m/>
    <m/>
    <m/>
    <m/>
    <m/>
    <n v="16.078571428571429"/>
  </r>
  <r>
    <x v="0"/>
    <x v="0"/>
    <x v="0"/>
    <s v="3"/>
    <s v="3"/>
    <x v="16"/>
    <x v="47"/>
    <n v="14.24"/>
    <s v="Job bid 60, upwork bid 5, git repository add 4, learning Css"/>
    <n v="0"/>
    <x v="0"/>
    <m/>
    <m/>
    <m/>
    <m/>
    <m/>
    <m/>
    <m/>
    <m/>
    <m/>
    <m/>
    <m/>
    <m/>
    <m/>
    <m/>
    <m/>
    <m/>
    <m/>
    <m/>
    <n v="15.257142857142856"/>
  </r>
  <r>
    <x v="0"/>
    <x v="0"/>
    <x v="0"/>
    <s v="3"/>
    <s v="4"/>
    <x v="17"/>
    <x v="48"/>
    <n v="15.03"/>
    <s v="bis of indeed 15, bis of jobot 10, bis of upwork 20"/>
    <n v="0"/>
    <x v="0"/>
    <m/>
    <m/>
    <m/>
    <m/>
    <m/>
    <n v="2"/>
    <s v="1: Abudalmoutaleb at Upwork, ClickFunnel webpage modify; 2: Ali Salman at Upwork, ACF Pro plugin development"/>
    <m/>
    <m/>
    <m/>
    <m/>
    <m/>
    <m/>
    <m/>
    <m/>
    <m/>
    <m/>
    <m/>
    <n v="18.103571428571428"/>
  </r>
  <r>
    <x v="0"/>
    <x v="0"/>
    <x v="0"/>
    <s v="3"/>
    <s v="4"/>
    <x v="17"/>
    <x v="49"/>
    <n v="15.31"/>
    <s v="bis of wellfound 21, bis of upwork 7, bis of indeed 8"/>
    <n v="0"/>
    <x v="0"/>
    <m/>
    <m/>
    <m/>
    <m/>
    <m/>
    <n v="6"/>
    <s v="1: Maria Rubio at Wellfound, request interview to join blockchain development company; 2: Victoria Blau at Wellfound, request interview to join blockchain development company; 3: Winnal Kuo at Wellfound, request interview to join blockchain development company; 4: Prerak Patel at Upwork: chatbot development; 5: Kyle M of upwork: build 3d model generator; 6: Ali Ammar of Upwork: super resolution ios app development; "/>
    <m/>
    <m/>
    <m/>
    <m/>
    <m/>
    <m/>
    <m/>
    <m/>
    <m/>
    <m/>
    <m/>
    <n v="22.403571428571428"/>
  </r>
  <r>
    <x v="0"/>
    <x v="0"/>
    <x v="0"/>
    <s v="3"/>
    <s v="4"/>
    <x v="17"/>
    <x v="50"/>
    <n v="15.01"/>
    <s v="made resume 2, bis of indeed 30"/>
    <n v="0"/>
    <x v="0"/>
    <m/>
    <m/>
    <m/>
    <m/>
    <m/>
    <m/>
    <m/>
    <m/>
    <m/>
    <m/>
    <m/>
    <m/>
    <m/>
    <m/>
    <m/>
    <m/>
    <m/>
    <m/>
    <n v="16.082142857142856"/>
  </r>
  <r>
    <x v="0"/>
    <x v="0"/>
    <x v="0"/>
    <s v="3"/>
    <s v="5"/>
    <x v="18"/>
    <x v="51"/>
    <n v="16.350000000000001"/>
    <s v="bids of Upwork 9, make 2 git repositories, create new accounts 2, prepare 5 overviews for bidding, fixed resume"/>
    <n v="0"/>
    <x v="0"/>
    <m/>
    <m/>
    <m/>
    <m/>
    <m/>
    <m/>
    <m/>
    <m/>
    <m/>
    <m/>
    <m/>
    <m/>
    <m/>
    <m/>
    <m/>
    <m/>
    <m/>
    <m/>
    <n v="17.517857142857142"/>
  </r>
  <r>
    <x v="0"/>
    <x v="0"/>
    <x v="0"/>
    <s v="3"/>
    <s v="5"/>
    <x v="18"/>
    <x v="52"/>
    <n v="16.3"/>
    <s v="upwork bid 5, job bid 16(indeed, jobbot, CyberCoders, Remote.co)"/>
    <n v="0"/>
    <x v="0"/>
    <m/>
    <m/>
    <m/>
    <m/>
    <m/>
    <n v="2"/>
    <s v="1: Kaysar Kabir, web2py framework bug fix_x000a_2: Kuldeep Sharma, Django project add new feature"/>
    <m/>
    <m/>
    <m/>
    <m/>
    <m/>
    <m/>
    <m/>
    <m/>
    <m/>
    <m/>
    <m/>
    <n v="19.464285714285715"/>
  </r>
  <r>
    <x v="0"/>
    <x v="0"/>
    <x v="0"/>
    <s v="3"/>
    <s v="5"/>
    <x v="18"/>
    <x v="53"/>
    <n v="17.48"/>
    <s v="Upwork bid 5, creat new account 2_x000a_Fixed resume, add 4 repository and fixed github projects._x000a_Preparing bids: new profile 5, prepare bid 7"/>
    <n v="0"/>
    <x v="0"/>
    <m/>
    <m/>
    <m/>
    <m/>
    <m/>
    <m/>
    <m/>
    <m/>
    <m/>
    <m/>
    <m/>
    <m/>
    <m/>
    <m/>
    <m/>
    <m/>
    <m/>
    <m/>
    <n v="18.728571428571431"/>
  </r>
  <r>
    <x v="0"/>
    <x v="0"/>
    <x v="0"/>
    <s v="3"/>
    <s v="6"/>
    <x v="19"/>
    <x v="54"/>
    <n v="14.46"/>
    <s v="Github repostiory add 2, Upwork bid 7, Modify portfolio 1"/>
    <n v="0"/>
    <x v="0"/>
    <m/>
    <m/>
    <m/>
    <m/>
    <m/>
    <n v="1"/>
    <s v="1: , Alexander T,  Image processing task, "/>
    <m/>
    <m/>
    <m/>
    <m/>
    <m/>
    <m/>
    <m/>
    <m/>
    <m/>
    <m/>
    <m/>
    <n v="16.492857142857144"/>
  </r>
  <r>
    <x v="0"/>
    <x v="0"/>
    <x v="0"/>
    <s v="3"/>
    <s v="6"/>
    <x v="19"/>
    <x v="55"/>
    <n v="12.55"/>
    <s v="Made Resume 1, Upwork bid 8, "/>
    <n v="0"/>
    <x v="0"/>
    <m/>
    <m/>
    <m/>
    <m/>
    <m/>
    <m/>
    <m/>
    <m/>
    <m/>
    <m/>
    <m/>
    <m/>
    <m/>
    <m/>
    <m/>
    <m/>
    <m/>
    <m/>
    <n v="13.446428571428571"/>
  </r>
  <r>
    <x v="0"/>
    <x v="0"/>
    <x v="0"/>
    <s v="3"/>
    <s v="6"/>
    <x v="19"/>
    <x v="56"/>
    <n v="15.09"/>
    <s v="Github repository add 1, Upwork bid 9, Job bid 30, Modify portfolio 1"/>
    <n v="0"/>
    <x v="0"/>
    <n v="1"/>
    <m/>
    <s v="1: Detecting color of text and font size in image, h-50$, Withdraw(chinese-korean)"/>
    <m/>
    <m/>
    <n v="2"/>
    <s v="1:Alexander T,  Image processing task; 2: Jack Fisk, Betting site automation"/>
    <m/>
    <m/>
    <m/>
    <m/>
    <m/>
    <m/>
    <m/>
    <m/>
    <m/>
    <m/>
    <m/>
    <n v="25.167857142857144"/>
  </r>
  <r>
    <x v="0"/>
    <x v="0"/>
    <x v="0"/>
    <s v="3"/>
    <s v="7"/>
    <x v="20"/>
    <x v="57"/>
    <n v="15.02"/>
    <s v="bid on Upwork 30, create resume 1, studying eglish"/>
    <n v="0"/>
    <x v="0"/>
    <m/>
    <m/>
    <m/>
    <m/>
    <m/>
    <n v="1"/>
    <s v="1. Upwork ID : Tom Smith, metaverse project test, job offering form"/>
    <m/>
    <m/>
    <m/>
    <m/>
    <m/>
    <m/>
    <m/>
    <m/>
    <m/>
    <m/>
    <m/>
    <n v="17.092857142857142"/>
  </r>
  <r>
    <x v="0"/>
    <x v="0"/>
    <x v="0"/>
    <s v="3"/>
    <s v="7"/>
    <x v="20"/>
    <x v="58"/>
    <n v="14.27"/>
    <s v="bids of UpWork 15,  apply job 13, studying FeatureIDE"/>
    <n v="0"/>
    <x v="0"/>
    <m/>
    <m/>
    <m/>
    <m/>
    <m/>
    <m/>
    <m/>
    <m/>
    <m/>
    <m/>
    <m/>
    <m/>
    <m/>
    <m/>
    <m/>
    <m/>
    <m/>
    <m/>
    <n v="15.289285714285715"/>
  </r>
  <r>
    <x v="0"/>
    <x v="0"/>
    <x v="0"/>
    <s v="3"/>
    <s v="7"/>
    <x v="20"/>
    <x v="59"/>
    <n v="14.15"/>
    <s v="bids of UpWork 11, Apply job 10, studying Rust"/>
    <n v="0"/>
    <x v="0"/>
    <m/>
    <m/>
    <m/>
    <m/>
    <m/>
    <n v="2"/>
    <s v="1. Upwork ID : Patrick Rota, FPGA network problem.  2: Upwork ID: Stephan Bourgeois,  develop PC Driver"/>
    <m/>
    <m/>
    <m/>
    <m/>
    <m/>
    <m/>
    <m/>
    <m/>
    <m/>
    <m/>
    <m/>
    <n v="17.160714285714285"/>
  </r>
  <r>
    <x v="1"/>
    <x v="0"/>
    <x v="0"/>
    <s v="1"/>
    <s v="1"/>
    <x v="0"/>
    <x v="0"/>
    <n v="13.3"/>
    <s v="Bids of Upwork 0, Bids of Job 46, Update blockchain game site backend, Security Bug fix in the ongoing project."/>
    <n v="0"/>
    <x v="0"/>
    <m/>
    <m/>
    <m/>
    <m/>
    <m/>
    <m/>
    <m/>
    <m/>
    <m/>
    <m/>
    <m/>
    <m/>
    <m/>
    <m/>
    <m/>
    <m/>
    <m/>
    <m/>
    <n v="14.250000000000002"/>
  </r>
  <r>
    <x v="1"/>
    <x v="0"/>
    <x v="0"/>
    <s v="1"/>
    <s v="1"/>
    <x v="0"/>
    <x v="1"/>
    <n v="13.6"/>
    <s v="Bids of Upwork 15, Bids of Job 47, Create Fake Git repository 2"/>
    <n v="0"/>
    <x v="0"/>
    <m/>
    <m/>
    <m/>
    <m/>
    <m/>
    <n v="1"/>
    <s v="About Job interview schedule"/>
    <m/>
    <m/>
    <m/>
    <m/>
    <m/>
    <m/>
    <m/>
    <s v="Booked 2 Job Interviews_x000a_5/26 1am - 2am : Veritise_x000a_6/14 12am - 12:30am : Offchain Labs : Blockchain Developer : Payment Not Verified"/>
    <m/>
    <m/>
    <m/>
    <n v="18.571428571428569"/>
  </r>
  <r>
    <x v="1"/>
    <x v="0"/>
    <x v="0"/>
    <s v="1"/>
    <s v="1"/>
    <x v="0"/>
    <x v="2"/>
    <n v="14.1"/>
    <s v="Bids of Upwork 5, Bid of Job 10, Develop blockchain game site frontend using React, Security Bug fix on the ongoing project"/>
    <n v="0"/>
    <x v="0"/>
    <m/>
    <m/>
    <m/>
    <m/>
    <m/>
    <n v="1"/>
    <s v="About the security issue on the ongoing project"/>
    <m/>
    <m/>
    <m/>
    <m/>
    <m/>
    <m/>
    <m/>
    <s v="Booked 1 Job Interview_x000a_5/24 8.30am - 8.50am : Toptal : About the Project and skills: Payment Not Verified."/>
    <m/>
    <m/>
    <m/>
    <n v="19.107142857142858"/>
  </r>
  <r>
    <x v="1"/>
    <x v="0"/>
    <x v="0"/>
    <s v="1"/>
    <s v="2"/>
    <x v="1"/>
    <x v="3"/>
    <n v="12.59"/>
    <s v="Study NFT,  bid of upwork 12, bids of job 11"/>
    <n v="0"/>
    <x v="0"/>
    <m/>
    <m/>
    <m/>
    <m/>
    <m/>
    <m/>
    <m/>
    <m/>
    <m/>
    <m/>
    <m/>
    <m/>
    <m/>
    <m/>
    <m/>
    <m/>
    <m/>
    <m/>
    <n v="13.489285714285714"/>
  </r>
  <r>
    <x v="1"/>
    <x v="0"/>
    <x v="0"/>
    <s v="1"/>
    <s v="2"/>
    <x v="1"/>
    <x v="4"/>
    <n v="14.48"/>
    <s v="bids of upwork 30, bids of job 5, learning Kubernetes"/>
    <n v="0"/>
    <x v="0"/>
    <m/>
    <m/>
    <m/>
    <m/>
    <m/>
    <n v="2"/>
    <s v="1:develop MS outlook add-ins; 2:Configure NAT by using iptables"/>
    <m/>
    <m/>
    <m/>
    <m/>
    <m/>
    <m/>
    <m/>
    <m/>
    <m/>
    <m/>
    <m/>
    <n v="17.514285714285712"/>
  </r>
  <r>
    <x v="1"/>
    <x v="0"/>
    <x v="0"/>
    <s v="1"/>
    <s v="2"/>
    <x v="1"/>
    <x v="5"/>
    <n v="13.51"/>
    <s v="updated 2 resumes, bid of upwork 3, bids of job 13"/>
    <n v="0"/>
    <x v="0"/>
    <m/>
    <m/>
    <m/>
    <m/>
    <m/>
    <m/>
    <m/>
    <m/>
    <m/>
    <m/>
    <m/>
    <m/>
    <m/>
    <m/>
    <m/>
    <m/>
    <m/>
    <m/>
    <n v="14.475"/>
  </r>
  <r>
    <x v="1"/>
    <x v="0"/>
    <x v="0"/>
    <s v="1"/>
    <s v="3"/>
    <x v="2"/>
    <x v="6"/>
    <n v="12.57"/>
    <s v="Upwork:5, Job:10"/>
    <n v="0"/>
    <x v="0"/>
    <m/>
    <m/>
    <m/>
    <m/>
    <m/>
    <m/>
    <m/>
    <m/>
    <m/>
    <m/>
    <m/>
    <m/>
    <m/>
    <m/>
    <m/>
    <m/>
    <m/>
    <m/>
    <n v="13.467857142857143"/>
  </r>
  <r>
    <x v="1"/>
    <x v="0"/>
    <x v="0"/>
    <s v="1"/>
    <s v="3"/>
    <x v="2"/>
    <x v="7"/>
    <n v="13.21"/>
    <s v="Upwork:20, Job:10, modify 2 resume, init git account and repository"/>
    <n v="0"/>
    <x v="0"/>
    <m/>
    <m/>
    <m/>
    <m/>
    <m/>
    <m/>
    <m/>
    <m/>
    <m/>
    <m/>
    <m/>
    <m/>
    <m/>
    <m/>
    <m/>
    <m/>
    <m/>
    <n v="-1"/>
    <n v="4.1535714285714285"/>
  </r>
  <r>
    <x v="1"/>
    <x v="0"/>
    <x v="0"/>
    <s v="1"/>
    <s v="3"/>
    <x v="2"/>
    <x v="8"/>
    <n v="13.19"/>
    <s v="Upwork:30, Job: 10"/>
    <n v="0"/>
    <x v="0"/>
    <m/>
    <m/>
    <m/>
    <m/>
    <m/>
    <n v="2"/>
    <s v="1.RagashreePK(Upwork), Type:fixed(300), Skill: Chatgpt, 2:Mikel(Upwork), Type:fixed(250), Skill:Unity"/>
    <m/>
    <m/>
    <m/>
    <m/>
    <m/>
    <m/>
    <m/>
    <m/>
    <m/>
    <m/>
    <m/>
    <n v="16.132142857142856"/>
  </r>
  <r>
    <x v="1"/>
    <x v="0"/>
    <x v="0"/>
    <s v="1"/>
    <s v="4"/>
    <x v="3"/>
    <x v="9"/>
    <n v="13.58"/>
    <s v="bids of upwork 7, job bid 9, update portfolio 1, resume create 1"/>
    <n v="0"/>
    <x v="0"/>
    <m/>
    <m/>
    <m/>
    <m/>
    <m/>
    <m/>
    <m/>
    <m/>
    <m/>
    <m/>
    <m/>
    <m/>
    <m/>
    <m/>
    <m/>
    <m/>
    <m/>
    <n v="-1"/>
    <n v="4.5499999999999989"/>
  </r>
  <r>
    <x v="1"/>
    <x v="0"/>
    <x v="0"/>
    <s v="1"/>
    <s v="4"/>
    <x v="3"/>
    <x v="10"/>
    <n v="14.15"/>
    <s v="job bid 18, prometheus study,"/>
    <n v="0"/>
    <x v="0"/>
    <m/>
    <m/>
    <m/>
    <m/>
    <m/>
    <m/>
    <m/>
    <m/>
    <m/>
    <m/>
    <m/>
    <m/>
    <m/>
    <m/>
    <m/>
    <m/>
    <m/>
    <m/>
    <n v="15.160714285714285"/>
  </r>
  <r>
    <x v="1"/>
    <x v="0"/>
    <x v="0"/>
    <s v="1"/>
    <s v="4"/>
    <x v="3"/>
    <x v="11"/>
    <n v="14.07"/>
    <s v="bids of upwork 3, job bid 25, resume create 1"/>
    <n v="0"/>
    <x v="0"/>
    <m/>
    <m/>
    <m/>
    <m/>
    <m/>
    <m/>
    <m/>
    <m/>
    <m/>
    <m/>
    <m/>
    <m/>
    <m/>
    <m/>
    <m/>
    <m/>
    <m/>
    <m/>
    <n v="15.075000000000001"/>
  </r>
  <r>
    <x v="1"/>
    <x v="0"/>
    <x v="0"/>
    <s v="1"/>
    <s v="5"/>
    <x v="4"/>
    <x v="12"/>
    <n v="14.31"/>
    <s v="One-way interview 1, Prepare Job interview 2, Bid on Job 20, Bid on Task 10"/>
    <n v="0"/>
    <x v="0"/>
    <m/>
    <m/>
    <m/>
    <m/>
    <m/>
    <m/>
    <m/>
    <m/>
    <m/>
    <m/>
    <m/>
    <m/>
    <m/>
    <m/>
    <m/>
    <m/>
    <m/>
    <n v="-1"/>
    <n v="5.3321428571428591"/>
  </r>
  <r>
    <x v="1"/>
    <x v="0"/>
    <x v="0"/>
    <s v="1"/>
    <s v="5"/>
    <x v="4"/>
    <x v="13"/>
    <n v="14.04"/>
    <s v="Upload Laravel Projects on Github 15, Bid on Task 18"/>
    <n v="0"/>
    <x v="0"/>
    <m/>
    <m/>
    <m/>
    <m/>
    <m/>
    <m/>
    <m/>
    <m/>
    <m/>
    <m/>
    <m/>
    <m/>
    <m/>
    <m/>
    <m/>
    <m/>
    <m/>
    <n v="-1"/>
    <n v="5.0428571428571427"/>
  </r>
  <r>
    <x v="1"/>
    <x v="0"/>
    <x v="0"/>
    <s v="1"/>
    <s v="5"/>
    <x v="4"/>
    <x v="14"/>
    <n v="14.05"/>
    <s v="Test Assignment for Job"/>
    <n v="0"/>
    <x v="0"/>
    <m/>
    <m/>
    <m/>
    <m/>
    <m/>
    <m/>
    <m/>
    <m/>
    <m/>
    <m/>
    <m/>
    <n v="1"/>
    <m/>
    <s v="COREUM, test type: offline, develop RUST function about Blockchain, ongoing "/>
    <m/>
    <m/>
    <m/>
    <m/>
    <n v="18.053571428571431"/>
  </r>
  <r>
    <x v="1"/>
    <x v="0"/>
    <x v="0"/>
    <s v="1"/>
    <s v="6"/>
    <x v="5"/>
    <x v="15"/>
    <n v="13.24"/>
    <s v="24 bids on upwork, 15 bids on job sites, create 1 new resume, get 2 online certifications"/>
    <n v="0"/>
    <x v="0"/>
    <m/>
    <m/>
    <m/>
    <m/>
    <m/>
    <m/>
    <m/>
    <m/>
    <m/>
    <m/>
    <m/>
    <m/>
    <m/>
    <m/>
    <m/>
    <m/>
    <m/>
    <m/>
    <n v="14.185714285714287"/>
  </r>
  <r>
    <x v="1"/>
    <x v="0"/>
    <x v="0"/>
    <s v="1"/>
    <s v="6"/>
    <x v="5"/>
    <x v="16"/>
    <n v="12.08"/>
    <s v="20 bids on upwork, 20 bids on job sites, create 1 new resume"/>
    <n v="0"/>
    <x v="0"/>
    <m/>
    <m/>
    <m/>
    <m/>
    <m/>
    <m/>
    <m/>
    <m/>
    <m/>
    <m/>
    <m/>
    <m/>
    <m/>
    <m/>
    <m/>
    <m/>
    <m/>
    <n v="-1"/>
    <n v="2.9428571428571431"/>
  </r>
  <r>
    <x v="1"/>
    <x v="0"/>
    <x v="0"/>
    <s v="1"/>
    <s v="7"/>
    <x v="6"/>
    <x v="17"/>
    <n v="12.53"/>
    <s v="  do the task from CJB using React and git"/>
    <n v="0"/>
    <x v="0"/>
    <m/>
    <m/>
    <m/>
    <m/>
    <m/>
    <m/>
    <m/>
    <m/>
    <m/>
    <m/>
    <m/>
    <m/>
    <m/>
    <m/>
    <m/>
    <m/>
    <m/>
    <m/>
    <n v="13.424999999999999"/>
  </r>
  <r>
    <x v="1"/>
    <x v="0"/>
    <x v="0"/>
    <s v="1"/>
    <s v="7"/>
    <x v="6"/>
    <x v="18"/>
    <n v="13"/>
    <s v="complete 1 resume, upwork bidding 40, job bidding 2, upwork chatting with 2 clients"/>
    <n v="0"/>
    <x v="0"/>
    <m/>
    <m/>
    <m/>
    <m/>
    <m/>
    <n v="2"/>
    <s v="1: Samuel Beuran, Microsoft Azure(DevOps), 2: William Jarrold, Finance tracking app"/>
    <m/>
    <m/>
    <m/>
    <m/>
    <m/>
    <m/>
    <m/>
    <m/>
    <m/>
    <m/>
    <m/>
    <n v="15.928571428571429"/>
  </r>
  <r>
    <x v="1"/>
    <x v="0"/>
    <x v="0"/>
    <s v="1"/>
    <s v="7"/>
    <x v="6"/>
    <x v="19"/>
    <n v="13.52"/>
    <s v="Job bidding 15,  upwork bidding 2, preparing interview(Zen sleep company), do the interview testing(Altinity company), do the programming(e-commerce website)"/>
    <n v="0"/>
    <x v="0"/>
    <m/>
    <m/>
    <m/>
    <m/>
    <m/>
    <m/>
    <m/>
    <m/>
    <m/>
    <m/>
    <m/>
    <n v="1"/>
    <m/>
    <s v="1: Altinity company's interview testing"/>
    <s v="Jobs-1: Zen sleep company, mobile application  2:Altinity, DevOps Engineering"/>
    <m/>
    <m/>
    <m/>
    <n v="20.485714285714284"/>
  </r>
  <r>
    <x v="1"/>
    <x v="0"/>
    <x v="0"/>
    <s v="2"/>
    <s v="1"/>
    <x v="7"/>
    <x v="20"/>
    <n v="12.7"/>
    <s v="bid 13, portfolio, constrcut github and deploy firebase certificate test 3(Angular 1, Java, Problem Solving)"/>
    <n v="0"/>
    <x v="0"/>
    <m/>
    <m/>
    <m/>
    <m/>
    <m/>
    <m/>
    <m/>
    <m/>
    <m/>
    <m/>
    <m/>
    <m/>
    <m/>
    <m/>
    <m/>
    <m/>
    <m/>
    <n v="-1"/>
    <n v="3.6071428571428577"/>
  </r>
  <r>
    <x v="1"/>
    <x v="0"/>
    <x v="0"/>
    <s v="2"/>
    <s v="1"/>
    <x v="7"/>
    <x v="21"/>
    <n v="12.5"/>
    <s v="bids 25,  chat 2, call 1"/>
    <n v="0"/>
    <x v="0"/>
    <m/>
    <m/>
    <m/>
    <m/>
    <m/>
    <n v="2"/>
    <s v="chat1: Micheal(USA), Automated Legal Document Drafting with ChatGPT. Chat2: Vanessa(USA), Web Development and Video Editing"/>
    <n v="1"/>
    <n v="0"/>
    <m/>
    <s v="Vanessa(USA), initial interview-introduce myself(15 minute), reschedule tomorrow."/>
    <m/>
    <m/>
    <m/>
    <m/>
    <m/>
    <m/>
    <m/>
    <n v="18.392857142857146"/>
  </r>
  <r>
    <x v="1"/>
    <x v="0"/>
    <x v="0"/>
    <s v="2"/>
    <s v="2"/>
    <x v="8"/>
    <x v="22"/>
    <n v="13.48"/>
    <s v="bids of job 10, bids of upwork 26, studying English, smart contract"/>
    <n v="0"/>
    <x v="0"/>
    <m/>
    <m/>
    <m/>
    <m/>
    <m/>
    <n v="1"/>
    <s v="1: site: Upwork, name: Chris Dayley, country: US, topic:A/B Testing Web Developer"/>
    <m/>
    <m/>
    <m/>
    <m/>
    <m/>
    <m/>
    <m/>
    <m/>
    <m/>
    <m/>
    <m/>
    <n v="15.442857142857143"/>
  </r>
  <r>
    <x v="1"/>
    <x v="0"/>
    <x v="0"/>
    <s v="2"/>
    <s v="2"/>
    <x v="8"/>
    <x v="23"/>
    <n v="13.42"/>
    <s v="Study english, bids of Upwork 14, bids of Job +30"/>
    <n v="0"/>
    <x v="0"/>
    <m/>
    <m/>
    <m/>
    <m/>
    <m/>
    <n v="2"/>
    <s v="1:  site: Upwork, name: Chrish Poole, country:US, topic: AI API for content generation &amp; test question Application (Data Science) 2:  site: Upwork, name: Mamunur Roshid, Mamun Mondol, Country:Bangladesh, topic:automatically separate vehicle images from their "/>
    <m/>
    <m/>
    <m/>
    <m/>
    <m/>
    <m/>
    <m/>
    <m/>
    <m/>
    <m/>
    <m/>
    <n v="16.378571428571426"/>
  </r>
  <r>
    <x v="1"/>
    <x v="0"/>
    <x v="0"/>
    <s v="2"/>
    <s v="2"/>
    <x v="8"/>
    <x v="24"/>
    <n v="13.1"/>
    <s v="front end  development, crypto.jobs job bid 4"/>
    <n v="0"/>
    <x v="0"/>
    <m/>
    <m/>
    <m/>
    <m/>
    <m/>
    <m/>
    <m/>
    <m/>
    <m/>
    <m/>
    <m/>
    <m/>
    <m/>
    <m/>
    <m/>
    <m/>
    <m/>
    <m/>
    <n v="14.035714285714286"/>
  </r>
  <r>
    <x v="1"/>
    <x v="0"/>
    <x v="0"/>
    <s v="2"/>
    <s v="3"/>
    <x v="9"/>
    <x v="25"/>
    <n v="14.38"/>
    <s v="frontend task, job bid 9"/>
    <n v="0"/>
    <x v="0"/>
    <m/>
    <m/>
    <m/>
    <m/>
    <m/>
    <m/>
    <m/>
    <m/>
    <m/>
    <m/>
    <m/>
    <m/>
    <m/>
    <m/>
    <m/>
    <m/>
    <m/>
    <m/>
    <n v="15.407142857142857"/>
  </r>
  <r>
    <x v="1"/>
    <x v="0"/>
    <x v="0"/>
    <s v="2"/>
    <s v="3"/>
    <x v="9"/>
    <x v="26"/>
    <n v="15.31"/>
    <s v="bid- 52, certification-1, portfolio-update-1, bid-template-1, chat-3"/>
    <n v="0"/>
    <x v="0"/>
    <m/>
    <m/>
    <m/>
    <m/>
    <m/>
    <n v="3"/>
    <s v="Jim Atana, Jay Boyer, Andrew Soltys"/>
    <m/>
    <m/>
    <m/>
    <m/>
    <m/>
    <m/>
    <m/>
    <m/>
    <m/>
    <m/>
    <m/>
    <n v="19.403571428571428"/>
  </r>
  <r>
    <x v="1"/>
    <x v="0"/>
    <x v="0"/>
    <s v="2"/>
    <s v="4"/>
    <x v="10"/>
    <x v="27"/>
    <n v="15.5"/>
    <s v="Bids of Upwork 22, Bids of Job 6"/>
    <n v="0"/>
    <x v="0"/>
    <m/>
    <m/>
    <m/>
    <m/>
    <m/>
    <m/>
    <m/>
    <m/>
    <m/>
    <m/>
    <m/>
    <m/>
    <m/>
    <m/>
    <m/>
    <m/>
    <m/>
    <n v="-1"/>
    <n v="6.6071428571428577"/>
  </r>
  <r>
    <x v="1"/>
    <x v="0"/>
    <x v="0"/>
    <s v="2"/>
    <s v="4"/>
    <x v="10"/>
    <x v="28"/>
    <n v="12.2"/>
    <s v="Bids of Upwork 26, Bids of Job 4"/>
    <n v="0"/>
    <x v="0"/>
    <m/>
    <m/>
    <m/>
    <m/>
    <m/>
    <n v="1"/>
    <s v="1: Tanveer Singh of Upwork, redesign and recreate Website"/>
    <n v="2"/>
    <n v="0"/>
    <m/>
    <s v="1: Tanveer Singh of Upwork, redesign and recreate Website, result:(he agreed but no response now); 2:Raji@projectpro.io, getting data analyst job, result: not agree"/>
    <m/>
    <m/>
    <m/>
    <m/>
    <m/>
    <m/>
    <m/>
    <n v="20.071428571428569"/>
  </r>
  <r>
    <x v="1"/>
    <x v="0"/>
    <x v="0"/>
    <s v="2"/>
    <s v="4"/>
    <x v="10"/>
    <x v="29"/>
    <n v="14.6"/>
    <s v="Bids of Upwork 15, Study Docker"/>
    <n v="0"/>
    <x v="0"/>
    <m/>
    <m/>
    <m/>
    <m/>
    <m/>
    <n v="1"/>
    <s v="1: Softpartnas of Upwork, AWS DevOps training"/>
    <n v="1"/>
    <n v="0"/>
    <m/>
    <s v="1: Softpartnas of Upwork, AWS DevOps training, result: not agree"/>
    <m/>
    <m/>
    <m/>
    <m/>
    <m/>
    <m/>
    <n v="-1"/>
    <n v="9.6428571428571459"/>
  </r>
  <r>
    <x v="1"/>
    <x v="0"/>
    <x v="0"/>
    <s v="2"/>
    <s v="5"/>
    <x v="11"/>
    <x v="30"/>
    <n v="12.41"/>
    <s v="bids of upwork 8, doing php test task for job, update resume"/>
    <n v="0"/>
    <x v="0"/>
    <m/>
    <m/>
    <m/>
    <m/>
    <m/>
    <n v="1"/>
    <s v="Dee Cee, AI, voice recognigation task."/>
    <m/>
    <m/>
    <m/>
    <m/>
    <m/>
    <m/>
    <m/>
    <m/>
    <m/>
    <m/>
    <m/>
    <n v="14.296428571428573"/>
  </r>
  <r>
    <x v="1"/>
    <x v="0"/>
    <x v="0"/>
    <s v="2"/>
    <s v="5"/>
    <x v="11"/>
    <x v="31"/>
    <n v="12.55"/>
    <s v="bids of upwork 5, bids for job 1, update portfolio and github, resume"/>
    <n v="0"/>
    <x v="0"/>
    <m/>
    <m/>
    <m/>
    <m/>
    <m/>
    <m/>
    <m/>
    <m/>
    <m/>
    <m/>
    <m/>
    <m/>
    <m/>
    <m/>
    <m/>
    <m/>
    <m/>
    <m/>
    <n v="13.446428571428571"/>
  </r>
  <r>
    <x v="1"/>
    <x v="0"/>
    <x v="0"/>
    <s v="2"/>
    <s v="5"/>
    <x v="11"/>
    <x v="32"/>
    <n v="14.36"/>
    <s v="bids of upwork 15"/>
    <n v="0"/>
    <x v="0"/>
    <m/>
    <m/>
    <m/>
    <m/>
    <m/>
    <n v="3"/>
    <s v="1: kely Jordan, update customer reputation page, 2: Jihad Kirba, AI telegram bot develop, 3: Josuha Odigie, Website design and developer task"/>
    <m/>
    <m/>
    <m/>
    <m/>
    <m/>
    <m/>
    <m/>
    <m/>
    <m/>
    <m/>
    <m/>
    <n v="18.385714285714286"/>
  </r>
  <r>
    <x v="1"/>
    <x v="0"/>
    <x v="0"/>
    <s v="2"/>
    <s v="6"/>
    <x v="12"/>
    <x v="33"/>
    <n v="11.44"/>
    <s v="50 upwork bids, chat with client"/>
    <n v="0"/>
    <x v="0"/>
    <m/>
    <m/>
    <m/>
    <m/>
    <m/>
    <n v="5"/>
    <s v="Upwork: Mitchell Simerly, unity, Upwork: Evan Sanders , C++ Virtual Reality VR Application, Upwork: Charles Modrich, Web Application Web Development, Upwork: Jacky Dorlina, Java Kotlin Android, Upwork: Jihad Kirba, Chatbot Development Bot Development Telegram API Python_x000a_"/>
    <m/>
    <m/>
    <m/>
    <m/>
    <m/>
    <m/>
    <m/>
    <m/>
    <m/>
    <m/>
    <m/>
    <n v="17.257142857142856"/>
  </r>
  <r>
    <x v="1"/>
    <x v="0"/>
    <x v="0"/>
    <s v="2"/>
    <s v="6"/>
    <x v="12"/>
    <x v="34"/>
    <n v="13.04"/>
    <s v="45 upwork bids, 5 job bids, add bid templates, chat with a client"/>
    <n v="0"/>
    <x v="0"/>
    <m/>
    <m/>
    <m/>
    <m/>
    <m/>
    <n v="1"/>
    <s v="Upwork: Stephanie Castelo, Web design using Figma"/>
    <m/>
    <m/>
    <m/>
    <m/>
    <m/>
    <m/>
    <m/>
    <m/>
    <m/>
    <m/>
    <m/>
    <n v="14.971428571428572"/>
  </r>
  <r>
    <x v="1"/>
    <x v="0"/>
    <x v="0"/>
    <s v="2"/>
    <s v="6"/>
    <x v="12"/>
    <x v="35"/>
    <n v="12.28"/>
    <s v="40 upwork bids, 10 job bids, chat with a client"/>
    <n v="0"/>
    <x v="0"/>
    <m/>
    <m/>
    <m/>
    <m/>
    <m/>
    <n v="1"/>
    <s v="Upwork: Zhou Jerry, full stack web task"/>
    <m/>
    <m/>
    <m/>
    <m/>
    <m/>
    <m/>
    <m/>
    <m/>
    <m/>
    <m/>
    <m/>
    <n v="14.157142857142857"/>
  </r>
  <r>
    <x v="1"/>
    <x v="0"/>
    <x v="0"/>
    <s v="2"/>
    <s v="7"/>
    <x v="13"/>
    <x v="36"/>
    <n v="12.59"/>
    <s v="create 10 accouts, 4 bids on upwork, uipdate portfolio"/>
    <n v="0"/>
    <x v="0"/>
    <m/>
    <m/>
    <m/>
    <m/>
    <m/>
    <m/>
    <m/>
    <m/>
    <m/>
    <m/>
    <m/>
    <m/>
    <m/>
    <m/>
    <m/>
    <m/>
    <m/>
    <n v="-1"/>
    <n v="3.4892857142857139"/>
  </r>
  <r>
    <x v="1"/>
    <x v="0"/>
    <x v="0"/>
    <s v="2"/>
    <s v="7"/>
    <x v="13"/>
    <x v="37"/>
    <n v="12.05"/>
    <s v="20 bids on upwork"/>
    <n v="0"/>
    <x v="0"/>
    <m/>
    <m/>
    <m/>
    <m/>
    <m/>
    <n v="1"/>
    <s v="1: ID of upwork, ansys signal"/>
    <m/>
    <m/>
    <m/>
    <m/>
    <m/>
    <m/>
    <m/>
    <m/>
    <m/>
    <m/>
    <m/>
    <n v="13.910714285714286"/>
  </r>
  <r>
    <x v="1"/>
    <x v="0"/>
    <x v="0"/>
    <s v="2"/>
    <s v="7"/>
    <x v="13"/>
    <x v="38"/>
    <n v="12.37"/>
    <s v="18 bids on uipwork, study social graph"/>
    <n v="0"/>
    <x v="0"/>
    <m/>
    <m/>
    <m/>
    <m/>
    <m/>
    <n v="1"/>
    <s v="1: ID of upwork, image processing"/>
    <m/>
    <m/>
    <m/>
    <m/>
    <m/>
    <m/>
    <m/>
    <m/>
    <m/>
    <m/>
    <m/>
    <n v="14.253571428571428"/>
  </r>
  <r>
    <x v="1"/>
    <x v="0"/>
    <x v="0"/>
    <s v="3"/>
    <s v="1"/>
    <x v="14"/>
    <x v="39"/>
    <n v="17.329999999999998"/>
    <s v="learning TailWind CSS and React Three Fiber, upwork bid: 10, job bid: 10"/>
    <n v="0"/>
    <x v="0"/>
    <n v="1"/>
    <n v="0"/>
    <s v="title:web scraping task, fixed 500$, a week"/>
    <m/>
    <m/>
    <n v="1"/>
    <s v="chatted with an upwork client in Indonesia about job descriptions and received guideline."/>
    <m/>
    <m/>
    <m/>
    <m/>
    <m/>
    <m/>
    <m/>
    <m/>
    <m/>
    <m/>
    <m/>
    <n v="26.567857142857143"/>
  </r>
  <r>
    <x v="1"/>
    <x v="0"/>
    <x v="0"/>
    <s v="3"/>
    <s v="1"/>
    <x v="14"/>
    <x v="40"/>
    <n v="17"/>
    <s v="upwork bid:8, job bid: 25, order task, study React Three Fiber"/>
    <n v="0"/>
    <x v="0"/>
    <m/>
    <m/>
    <m/>
    <m/>
    <m/>
    <n v="1"/>
    <s v="with prev client; content: discuss about project, first milestone; result; will pay soon"/>
    <m/>
    <m/>
    <m/>
    <m/>
    <m/>
    <m/>
    <m/>
    <s v="There was a voice call schedule, but organizer missed meeting schedule, so reschedule on Thursday"/>
    <m/>
    <m/>
    <m/>
    <n v="22.214285714285712"/>
  </r>
  <r>
    <x v="1"/>
    <x v="0"/>
    <x v="0"/>
    <s v="3"/>
    <s v="1"/>
    <x v="14"/>
    <x v="41"/>
    <n v="19.399999999999999"/>
    <s v="upwork bid:10, job bid: 5, order task"/>
    <n v="0"/>
    <x v="0"/>
    <m/>
    <m/>
    <m/>
    <m/>
    <m/>
    <n v="2"/>
    <s v="1: not accepted(skype), 2: not accepted(discord)"/>
    <m/>
    <m/>
    <m/>
    <m/>
    <m/>
    <m/>
    <m/>
    <m/>
    <m/>
    <m/>
    <m/>
    <n v="22.785714285714285"/>
  </r>
  <r>
    <x v="1"/>
    <x v="0"/>
    <x v="0"/>
    <s v="3"/>
    <s v="2"/>
    <x v="15"/>
    <x v="42"/>
    <n v="13.28"/>
    <s v="upwork bid 3, job bid 20"/>
    <n v="0"/>
    <x v="0"/>
    <m/>
    <m/>
    <m/>
    <m/>
    <m/>
    <n v="1"/>
    <s v="1: jacob in upwork, advertising in website"/>
    <m/>
    <m/>
    <m/>
    <m/>
    <m/>
    <m/>
    <m/>
    <m/>
    <m/>
    <m/>
    <m/>
    <n v="15.228571428571428"/>
  </r>
  <r>
    <x v="1"/>
    <x v="0"/>
    <x v="0"/>
    <s v="3"/>
    <s v="2"/>
    <x v="15"/>
    <x v="43"/>
    <n v="13.59"/>
    <s v="upwork bid 4, job bid 50"/>
    <n v="0"/>
    <x v="0"/>
    <m/>
    <m/>
    <m/>
    <m/>
    <m/>
    <m/>
    <m/>
    <m/>
    <m/>
    <m/>
    <m/>
    <m/>
    <m/>
    <m/>
    <m/>
    <m/>
    <m/>
    <m/>
    <n v="14.560714285714287"/>
  </r>
  <r>
    <x v="1"/>
    <x v="0"/>
    <x v="0"/>
    <s v="3"/>
    <s v="2"/>
    <x v="15"/>
    <x v="44"/>
    <n v="12.55"/>
    <s v="upwork bid 6, job bid 4"/>
    <n v="0"/>
    <x v="0"/>
    <m/>
    <m/>
    <m/>
    <m/>
    <m/>
    <n v="1"/>
    <s v="1: Pavan Kumar in gmail, machine learning job chatting"/>
    <m/>
    <m/>
    <m/>
    <m/>
    <m/>
    <m/>
    <m/>
    <m/>
    <m/>
    <m/>
    <m/>
    <n v="14.446428571428571"/>
  </r>
  <r>
    <x v="1"/>
    <x v="0"/>
    <x v="0"/>
    <s v="3"/>
    <s v="3"/>
    <x v="16"/>
    <x v="45"/>
    <n v="12.47"/>
    <s v="create resume 1, job bid 30, upwork bid 16, Git repository modify  3"/>
    <n v="0"/>
    <x v="0"/>
    <m/>
    <m/>
    <m/>
    <m/>
    <m/>
    <m/>
    <m/>
    <m/>
    <m/>
    <m/>
    <m/>
    <m/>
    <m/>
    <m/>
    <m/>
    <m/>
    <m/>
    <n v="-1"/>
    <n v="3.3607142857142875"/>
  </r>
  <r>
    <x v="1"/>
    <x v="0"/>
    <x v="0"/>
    <s v="3"/>
    <s v="3"/>
    <x v="16"/>
    <x v="46"/>
    <n v="13.49"/>
    <s v="job bid 16, upwork bid 32, update resume 1"/>
    <n v="0"/>
    <x v="0"/>
    <m/>
    <m/>
    <m/>
    <m/>
    <m/>
    <m/>
    <m/>
    <m/>
    <m/>
    <m/>
    <m/>
    <m/>
    <m/>
    <m/>
    <m/>
    <m/>
    <m/>
    <n v="-1"/>
    <n v="4.4535714285714292"/>
  </r>
  <r>
    <x v="1"/>
    <x v="0"/>
    <x v="0"/>
    <s v="3"/>
    <s v="3"/>
    <x v="16"/>
    <x v="47"/>
    <n v="13.55"/>
    <s v="Job bid 10, upwork bid 11, git repository add 2, learning typescript"/>
    <n v="0"/>
    <x v="0"/>
    <m/>
    <m/>
    <m/>
    <m/>
    <m/>
    <m/>
    <m/>
    <m/>
    <m/>
    <m/>
    <m/>
    <m/>
    <m/>
    <m/>
    <m/>
    <m/>
    <m/>
    <n v="-1"/>
    <n v="4.5178571428571423"/>
  </r>
  <r>
    <x v="1"/>
    <x v="0"/>
    <x v="0"/>
    <s v="3"/>
    <s v="4"/>
    <x v="17"/>
    <x v="48"/>
    <n v="12.45"/>
    <s v="modified portfolio 1,update resume 1, bis of upwork 18"/>
    <n v="0"/>
    <x v="0"/>
    <m/>
    <m/>
    <m/>
    <m/>
    <m/>
    <m/>
    <m/>
    <m/>
    <m/>
    <m/>
    <m/>
    <m/>
    <m/>
    <m/>
    <m/>
    <m/>
    <m/>
    <n v="-1"/>
    <n v="3.3392857142857135"/>
  </r>
  <r>
    <x v="1"/>
    <x v="0"/>
    <x v="0"/>
    <s v="3"/>
    <s v="4"/>
    <x v="17"/>
    <x v="49"/>
    <n v="14.13"/>
    <s v="made portfolio 1,update resume 1, bis of jobot 23, bis of upwork 12"/>
    <n v="0"/>
    <x v="0"/>
    <m/>
    <m/>
    <m/>
    <m/>
    <m/>
    <m/>
    <m/>
    <n v="1"/>
    <m/>
    <m/>
    <s v="1: Winnal Kuo of ENDworld, Blockchain Defi game development interview"/>
    <m/>
    <m/>
    <m/>
    <m/>
    <m/>
    <m/>
    <m/>
    <n v="18.139285714285716"/>
  </r>
  <r>
    <x v="1"/>
    <x v="0"/>
    <x v="0"/>
    <s v="3"/>
    <s v="4"/>
    <x v="17"/>
    <x v="50"/>
    <n v="13.36"/>
    <s v="bis of efinancialcareers 20"/>
    <n v="0"/>
    <x v="0"/>
    <m/>
    <m/>
    <m/>
    <m/>
    <m/>
    <m/>
    <m/>
    <m/>
    <m/>
    <m/>
    <m/>
    <m/>
    <m/>
    <m/>
    <m/>
    <m/>
    <m/>
    <m/>
    <n v="14.314285714285715"/>
  </r>
  <r>
    <x v="1"/>
    <x v="0"/>
    <x v="0"/>
    <s v="3"/>
    <s v="5"/>
    <x v="18"/>
    <x v="51"/>
    <n v="13.23"/>
    <s v="create new upwork account 2, bid 10"/>
    <n v="0"/>
    <x v="0"/>
    <m/>
    <m/>
    <m/>
    <m/>
    <m/>
    <m/>
    <m/>
    <m/>
    <m/>
    <m/>
    <m/>
    <m/>
    <m/>
    <m/>
    <m/>
    <m/>
    <m/>
    <m/>
    <n v="14.175000000000001"/>
  </r>
  <r>
    <x v="1"/>
    <x v="0"/>
    <x v="0"/>
    <s v="3"/>
    <s v="5"/>
    <x v="18"/>
    <x v="52"/>
    <n v="13.58"/>
    <s v="Upwork Bid - 9 Job bid 11(indeed.com jobble.com)"/>
    <n v="0"/>
    <x v="0"/>
    <m/>
    <m/>
    <m/>
    <m/>
    <m/>
    <m/>
    <m/>
    <m/>
    <m/>
    <m/>
    <m/>
    <m/>
    <m/>
    <m/>
    <m/>
    <m/>
    <m/>
    <m/>
    <n v="14.549999999999999"/>
  </r>
  <r>
    <x v="1"/>
    <x v="0"/>
    <x v="0"/>
    <s v="3"/>
    <s v="5"/>
    <x v="18"/>
    <x v="53"/>
    <n v="14.03"/>
    <s v="upwork new account 6, upwork bid 5, make portfolio, prepare 4 bids"/>
    <n v="0"/>
    <x v="0"/>
    <m/>
    <m/>
    <m/>
    <m/>
    <m/>
    <m/>
    <m/>
    <m/>
    <m/>
    <m/>
    <m/>
    <m/>
    <m/>
    <m/>
    <m/>
    <m/>
    <m/>
    <m/>
    <n v="15.032142857142855"/>
  </r>
  <r>
    <x v="1"/>
    <x v="0"/>
    <x v="0"/>
    <s v="3"/>
    <s v="6"/>
    <x v="19"/>
    <x v="54"/>
    <n v="13.36"/>
    <s v="Upwork bid 7, Modify portfolio 15"/>
    <n v="0"/>
    <x v="0"/>
    <m/>
    <m/>
    <m/>
    <m/>
    <m/>
    <m/>
    <m/>
    <m/>
    <m/>
    <m/>
    <m/>
    <m/>
    <m/>
    <m/>
    <m/>
    <m/>
    <m/>
    <m/>
    <n v="14.314285714285715"/>
  </r>
  <r>
    <x v="1"/>
    <x v="0"/>
    <x v="0"/>
    <s v="3"/>
    <s v="6"/>
    <x v="19"/>
    <x v="55"/>
    <n v="14.53"/>
    <s v="Update Resume 1, Upwork bid 5, "/>
    <n v="0"/>
    <x v="0"/>
    <m/>
    <m/>
    <m/>
    <m/>
    <m/>
    <m/>
    <m/>
    <m/>
    <m/>
    <m/>
    <m/>
    <m/>
    <m/>
    <m/>
    <m/>
    <m/>
    <m/>
    <m/>
    <n v="15.567857142857143"/>
  </r>
  <r>
    <x v="1"/>
    <x v="0"/>
    <x v="0"/>
    <s v="3"/>
    <s v="6"/>
    <x v="19"/>
    <x v="56"/>
    <n v="14.18"/>
    <s v="Upwork bid 6, Modify portfolio 1, webGL practise"/>
    <n v="0"/>
    <x v="0"/>
    <m/>
    <m/>
    <m/>
    <m/>
    <m/>
    <m/>
    <m/>
    <m/>
    <m/>
    <m/>
    <m/>
    <m/>
    <m/>
    <m/>
    <m/>
    <m/>
    <m/>
    <m/>
    <n v="15.192857142857143"/>
  </r>
  <r>
    <x v="1"/>
    <x v="0"/>
    <x v="0"/>
    <s v="3"/>
    <s v="7"/>
    <x v="20"/>
    <x v="57"/>
    <n v="15.22"/>
    <s v="Develop BetFi Game Site"/>
    <n v="0"/>
    <x v="0"/>
    <m/>
    <m/>
    <m/>
    <m/>
    <m/>
    <m/>
    <m/>
    <m/>
    <m/>
    <m/>
    <m/>
    <m/>
    <m/>
    <m/>
    <m/>
    <m/>
    <m/>
    <m/>
    <n v="16.307142857142857"/>
  </r>
  <r>
    <x v="1"/>
    <x v="0"/>
    <x v="0"/>
    <s v="3"/>
    <s v="7"/>
    <x v="20"/>
    <x v="58"/>
    <n v="16.149999999999999"/>
    <s v="Develop BetFi Game Site"/>
    <n v="0"/>
    <x v="0"/>
    <m/>
    <m/>
    <m/>
    <m/>
    <m/>
    <m/>
    <m/>
    <m/>
    <m/>
    <m/>
    <m/>
    <m/>
    <m/>
    <m/>
    <m/>
    <m/>
    <m/>
    <m/>
    <n v="17.303571428571427"/>
  </r>
  <r>
    <x v="1"/>
    <x v="0"/>
    <x v="0"/>
    <s v="3"/>
    <s v="7"/>
    <x v="20"/>
    <x v="59"/>
    <n v="16"/>
    <s v="bids of UpWork 5, Apply job 10, studying Rust"/>
    <n v="0"/>
    <x v="0"/>
    <m/>
    <m/>
    <m/>
    <m/>
    <m/>
    <n v="3"/>
    <s v="1. Upwork ID : Sergey Denikin, Task : send data to FEC bypassing built-in codec_x000a_2. Upwork ID : Ramchandra Sawant, Task : analyze MPLAB code and migration to other device._x000a_3. Upwork ID : Edward Moore, Task : use cryptographic library"/>
    <m/>
    <m/>
    <m/>
    <m/>
    <m/>
    <m/>
    <m/>
    <m/>
    <m/>
    <m/>
    <m/>
    <n v="20.142857142857142"/>
  </r>
  <r>
    <x v="2"/>
    <x v="0"/>
    <x v="0"/>
    <s v="1"/>
    <s v="1"/>
    <x v="0"/>
    <x v="0"/>
    <n v="12.8"/>
    <s v="Bids of Upwork 0, Bids of Job 46, Update blockchain game site backend, Security Bug fix in the ongoing project."/>
    <n v="350"/>
    <x v="0"/>
    <m/>
    <m/>
    <m/>
    <m/>
    <m/>
    <m/>
    <m/>
    <m/>
    <m/>
    <m/>
    <m/>
    <m/>
    <m/>
    <m/>
    <m/>
    <m/>
    <m/>
    <m/>
    <n v="83.714285714285722"/>
  </r>
  <r>
    <x v="2"/>
    <x v="0"/>
    <x v="0"/>
    <s v="1"/>
    <s v="1"/>
    <x v="0"/>
    <x v="1"/>
    <n v="12"/>
    <s v="Bids of Upwork 6, Bids of Job 37, Create Fake Git repository 1, Uodate resume 1, Fix erigon project"/>
    <n v="0"/>
    <x v="0"/>
    <m/>
    <m/>
    <m/>
    <m/>
    <m/>
    <m/>
    <m/>
    <m/>
    <m/>
    <m/>
    <m/>
    <m/>
    <m/>
    <m/>
    <s v="Booked 1 Job Interview_x000a_5/25 12.00pm - 12:30pm : Animoca : Product Lead : $50k – $105k"/>
    <m/>
    <m/>
    <m/>
    <n v="15.857142857142856"/>
  </r>
  <r>
    <x v="2"/>
    <x v="0"/>
    <x v="0"/>
    <s v="1"/>
    <s v="1"/>
    <x v="0"/>
    <x v="2"/>
    <n v="12.6"/>
    <s v="Bids of Upwork 0, Bid of Job 5, Develop blockchain game site frontend using React"/>
    <n v="300"/>
    <x v="0"/>
    <n v="1"/>
    <n v="1"/>
    <s v="develop new game(coin flip) running on sei chain."/>
    <m/>
    <m/>
    <n v="1"/>
    <s v="About the new task"/>
    <m/>
    <m/>
    <m/>
    <m/>
    <m/>
    <m/>
    <m/>
    <s v="Booked 1 Job Interview_x000a_5/25 2.00pm - 3.00pm : Toptal : About the Project and skills: Payment Not Verified."/>
    <m/>
    <m/>
    <m/>
    <n v="84.5"/>
  </r>
  <r>
    <x v="2"/>
    <x v="0"/>
    <x v="0"/>
    <s v="1"/>
    <s v="2"/>
    <x v="1"/>
    <x v="3"/>
    <n v="12.49"/>
    <s v="Study NFT, Colyseus,  bid of upwork 13, bids of job 24"/>
    <n v="0"/>
    <x v="0"/>
    <m/>
    <m/>
    <m/>
    <m/>
    <m/>
    <m/>
    <m/>
    <m/>
    <m/>
    <m/>
    <m/>
    <m/>
    <m/>
    <m/>
    <m/>
    <m/>
    <m/>
    <m/>
    <n v="13.382142857142856"/>
  </r>
  <r>
    <x v="2"/>
    <x v="0"/>
    <x v="0"/>
    <s v="1"/>
    <s v="2"/>
    <x v="1"/>
    <x v="4"/>
    <n v="12.12"/>
    <s v="bids of upwork 6, bids of job 13, learning Kubernetes, Argo CD"/>
    <n v="0"/>
    <x v="0"/>
    <m/>
    <m/>
    <m/>
    <m/>
    <m/>
    <n v="2"/>
    <s v="1:develop MS outlook add-ins; 2:Configure NAT by using iptables"/>
    <m/>
    <m/>
    <m/>
    <m/>
    <m/>
    <m/>
    <m/>
    <m/>
    <m/>
    <m/>
    <m/>
    <n v="14.985714285714284"/>
  </r>
  <r>
    <x v="2"/>
    <x v="0"/>
    <x v="0"/>
    <s v="1"/>
    <s v="2"/>
    <x v="1"/>
    <x v="5"/>
    <n v="14.01"/>
    <s v="bid of upwork 0, bids of job 52"/>
    <n v="0"/>
    <x v="0"/>
    <m/>
    <m/>
    <m/>
    <m/>
    <m/>
    <m/>
    <m/>
    <m/>
    <m/>
    <m/>
    <m/>
    <m/>
    <m/>
    <m/>
    <m/>
    <m/>
    <m/>
    <m/>
    <n v="15.010714285714284"/>
  </r>
  <r>
    <x v="2"/>
    <x v="0"/>
    <x v="0"/>
    <s v="1"/>
    <s v="3"/>
    <x v="2"/>
    <x v="6"/>
    <n v="12.13"/>
    <s v="Upwork:5, Job:20"/>
    <n v="0"/>
    <x v="0"/>
    <m/>
    <m/>
    <m/>
    <m/>
    <m/>
    <m/>
    <m/>
    <m/>
    <m/>
    <m/>
    <m/>
    <m/>
    <m/>
    <m/>
    <m/>
    <m/>
    <m/>
    <m/>
    <n v="12.996428571428572"/>
  </r>
  <r>
    <x v="2"/>
    <x v="0"/>
    <x v="0"/>
    <s v="1"/>
    <s v="3"/>
    <x v="2"/>
    <x v="7"/>
    <n v="13.44"/>
    <s v="Upwork:20, Job:30"/>
    <n v="0"/>
    <x v="0"/>
    <m/>
    <m/>
    <m/>
    <m/>
    <m/>
    <m/>
    <m/>
    <m/>
    <m/>
    <m/>
    <m/>
    <m/>
    <m/>
    <m/>
    <m/>
    <m/>
    <m/>
    <m/>
    <n v="14.399999999999999"/>
  </r>
  <r>
    <x v="2"/>
    <x v="0"/>
    <x v="0"/>
    <s v="1"/>
    <s v="3"/>
    <x v="2"/>
    <x v="8"/>
    <n v="13.14"/>
    <s v="Upwork:20, Job: 30"/>
    <n v="0"/>
    <x v="0"/>
    <m/>
    <m/>
    <m/>
    <m/>
    <m/>
    <n v="1"/>
    <s v="1.Christina Sadhami(Upwork), Type:fixed(100), Skill: Web Game(JavaScript) "/>
    <m/>
    <m/>
    <m/>
    <m/>
    <m/>
    <m/>
    <m/>
    <m/>
    <m/>
    <m/>
    <m/>
    <n v="15.078571428571429"/>
  </r>
  <r>
    <x v="2"/>
    <x v="0"/>
    <x v="0"/>
    <s v="1"/>
    <s v="4"/>
    <x v="3"/>
    <x v="9"/>
    <n v="14.23"/>
    <s v="bids of upwork 4, job bid 12, update portfolio 1"/>
    <n v="0"/>
    <x v="0"/>
    <m/>
    <m/>
    <m/>
    <m/>
    <m/>
    <m/>
    <m/>
    <m/>
    <m/>
    <m/>
    <m/>
    <m/>
    <m/>
    <m/>
    <m/>
    <m/>
    <m/>
    <m/>
    <n v="15.246428571428572"/>
  </r>
  <r>
    <x v="2"/>
    <x v="0"/>
    <x v="0"/>
    <s v="1"/>
    <s v="4"/>
    <x v="3"/>
    <x v="10"/>
    <n v="14.24"/>
    <s v="job bid 15, prometheus study,"/>
    <n v="0"/>
    <x v="0"/>
    <m/>
    <m/>
    <m/>
    <m/>
    <m/>
    <m/>
    <m/>
    <m/>
    <m/>
    <m/>
    <m/>
    <m/>
    <m/>
    <m/>
    <m/>
    <m/>
    <m/>
    <m/>
    <n v="15.257142857142856"/>
  </r>
  <r>
    <x v="2"/>
    <x v="0"/>
    <x v="0"/>
    <s v="1"/>
    <s v="4"/>
    <x v="3"/>
    <x v="11"/>
    <n v="13.58"/>
    <s v="bids of upwork 2, job bid 20"/>
    <n v="0"/>
    <x v="0"/>
    <m/>
    <m/>
    <m/>
    <m/>
    <m/>
    <n v="1"/>
    <s v="1: Upwork-Ryan Dunwoody, implement firmware driver for brushless motor control"/>
    <m/>
    <m/>
    <m/>
    <m/>
    <m/>
    <m/>
    <m/>
    <m/>
    <m/>
    <m/>
    <m/>
    <n v="15.549999999999999"/>
  </r>
  <r>
    <x v="2"/>
    <x v="0"/>
    <x v="0"/>
    <s v="1"/>
    <s v="5"/>
    <x v="4"/>
    <x v="12"/>
    <n v="14.29"/>
    <s v="Interview 2, Test Project for Technical Interview 1, Bid on Job 40, Bid on Task 7"/>
    <n v="0"/>
    <x v="0"/>
    <m/>
    <m/>
    <m/>
    <m/>
    <m/>
    <m/>
    <m/>
    <n v="2"/>
    <m/>
    <m/>
    <s v="1: Cynthia Bolasina, Introducing Interview for Job Recruit, Success; 2: Junipurr Jewelry, Introducing Interview for Laravel Shopify Developer Job, Success"/>
    <n v="1"/>
    <m/>
    <s v="Junipurr Jewelry, test type: offline, develop Ecommerce Website using Laravel and Shopify, ongoing "/>
    <m/>
    <m/>
    <m/>
    <m/>
    <n v="24.310714285714283"/>
  </r>
  <r>
    <x v="2"/>
    <x v="0"/>
    <x v="0"/>
    <s v="1"/>
    <s v="5"/>
    <x v="4"/>
    <x v="13"/>
    <n v="16.260000000000002"/>
    <s v="Study Lens Protocol, Bid on Job 30, Bid on Task 8"/>
    <n v="0"/>
    <x v="0"/>
    <m/>
    <m/>
    <m/>
    <m/>
    <m/>
    <n v="2"/>
    <s v="1: Mostafa Marmousa, Wix Website Designer; 2: J S, Puppeteer Script Developer"/>
    <m/>
    <m/>
    <m/>
    <m/>
    <m/>
    <m/>
    <m/>
    <m/>
    <m/>
    <m/>
    <m/>
    <n v="19.421428571428571"/>
  </r>
  <r>
    <x v="2"/>
    <x v="0"/>
    <x v="0"/>
    <s v="1"/>
    <s v="5"/>
    <x v="4"/>
    <x v="14"/>
    <n v="10.57"/>
    <s v="Complete Test Assignment for Job, Study Anchor"/>
    <n v="0"/>
    <x v="0"/>
    <m/>
    <m/>
    <m/>
    <m/>
    <m/>
    <m/>
    <m/>
    <m/>
    <m/>
    <m/>
    <m/>
    <m/>
    <m/>
    <m/>
    <m/>
    <m/>
    <m/>
    <m/>
    <n v="11.324999999999999"/>
  </r>
  <r>
    <x v="2"/>
    <x v="0"/>
    <x v="0"/>
    <s v="1"/>
    <s v="6"/>
    <x v="5"/>
    <x v="15"/>
    <n v="13.02"/>
    <s v="24 bids on upwork, 20 bids on job sites"/>
    <n v="0"/>
    <x v="0"/>
    <m/>
    <m/>
    <m/>
    <m/>
    <m/>
    <n v="1"/>
    <s v="1: Chin Qi Yang, AI genetic algorithm project"/>
    <n v="1"/>
    <n v="0"/>
    <m/>
    <s v="1: Pyrofex, Blokchain Job Introduction Call"/>
    <m/>
    <m/>
    <m/>
    <m/>
    <m/>
    <m/>
    <m/>
    <n v="17.95"/>
  </r>
  <r>
    <x v="2"/>
    <x v="0"/>
    <x v="0"/>
    <s v="1"/>
    <s v="6"/>
    <x v="5"/>
    <x v="16"/>
    <n v="12.57"/>
    <s v="20 bids on upwork, 20 bids on job sites"/>
    <n v="0"/>
    <x v="0"/>
    <m/>
    <m/>
    <m/>
    <m/>
    <m/>
    <n v="2"/>
    <s v="1: ,Full Stack Development Project; 2: ,Blokchain Development Development"/>
    <m/>
    <m/>
    <m/>
    <m/>
    <m/>
    <m/>
    <m/>
    <m/>
    <m/>
    <m/>
    <m/>
    <n v="15.467857142857143"/>
  </r>
  <r>
    <x v="2"/>
    <x v="0"/>
    <x v="0"/>
    <s v="1"/>
    <s v="7"/>
    <x v="6"/>
    <x v="17"/>
    <n v="13.01"/>
    <s v="  do the task from CJB using React and git"/>
    <n v="0"/>
    <x v="0"/>
    <m/>
    <m/>
    <m/>
    <m/>
    <m/>
    <m/>
    <m/>
    <m/>
    <m/>
    <m/>
    <m/>
    <m/>
    <m/>
    <m/>
    <m/>
    <m/>
    <m/>
    <m/>
    <n v="13.939285714285713"/>
  </r>
  <r>
    <x v="2"/>
    <x v="0"/>
    <x v="0"/>
    <s v="1"/>
    <s v="7"/>
    <x v="6"/>
    <x v="18"/>
    <n v="15.11"/>
    <s v="upwork bidding 4, job bidding 12"/>
    <n v="0"/>
    <x v="0"/>
    <m/>
    <m/>
    <m/>
    <m/>
    <m/>
    <m/>
    <m/>
    <m/>
    <m/>
    <m/>
    <m/>
    <m/>
    <m/>
    <m/>
    <m/>
    <m/>
    <m/>
    <m/>
    <n v="16.189285714285713"/>
  </r>
  <r>
    <x v="2"/>
    <x v="0"/>
    <x v="0"/>
    <s v="1"/>
    <s v="7"/>
    <x v="6"/>
    <x v="19"/>
    <n v="12.38"/>
    <s v="Job bidding 5,  do the video interview(zen sleep company first interview), do the programming(e-commerce website) from upwork, upwork bidding 5"/>
    <n v="0"/>
    <x v="0"/>
    <m/>
    <m/>
    <m/>
    <m/>
    <m/>
    <n v="1"/>
    <s v="1: Din Niguo, creating a web page using printful API "/>
    <n v="1"/>
    <m/>
    <m/>
    <s v="1: Zen sleep company(mobile app development company) first video interview, result: well done"/>
    <m/>
    <m/>
    <m/>
    <m/>
    <m/>
    <m/>
    <m/>
    <n v="17.264285714285716"/>
  </r>
  <r>
    <x v="2"/>
    <x v="0"/>
    <x v="0"/>
    <s v="2"/>
    <s v="1"/>
    <x v="7"/>
    <x v="20"/>
    <n v="12.7"/>
    <s v="modify portfolio, bid 9, study on MERN stack."/>
    <n v="0"/>
    <x v="0"/>
    <m/>
    <m/>
    <m/>
    <m/>
    <m/>
    <m/>
    <m/>
    <m/>
    <m/>
    <m/>
    <m/>
    <m/>
    <m/>
    <m/>
    <m/>
    <m/>
    <m/>
    <m/>
    <n v="13.607142857142858"/>
  </r>
  <r>
    <x v="2"/>
    <x v="0"/>
    <x v="0"/>
    <s v="2"/>
    <s v="1"/>
    <x v="7"/>
    <x v="21"/>
    <n v="12.5"/>
    <s v="bids  15,  chat 1, update portfolio and construct github repository"/>
    <n v="0"/>
    <x v="0"/>
    <m/>
    <m/>
    <m/>
    <m/>
    <m/>
    <n v="1"/>
    <s v="Morgan(USA), design and implement Android/IOS apps to integrate with ChatGPT."/>
    <m/>
    <m/>
    <m/>
    <m/>
    <m/>
    <m/>
    <m/>
    <m/>
    <m/>
    <m/>
    <m/>
    <n v="14.392857142857144"/>
  </r>
  <r>
    <x v="2"/>
    <x v="0"/>
    <x v="0"/>
    <s v="2"/>
    <s v="2"/>
    <x v="8"/>
    <x v="22"/>
    <n v="10.27"/>
    <s v=" bids of upwork 20, modify resume, add repository"/>
    <n v="0"/>
    <x v="0"/>
    <m/>
    <m/>
    <m/>
    <m/>
    <m/>
    <m/>
    <m/>
    <m/>
    <m/>
    <m/>
    <m/>
    <m/>
    <m/>
    <m/>
    <s v="due to the taskview error, reinstalled taskview and worktime between 0:00am ~ 3:40am was vanished, so real worktime is 13:40"/>
    <m/>
    <m/>
    <m/>
    <n v="14.003571428571428"/>
  </r>
  <r>
    <x v="2"/>
    <x v="0"/>
    <x v="0"/>
    <s v="2"/>
    <s v="2"/>
    <x v="8"/>
    <x v="23"/>
    <n v="12.04"/>
    <s v="Study english, Update AI portfolio, add AI github repository, bids of Upwork 18, bids of Job +50"/>
    <n v="0"/>
    <x v="0"/>
    <m/>
    <m/>
    <m/>
    <m/>
    <m/>
    <n v="4"/>
    <s v="1:  site: Upwork, name: Chrish Poole, country:US, topic: AI API for content generation &amp; test question Application (Data Science) 2:  site: Upwork, name: Mamunur Roshid, Mamun Mondol, Country:Bangladesh, topic:automatically separate vehicle images from their photos, 3: site: Upwork, name: Angels Diversity, Country: US, topic: Dynamic 3D model nft col staking, 4: site: Upwork, name: Nismi Ohana, country: Pakistan, topic: Lottery game based on blockchain making, how to build it, my experience"/>
    <n v="2"/>
    <m/>
    <m/>
    <s v="1: Client ID: Unique, main contents: Intro/behavior call, result: good, 2: Client ID: Nash Poster, contents: intro call, result: good"/>
    <n v="1"/>
    <m/>
    <s v="online, site: indeed, topic: data scientist exam(9min), result: proficient"/>
    <m/>
    <m/>
    <m/>
    <m/>
    <n v="25.9"/>
  </r>
  <r>
    <x v="2"/>
    <x v="0"/>
    <x v="0"/>
    <s v="2"/>
    <s v="2"/>
    <x v="8"/>
    <x v="24"/>
    <n v="13"/>
    <s v="front end  development, indeed jobs 30, other jobs 15"/>
    <n v="0"/>
    <x v="0"/>
    <m/>
    <m/>
    <m/>
    <m/>
    <m/>
    <m/>
    <m/>
    <m/>
    <m/>
    <m/>
    <m/>
    <m/>
    <m/>
    <m/>
    <m/>
    <m/>
    <m/>
    <m/>
    <n v="13.928571428571429"/>
  </r>
  <r>
    <x v="2"/>
    <x v="0"/>
    <x v="0"/>
    <s v="2"/>
    <s v="3"/>
    <x v="9"/>
    <x v="25"/>
    <n v="14.38"/>
    <s v="frontend task, bid 4, bid-template-2, bid strategy studying"/>
    <n v="0"/>
    <x v="0"/>
    <m/>
    <m/>
    <m/>
    <m/>
    <m/>
    <m/>
    <m/>
    <m/>
    <m/>
    <m/>
    <m/>
    <m/>
    <m/>
    <m/>
    <m/>
    <m/>
    <m/>
    <m/>
    <n v="15.407142857142857"/>
  </r>
  <r>
    <x v="2"/>
    <x v="0"/>
    <x v="0"/>
    <s v="2"/>
    <s v="3"/>
    <x v="9"/>
    <x v="26"/>
    <n v="15.31"/>
    <s v="bid- 41, bid-template-2, react-typescript-learning"/>
    <n v="0"/>
    <x v="0"/>
    <m/>
    <m/>
    <m/>
    <m/>
    <m/>
    <n v="2"/>
    <s v="Wale Salem, Kate M; sam card site's mobile web UI fix; FIX protocol integration "/>
    <m/>
    <m/>
    <m/>
    <m/>
    <m/>
    <m/>
    <m/>
    <m/>
    <m/>
    <m/>
    <m/>
    <n v="18.403571428571428"/>
  </r>
  <r>
    <x v="2"/>
    <x v="0"/>
    <x v="0"/>
    <s v="2"/>
    <s v="4"/>
    <x v="10"/>
    <x v="27"/>
    <n v="14.1"/>
    <s v="Bids of Upwork 20, Bids of Job 20, Study English"/>
    <n v="0"/>
    <x v="0"/>
    <m/>
    <m/>
    <m/>
    <m/>
    <m/>
    <m/>
    <m/>
    <m/>
    <m/>
    <m/>
    <m/>
    <m/>
    <m/>
    <m/>
    <m/>
    <m/>
    <m/>
    <m/>
    <n v="15.107142857142858"/>
  </r>
  <r>
    <x v="2"/>
    <x v="0"/>
    <x v="0"/>
    <s v="2"/>
    <s v="4"/>
    <x v="10"/>
    <x v="28"/>
    <n v="13.9"/>
    <s v="Bids of Upwork 16, Bids of Job 17, Upload 30 Github Projects, Study English"/>
    <n v="0"/>
    <x v="0"/>
    <m/>
    <m/>
    <m/>
    <m/>
    <m/>
    <n v="1"/>
    <s v="1:Chen Jerry of Upwork, Receive Email and Take Screenshot"/>
    <m/>
    <m/>
    <m/>
    <m/>
    <m/>
    <m/>
    <m/>
    <m/>
    <m/>
    <m/>
    <m/>
    <n v="15.892857142857142"/>
  </r>
  <r>
    <x v="2"/>
    <x v="0"/>
    <x v="0"/>
    <s v="2"/>
    <s v="4"/>
    <x v="10"/>
    <x v="29"/>
    <n v="13.7"/>
    <s v="Bids of Upwork 20, Bids of Job 5"/>
    <n v="0"/>
    <x v="0"/>
    <m/>
    <m/>
    <m/>
    <m/>
    <m/>
    <m/>
    <m/>
    <m/>
    <m/>
    <m/>
    <m/>
    <m/>
    <m/>
    <m/>
    <m/>
    <m/>
    <m/>
    <m/>
    <n v="14.678571428571429"/>
  </r>
  <r>
    <x v="2"/>
    <x v="0"/>
    <x v="0"/>
    <s v="2"/>
    <s v="5"/>
    <x v="11"/>
    <x v="30"/>
    <n v="13.33"/>
    <s v="bids for job 30, study blockchain"/>
    <n v="0"/>
    <x v="0"/>
    <m/>
    <m/>
    <m/>
    <m/>
    <m/>
    <m/>
    <m/>
    <m/>
    <m/>
    <m/>
    <m/>
    <m/>
    <m/>
    <m/>
    <m/>
    <m/>
    <m/>
    <m/>
    <n v="14.282142857142858"/>
  </r>
  <r>
    <x v="2"/>
    <x v="0"/>
    <x v="0"/>
    <s v="2"/>
    <s v="5"/>
    <x v="11"/>
    <x v="31"/>
    <n v="13.44"/>
    <s v="bids of upwork 10, bids for job 10"/>
    <n v="0"/>
    <x v="0"/>
    <m/>
    <m/>
    <m/>
    <m/>
    <m/>
    <m/>
    <m/>
    <n v="1"/>
    <n v="0"/>
    <m/>
    <s v="Shoko Yamaguchi, TRIUP company job interview"/>
    <m/>
    <m/>
    <m/>
    <m/>
    <m/>
    <m/>
    <m/>
    <n v="17.399999999999999"/>
  </r>
  <r>
    <x v="2"/>
    <x v="0"/>
    <x v="0"/>
    <s v="2"/>
    <s v="5"/>
    <x v="11"/>
    <x v="32"/>
    <n v="14.1"/>
    <s v="bids of upwork 5, bids for job 11, make github history and upload 3 project to upload"/>
    <n v="0"/>
    <x v="0"/>
    <m/>
    <m/>
    <m/>
    <m/>
    <m/>
    <m/>
    <m/>
    <m/>
    <m/>
    <m/>
    <m/>
    <m/>
    <m/>
    <m/>
    <m/>
    <m/>
    <m/>
    <m/>
    <n v="15.107142857142858"/>
  </r>
  <r>
    <x v="2"/>
    <x v="0"/>
    <x v="0"/>
    <s v="2"/>
    <s v="6"/>
    <x v="12"/>
    <x v="33"/>
    <n v="15.24"/>
    <s v="50 upwork bids, chat with a client"/>
    <n v="0"/>
    <x v="0"/>
    <m/>
    <m/>
    <m/>
    <m/>
    <m/>
    <n v="1"/>
    <s v="Upwork: Rily Watson, search engine optimization task"/>
    <m/>
    <m/>
    <m/>
    <m/>
    <m/>
    <m/>
    <m/>
    <s v="previously acceted task 1: Ebook design is no response, task 2: I made a contract for the task, but the client never wanted to use Telegram or Skype, and after that, he blocked me"/>
    <m/>
    <m/>
    <m/>
    <n v="20.328571428571429"/>
  </r>
  <r>
    <x v="2"/>
    <x v="0"/>
    <x v="0"/>
    <s v="2"/>
    <s v="6"/>
    <x v="12"/>
    <x v="34"/>
    <n v="16.420000000000002"/>
    <s v="80 upwork bids, 20 job bids, add bid templates, update resume"/>
    <n v="0"/>
    <x v="0"/>
    <m/>
    <m/>
    <m/>
    <m/>
    <m/>
    <m/>
    <m/>
    <m/>
    <m/>
    <m/>
    <m/>
    <m/>
    <m/>
    <m/>
    <s v="preparing job interview and test"/>
    <m/>
    <m/>
    <m/>
    <n v="20.592857142857145"/>
  </r>
  <r>
    <x v="2"/>
    <x v="0"/>
    <x v="0"/>
    <s v="2"/>
    <s v="6"/>
    <x v="12"/>
    <x v="35"/>
    <n v="16.41"/>
    <s v="30 upwork bids, 10 job bids"/>
    <n v="0"/>
    <x v="0"/>
    <m/>
    <m/>
    <m/>
    <m/>
    <m/>
    <n v="1"/>
    <s v="Upwork: Alexander, javascript task"/>
    <m/>
    <m/>
    <m/>
    <m/>
    <m/>
    <m/>
    <m/>
    <s v="preparing job interview and test"/>
    <m/>
    <m/>
    <m/>
    <n v="21.582142857142856"/>
  </r>
  <r>
    <x v="2"/>
    <x v="0"/>
    <x v="0"/>
    <s v="2"/>
    <s v="7"/>
    <x v="13"/>
    <x v="36"/>
    <n v="12.47"/>
    <s v="create 10 accouts, 14bids on upwork"/>
    <n v="0"/>
    <x v="0"/>
    <m/>
    <m/>
    <m/>
    <m/>
    <m/>
    <m/>
    <m/>
    <m/>
    <m/>
    <m/>
    <m/>
    <m/>
    <m/>
    <m/>
    <m/>
    <m/>
    <m/>
    <m/>
    <n v="13.360714285714288"/>
  </r>
  <r>
    <x v="2"/>
    <x v="0"/>
    <x v="0"/>
    <s v="2"/>
    <s v="7"/>
    <x v="13"/>
    <x v="37"/>
    <n v="13.24"/>
    <s v="15 bids on upwork, 10 bid on indeed and wellfound"/>
    <n v="0"/>
    <x v="0"/>
    <m/>
    <m/>
    <m/>
    <m/>
    <m/>
    <m/>
    <m/>
    <m/>
    <m/>
    <m/>
    <m/>
    <m/>
    <m/>
    <m/>
    <m/>
    <m/>
    <m/>
    <m/>
    <n v="14.185714285714287"/>
  </r>
  <r>
    <x v="2"/>
    <x v="0"/>
    <x v="0"/>
    <s v="2"/>
    <s v="7"/>
    <x v="13"/>
    <x v="38"/>
    <n v="13.11"/>
    <s v="17 bids on upwork, 6 bids on indeed, modify blockchain resume"/>
    <n v="0"/>
    <x v="0"/>
    <m/>
    <m/>
    <m/>
    <m/>
    <m/>
    <m/>
    <m/>
    <m/>
    <m/>
    <m/>
    <m/>
    <m/>
    <m/>
    <m/>
    <m/>
    <m/>
    <m/>
    <m/>
    <n v="14.046428571428571"/>
  </r>
  <r>
    <x v="2"/>
    <x v="0"/>
    <x v="0"/>
    <s v="3"/>
    <s v="1"/>
    <x v="14"/>
    <x v="39"/>
    <n v="16.059999999999999"/>
    <s v="learning WebAR, upwork bid: 15, job bid: 10"/>
    <n v="0"/>
    <x v="0"/>
    <m/>
    <m/>
    <m/>
    <m/>
    <m/>
    <m/>
    <m/>
    <m/>
    <m/>
    <m/>
    <m/>
    <m/>
    <m/>
    <m/>
    <m/>
    <m/>
    <m/>
    <m/>
    <n v="17.207142857142856"/>
  </r>
  <r>
    <x v="2"/>
    <x v="0"/>
    <x v="0"/>
    <s v="3"/>
    <s v="1"/>
    <x v="14"/>
    <x v="40"/>
    <n v="12"/>
    <s v="upwork bid:8, job bid: 25, order task, study React Three Fiber"/>
    <n v="155"/>
    <x v="0"/>
    <m/>
    <m/>
    <m/>
    <m/>
    <m/>
    <n v="1"/>
    <s v="with prev client; content: payment and project deployment; result; paid"/>
    <m/>
    <m/>
    <m/>
    <m/>
    <m/>
    <m/>
    <m/>
    <s v="Get first milestone with 3-1-3-HY"/>
    <m/>
    <m/>
    <m/>
    <n v="47.857142857142854"/>
  </r>
  <r>
    <x v="2"/>
    <x v="0"/>
    <x v="0"/>
    <s v="3"/>
    <s v="1"/>
    <x v="14"/>
    <x v="41"/>
    <n v="14.27"/>
    <s v="upwork bid:2, job bid: 4, order task"/>
    <n v="155"/>
    <x v="0"/>
    <m/>
    <m/>
    <m/>
    <m/>
    <m/>
    <m/>
    <m/>
    <m/>
    <m/>
    <m/>
    <m/>
    <m/>
    <m/>
    <m/>
    <m/>
    <m/>
    <m/>
    <m/>
    <n v="46.289285714285711"/>
  </r>
  <r>
    <x v="2"/>
    <x v="0"/>
    <x v="0"/>
    <s v="3"/>
    <s v="2"/>
    <x v="15"/>
    <x v="42"/>
    <n v="12.31"/>
    <s v="upwork bid 10, job bid 15"/>
    <n v="0"/>
    <x v="0"/>
    <m/>
    <m/>
    <m/>
    <m/>
    <m/>
    <n v="1"/>
    <s v="1: jacob in Gmail, advertising in website"/>
    <m/>
    <m/>
    <m/>
    <m/>
    <m/>
    <m/>
    <m/>
    <m/>
    <m/>
    <m/>
    <m/>
    <n v="14.189285714285715"/>
  </r>
  <r>
    <x v="2"/>
    <x v="0"/>
    <x v="0"/>
    <s v="3"/>
    <s v="2"/>
    <x v="15"/>
    <x v="43"/>
    <n v="13.41"/>
    <s v="upwork bid 4, job bid 25"/>
    <n v="0"/>
    <x v="0"/>
    <m/>
    <m/>
    <m/>
    <m/>
    <m/>
    <m/>
    <m/>
    <n v="1"/>
    <m/>
    <m/>
    <s v="Company: Synovize, Type : offline, price : 120000$/y(bid), period : permanent, full-stack developer, result: unknown"/>
    <m/>
    <m/>
    <m/>
    <m/>
    <m/>
    <m/>
    <m/>
    <n v="17.36785714285714"/>
  </r>
  <r>
    <x v="2"/>
    <x v="0"/>
    <x v="0"/>
    <s v="3"/>
    <s v="2"/>
    <x v="15"/>
    <x v="44"/>
    <n v="13.59"/>
    <s v="upwork bid 3, job bid 20"/>
    <n v="0"/>
    <x v="0"/>
    <m/>
    <m/>
    <m/>
    <m/>
    <m/>
    <m/>
    <m/>
    <m/>
    <m/>
    <m/>
    <m/>
    <m/>
    <m/>
    <m/>
    <m/>
    <m/>
    <m/>
    <m/>
    <n v="14.560714285714287"/>
  </r>
  <r>
    <x v="2"/>
    <x v="0"/>
    <x v="0"/>
    <s v="3"/>
    <s v="3"/>
    <x v="16"/>
    <x v="45"/>
    <n v="13.25"/>
    <s v="job bid 10, upwork bid 22, Git repository modify  3, modify portfolio"/>
    <n v="0"/>
    <x v="0"/>
    <m/>
    <m/>
    <m/>
    <m/>
    <m/>
    <m/>
    <m/>
    <m/>
    <m/>
    <m/>
    <m/>
    <m/>
    <m/>
    <m/>
    <m/>
    <m/>
    <m/>
    <m/>
    <n v="14.196428571428571"/>
  </r>
  <r>
    <x v="2"/>
    <x v="0"/>
    <x v="0"/>
    <s v="3"/>
    <s v="3"/>
    <x v="16"/>
    <x v="46"/>
    <n v="14.43"/>
    <s v="job bid 3, upwork bid 80"/>
    <n v="0"/>
    <x v="0"/>
    <m/>
    <m/>
    <m/>
    <m/>
    <m/>
    <m/>
    <m/>
    <n v="1"/>
    <m/>
    <m/>
    <s v="1. Alisa Cromer at Upwork, fixed $2000, duration: 2 weeks, skills: python and django, result: discussing payment later"/>
    <m/>
    <m/>
    <m/>
    <m/>
    <m/>
    <m/>
    <m/>
    <n v="18.460714285714285"/>
  </r>
  <r>
    <x v="2"/>
    <x v="0"/>
    <x v="0"/>
    <s v="3"/>
    <s v="3"/>
    <x v="16"/>
    <x v="47"/>
    <n v="11.59"/>
    <s v="Job bid 20, upwork bid 10, learning MERN"/>
    <n v="0"/>
    <x v="0"/>
    <m/>
    <m/>
    <m/>
    <m/>
    <m/>
    <m/>
    <m/>
    <m/>
    <m/>
    <m/>
    <m/>
    <m/>
    <m/>
    <m/>
    <m/>
    <m/>
    <m/>
    <m/>
    <n v="12.417857142857143"/>
  </r>
  <r>
    <x v="2"/>
    <x v="0"/>
    <x v="0"/>
    <s v="3"/>
    <s v="4"/>
    <x v="17"/>
    <x v="48"/>
    <n v="13.49"/>
    <s v="update resume 1, bids of upwork 20, bids of jobot 10"/>
    <n v="0"/>
    <x v="0"/>
    <m/>
    <m/>
    <m/>
    <m/>
    <m/>
    <n v="1"/>
    <s v="1:Wael Salem, Fix full-stack web protocol;"/>
    <m/>
    <m/>
    <m/>
    <m/>
    <m/>
    <m/>
    <m/>
    <m/>
    <m/>
    <m/>
    <m/>
    <n v="15.453571428571429"/>
  </r>
  <r>
    <x v="2"/>
    <x v="0"/>
    <x v="0"/>
    <s v="3"/>
    <s v="4"/>
    <x v="17"/>
    <x v="49"/>
    <n v="15.31"/>
    <s v="update resume 1, bids of jobot 20, bids of jobgether 17"/>
    <n v="0"/>
    <x v="0"/>
    <m/>
    <m/>
    <m/>
    <m/>
    <m/>
    <m/>
    <m/>
    <n v="1"/>
    <m/>
    <m/>
    <s v="1: Nicolas Nara of OffChain Labs, last 30 min, $5k-$7k monthly, Blockchain protocol development interview, result: passed introduction interview."/>
    <m/>
    <m/>
    <m/>
    <m/>
    <m/>
    <m/>
    <m/>
    <n v="19.403571428571428"/>
  </r>
  <r>
    <x v="2"/>
    <x v="0"/>
    <x v="0"/>
    <s v="3"/>
    <s v="4"/>
    <x v="17"/>
    <x v="50"/>
    <n v="16.13"/>
    <s v="bids of wellfound 19, bis of indeed 29"/>
    <n v="0"/>
    <x v="0"/>
    <m/>
    <m/>
    <m/>
    <m/>
    <m/>
    <m/>
    <m/>
    <m/>
    <m/>
    <m/>
    <m/>
    <m/>
    <m/>
    <m/>
    <m/>
    <m/>
    <m/>
    <m/>
    <n v="17.282142857142858"/>
  </r>
  <r>
    <x v="2"/>
    <x v="0"/>
    <x v="0"/>
    <s v="3"/>
    <s v="5"/>
    <x v="18"/>
    <x v="51"/>
    <n v="13.28"/>
    <s v="create new upwork account 6, bid 15, job bid 1(career)"/>
    <n v="0"/>
    <x v="0"/>
    <m/>
    <m/>
    <m/>
    <m/>
    <m/>
    <m/>
    <m/>
    <m/>
    <m/>
    <m/>
    <m/>
    <m/>
    <m/>
    <m/>
    <m/>
    <m/>
    <m/>
    <m/>
    <n v="14.228571428571428"/>
  </r>
  <r>
    <x v="2"/>
    <x v="0"/>
    <x v="0"/>
    <s v="3"/>
    <s v="5"/>
    <x v="18"/>
    <x v="52"/>
    <n v="13.24"/>
    <s v="upwork bid 7, job bid 5(indeed), update my portfolio, update resumes"/>
    <n v="0"/>
    <x v="0"/>
    <m/>
    <m/>
    <m/>
    <m/>
    <m/>
    <m/>
    <m/>
    <n v="1"/>
    <m/>
    <m/>
    <s v="Himani, main content(Job voice call) - 95k/year; introduction call, result-good"/>
    <m/>
    <m/>
    <m/>
    <m/>
    <m/>
    <m/>
    <m/>
    <n v="17.185714285714287"/>
  </r>
  <r>
    <x v="2"/>
    <x v="0"/>
    <x v="0"/>
    <s v="3"/>
    <s v="5"/>
    <x v="18"/>
    <x v="53"/>
    <n v="14.16"/>
    <s v="make portfolio, add 31 repository on Github. Job bid 10, upwork bid 5, new account 2"/>
    <n v="0"/>
    <x v="0"/>
    <m/>
    <m/>
    <m/>
    <m/>
    <m/>
    <m/>
    <m/>
    <m/>
    <m/>
    <m/>
    <m/>
    <m/>
    <m/>
    <m/>
    <m/>
    <m/>
    <m/>
    <m/>
    <n v="15.171428571428571"/>
  </r>
  <r>
    <x v="2"/>
    <x v="0"/>
    <x v="0"/>
    <s v="3"/>
    <s v="6"/>
    <x v="19"/>
    <x v="54"/>
    <n v="13.39"/>
    <s v="Upwork bid 5, Modify portfolio 1, Modify Resume 1"/>
    <n v="0"/>
    <x v="0"/>
    <m/>
    <m/>
    <m/>
    <m/>
    <m/>
    <m/>
    <m/>
    <m/>
    <m/>
    <m/>
    <m/>
    <m/>
    <m/>
    <m/>
    <m/>
    <m/>
    <m/>
    <m/>
    <n v="14.346428571428573"/>
  </r>
  <r>
    <x v="2"/>
    <x v="0"/>
    <x v="0"/>
    <s v="3"/>
    <s v="6"/>
    <x v="19"/>
    <x v="55"/>
    <n v="13.55"/>
    <s v="Upwork bid 10, Job bid 20,  Modify Resume 1"/>
    <n v="0"/>
    <x v="0"/>
    <m/>
    <m/>
    <m/>
    <m/>
    <m/>
    <n v="1"/>
    <s v="1: Yaacov Attuil, Decentralized Website"/>
    <m/>
    <m/>
    <m/>
    <m/>
    <m/>
    <m/>
    <m/>
    <m/>
    <m/>
    <m/>
    <m/>
    <n v="15.517857142857142"/>
  </r>
  <r>
    <x v="2"/>
    <x v="0"/>
    <x v="0"/>
    <s v="3"/>
    <s v="6"/>
    <x v="19"/>
    <x v="56"/>
    <n v="13.47"/>
    <s v="Upwork bid 5, Modify portfolio 1"/>
    <n v="0"/>
    <x v="0"/>
    <m/>
    <m/>
    <m/>
    <m/>
    <m/>
    <m/>
    <m/>
    <m/>
    <m/>
    <m/>
    <m/>
    <m/>
    <m/>
    <m/>
    <m/>
    <m/>
    <m/>
    <m/>
    <n v="14.432142857142857"/>
  </r>
  <r>
    <x v="2"/>
    <x v="0"/>
    <x v="0"/>
    <s v="3"/>
    <s v="7"/>
    <x v="20"/>
    <x v="57"/>
    <n v="14.58"/>
    <s v="Develop BetFi Game Site"/>
    <n v="0"/>
    <x v="0"/>
    <m/>
    <m/>
    <m/>
    <m/>
    <m/>
    <m/>
    <m/>
    <m/>
    <m/>
    <m/>
    <m/>
    <m/>
    <m/>
    <m/>
    <m/>
    <m/>
    <m/>
    <m/>
    <n v="15.62142857142857"/>
  </r>
  <r>
    <x v="2"/>
    <x v="0"/>
    <x v="0"/>
    <s v="3"/>
    <s v="7"/>
    <x v="20"/>
    <x v="58"/>
    <n v="16.23"/>
    <s v="Develop BetFi Game Site"/>
    <n v="0"/>
    <x v="0"/>
    <m/>
    <m/>
    <m/>
    <m/>
    <m/>
    <m/>
    <m/>
    <m/>
    <m/>
    <m/>
    <m/>
    <m/>
    <m/>
    <m/>
    <m/>
    <m/>
    <m/>
    <m/>
    <n v="17.389285714285712"/>
  </r>
  <r>
    <x v="2"/>
    <x v="0"/>
    <x v="0"/>
    <s v="3"/>
    <s v="7"/>
    <x v="20"/>
    <x v="59"/>
    <n v="14.22"/>
    <s v="bids of UpWork 7, Apply job 5, studying Rust"/>
    <n v="0"/>
    <x v="0"/>
    <m/>
    <m/>
    <m/>
    <m/>
    <m/>
    <n v="2"/>
    <s v="1. Upwork ID : Alexander_x000a_Task : change tradingview that includes HMA, EHMA, THMA_x000a_2. Upwork ID : John_x000a_Task : add features in ESP2 firmware"/>
    <m/>
    <m/>
    <m/>
    <m/>
    <m/>
    <m/>
    <m/>
    <m/>
    <m/>
    <m/>
    <m/>
    <n v="17.235714285714288"/>
  </r>
  <r>
    <x v="3"/>
    <x v="0"/>
    <x v="0"/>
    <s v="1"/>
    <s v="1"/>
    <x v="0"/>
    <x v="0"/>
    <n v="14.2"/>
    <s v="Bids of Upwork 0, Bids of Job 12, Completed blockchain game site backend."/>
    <n v="0"/>
    <x v="0"/>
    <m/>
    <m/>
    <m/>
    <m/>
    <m/>
    <m/>
    <m/>
    <m/>
    <m/>
    <m/>
    <m/>
    <m/>
    <m/>
    <m/>
    <m/>
    <m/>
    <m/>
    <m/>
    <n v="15.214285714285714"/>
  </r>
  <r>
    <x v="3"/>
    <x v="0"/>
    <x v="0"/>
    <s v="1"/>
    <s v="1"/>
    <x v="0"/>
    <x v="1"/>
    <n v="13.1"/>
    <s v="Bids of Upwork 3, Bids of Job 25, Job interview 1, Test 2"/>
    <n v="0"/>
    <x v="0"/>
    <m/>
    <m/>
    <m/>
    <m/>
    <m/>
    <m/>
    <m/>
    <n v="1"/>
    <n v="1"/>
    <m/>
    <s v="AnimocaBrands; Product Lead JPN; $112K; Task: Smart Contrack"/>
    <n v="2"/>
    <m/>
    <s v="Sun West : 80min : Python/SQL/C++ : Sun West Mortgage Company, Inc : Software Developer : Undefined_x000a_TestGorilla : 20min : JavaScript/Algorithm/C : Metana.io : Web3 Developer : Undefined"/>
    <m/>
    <m/>
    <m/>
    <m/>
    <n v="30.035714285714285"/>
  </r>
  <r>
    <x v="3"/>
    <x v="0"/>
    <x v="0"/>
    <s v="1"/>
    <s v="1"/>
    <x v="0"/>
    <x v="2"/>
    <n v="13.5"/>
    <s v="Bids of Upwork 0, Bid of Job 3, Develop blockchain game site frontend using React"/>
    <n v="0"/>
    <x v="0"/>
    <m/>
    <m/>
    <m/>
    <m/>
    <m/>
    <n v="2"/>
    <s v="About the new modify task, share the repo"/>
    <n v="1"/>
    <n v="1"/>
    <m/>
    <s v="Toptal: Call for gaining toptal developer membership: Joined to Toptal SUCCESSFULLY!"/>
    <m/>
    <m/>
    <m/>
    <m/>
    <m/>
    <m/>
    <m/>
    <n v="26.464285714285715"/>
  </r>
  <r>
    <x v="3"/>
    <x v="0"/>
    <x v="0"/>
    <s v="1"/>
    <s v="2"/>
    <x v="1"/>
    <x v="3"/>
    <n v="14.29"/>
    <s v="Study Colyseus,  bid of upwork 5, bids of job 9"/>
    <n v="0"/>
    <x v="0"/>
    <m/>
    <m/>
    <m/>
    <m/>
    <m/>
    <m/>
    <m/>
    <m/>
    <m/>
    <m/>
    <m/>
    <m/>
    <m/>
    <m/>
    <m/>
    <m/>
    <m/>
    <m/>
    <n v="15.310714285714285"/>
  </r>
  <r>
    <x v="3"/>
    <x v="0"/>
    <x v="0"/>
    <s v="1"/>
    <s v="2"/>
    <x v="1"/>
    <x v="4"/>
    <n v="14.14"/>
    <s v="bids of upwork 6, bids of job 25, learning Kubernetes, Argo CD, Crossplane"/>
    <n v="0"/>
    <x v="0"/>
    <m/>
    <m/>
    <m/>
    <m/>
    <m/>
    <m/>
    <m/>
    <m/>
    <m/>
    <m/>
    <m/>
    <m/>
    <m/>
    <m/>
    <m/>
    <m/>
    <m/>
    <m/>
    <n v="15.15"/>
  </r>
  <r>
    <x v="3"/>
    <x v="0"/>
    <x v="0"/>
    <s v="1"/>
    <s v="2"/>
    <x v="1"/>
    <x v="5"/>
    <n v="14.34"/>
    <s v="bid of upwork 0, bids of job 36"/>
    <n v="0"/>
    <x v="0"/>
    <m/>
    <m/>
    <m/>
    <m/>
    <m/>
    <m/>
    <m/>
    <m/>
    <m/>
    <m/>
    <m/>
    <m/>
    <m/>
    <m/>
    <m/>
    <m/>
    <m/>
    <m/>
    <n v="15.364285714285714"/>
  </r>
  <r>
    <x v="3"/>
    <x v="0"/>
    <x v="0"/>
    <s v="1"/>
    <s v="3"/>
    <x v="2"/>
    <x v="6"/>
    <n v="14.15"/>
    <s v="Upwork:20, Job:10"/>
    <n v="0"/>
    <x v="0"/>
    <m/>
    <m/>
    <m/>
    <m/>
    <m/>
    <m/>
    <m/>
    <m/>
    <m/>
    <m/>
    <m/>
    <m/>
    <m/>
    <m/>
    <m/>
    <m/>
    <m/>
    <m/>
    <n v="15.160714285714285"/>
  </r>
  <r>
    <x v="3"/>
    <x v="0"/>
    <x v="0"/>
    <s v="1"/>
    <s v="3"/>
    <x v="2"/>
    <x v="7"/>
    <n v="13.34"/>
    <s v="Upwork:20, Job:40"/>
    <n v="0"/>
    <x v="0"/>
    <m/>
    <m/>
    <m/>
    <m/>
    <m/>
    <m/>
    <m/>
    <m/>
    <m/>
    <m/>
    <m/>
    <m/>
    <m/>
    <m/>
    <m/>
    <m/>
    <m/>
    <m/>
    <n v="14.292857142857143"/>
  </r>
  <r>
    <x v="3"/>
    <x v="0"/>
    <x v="0"/>
    <s v="1"/>
    <s v="3"/>
    <x v="2"/>
    <x v="8"/>
    <n v="13.21"/>
    <s v="Upwork:15, Job: 40"/>
    <n v="0"/>
    <x v="0"/>
    <m/>
    <m/>
    <m/>
    <m/>
    <m/>
    <n v="1"/>
    <s v="1.Vic(Upwork), Type:hourly(30), Skill: marketing "/>
    <m/>
    <m/>
    <m/>
    <m/>
    <m/>
    <m/>
    <m/>
    <m/>
    <m/>
    <m/>
    <m/>
    <n v="15.153571428571428"/>
  </r>
  <r>
    <x v="3"/>
    <x v="0"/>
    <x v="0"/>
    <s v="1"/>
    <s v="4"/>
    <x v="3"/>
    <x v="9"/>
    <n v="13.59"/>
    <s v="job bid 10"/>
    <n v="0"/>
    <x v="0"/>
    <m/>
    <m/>
    <m/>
    <m/>
    <m/>
    <m/>
    <m/>
    <m/>
    <m/>
    <m/>
    <m/>
    <m/>
    <m/>
    <m/>
    <m/>
    <m/>
    <m/>
    <m/>
    <n v="14.560714285714287"/>
  </r>
  <r>
    <x v="3"/>
    <x v="0"/>
    <x v="0"/>
    <s v="1"/>
    <s v="4"/>
    <x v="3"/>
    <x v="10"/>
    <n v="13.21"/>
    <s v="job bid 40, prometheus study,"/>
    <n v="0"/>
    <x v="0"/>
    <m/>
    <m/>
    <m/>
    <m/>
    <m/>
    <m/>
    <m/>
    <m/>
    <m/>
    <m/>
    <m/>
    <m/>
    <m/>
    <m/>
    <m/>
    <m/>
    <m/>
    <m/>
    <n v="14.153571428571428"/>
  </r>
  <r>
    <x v="3"/>
    <x v="0"/>
    <x v="0"/>
    <s v="1"/>
    <s v="4"/>
    <x v="3"/>
    <x v="11"/>
    <n v="13.49"/>
    <s v="bids of upwork 2, job bid 30"/>
    <n v="0"/>
    <x v="0"/>
    <m/>
    <m/>
    <m/>
    <m/>
    <m/>
    <n v="1"/>
    <s v="1: Upwork-Ryan Dunwoody, implement firmware driver for brushless motor control"/>
    <m/>
    <m/>
    <m/>
    <m/>
    <m/>
    <m/>
    <m/>
    <m/>
    <m/>
    <m/>
    <m/>
    <n v="15.453571428571429"/>
  </r>
  <r>
    <x v="3"/>
    <x v="0"/>
    <x v="0"/>
    <s v="1"/>
    <s v="5"/>
    <x v="4"/>
    <x v="12"/>
    <n v="12.21"/>
    <s v="develop Ecommerce Website using Laravel and Shopify"/>
    <n v="0"/>
    <x v="0"/>
    <m/>
    <m/>
    <m/>
    <m/>
    <m/>
    <m/>
    <m/>
    <m/>
    <m/>
    <m/>
    <m/>
    <n v="1"/>
    <m/>
    <s v="Junipurr Jewelry, test type: offline, develop Ecommerce Website using Laravel and Shopify, ongoing "/>
    <m/>
    <m/>
    <m/>
    <m/>
    <n v="16.082142857142859"/>
  </r>
  <r>
    <x v="3"/>
    <x v="0"/>
    <x v="0"/>
    <s v="1"/>
    <s v="5"/>
    <x v="4"/>
    <x v="13"/>
    <n v="14.02"/>
    <s v="Bid on Job 50, Bid on Task 7"/>
    <n v="0"/>
    <x v="0"/>
    <m/>
    <m/>
    <m/>
    <m/>
    <m/>
    <m/>
    <m/>
    <n v="1"/>
    <n v="0"/>
    <m/>
    <s v="1: Alice Ashok, Full Stack Developer for Integres Company"/>
    <m/>
    <m/>
    <m/>
    <m/>
    <m/>
    <m/>
    <m/>
    <n v="18.021428571428572"/>
  </r>
  <r>
    <x v="3"/>
    <x v="0"/>
    <x v="0"/>
    <s v="1"/>
    <s v="5"/>
    <x v="4"/>
    <x v="14"/>
    <n v="13.56"/>
    <s v="Study Anchor"/>
    <n v="0"/>
    <x v="0"/>
    <m/>
    <m/>
    <m/>
    <m/>
    <m/>
    <m/>
    <m/>
    <m/>
    <m/>
    <m/>
    <m/>
    <m/>
    <m/>
    <m/>
    <m/>
    <m/>
    <m/>
    <m/>
    <n v="14.52857142857143"/>
  </r>
  <r>
    <x v="3"/>
    <x v="0"/>
    <x v="0"/>
    <s v="1"/>
    <s v="6"/>
    <x v="5"/>
    <x v="15"/>
    <n v="13"/>
    <s v="42 bids on upwork, 5 bids on job sites, write 1 cover letter for full stack development, add 2 github projects"/>
    <n v="0"/>
    <x v="0"/>
    <m/>
    <m/>
    <m/>
    <m/>
    <m/>
    <n v="2"/>
    <s v="1: Alkij Yakov,Tatum Blokchain Project; 2: Keer Shiman,AI Project"/>
    <m/>
    <m/>
    <m/>
    <m/>
    <m/>
    <m/>
    <m/>
    <m/>
    <m/>
    <m/>
    <m/>
    <n v="15.928571428571429"/>
  </r>
  <r>
    <x v="3"/>
    <x v="0"/>
    <x v="0"/>
    <s v="1"/>
    <s v="6"/>
    <x v="5"/>
    <x v="16"/>
    <n v="14.27"/>
    <s v="22 bids on upwork, 18 bids on job sites"/>
    <n v="0"/>
    <x v="0"/>
    <m/>
    <m/>
    <m/>
    <m/>
    <m/>
    <n v="2"/>
    <s v="1: Yomi Tejumola, AI chatbot Project; 2: Keer Shiman,AI Project"/>
    <n v="1"/>
    <n v="0"/>
    <m/>
    <s v="1: Mini Mittal,Full Stack(Web3, Blockchain relating) Job Introduction Call"/>
    <m/>
    <m/>
    <m/>
    <m/>
    <m/>
    <m/>
    <m/>
    <n v="20.289285714285715"/>
  </r>
  <r>
    <x v="3"/>
    <x v="0"/>
    <x v="0"/>
    <s v="1"/>
    <s v="7"/>
    <x v="6"/>
    <x v="17"/>
    <n v="13.21"/>
    <s v="  do the task from CJB using React and git, fix errors"/>
    <n v="0"/>
    <x v="0"/>
    <m/>
    <m/>
    <m/>
    <m/>
    <m/>
    <m/>
    <m/>
    <m/>
    <m/>
    <m/>
    <m/>
    <m/>
    <m/>
    <m/>
    <m/>
    <m/>
    <m/>
    <m/>
    <n v="14.153571428571428"/>
  </r>
  <r>
    <x v="3"/>
    <x v="0"/>
    <x v="0"/>
    <s v="1"/>
    <s v="7"/>
    <x v="6"/>
    <x v="18"/>
    <n v="14.34"/>
    <s v="upwork bidding 40, job bidding 5, making resume 2"/>
    <n v="0"/>
    <x v="0"/>
    <m/>
    <m/>
    <m/>
    <m/>
    <m/>
    <n v="2"/>
    <s v="1:Mark Khabossa, Hubspot API integration, 2: Alex Thurur, Metatrade API integration"/>
    <n v="1"/>
    <n v="0"/>
    <m/>
    <s v="1: Mark Khabossa, Hubspot API integration, result: bad"/>
    <m/>
    <m/>
    <m/>
    <m/>
    <m/>
    <m/>
    <m/>
    <n v="20.364285714285714"/>
  </r>
  <r>
    <x v="3"/>
    <x v="0"/>
    <x v="0"/>
    <s v="1"/>
    <s v="7"/>
    <x v="6"/>
    <x v="19"/>
    <n v="16.14"/>
    <s v="Job bidding 20,  do the programming(e-commerce website) from upwork, upwork bidding 10"/>
    <n v="0"/>
    <x v="0"/>
    <m/>
    <m/>
    <m/>
    <m/>
    <m/>
    <m/>
    <m/>
    <m/>
    <m/>
    <m/>
    <m/>
    <m/>
    <m/>
    <m/>
    <m/>
    <m/>
    <m/>
    <m/>
    <n v="17.292857142857141"/>
  </r>
  <r>
    <x v="3"/>
    <x v="0"/>
    <x v="0"/>
    <s v="2"/>
    <s v="1"/>
    <x v="7"/>
    <x v="20"/>
    <n v="13.3"/>
    <s v="upwork bid(17), certification freecodecamp(6 - responsive-web-design, javascript-algorithms-and-data-structures, front-end-development-libraries, data-visualization, legacy-front-end, legacy-data-visualization), modify portfolio, git repository 3"/>
    <n v="0"/>
    <x v="0"/>
    <m/>
    <m/>
    <m/>
    <m/>
    <m/>
    <m/>
    <m/>
    <m/>
    <m/>
    <m/>
    <m/>
    <m/>
    <m/>
    <m/>
    <m/>
    <m/>
    <m/>
    <m/>
    <n v="14.250000000000002"/>
  </r>
  <r>
    <x v="3"/>
    <x v="0"/>
    <x v="0"/>
    <s v="2"/>
    <s v="1"/>
    <x v="7"/>
    <x v="21"/>
    <n v="13"/>
    <s v="job bid(50), upwork bid(40), booked interview(2023-05-26 1:30 hyperdimensional computing software engineer)"/>
    <n v="0"/>
    <x v="0"/>
    <m/>
    <m/>
    <m/>
    <m/>
    <m/>
    <m/>
    <m/>
    <m/>
    <m/>
    <m/>
    <m/>
    <m/>
    <m/>
    <m/>
    <m/>
    <m/>
    <m/>
    <m/>
    <n v="13.928571428571429"/>
  </r>
  <r>
    <x v="3"/>
    <x v="0"/>
    <x v="0"/>
    <s v="2"/>
    <s v="2"/>
    <x v="8"/>
    <x v="22"/>
    <n v="13.5"/>
    <s v=" bids of upwork 15, modify resume, add repository"/>
    <n v="0"/>
    <x v="0"/>
    <m/>
    <m/>
    <m/>
    <m/>
    <m/>
    <m/>
    <m/>
    <m/>
    <m/>
    <m/>
    <m/>
    <m/>
    <m/>
    <m/>
    <m/>
    <m/>
    <m/>
    <m/>
    <n v="14.464285714285715"/>
  </r>
  <r>
    <x v="3"/>
    <x v="0"/>
    <x v="0"/>
    <s v="2"/>
    <s v="2"/>
    <x v="8"/>
    <x v="23"/>
    <n v="13.13"/>
    <s v="Study english, bids of Upwork 16, bids of Job +40"/>
    <n v="0"/>
    <x v="0"/>
    <m/>
    <m/>
    <m/>
    <m/>
    <m/>
    <n v="6"/>
    <s v="1:  site: Upwork, name: Chrish Poole, country:US, topic: AI API for content generation &amp; test question Application (Data Science) 2:  site: Upwork, name: Mamunur Roshid, Mamun Mondol, Country:Bangladesh, topic:automatically separate vehicle images from their photos, 3: site: Upwork, name: Angels Diversity, Country: US, topic: Dynamic 3D model nft col staking, 4: site: Upwork, name: Nismi Ohana, country: Pakistan, topic: Lottery game based on blockchain making, how to build it, my experience 5: site: upwork, name: Svein Kaurin, country: US, topic: NLP leading, about work, 6: site: upwork, name: Angels Diversity, country: US, topic: about their project, discuss budget"/>
    <n v="2"/>
    <m/>
    <m/>
    <s v="1: Client ID: Unique, main contents: introduction to their company, signing into their slack, discuss my job, result: good, 2: Client ID: Angels Diversity, contents: Discussing about their project, discuss budget, result: good, promise to give upfront pay"/>
    <m/>
    <m/>
    <m/>
    <m/>
    <m/>
    <m/>
    <m/>
    <n v="26.067857142857143"/>
  </r>
  <r>
    <x v="3"/>
    <x v="0"/>
    <x v="0"/>
    <s v="2"/>
    <s v="2"/>
    <x v="8"/>
    <x v="24"/>
    <n v="13.45"/>
    <s v="front end  development, bids on job 5"/>
    <n v="0"/>
    <x v="0"/>
    <m/>
    <m/>
    <m/>
    <m/>
    <m/>
    <m/>
    <m/>
    <m/>
    <m/>
    <m/>
    <m/>
    <m/>
    <m/>
    <m/>
    <m/>
    <m/>
    <m/>
    <m/>
    <n v="14.410714285714285"/>
  </r>
  <r>
    <x v="3"/>
    <x v="0"/>
    <x v="0"/>
    <s v="2"/>
    <s v="3"/>
    <x v="9"/>
    <x v="25"/>
    <n v="12.23"/>
    <s v="frontend task"/>
    <n v="0"/>
    <x v="0"/>
    <m/>
    <m/>
    <m/>
    <m/>
    <m/>
    <m/>
    <m/>
    <m/>
    <m/>
    <m/>
    <m/>
    <m/>
    <m/>
    <m/>
    <m/>
    <m/>
    <m/>
    <m/>
    <n v="13.103571428571428"/>
  </r>
  <r>
    <x v="3"/>
    <x v="0"/>
    <x v="0"/>
    <s v="2"/>
    <s v="3"/>
    <x v="9"/>
    <x v="26"/>
    <n v="17.03"/>
    <s v="bid- 46, bid-template-1"/>
    <n v="0"/>
    <x v="0"/>
    <m/>
    <m/>
    <m/>
    <m/>
    <m/>
    <n v="1"/>
    <s v="ID:Mukesh J, Description: Google Play Store"/>
    <m/>
    <m/>
    <m/>
    <m/>
    <m/>
    <m/>
    <m/>
    <m/>
    <m/>
    <m/>
    <m/>
    <n v="19.24642857142857"/>
  </r>
  <r>
    <x v="3"/>
    <x v="0"/>
    <x v="0"/>
    <s v="2"/>
    <s v="4"/>
    <x v="10"/>
    <x v="27"/>
    <n v="13.9"/>
    <s v="Bids of Upwork 19, Bids of Job 20, Study English"/>
    <n v="0"/>
    <x v="0"/>
    <n v="1"/>
    <m/>
    <s v="Andy Moris of Upwork, Web Scrapping(hourly, $40/h)"/>
    <m/>
    <m/>
    <n v="3"/>
    <s v="1:Zhou Jerry of Upwork, Receive Google Mail and Send QR Code; 2: Andy Moris of Upwork, Web Scrapping; 3: Keny Chong of Upwork, HTML/CSS Animation"/>
    <m/>
    <m/>
    <m/>
    <m/>
    <m/>
    <m/>
    <m/>
    <m/>
    <m/>
    <m/>
    <m/>
    <n v="24.892857142857142"/>
  </r>
  <r>
    <x v="3"/>
    <x v="0"/>
    <x v="0"/>
    <s v="2"/>
    <s v="4"/>
    <x v="10"/>
    <x v="28"/>
    <n v="13.6"/>
    <s v="Bids of Upwork 45, Bids of Job 23, Study English"/>
    <n v="0"/>
    <x v="0"/>
    <m/>
    <m/>
    <m/>
    <m/>
    <m/>
    <n v="1"/>
    <s v="1:Zhou Jerry of Upwork, Receive Google Mail and Send QR Code"/>
    <m/>
    <m/>
    <m/>
    <m/>
    <m/>
    <m/>
    <m/>
    <m/>
    <m/>
    <m/>
    <m/>
    <n v="15.571428571428571"/>
  </r>
  <r>
    <x v="3"/>
    <x v="0"/>
    <x v="0"/>
    <s v="2"/>
    <s v="4"/>
    <x v="10"/>
    <x v="29"/>
    <n v="13.8"/>
    <s v="Bids of Upwork 22, Bids of Job 5"/>
    <n v="0"/>
    <x v="0"/>
    <m/>
    <m/>
    <m/>
    <m/>
    <m/>
    <n v="4"/>
    <s v="1: Wael Salem of Upwork, Fix Protocol Expert; 2: Hassan Hajji, Full-Stack Developer for Website; 3: Grapevine Solutions of Upwork, Fix/Feature for Open Source Eriang code; 4: Mattew Subham of Upwork, Cryptocurrency Expert Needed for E-commerce"/>
    <m/>
    <m/>
    <m/>
    <m/>
    <m/>
    <m/>
    <m/>
    <m/>
    <m/>
    <m/>
    <m/>
    <n v="18.785714285714285"/>
  </r>
  <r>
    <x v="3"/>
    <x v="0"/>
    <x v="0"/>
    <s v="2"/>
    <s v="5"/>
    <x v="11"/>
    <x v="30"/>
    <n v="12.16"/>
    <s v="bids for job 20, portfolio update"/>
    <n v="0"/>
    <x v="0"/>
    <m/>
    <m/>
    <m/>
    <m/>
    <m/>
    <m/>
    <m/>
    <m/>
    <m/>
    <m/>
    <m/>
    <m/>
    <m/>
    <m/>
    <m/>
    <m/>
    <m/>
    <m/>
    <n v="13.028571428571428"/>
  </r>
  <r>
    <x v="3"/>
    <x v="0"/>
    <x v="0"/>
    <s v="2"/>
    <s v="5"/>
    <x v="11"/>
    <x v="31"/>
    <n v="14.18"/>
    <s v="bids of upwork 16, bids for job 50"/>
    <n v="0"/>
    <x v="0"/>
    <m/>
    <m/>
    <m/>
    <m/>
    <m/>
    <m/>
    <m/>
    <m/>
    <m/>
    <m/>
    <m/>
    <m/>
    <n v="1"/>
    <s v="one-way-interview, Synovize, answer the questions"/>
    <m/>
    <m/>
    <m/>
    <m/>
    <n v="20.192857142857143"/>
  </r>
  <r>
    <x v="3"/>
    <x v="0"/>
    <x v="0"/>
    <s v="2"/>
    <s v="5"/>
    <x v="11"/>
    <x v="32"/>
    <n v="15.08"/>
    <s v="bids of upwork 16, bids for job 5"/>
    <n v="0"/>
    <x v="0"/>
    <m/>
    <m/>
    <m/>
    <m/>
    <m/>
    <m/>
    <m/>
    <m/>
    <m/>
    <m/>
    <m/>
    <m/>
    <m/>
    <m/>
    <m/>
    <m/>
    <m/>
    <m/>
    <n v="16.157142857142858"/>
  </r>
  <r>
    <x v="3"/>
    <x v="0"/>
    <x v="0"/>
    <s v="2"/>
    <s v="6"/>
    <x v="12"/>
    <x v="33"/>
    <n v="13.19"/>
    <s v="60 upwork bids, chat with clients, study English"/>
    <n v="0"/>
    <x v="0"/>
    <m/>
    <m/>
    <m/>
    <m/>
    <m/>
    <n v="3"/>
    <s v="Upwork: Jack Moxley_x000a_Adaptive web design,javascript, Upwork: Tomas Schneider_x000a_Python,Machine Learning,Data Science, Upwork: Tash Burton_x000a_Web Application,CSS, PHP"/>
    <m/>
    <m/>
    <m/>
    <m/>
    <m/>
    <m/>
    <m/>
    <m/>
    <m/>
    <m/>
    <m/>
    <n v="17.132142857142856"/>
  </r>
  <r>
    <x v="3"/>
    <x v="0"/>
    <x v="0"/>
    <s v="2"/>
    <s v="6"/>
    <x v="12"/>
    <x v="34"/>
    <n v="16.02"/>
    <s v="50 upwork bids, 10 job bids, prepare job interview"/>
    <n v="0"/>
    <x v="0"/>
    <m/>
    <m/>
    <m/>
    <m/>
    <m/>
    <n v="2"/>
    <s v="Upwork: Guy Bader,  wordpress task, Upwork: Alexander, image processing task"/>
    <m/>
    <m/>
    <m/>
    <m/>
    <m/>
    <m/>
    <m/>
    <m/>
    <m/>
    <m/>
    <m/>
    <n v="19.164285714285715"/>
  </r>
  <r>
    <x v="3"/>
    <x v="0"/>
    <x v="0"/>
    <s v="2"/>
    <s v="6"/>
    <x v="12"/>
    <x v="35"/>
    <n v="15.51"/>
    <s v="20 upwork bids, 30 job bids"/>
    <n v="0"/>
    <x v="0"/>
    <m/>
    <m/>
    <m/>
    <m/>
    <m/>
    <n v="1"/>
    <s v="Upwork: Mike Messy, wordpress task"/>
    <m/>
    <m/>
    <m/>
    <m/>
    <n v="1"/>
    <m/>
    <s v="Full Stack Job testing, Behavioral testing, 68 problems, 40 min"/>
    <m/>
    <m/>
    <m/>
    <m/>
    <n v="20.617857142857144"/>
  </r>
  <r>
    <x v="3"/>
    <x v="0"/>
    <x v="0"/>
    <s v="2"/>
    <s v="7"/>
    <x v="13"/>
    <x v="36"/>
    <n v="16.09"/>
    <s v="create 25 accouts, 40bids on upwork"/>
    <n v="0"/>
    <x v="0"/>
    <m/>
    <m/>
    <m/>
    <m/>
    <m/>
    <n v="2"/>
    <s v="1: discord:franklinsccot: discuss logos development, 2: telegram:Gianna Gonzalez: project contact"/>
    <m/>
    <m/>
    <m/>
    <m/>
    <m/>
    <m/>
    <m/>
    <m/>
    <m/>
    <m/>
    <m/>
    <n v="19.239285714285714"/>
  </r>
  <r>
    <x v="3"/>
    <x v="0"/>
    <x v="0"/>
    <s v="2"/>
    <s v="7"/>
    <x v="13"/>
    <x v="37"/>
    <n v="14.36"/>
    <s v="25 bids on upwork, 20 bid on jobsite"/>
    <n v="0"/>
    <x v="0"/>
    <m/>
    <m/>
    <m/>
    <m/>
    <m/>
    <n v="2"/>
    <s v="1: indeed:Akhalesh Yadav, the job  of FPGA, 2:upwork:wang-xi ming, join the team of PCB"/>
    <n v="1"/>
    <m/>
    <m/>
    <s v="name:wang-xi ming, join the team of PCB, result: waiting"/>
    <m/>
    <m/>
    <m/>
    <m/>
    <m/>
    <m/>
    <m/>
    <n v="20.385714285714286"/>
  </r>
  <r>
    <x v="3"/>
    <x v="0"/>
    <x v="0"/>
    <s v="2"/>
    <s v="7"/>
    <x v="13"/>
    <x v="38"/>
    <n v="13.5"/>
    <s v="20 bids on upwork, 20 bids on jobsite"/>
    <n v="0"/>
    <x v="0"/>
    <m/>
    <m/>
    <m/>
    <m/>
    <m/>
    <n v="2"/>
    <s v="1: upwork: Michi Yamamoto, Wake word detection, 2: upwork: Alex Thurur, chatbot model"/>
    <m/>
    <m/>
    <m/>
    <m/>
    <m/>
    <m/>
    <m/>
    <m/>
    <m/>
    <m/>
    <m/>
    <n v="16.464285714285715"/>
  </r>
  <r>
    <x v="3"/>
    <x v="0"/>
    <x v="0"/>
    <s v="3"/>
    <s v="1"/>
    <x v="14"/>
    <x v="39"/>
    <n v="15.1"/>
    <s v="learning WebAR, upwork bid: 8, job bid: 15"/>
    <n v="0"/>
    <x v="0"/>
    <m/>
    <m/>
    <m/>
    <m/>
    <m/>
    <m/>
    <m/>
    <m/>
    <m/>
    <m/>
    <m/>
    <m/>
    <m/>
    <m/>
    <m/>
    <m/>
    <m/>
    <m/>
    <n v="16.178571428571427"/>
  </r>
  <r>
    <x v="3"/>
    <x v="0"/>
    <x v="0"/>
    <s v="3"/>
    <s v="1"/>
    <x v="14"/>
    <x v="40"/>
    <n v="13.53"/>
    <s v="upwork bid:7, job bid: 2, order task"/>
    <n v="0"/>
    <x v="0"/>
    <m/>
    <m/>
    <m/>
    <m/>
    <m/>
    <m/>
    <m/>
    <n v="2"/>
    <n v="0"/>
    <m/>
    <s v="1:{with job consultant}, 2: {with: koala42.com, context: open position, WebAR, result: nothing}"/>
    <m/>
    <m/>
    <m/>
    <m/>
    <m/>
    <m/>
    <m/>
    <n v="20.496428571428574"/>
  </r>
  <r>
    <x v="3"/>
    <x v="0"/>
    <x v="0"/>
    <s v="3"/>
    <s v="1"/>
    <x v="14"/>
    <x v="41"/>
    <n v="14.27"/>
    <s v="upwork bid:2, job bid: 9, order task"/>
    <n v="0"/>
    <x v="0"/>
    <n v="1"/>
    <n v="0"/>
    <s v="title:logo design, price:$2500, duration:3 days"/>
    <m/>
    <m/>
    <n v="3"/>
    <s v="1: job applying (on:discord, content:full stack development), 2: task accepting (on:telegram, content:logo design), 3: job applying (on:telegram, content:crypto &amp; NFT developer)"/>
    <m/>
    <m/>
    <m/>
    <m/>
    <m/>
    <m/>
    <m/>
    <m/>
    <m/>
    <m/>
    <m/>
    <n v="25.289285714285715"/>
  </r>
  <r>
    <x v="3"/>
    <x v="0"/>
    <x v="0"/>
    <s v="3"/>
    <s v="2"/>
    <x v="15"/>
    <x v="42"/>
    <n v="14.7"/>
    <s v="upwork bid 5, job bid 30"/>
    <n v="0"/>
    <x v="0"/>
    <m/>
    <m/>
    <m/>
    <m/>
    <m/>
    <n v="1"/>
    <s v="1: jacob in Gmail, advertising in website"/>
    <m/>
    <m/>
    <m/>
    <m/>
    <m/>
    <m/>
    <m/>
    <m/>
    <m/>
    <m/>
    <m/>
    <n v="16.75"/>
  </r>
  <r>
    <x v="3"/>
    <x v="0"/>
    <x v="0"/>
    <s v="3"/>
    <s v="2"/>
    <x v="15"/>
    <x v="43"/>
    <n v="16.41"/>
    <s v="upwork bid 8, job bid 15"/>
    <n v="0"/>
    <x v="0"/>
    <m/>
    <m/>
    <m/>
    <m/>
    <m/>
    <n v="1"/>
    <s v="1: Hiring manager in skype, data collection project"/>
    <m/>
    <m/>
    <m/>
    <m/>
    <m/>
    <m/>
    <m/>
    <m/>
    <m/>
    <m/>
    <m/>
    <n v="18.582142857142856"/>
  </r>
  <r>
    <x v="3"/>
    <x v="0"/>
    <x v="0"/>
    <s v="3"/>
    <s v="2"/>
    <x v="15"/>
    <x v="44"/>
    <n v="16.37"/>
    <s v="upwork bid 5, job bid 10"/>
    <n v="0"/>
    <x v="0"/>
    <m/>
    <m/>
    <m/>
    <m/>
    <m/>
    <n v="1"/>
    <s v="1: Ramu Govindan in upwork, AI advising "/>
    <m/>
    <m/>
    <m/>
    <m/>
    <m/>
    <m/>
    <m/>
    <m/>
    <m/>
    <m/>
    <m/>
    <n v="18.539285714285715"/>
  </r>
  <r>
    <x v="3"/>
    <x v="0"/>
    <x v="0"/>
    <s v="3"/>
    <s v="3"/>
    <x v="16"/>
    <x v="45"/>
    <n v="13.08"/>
    <s v="job bid 12, upwork bid 15, Git repository modify  4, create portfolio"/>
    <n v="0"/>
    <x v="0"/>
    <m/>
    <m/>
    <m/>
    <m/>
    <m/>
    <m/>
    <m/>
    <m/>
    <m/>
    <m/>
    <m/>
    <m/>
    <m/>
    <m/>
    <m/>
    <m/>
    <m/>
    <m/>
    <n v="14.014285714285714"/>
  </r>
  <r>
    <x v="3"/>
    <x v="0"/>
    <x v="0"/>
    <s v="3"/>
    <s v="3"/>
    <x v="16"/>
    <x v="46"/>
    <n v="14.29"/>
    <s v="job bid 5, upwork bid 40"/>
    <n v="0"/>
    <x v="0"/>
    <m/>
    <m/>
    <m/>
    <m/>
    <m/>
    <m/>
    <m/>
    <m/>
    <m/>
    <m/>
    <m/>
    <m/>
    <m/>
    <m/>
    <m/>
    <m/>
    <m/>
    <m/>
    <n v="15.310714285714285"/>
  </r>
  <r>
    <x v="3"/>
    <x v="0"/>
    <x v="0"/>
    <s v="3"/>
    <s v="3"/>
    <x v="16"/>
    <x v="47"/>
    <n v="13.21"/>
    <s v="Job bid 20, upwork bid 11, learning MERN"/>
    <n v="0"/>
    <x v="0"/>
    <m/>
    <m/>
    <m/>
    <m/>
    <m/>
    <m/>
    <m/>
    <m/>
    <m/>
    <m/>
    <m/>
    <m/>
    <m/>
    <m/>
    <m/>
    <m/>
    <m/>
    <m/>
    <n v="14.153571428571428"/>
  </r>
  <r>
    <x v="3"/>
    <x v="0"/>
    <x v="0"/>
    <s v="3"/>
    <s v="4"/>
    <x v="17"/>
    <x v="48"/>
    <n v="14.21"/>
    <s v="bids of upwork 56"/>
    <n v="0"/>
    <x v="0"/>
    <m/>
    <m/>
    <m/>
    <m/>
    <m/>
    <n v="4"/>
    <s v="1:David, Data scrapping from PDF document; 2:bajaji, Fix Megento backend error; 3:Kyle, Wordpress page design; 4:James, PHP website build;"/>
    <n v="1"/>
    <n v="0"/>
    <m/>
    <s v="1: bajaji of Upwork, last 15 min, $70/hr, Fix Megento backend error, result: failed fixing error."/>
    <m/>
    <m/>
    <m/>
    <m/>
    <m/>
    <m/>
    <m/>
    <n v="22.225000000000001"/>
  </r>
  <r>
    <x v="3"/>
    <x v="0"/>
    <x v="0"/>
    <s v="3"/>
    <s v="4"/>
    <x v="17"/>
    <x v="49"/>
    <n v="14.38"/>
    <s v="bids of ziprecruiter 61, bids of jobgether 12"/>
    <n v="0"/>
    <x v="0"/>
    <m/>
    <m/>
    <m/>
    <m/>
    <m/>
    <m/>
    <m/>
    <m/>
    <m/>
    <m/>
    <m/>
    <m/>
    <m/>
    <m/>
    <m/>
    <m/>
    <m/>
    <m/>
    <n v="15.407142857142857"/>
  </r>
  <r>
    <x v="3"/>
    <x v="0"/>
    <x v="0"/>
    <s v="3"/>
    <s v="4"/>
    <x v="17"/>
    <x v="50"/>
    <n v="14.18"/>
    <s v="bids of wellfound 10, bis of indeed 30"/>
    <n v="0"/>
    <x v="0"/>
    <m/>
    <m/>
    <m/>
    <m/>
    <m/>
    <m/>
    <m/>
    <m/>
    <m/>
    <m/>
    <m/>
    <m/>
    <m/>
    <m/>
    <m/>
    <m/>
    <m/>
    <m/>
    <n v="15.192857142857143"/>
  </r>
  <r>
    <x v="3"/>
    <x v="0"/>
    <x v="0"/>
    <s v="3"/>
    <s v="5"/>
    <x v="18"/>
    <x v="51"/>
    <n v="15.15"/>
    <s v="create new upwork account 6, bid 25, update portfolio"/>
    <n v="0"/>
    <x v="0"/>
    <m/>
    <m/>
    <m/>
    <m/>
    <m/>
    <n v="1"/>
    <s v="ID: Mitchell S, Description: full stack developer needed for Ecommerce project"/>
    <m/>
    <m/>
    <m/>
    <m/>
    <m/>
    <m/>
    <m/>
    <m/>
    <m/>
    <m/>
    <m/>
    <n v="17.232142857142858"/>
  </r>
  <r>
    <x v="3"/>
    <x v="0"/>
    <x v="0"/>
    <s v="3"/>
    <s v="5"/>
    <x v="18"/>
    <x v="52"/>
    <n v="15.03"/>
    <s v="create new upwork account 5, bid of Upwork 13, Job bid 7(indeed), update portfolio"/>
    <n v="0"/>
    <x v="0"/>
    <m/>
    <m/>
    <m/>
    <m/>
    <m/>
    <m/>
    <m/>
    <m/>
    <m/>
    <m/>
    <m/>
    <m/>
    <m/>
    <m/>
    <m/>
    <m/>
    <m/>
    <m/>
    <n v="16.103571428571428"/>
  </r>
  <r>
    <x v="3"/>
    <x v="0"/>
    <x v="0"/>
    <s v="3"/>
    <s v="5"/>
    <x v="18"/>
    <x v="53"/>
    <n v="14.3"/>
    <s v="Fixed and deployed 2 portfolioes, Prepared Github, make 4 bid templates. _x000a_Job bid 38(Indeed 14, welfound 24), Upwork bid 8"/>
    <n v="0"/>
    <x v="0"/>
    <m/>
    <m/>
    <m/>
    <m/>
    <m/>
    <n v="2"/>
    <s v="ID: Tauapai Laupola_x000a_Content: When clients send money to Upwork, they pay another freelancer instead of the client. _x000a__x000a_ID: Roger Mangraviti _x000a_Content: Full-stack development using coroutines of php and web3 "/>
    <m/>
    <m/>
    <m/>
    <m/>
    <m/>
    <m/>
    <m/>
    <m/>
    <m/>
    <m/>
    <m/>
    <n v="17.321428571428573"/>
  </r>
  <r>
    <x v="3"/>
    <x v="0"/>
    <x v="0"/>
    <s v="3"/>
    <s v="6"/>
    <x v="19"/>
    <x v="54"/>
    <n v="14.14"/>
    <s v="Upwork bid 8, Job bid 15, Modify Resume 1"/>
    <n v="0"/>
    <x v="0"/>
    <m/>
    <m/>
    <m/>
    <m/>
    <m/>
    <m/>
    <m/>
    <m/>
    <m/>
    <m/>
    <m/>
    <m/>
    <m/>
    <m/>
    <m/>
    <m/>
    <m/>
    <m/>
    <n v="15.15"/>
  </r>
  <r>
    <x v="3"/>
    <x v="0"/>
    <x v="0"/>
    <s v="3"/>
    <s v="6"/>
    <x v="19"/>
    <x v="55"/>
    <n v="13.13"/>
    <s v="Upwork bid 7, Job bid 1,  made Resume 1"/>
    <n v="0"/>
    <x v="0"/>
    <m/>
    <m/>
    <m/>
    <m/>
    <m/>
    <m/>
    <m/>
    <m/>
    <m/>
    <m/>
    <m/>
    <m/>
    <m/>
    <m/>
    <s v="Upwork account suspended: Yaacov A. video call(5:00,  May 25), $1500 ; recall mail-Company name: Bitfinex, Recruiter: Victora Blau, Blockchain"/>
    <m/>
    <m/>
    <m/>
    <n v="17.067857142857143"/>
  </r>
  <r>
    <x v="3"/>
    <x v="0"/>
    <x v="0"/>
    <s v="3"/>
    <s v="6"/>
    <x v="19"/>
    <x v="56"/>
    <n v="14.31"/>
    <s v="Upwork bid 5, Modify portfolio 1"/>
    <n v="0"/>
    <x v="0"/>
    <m/>
    <m/>
    <m/>
    <m/>
    <m/>
    <m/>
    <m/>
    <m/>
    <m/>
    <m/>
    <m/>
    <m/>
    <m/>
    <m/>
    <m/>
    <m/>
    <m/>
    <m/>
    <n v="15.332142857142859"/>
  </r>
  <r>
    <x v="3"/>
    <x v="0"/>
    <x v="0"/>
    <s v="3"/>
    <s v="7"/>
    <x v="20"/>
    <x v="57"/>
    <n v="14.08"/>
    <s v="Develop BetFi Game Site"/>
    <n v="0"/>
    <x v="0"/>
    <m/>
    <m/>
    <m/>
    <m/>
    <m/>
    <m/>
    <m/>
    <m/>
    <m/>
    <m/>
    <m/>
    <m/>
    <m/>
    <m/>
    <m/>
    <m/>
    <m/>
    <m/>
    <n v="15.085714285714287"/>
  </r>
  <r>
    <x v="3"/>
    <x v="0"/>
    <x v="0"/>
    <s v="3"/>
    <s v="7"/>
    <x v="20"/>
    <x v="58"/>
    <n v="13.35"/>
    <s v="Develop BetFi Game Site"/>
    <n v="0"/>
    <x v="0"/>
    <m/>
    <m/>
    <m/>
    <m/>
    <m/>
    <n v="1"/>
    <s v="ID: Alexender, Task: Python OCR, color and font size detection"/>
    <m/>
    <m/>
    <m/>
    <m/>
    <m/>
    <m/>
    <m/>
    <m/>
    <m/>
    <m/>
    <m/>
    <n v="15.303571428571427"/>
  </r>
  <r>
    <x v="3"/>
    <x v="0"/>
    <x v="0"/>
    <s v="3"/>
    <s v="7"/>
    <x v="20"/>
    <x v="59"/>
    <n v="14.36"/>
    <s v="studying Rust, Cosmwasm"/>
    <n v="0"/>
    <x v="0"/>
    <m/>
    <m/>
    <m/>
    <m/>
    <m/>
    <m/>
    <m/>
    <m/>
    <m/>
    <m/>
    <m/>
    <m/>
    <m/>
    <m/>
    <m/>
    <m/>
    <m/>
    <m/>
    <n v="15.385714285714284"/>
  </r>
  <r>
    <x v="4"/>
    <x v="0"/>
    <x v="0"/>
    <s v="1"/>
    <s v="1"/>
    <x v="0"/>
    <x v="0"/>
    <n v="13.3"/>
    <s v="Bid of Job 22, Prepare for next task(questify, flappy bird)"/>
    <n v="0"/>
    <x v="0"/>
    <n v="3"/>
    <m/>
    <s v="Blockchain based games Questify System (MERN, Web3)_x000a_Flappy Bird Game (MERN, Web3)_x000a_Flip Coin Game (MERN, Web3)"/>
    <m/>
    <m/>
    <n v="1"/>
    <s v="About new task (flappy bird, flip coin)"/>
    <m/>
    <m/>
    <m/>
    <m/>
    <m/>
    <m/>
    <m/>
    <m/>
    <m/>
    <m/>
    <m/>
    <n v="36.25"/>
  </r>
  <r>
    <x v="4"/>
    <x v="0"/>
    <x v="0"/>
    <s v="1"/>
    <s v="1"/>
    <x v="0"/>
    <x v="1"/>
    <n v="13.1"/>
    <s v="Bids of Upwork 4, Bids of Job 34, Build Fake Git repository 1"/>
    <n v="400"/>
    <x v="0"/>
    <m/>
    <m/>
    <m/>
    <m/>
    <m/>
    <m/>
    <m/>
    <m/>
    <m/>
    <m/>
    <m/>
    <m/>
    <m/>
    <m/>
    <m/>
    <m/>
    <m/>
    <m/>
    <n v="94.035714285714292"/>
  </r>
  <r>
    <x v="4"/>
    <x v="0"/>
    <x v="0"/>
    <s v="1"/>
    <s v="1"/>
    <x v="0"/>
    <x v="2"/>
    <n v="13.1"/>
    <s v="Bids of Upwork 0, Bids of Job 12, Prepare for next task(quesity, flappy bird),"/>
    <n v="0"/>
    <x v="0"/>
    <m/>
    <m/>
    <m/>
    <m/>
    <m/>
    <n v="1"/>
    <s v="About new projects (quest)"/>
    <m/>
    <m/>
    <m/>
    <m/>
    <m/>
    <m/>
    <m/>
    <m/>
    <m/>
    <m/>
    <m/>
    <n v="15.035714285714286"/>
  </r>
  <r>
    <x v="4"/>
    <x v="0"/>
    <x v="0"/>
    <s v="1"/>
    <s v="2"/>
    <x v="1"/>
    <x v="3"/>
    <n v="13.45"/>
    <s v="Study Colyseus, Pub-sub server,  bid of upwork 13, bids of job 145"/>
    <n v="0"/>
    <x v="0"/>
    <m/>
    <m/>
    <m/>
    <m/>
    <m/>
    <m/>
    <m/>
    <m/>
    <m/>
    <m/>
    <m/>
    <m/>
    <m/>
    <m/>
    <m/>
    <m/>
    <m/>
    <m/>
    <n v="14.410714285714285"/>
  </r>
  <r>
    <x v="4"/>
    <x v="0"/>
    <x v="0"/>
    <s v="1"/>
    <s v="2"/>
    <x v="1"/>
    <x v="4"/>
    <n v="14.03"/>
    <s v="bids of job 180, learning Argo CD, Crossplane"/>
    <n v="0"/>
    <x v="0"/>
    <m/>
    <m/>
    <m/>
    <m/>
    <m/>
    <m/>
    <m/>
    <m/>
    <m/>
    <m/>
    <m/>
    <m/>
    <m/>
    <m/>
    <m/>
    <m/>
    <m/>
    <m/>
    <n v="15.032142857142855"/>
  </r>
  <r>
    <x v="4"/>
    <x v="0"/>
    <x v="0"/>
    <s v="1"/>
    <s v="2"/>
    <x v="1"/>
    <x v="5"/>
    <n v="13.59"/>
    <s v="bid of upwork 5, bids of job 121"/>
    <n v="0"/>
    <x v="0"/>
    <m/>
    <m/>
    <m/>
    <m/>
    <m/>
    <m/>
    <m/>
    <n v="3"/>
    <m/>
    <m/>
    <s v="1: Bernadett, Data Scientist, Financial professor, Not accepted; 2: Ajax, Data Scientist,Projectpro, Not accepted; 3: _x000a_Laure Sassus-Bourda, Web3 Developer, reschedule for next week"/>
    <m/>
    <m/>
    <m/>
    <m/>
    <m/>
    <m/>
    <m/>
    <n v="23.560714285714287"/>
  </r>
  <r>
    <x v="4"/>
    <x v="0"/>
    <x v="0"/>
    <s v="1"/>
    <s v="3"/>
    <x v="2"/>
    <x v="6"/>
    <n v="13.09"/>
    <s v="Upwork:10, Job:5"/>
    <n v="0"/>
    <x v="0"/>
    <m/>
    <m/>
    <m/>
    <m/>
    <m/>
    <m/>
    <m/>
    <n v="1"/>
    <m/>
    <m/>
    <s v="1.Priscillar Donkor, Sotfware Engineer, Skill-Rust, Company-Interlay, schedule: next week Monday"/>
    <m/>
    <m/>
    <m/>
    <m/>
    <m/>
    <m/>
    <m/>
    <n v="17.024999999999999"/>
  </r>
  <r>
    <x v="4"/>
    <x v="0"/>
    <x v="0"/>
    <s v="1"/>
    <s v="3"/>
    <x v="2"/>
    <x v="7"/>
    <n v="14.12"/>
    <s v="Upwork:20, Job:100"/>
    <n v="0"/>
    <x v="0"/>
    <m/>
    <m/>
    <m/>
    <m/>
    <m/>
    <m/>
    <m/>
    <m/>
    <m/>
    <m/>
    <m/>
    <m/>
    <m/>
    <m/>
    <m/>
    <m/>
    <m/>
    <m/>
    <n v="15.128571428571426"/>
  </r>
  <r>
    <x v="4"/>
    <x v="0"/>
    <x v="0"/>
    <s v="1"/>
    <s v="3"/>
    <x v="2"/>
    <x v="8"/>
    <n v="13.09"/>
    <s v="Upwork:10, Job: 200"/>
    <n v="0"/>
    <x v="0"/>
    <m/>
    <m/>
    <m/>
    <m/>
    <m/>
    <m/>
    <m/>
    <m/>
    <m/>
    <m/>
    <m/>
    <m/>
    <m/>
    <m/>
    <m/>
    <m/>
    <m/>
    <m/>
    <n v="14.024999999999999"/>
  </r>
  <r>
    <x v="4"/>
    <x v="0"/>
    <x v="0"/>
    <s v="1"/>
    <s v="4"/>
    <x v="3"/>
    <x v="9"/>
    <n v="13.05"/>
    <s v="job bid 15"/>
    <n v="0"/>
    <x v="0"/>
    <m/>
    <m/>
    <m/>
    <m/>
    <m/>
    <m/>
    <m/>
    <m/>
    <m/>
    <m/>
    <m/>
    <m/>
    <m/>
    <m/>
    <m/>
    <m/>
    <m/>
    <m/>
    <n v="13.982142857142858"/>
  </r>
  <r>
    <x v="4"/>
    <x v="0"/>
    <x v="0"/>
    <s v="1"/>
    <s v="4"/>
    <x v="3"/>
    <x v="10"/>
    <n v="12.42"/>
    <s v="job bid 20, prometheus study,"/>
    <n v="0"/>
    <x v="0"/>
    <m/>
    <m/>
    <m/>
    <m/>
    <m/>
    <m/>
    <m/>
    <n v="1"/>
    <m/>
    <m/>
    <s v="web3auth job introcall"/>
    <m/>
    <m/>
    <m/>
    <m/>
    <m/>
    <m/>
    <m/>
    <n v="16.307142857142857"/>
  </r>
  <r>
    <x v="4"/>
    <x v="0"/>
    <x v="0"/>
    <s v="1"/>
    <s v="4"/>
    <x v="3"/>
    <x v="11"/>
    <n v="13.15"/>
    <s v="bids of upwork 1, job bid 30"/>
    <n v="0"/>
    <x v="0"/>
    <m/>
    <m/>
    <m/>
    <m/>
    <m/>
    <n v="1"/>
    <s v="1: Upwork-Resolvetudo Shop, Solve a problem with system control steering gear "/>
    <m/>
    <m/>
    <m/>
    <m/>
    <m/>
    <m/>
    <m/>
    <m/>
    <m/>
    <m/>
    <m/>
    <n v="15.089285714285714"/>
  </r>
  <r>
    <x v="4"/>
    <x v="0"/>
    <x v="0"/>
    <s v="1"/>
    <s v="5"/>
    <x v="4"/>
    <x v="12"/>
    <n v="3.13"/>
    <s v="develop Ecommerce Website using Laravel and Shopify"/>
    <n v="0"/>
    <x v="0"/>
    <m/>
    <m/>
    <m/>
    <m/>
    <m/>
    <m/>
    <m/>
    <m/>
    <m/>
    <m/>
    <m/>
    <n v="1"/>
    <m/>
    <s v="Junipurr Jewelry, test type: offline, develop Ecommerce Website using Laravel and Shopify, ongoing "/>
    <m/>
    <m/>
    <m/>
    <m/>
    <n v="6.3535714285714278"/>
  </r>
  <r>
    <x v="4"/>
    <x v="0"/>
    <x v="0"/>
    <s v="1"/>
    <s v="5"/>
    <x v="4"/>
    <x v="13"/>
    <n v="11.31"/>
    <s v="develop Ecommerce Website using Laravel and Shopify, Bid on Job 10"/>
    <n v="0"/>
    <x v="0"/>
    <m/>
    <m/>
    <m/>
    <m/>
    <m/>
    <m/>
    <m/>
    <m/>
    <m/>
    <m/>
    <m/>
    <m/>
    <m/>
    <m/>
    <m/>
    <m/>
    <m/>
    <m/>
    <n v="12.117857142857144"/>
  </r>
  <r>
    <x v="4"/>
    <x v="0"/>
    <x v="0"/>
    <s v="1"/>
    <s v="5"/>
    <x v="4"/>
    <x v="14"/>
    <n v="12.13"/>
    <s v="Study Cosmwasm"/>
    <n v="0"/>
    <x v="0"/>
    <m/>
    <m/>
    <m/>
    <m/>
    <m/>
    <m/>
    <m/>
    <m/>
    <m/>
    <m/>
    <m/>
    <m/>
    <m/>
    <m/>
    <m/>
    <m/>
    <m/>
    <m/>
    <n v="12.996428571428572"/>
  </r>
  <r>
    <x v="4"/>
    <x v="0"/>
    <x v="0"/>
    <s v="1"/>
    <s v="6"/>
    <x v="5"/>
    <x v="15"/>
    <n v="12.39"/>
    <s v="15 bids on upwork, 30 bids on job sites, add 1 github projects"/>
    <n v="0"/>
    <x v="0"/>
    <m/>
    <m/>
    <m/>
    <m/>
    <m/>
    <n v="1"/>
    <s v="1: Simon Slade, AI image analysis project"/>
    <m/>
    <m/>
    <m/>
    <m/>
    <m/>
    <m/>
    <m/>
    <m/>
    <m/>
    <m/>
    <m/>
    <n v="14.275"/>
  </r>
  <r>
    <x v="4"/>
    <x v="0"/>
    <x v="0"/>
    <s v="1"/>
    <s v="6"/>
    <x v="5"/>
    <x v="16"/>
    <n v="12.17"/>
    <s v="20 bids on upwork, 20 bids on job sites"/>
    <n v="10"/>
    <x v="0"/>
    <n v="1"/>
    <n v="1"/>
    <s v="1: SuperBluestar, Extracting User Data from Website using python"/>
    <m/>
    <m/>
    <m/>
    <m/>
    <n v="1"/>
    <m/>
    <m/>
    <s v="1: Yomi, Tejumola, AI Chat bot project"/>
    <m/>
    <m/>
    <m/>
    <m/>
    <m/>
    <m/>
    <m/>
    <n v="25.039285714285715"/>
  </r>
  <r>
    <x v="4"/>
    <x v="0"/>
    <x v="0"/>
    <s v="1"/>
    <s v="7"/>
    <x v="6"/>
    <x v="17"/>
    <n v="14.08"/>
    <s v="  do the task from CJB using React and git, fix errors"/>
    <n v="0"/>
    <x v="0"/>
    <m/>
    <m/>
    <m/>
    <m/>
    <m/>
    <m/>
    <m/>
    <m/>
    <m/>
    <m/>
    <m/>
    <m/>
    <m/>
    <m/>
    <m/>
    <m/>
    <m/>
    <m/>
    <n v="15.085714285714287"/>
  </r>
  <r>
    <x v="4"/>
    <x v="0"/>
    <x v="0"/>
    <s v="1"/>
    <s v="7"/>
    <x v="6"/>
    <x v="18"/>
    <n v="12.44"/>
    <s v="upwork bidding 20, making resume 2"/>
    <n v="0"/>
    <x v="0"/>
    <m/>
    <m/>
    <m/>
    <m/>
    <m/>
    <n v="2"/>
    <s v="1:Nolan Comier, TLS policy error fixing   2: Lucas Patel, Centiment Analysis NLP"/>
    <n v="1"/>
    <n v="0"/>
    <m/>
    <s v="1:Nolan Comier, TLS policy error fixing, result: bad"/>
    <m/>
    <m/>
    <m/>
    <m/>
    <m/>
    <m/>
    <m/>
    <n v="18.328571428571429"/>
  </r>
  <r>
    <x v="4"/>
    <x v="0"/>
    <x v="0"/>
    <s v="1"/>
    <s v="7"/>
    <x v="6"/>
    <x v="19"/>
    <n v="15.26"/>
    <s v="Job bidding 2,  do the programming(e-commerce website) from upwork"/>
    <n v="0"/>
    <x v="0"/>
    <m/>
    <m/>
    <m/>
    <m/>
    <m/>
    <m/>
    <m/>
    <n v="5"/>
    <m/>
    <m/>
    <s v="1: Nenoe company introduction interview, result: good, 2: Lam, company introduction interview, result: good, 3: Ankush, company introduction interview, result: good, 4: Kapil Singh, company introduction interview, result: bad, 5: Nrupa Bhatt, company introduction interview, result: bad"/>
    <m/>
    <m/>
    <m/>
    <m/>
    <m/>
    <m/>
    <m/>
    <n v="31.35"/>
  </r>
  <r>
    <x v="4"/>
    <x v="0"/>
    <x v="0"/>
    <s v="2"/>
    <s v="1"/>
    <x v="7"/>
    <x v="20"/>
    <n v="14.5"/>
    <s v="upwork bid 6, text message 2, voice call 1, develop firebase project 1, modify portfolio"/>
    <n v="0"/>
    <x v="0"/>
    <m/>
    <m/>
    <m/>
    <m/>
    <m/>
    <n v="2"/>
    <s v="Tim(USA) - management system development, Anders(Denmark) - Next.js"/>
    <n v="1"/>
    <n v="0"/>
    <m/>
    <s v="Anders - 20$/hr, discuss requirements, github repository"/>
    <m/>
    <m/>
    <m/>
    <m/>
    <m/>
    <m/>
    <m/>
    <n v="20.535714285714285"/>
  </r>
  <r>
    <x v="4"/>
    <x v="0"/>
    <x v="0"/>
    <s v="2"/>
    <s v="1"/>
    <x v="7"/>
    <x v="21"/>
    <n v="14.6"/>
    <s v="job bid(10), upwork bid(20), update blockchain resume, update full stack resume."/>
    <n v="0"/>
    <x v="0"/>
    <m/>
    <m/>
    <m/>
    <m/>
    <m/>
    <m/>
    <m/>
    <m/>
    <m/>
    <m/>
    <m/>
    <m/>
    <m/>
    <m/>
    <m/>
    <m/>
    <m/>
    <m/>
    <n v="15.642857142857144"/>
  </r>
  <r>
    <x v="4"/>
    <x v="0"/>
    <x v="0"/>
    <s v="2"/>
    <s v="2"/>
    <x v="8"/>
    <x v="22"/>
    <n v="13"/>
    <s v=" bids of upwork 20, modify resume, repair portfolio bid of job site 15"/>
    <n v="0"/>
    <x v="0"/>
    <m/>
    <m/>
    <m/>
    <m/>
    <m/>
    <m/>
    <m/>
    <m/>
    <m/>
    <m/>
    <m/>
    <m/>
    <m/>
    <m/>
    <m/>
    <m/>
    <m/>
    <m/>
    <n v="13.928571428571429"/>
  </r>
  <r>
    <x v="4"/>
    <x v="0"/>
    <x v="0"/>
    <s v="2"/>
    <s v="2"/>
    <x v="8"/>
    <x v="23"/>
    <n v="12.3"/>
    <s v="Study english, bids of Upwork 15, bids of Job +30"/>
    <n v="0"/>
    <x v="0"/>
    <m/>
    <m/>
    <m/>
    <m/>
    <m/>
    <n v="5"/>
    <s v="1:  site: Upwork, name: Chrish Poole, country:US, topic: AI API for content generation &amp; test question Application (Data Science) 2:  site: Upwork, name: Mamunur Roshid, Mamun Mondol, Country:Bangladesh, topic:automatically separate vehicle images from their photos, 3: site: Upwork, name: Angels Diversity, Country: US, topic: Dynamic 3D model nft col staking, 4: site: upwork, name: Svein Kaurin, country: US, topic: NLP leading, about work, 5: site: upwork, name: Angels Diversity, country: US, topic: about their project, discuss budget"/>
    <n v="2"/>
    <m/>
    <m/>
    <s v="1: Client ID: Novum,  main contents: introduction to their company, result: good, 2: client ID: Mamunur Roshid, Mamun ,  contents: Content creation, discuss their project, result: normal"/>
    <m/>
    <m/>
    <m/>
    <m/>
    <m/>
    <m/>
    <m/>
    <n v="24.178571428571431"/>
  </r>
  <r>
    <x v="4"/>
    <x v="0"/>
    <x v="0"/>
    <s v="2"/>
    <s v="2"/>
    <x v="8"/>
    <x v="24"/>
    <n v="12.3"/>
    <s v="front end  development, well found job bid 10, other job bid 5"/>
    <n v="0"/>
    <x v="0"/>
    <m/>
    <m/>
    <m/>
    <m/>
    <m/>
    <m/>
    <m/>
    <m/>
    <m/>
    <m/>
    <m/>
    <m/>
    <m/>
    <m/>
    <m/>
    <m/>
    <m/>
    <m/>
    <n v="13.178571428571431"/>
  </r>
  <r>
    <x v="4"/>
    <x v="0"/>
    <x v="0"/>
    <s v="2"/>
    <s v="3"/>
    <x v="9"/>
    <x v="25"/>
    <n v="13.29"/>
    <s v="frontend task, job bid 17"/>
    <n v="0"/>
    <x v="0"/>
    <m/>
    <m/>
    <m/>
    <m/>
    <m/>
    <m/>
    <m/>
    <m/>
    <m/>
    <m/>
    <m/>
    <m/>
    <m/>
    <m/>
    <m/>
    <m/>
    <m/>
    <m/>
    <n v="14.239285714285712"/>
  </r>
  <r>
    <x v="4"/>
    <x v="0"/>
    <x v="0"/>
    <s v="2"/>
    <s v="3"/>
    <x v="9"/>
    <x v="26"/>
    <n v="13.14"/>
    <s v="bid- 52, bid-template-2, portfolio &amp; resume update-2, github-user-creation-1"/>
    <n v="0"/>
    <x v="0"/>
    <m/>
    <m/>
    <m/>
    <m/>
    <m/>
    <n v="3"/>
    <s v="Rittam Debnath(next.js+tailwind), divyesh khamele(node+python), Maxson Loiuse(html)"/>
    <m/>
    <m/>
    <m/>
    <m/>
    <m/>
    <m/>
    <m/>
    <m/>
    <m/>
    <m/>
    <m/>
    <n v="17.078571428571429"/>
  </r>
  <r>
    <x v="4"/>
    <x v="0"/>
    <x v="0"/>
    <s v="2"/>
    <s v="4"/>
    <x v="10"/>
    <x v="27"/>
    <n v="16.399999999999999"/>
    <s v="Bids of Upwork 10, Bids of Job 60"/>
    <n v="0"/>
    <x v="0"/>
    <m/>
    <m/>
    <m/>
    <m/>
    <m/>
    <n v="1"/>
    <s v="1: Robert Nguyen of Upwork, Tridium Niagara N4-React task"/>
    <m/>
    <m/>
    <m/>
    <m/>
    <m/>
    <m/>
    <m/>
    <m/>
    <m/>
    <m/>
    <m/>
    <n v="18.571428571428569"/>
  </r>
  <r>
    <x v="4"/>
    <x v="0"/>
    <x v="0"/>
    <s v="2"/>
    <s v="4"/>
    <x v="10"/>
    <x v="28"/>
    <n v="16.5"/>
    <s v="Bids of Upwork 5, Bids of Job 7, Do Accepted Task"/>
    <n v="0"/>
    <x v="0"/>
    <n v="2"/>
    <m/>
    <s v="1:Concly of Discord, Laravel Backend 2page(fixed, $50); 2:Concly of Discord, Laravel Backend 1 page(fixed, $100)"/>
    <m/>
    <m/>
    <m/>
    <m/>
    <n v="3"/>
    <n v="2"/>
    <m/>
    <s v="1:Spencer Heilner, TelegramBot API(price:$55/h, time:25min, skills:TTS, Text-generation), results; failed to get task; 2:Concly, 2 Laravel Page(price:$50, time:30min, skills:Laravel, PHP), result:accept task; 3:Concly, 1 Laravel Page(price:$100, time:10min, skills:Laravel, PHP) result: accept task"/>
    <m/>
    <m/>
    <m/>
    <m/>
    <m/>
    <m/>
    <m/>
    <n v="54.678571428571431"/>
  </r>
  <r>
    <x v="4"/>
    <x v="0"/>
    <x v="0"/>
    <s v="2"/>
    <s v="4"/>
    <x v="10"/>
    <x v="29"/>
    <n v="15.2"/>
    <s v="Bids of Upwork 20, Bids of Job 5"/>
    <n v="0"/>
    <x v="0"/>
    <m/>
    <m/>
    <m/>
    <m/>
    <m/>
    <m/>
    <m/>
    <m/>
    <m/>
    <m/>
    <m/>
    <m/>
    <m/>
    <m/>
    <m/>
    <m/>
    <m/>
    <m/>
    <n v="16.285714285714285"/>
  </r>
  <r>
    <x v="4"/>
    <x v="0"/>
    <x v="0"/>
    <s v="2"/>
    <s v="5"/>
    <x v="11"/>
    <x v="30"/>
    <n v="13.07"/>
    <s v="bids for job 30"/>
    <n v="0"/>
    <x v="0"/>
    <m/>
    <m/>
    <m/>
    <m/>
    <m/>
    <n v="1"/>
    <s v="edward moore, cryptography project, hourly 40$, ongoing chat"/>
    <n v="2"/>
    <m/>
    <m/>
    <s v="1: task that Chae Hyok accepted, cyber security assistant, 2: Yuki, job interview for blockchain developer"/>
    <m/>
    <m/>
    <m/>
    <m/>
    <m/>
    <m/>
    <m/>
    <n v="21.00357142857143"/>
  </r>
  <r>
    <x v="4"/>
    <x v="0"/>
    <x v="0"/>
    <s v="2"/>
    <s v="5"/>
    <x v="11"/>
    <x v="31"/>
    <n v="11.46"/>
    <s v="bids of upwork 20, bids for job 30"/>
    <n v="0"/>
    <x v="0"/>
    <m/>
    <m/>
    <m/>
    <m/>
    <m/>
    <n v="1"/>
    <s v="abdulmoshin alrajhi, make backend with java and make frontend with flutter, system management system, houly 50$"/>
    <n v="1"/>
    <m/>
    <m/>
    <s v="Jobert, job interveiw for full-stack and blockchain developer"/>
    <m/>
    <m/>
    <m/>
    <m/>
    <m/>
    <m/>
    <m/>
    <n v="16.278571428571428"/>
  </r>
  <r>
    <x v="4"/>
    <x v="0"/>
    <x v="0"/>
    <s v="2"/>
    <s v="5"/>
    <x v="11"/>
    <x v="32"/>
    <n v="13.05"/>
    <s v="bids of upwork 26, bids for job 3, update resume"/>
    <n v="0"/>
    <x v="0"/>
    <m/>
    <m/>
    <m/>
    <m/>
    <m/>
    <n v="1"/>
    <s v="Braiden Jonic, make marketplace website, fixed price 1000$"/>
    <m/>
    <m/>
    <m/>
    <m/>
    <m/>
    <m/>
    <m/>
    <m/>
    <m/>
    <m/>
    <m/>
    <n v="14.982142857142858"/>
  </r>
  <r>
    <x v="4"/>
    <x v="0"/>
    <x v="0"/>
    <s v="2"/>
    <s v="6"/>
    <x v="12"/>
    <x v="33"/>
    <n v="12.05"/>
    <s v="30 upwork bids, 5 job bids, chat with a client"/>
    <n v="0"/>
    <x v="0"/>
    <m/>
    <m/>
    <m/>
    <m/>
    <m/>
    <n v="1"/>
    <s v="Upwork: Tycho Luyben, Unity task(C++, C#)"/>
    <m/>
    <m/>
    <m/>
    <m/>
    <m/>
    <m/>
    <m/>
    <m/>
    <m/>
    <m/>
    <m/>
    <n v="13.910714285714286"/>
  </r>
  <r>
    <x v="4"/>
    <x v="0"/>
    <x v="0"/>
    <s v="2"/>
    <s v="6"/>
    <x v="12"/>
    <x v="34"/>
    <n v="13.39"/>
    <s v="40 upwork bids, 30 job bids, have interviews"/>
    <n v="0"/>
    <x v="0"/>
    <m/>
    <m/>
    <m/>
    <m/>
    <m/>
    <m/>
    <m/>
    <n v="2"/>
    <m/>
    <m/>
    <s v="Interview 1-Company: Clipboard Health, Client: Tanvi, Joshi, Description: first interview of 5 interviews, meeting with recruiter of the company Interview 2-Company: BrainTrust, Client: BrainTrust Company, Description: Answer to behavioral questions"/>
    <m/>
    <m/>
    <m/>
    <m/>
    <m/>
    <m/>
    <m/>
    <n v="20.346428571428575"/>
  </r>
  <r>
    <x v="4"/>
    <x v="0"/>
    <x v="0"/>
    <s v="2"/>
    <s v="6"/>
    <x v="12"/>
    <x v="35"/>
    <n v="13.09"/>
    <s v="30 upwork bids, 5 job bids, update resume"/>
    <n v="0"/>
    <x v="0"/>
    <m/>
    <m/>
    <m/>
    <m/>
    <m/>
    <m/>
    <m/>
    <m/>
    <m/>
    <m/>
    <m/>
    <m/>
    <m/>
    <m/>
    <m/>
    <m/>
    <m/>
    <m/>
    <n v="14.024999999999999"/>
  </r>
  <r>
    <x v="4"/>
    <x v="0"/>
    <x v="0"/>
    <s v="2"/>
    <s v="7"/>
    <x v="13"/>
    <x v="36"/>
    <n v="12.47"/>
    <s v="9 bids on job sites.6 bids on upwork."/>
    <n v="0"/>
    <x v="0"/>
    <m/>
    <m/>
    <m/>
    <m/>
    <m/>
    <m/>
    <m/>
    <m/>
    <m/>
    <m/>
    <m/>
    <m/>
    <m/>
    <m/>
    <m/>
    <m/>
    <m/>
    <m/>
    <n v="13.360714285714288"/>
  </r>
  <r>
    <x v="4"/>
    <x v="0"/>
    <x v="0"/>
    <s v="2"/>
    <s v="7"/>
    <x v="13"/>
    <x v="37"/>
    <n v="12.37"/>
    <s v="30 bids on upwork"/>
    <n v="0"/>
    <x v="0"/>
    <m/>
    <m/>
    <m/>
    <m/>
    <m/>
    <m/>
    <m/>
    <m/>
    <m/>
    <m/>
    <m/>
    <m/>
    <m/>
    <m/>
    <m/>
    <m/>
    <m/>
    <m/>
    <n v="13.253571428571428"/>
  </r>
  <r>
    <x v="4"/>
    <x v="0"/>
    <x v="0"/>
    <s v="2"/>
    <s v="7"/>
    <x v="13"/>
    <x v="38"/>
    <n v="11.38"/>
    <s v="20 bids on upwork, 25 bids on jobsite"/>
    <n v="0"/>
    <x v="0"/>
    <m/>
    <m/>
    <m/>
    <m/>
    <m/>
    <m/>
    <m/>
    <m/>
    <m/>
    <m/>
    <m/>
    <m/>
    <m/>
    <m/>
    <m/>
    <m/>
    <m/>
    <m/>
    <n v="12.192857142857145"/>
  </r>
  <r>
    <x v="4"/>
    <x v="0"/>
    <x v="0"/>
    <s v="3"/>
    <s v="1"/>
    <x v="14"/>
    <x v="39"/>
    <n v="14.39"/>
    <s v="learning WebAR, upwork bid: 20, job bid: 15"/>
    <n v="0"/>
    <x v="0"/>
    <m/>
    <m/>
    <m/>
    <m/>
    <m/>
    <n v="1"/>
    <s v="With: upwork client, description: chatted about job description in detail and sent him sketch of my design, result: waiting respond"/>
    <m/>
    <m/>
    <m/>
    <m/>
    <m/>
    <m/>
    <m/>
    <m/>
    <m/>
    <m/>
    <m/>
    <n v="16.417857142857144"/>
  </r>
  <r>
    <x v="4"/>
    <x v="0"/>
    <x v="0"/>
    <s v="3"/>
    <s v="1"/>
    <x v="14"/>
    <x v="40"/>
    <n v="13.06"/>
    <s v="upwork bid:1, job bid: 3, order task, portfolio update"/>
    <n v="0"/>
    <x v="0"/>
    <m/>
    <m/>
    <m/>
    <m/>
    <m/>
    <n v="1"/>
    <s v="with: prev client, content: reset milestone, result: reseted"/>
    <m/>
    <m/>
    <m/>
    <m/>
    <m/>
    <m/>
    <m/>
    <s v="There was 2 phone call schedules this morning, but they didn't call me."/>
    <m/>
    <m/>
    <m/>
    <n v="17.992857142857144"/>
  </r>
  <r>
    <x v="4"/>
    <x v="0"/>
    <x v="0"/>
    <s v="3"/>
    <s v="1"/>
    <x v="14"/>
    <x v="41"/>
    <n v="14.27"/>
    <s v="upwork bid:6, job bid: 3, order task"/>
    <n v="0"/>
    <x v="0"/>
    <m/>
    <m/>
    <m/>
    <m/>
    <m/>
    <n v="2"/>
    <s v="1: job applying (on:discord, content:full stack development), 2: finish task (on:telegram, content:logo design)"/>
    <m/>
    <m/>
    <m/>
    <m/>
    <m/>
    <m/>
    <m/>
    <m/>
    <m/>
    <m/>
    <m/>
    <n v="17.289285714285715"/>
  </r>
  <r>
    <x v="4"/>
    <x v="0"/>
    <x v="0"/>
    <s v="3"/>
    <s v="2"/>
    <x v="15"/>
    <x v="42"/>
    <n v="12.56"/>
    <s v="upwork bid 5, job bid 30"/>
    <n v="0"/>
    <x v="0"/>
    <n v="1"/>
    <m/>
    <s v="client name : philime in upwork, price : 40$/h(first milestone - 170$), times : 1 month, project description : audio conversion "/>
    <m/>
    <m/>
    <n v="1"/>
    <s v="1:philime in Upwork, audio conversion project, 2: saleem in Upwork, recommendation system"/>
    <n v="1"/>
    <m/>
    <m/>
    <s v="1: client name - Saleem, price - 40/h, times - 3~6month , skill - AI, result : unknown"/>
    <m/>
    <m/>
    <m/>
    <m/>
    <m/>
    <m/>
    <m/>
    <n v="24.457142857142856"/>
  </r>
  <r>
    <x v="4"/>
    <x v="0"/>
    <x v="0"/>
    <s v="3"/>
    <s v="2"/>
    <x v="15"/>
    <x v="43"/>
    <n v="12.11"/>
    <s v="upwork bid 5, job bid 5"/>
    <n v="0"/>
    <x v="0"/>
    <m/>
    <m/>
    <m/>
    <m/>
    <m/>
    <n v="2"/>
    <s v="1: shezkov in Telegram, Delivery company job, 2: Andrei in Telegram, Python Django project"/>
    <n v="2"/>
    <m/>
    <m/>
    <s v="1: client name - shezkov, price - unknown, times - unknown, skill - web design, result - not accepted, 2: client name - andrei, price - 50$/h, times - 1month, skill - python django, result - unknown"/>
    <m/>
    <m/>
    <m/>
    <m/>
    <m/>
    <m/>
    <m/>
    <n v="20.975000000000001"/>
  </r>
  <r>
    <x v="4"/>
    <x v="0"/>
    <x v="0"/>
    <s v="3"/>
    <s v="2"/>
    <x v="15"/>
    <x v="44"/>
    <n v="13.23"/>
    <s v="upwork bid 5, job bid 10"/>
    <n v="0"/>
    <x v="0"/>
    <m/>
    <m/>
    <m/>
    <m/>
    <m/>
    <n v="1"/>
    <s v="1: Ramu Govindan in upwork, AI advising "/>
    <n v="1"/>
    <m/>
    <m/>
    <s v="1: client name - ramu, price - 60/h, times - 1 month , skill - AI, chatGPT, result - unknown, schedule: next monday"/>
    <m/>
    <m/>
    <m/>
    <m/>
    <m/>
    <m/>
    <m/>
    <n v="18.175000000000001"/>
  </r>
  <r>
    <x v="4"/>
    <x v="0"/>
    <x v="0"/>
    <s v="3"/>
    <s v="3"/>
    <x v="16"/>
    <x v="45"/>
    <n v="12.26"/>
    <s v="job bid 35, upwork bid 18, Git repository modify  2, deploy new portfolio"/>
    <n v="0"/>
    <x v="0"/>
    <m/>
    <m/>
    <m/>
    <m/>
    <m/>
    <n v="4"/>
    <s v="1. Uqwr at Upwork, iPhone development; 2.Rittamat Upwork, Next.js v13 dev; 3.Johannes at Upwork,  afflite tracking app; 4. Avi at Upwork, CRM development"/>
    <m/>
    <m/>
    <m/>
    <m/>
    <m/>
    <m/>
    <m/>
    <m/>
    <m/>
    <m/>
    <m/>
    <n v="17.135714285714286"/>
  </r>
  <r>
    <x v="4"/>
    <x v="0"/>
    <x v="0"/>
    <s v="3"/>
    <s v="3"/>
    <x v="16"/>
    <x v="46"/>
    <n v="13.11"/>
    <s v="job bid 3, upwork bid 72"/>
    <n v="0"/>
    <x v="0"/>
    <m/>
    <m/>
    <m/>
    <m/>
    <m/>
    <n v="2"/>
    <s v="1. Boguifo at Upwork, Shopify; 2. Daniel at Upwork, woocommerce"/>
    <m/>
    <m/>
    <m/>
    <m/>
    <m/>
    <m/>
    <m/>
    <m/>
    <m/>
    <m/>
    <m/>
    <n v="16.046428571428571"/>
  </r>
  <r>
    <x v="4"/>
    <x v="0"/>
    <x v="0"/>
    <s v="3"/>
    <s v="3"/>
    <x v="16"/>
    <x v="47"/>
    <n v="12.57"/>
    <s v="Job bid 13, upwork bid 20, learning MERN"/>
    <n v="0"/>
    <x v="0"/>
    <m/>
    <m/>
    <m/>
    <m/>
    <m/>
    <n v="1"/>
    <s v="1. Uqwr at Upwork, iPhone development"/>
    <m/>
    <m/>
    <m/>
    <m/>
    <m/>
    <m/>
    <m/>
    <m/>
    <m/>
    <m/>
    <m/>
    <n v="14.467857142857143"/>
  </r>
  <r>
    <x v="4"/>
    <x v="0"/>
    <x v="0"/>
    <s v="3"/>
    <s v="4"/>
    <x v="17"/>
    <x v="48"/>
    <n v="13.41"/>
    <s v="bids of jobot 20, bids of upwork 52, modified resume 2"/>
    <n v="0"/>
    <x v="0"/>
    <m/>
    <m/>
    <m/>
    <m/>
    <m/>
    <n v="3"/>
    <s v="1:Aidan, installment option; 2:Landon Peter, Battleship game development; 3:Evan, super apps development;"/>
    <m/>
    <m/>
    <m/>
    <m/>
    <m/>
    <m/>
    <m/>
    <m/>
    <m/>
    <m/>
    <m/>
    <n v="17.36785714285714"/>
  </r>
  <r>
    <x v="4"/>
    <x v="0"/>
    <x v="0"/>
    <s v="3"/>
    <s v="4"/>
    <x v="17"/>
    <x v="49"/>
    <n v="13.51"/>
    <s v="bids of ziprecruiter 31, bids of web3.career 20, modified resume 2"/>
    <n v="0"/>
    <x v="0"/>
    <m/>
    <m/>
    <m/>
    <m/>
    <m/>
    <m/>
    <m/>
    <m/>
    <m/>
    <m/>
    <m/>
    <m/>
    <m/>
    <m/>
    <m/>
    <m/>
    <m/>
    <m/>
    <n v="14.475"/>
  </r>
  <r>
    <x v="4"/>
    <x v="0"/>
    <x v="0"/>
    <s v="3"/>
    <s v="4"/>
    <x v="17"/>
    <x v="50"/>
    <n v="13.41"/>
    <s v="modified resume 2, bids of jobot 23, modified resume 2"/>
    <n v="0"/>
    <x v="0"/>
    <m/>
    <m/>
    <m/>
    <m/>
    <m/>
    <m/>
    <m/>
    <m/>
    <m/>
    <m/>
    <m/>
    <m/>
    <m/>
    <m/>
    <m/>
    <m/>
    <m/>
    <m/>
    <n v="14.367857142857142"/>
  </r>
  <r>
    <x v="4"/>
    <x v="0"/>
    <x v="0"/>
    <s v="3"/>
    <s v="5"/>
    <x v="18"/>
    <x v="51"/>
    <n v="13.05"/>
    <s v="create new upwork account 4, bid 23, job bid 8(remotive: 2 talentpair:5 incluso: 1)"/>
    <n v="0"/>
    <x v="0"/>
    <m/>
    <m/>
    <m/>
    <m/>
    <m/>
    <n v="2"/>
    <s v="1 ID: Vikas B., Description: Personalized video creation via AI_x000a_2 ID: Marco M., Description: Create a market sentiment NLP model"/>
    <m/>
    <m/>
    <m/>
    <m/>
    <m/>
    <m/>
    <m/>
    <m/>
    <m/>
    <m/>
    <m/>
    <n v="15.982142857142858"/>
  </r>
  <r>
    <x v="4"/>
    <x v="0"/>
    <x v="0"/>
    <s v="3"/>
    <s v="5"/>
    <x v="18"/>
    <x v="52"/>
    <n v="14.18"/>
    <s v="create new upwork account 10, upwork bid 13, Job bid 7 (indeed.com, web3.career)_x000a_update resume 1"/>
    <n v="0"/>
    <x v="0"/>
    <m/>
    <m/>
    <m/>
    <m/>
    <m/>
    <m/>
    <m/>
    <n v="4"/>
    <m/>
    <m/>
    <s v="1. yakshendra , main content - job call ; about full stack developer, result - I think it's good. recruiter will inform me._x000a__x000a_2. Lam Guan , main content - job call ; about full stack developer, result - I think it's good. recruiter will inform me._x000a__x000a_3. Linda Moore , main content - job call ; about full stack developer, result - I think it's good. recruiter will inform me._x000a__x000a_4. Valentina Giraud , main content - job call ; about full stack developer, result - I think it's good. recruiter will inform me."/>
    <m/>
    <m/>
    <m/>
    <m/>
    <m/>
    <m/>
    <m/>
    <n v="27.192857142857143"/>
  </r>
  <r>
    <x v="4"/>
    <x v="0"/>
    <x v="0"/>
    <s v="3"/>
    <s v="5"/>
    <x v="18"/>
    <x v="53"/>
    <n v="12.41"/>
    <s v="create new upwork account 3, Job bid 38(wellfound 34, indeed 4) Upwork bid 13."/>
    <n v="0"/>
    <x v="0"/>
    <m/>
    <m/>
    <m/>
    <m/>
    <m/>
    <n v="2"/>
    <s v="Upwork id:Roger M_x000a_content: Full-stack development using coroutines of php and web3 _x000a_Upwork id: Kevin B_x000a_content: AI model development that QA_x000a_Wellofound message 1:_x000a_ID: Shruti Malani Krishnan_x000a_company: Power of You_x000a_type: Full-stack developer"/>
    <m/>
    <m/>
    <m/>
    <m/>
    <m/>
    <m/>
    <m/>
    <m/>
    <m/>
    <m/>
    <m/>
    <n v="15.296428571428573"/>
  </r>
  <r>
    <x v="4"/>
    <x v="0"/>
    <x v="0"/>
    <s v="3"/>
    <s v="6"/>
    <x v="19"/>
    <x v="54"/>
    <n v="12.57"/>
    <s v="Upwork bid 10, Job bid 15, Made Resume 1"/>
    <n v="0"/>
    <x v="0"/>
    <m/>
    <m/>
    <m/>
    <m/>
    <m/>
    <n v="2"/>
    <s v="1: Account Died, Deep Learnig task; 2: Kevin Barry, ChatBot task;"/>
    <n v="1"/>
    <n v="0"/>
    <m/>
    <s v="1: Accout Died, Deep Learning Project(h-40, ChatGPT), not accepted;"/>
    <m/>
    <m/>
    <m/>
    <s v="Job Message-Company Name: Regain Media, Country: Cananda, Roll: Full-Stack Developer"/>
    <m/>
    <m/>
    <m/>
    <n v="21.467857142857142"/>
  </r>
  <r>
    <x v="4"/>
    <x v="0"/>
    <x v="0"/>
    <s v="3"/>
    <s v="6"/>
    <x v="19"/>
    <x v="55"/>
    <n v="12.04"/>
    <s v="Upwork bid 10, Job bid 21,  made Resume 2"/>
    <n v="0"/>
    <x v="0"/>
    <m/>
    <m/>
    <m/>
    <m/>
    <m/>
    <n v="1"/>
    <s v="1: Francois Liot, Blockchain task;"/>
    <m/>
    <m/>
    <m/>
    <m/>
    <m/>
    <m/>
    <m/>
    <m/>
    <m/>
    <m/>
    <m/>
    <n v="13.9"/>
  </r>
  <r>
    <x v="4"/>
    <x v="0"/>
    <x v="0"/>
    <s v="3"/>
    <s v="6"/>
    <x v="19"/>
    <x v="56"/>
    <n v="13.56"/>
    <s v="Upwork bid 13, Modify portfolio 1, Developed"/>
    <n v="0"/>
    <x v="0"/>
    <m/>
    <m/>
    <m/>
    <m/>
    <m/>
    <m/>
    <m/>
    <m/>
    <m/>
    <m/>
    <m/>
    <m/>
    <m/>
    <m/>
    <m/>
    <m/>
    <m/>
    <m/>
    <n v="14.52857142857143"/>
  </r>
  <r>
    <x v="4"/>
    <x v="0"/>
    <x v="0"/>
    <s v="3"/>
    <s v="7"/>
    <x v="20"/>
    <x v="57"/>
    <n v="12.27"/>
    <s v="Develop BetFi Game Site, Apply job 10"/>
    <n v="0"/>
    <x v="0"/>
    <m/>
    <m/>
    <m/>
    <m/>
    <m/>
    <m/>
    <m/>
    <m/>
    <m/>
    <m/>
    <m/>
    <m/>
    <m/>
    <m/>
    <m/>
    <m/>
    <m/>
    <m/>
    <n v="13.146428571428572"/>
  </r>
  <r>
    <x v="4"/>
    <x v="0"/>
    <x v="0"/>
    <s v="3"/>
    <s v="7"/>
    <x v="20"/>
    <x v="58"/>
    <n v="12.35"/>
    <s v="Develop BetFi Game Site, Make resume 1, Apply job 3"/>
    <n v="0"/>
    <x v="0"/>
    <m/>
    <m/>
    <m/>
    <m/>
    <m/>
    <m/>
    <m/>
    <m/>
    <m/>
    <m/>
    <m/>
    <m/>
    <m/>
    <m/>
    <m/>
    <m/>
    <m/>
    <m/>
    <n v="13.232142857142858"/>
  </r>
  <r>
    <x v="4"/>
    <x v="0"/>
    <x v="0"/>
    <s v="3"/>
    <s v="7"/>
    <x v="20"/>
    <x v="59"/>
    <n v="12.44"/>
    <s v="studying Rust, Cosmwasm, Apply job 30"/>
    <n v="0"/>
    <x v="0"/>
    <m/>
    <m/>
    <m/>
    <m/>
    <m/>
    <m/>
    <m/>
    <m/>
    <m/>
    <m/>
    <m/>
    <m/>
    <m/>
    <m/>
    <m/>
    <m/>
    <m/>
    <m/>
    <n v="13.328571428571429"/>
  </r>
  <r>
    <x v="5"/>
    <x v="0"/>
    <x v="0"/>
    <s v="1"/>
    <s v="1"/>
    <x v="0"/>
    <x v="0"/>
    <n v="13.6"/>
    <s v="Bid of Upwork 0, Bids of Job 13, Develop blockchain game site backend using Express and MongoDB(questify)"/>
    <n v="0"/>
    <x v="0"/>
    <m/>
    <m/>
    <m/>
    <m/>
    <m/>
    <n v="1"/>
    <s v="Requirements of new ongoing project backend"/>
    <m/>
    <m/>
    <m/>
    <m/>
    <m/>
    <m/>
    <m/>
    <m/>
    <m/>
    <m/>
    <m/>
    <n v="15.571428571428571"/>
  </r>
  <r>
    <x v="5"/>
    <x v="0"/>
    <x v="0"/>
    <s v="1"/>
    <s v="1"/>
    <x v="0"/>
    <x v="1"/>
    <n v="12.1"/>
    <s v="Bid of Upwork 2, Bid of Jobs 50, Create fake git repository 1"/>
    <n v="0"/>
    <x v="0"/>
    <m/>
    <m/>
    <m/>
    <m/>
    <m/>
    <n v="1"/>
    <s v="Upwork task : $40/hr : build website using ChatGPT in China : discussing yet"/>
    <m/>
    <m/>
    <m/>
    <m/>
    <m/>
    <m/>
    <m/>
    <m/>
    <m/>
    <m/>
    <m/>
    <n v="13.964285714285714"/>
  </r>
  <r>
    <x v="5"/>
    <x v="0"/>
    <x v="0"/>
    <s v="1"/>
    <s v="1"/>
    <x v="0"/>
    <x v="2"/>
    <n v="13.5"/>
    <s v="Bids of Upwork 0, Bid of Job 10, Develop blockchain game site frontend using React"/>
    <n v="0"/>
    <x v="0"/>
    <m/>
    <m/>
    <m/>
    <m/>
    <m/>
    <n v="1"/>
    <s v="Requirements of new ongoing project frontend"/>
    <m/>
    <m/>
    <m/>
    <m/>
    <m/>
    <m/>
    <m/>
    <m/>
    <m/>
    <m/>
    <m/>
    <n v="15.464285714285715"/>
  </r>
  <r>
    <x v="5"/>
    <x v="0"/>
    <x v="0"/>
    <s v="1"/>
    <s v="2"/>
    <x v="1"/>
    <x v="3"/>
    <n v="14.05"/>
    <s v="Study Colyseus, Pub-sub server,  bid of upwork 7, bids of job 24"/>
    <n v="0"/>
    <x v="0"/>
    <m/>
    <m/>
    <m/>
    <m/>
    <m/>
    <m/>
    <m/>
    <m/>
    <m/>
    <m/>
    <m/>
    <m/>
    <m/>
    <m/>
    <m/>
    <m/>
    <m/>
    <m/>
    <n v="15.053571428571429"/>
  </r>
  <r>
    <x v="5"/>
    <x v="0"/>
    <x v="0"/>
    <s v="1"/>
    <s v="2"/>
    <x v="1"/>
    <x v="4"/>
    <n v="14.24"/>
    <s v="bids of upwork 6, bids of job 10, learning Argo CD, Crossplane"/>
    <n v="0"/>
    <x v="0"/>
    <m/>
    <m/>
    <m/>
    <m/>
    <m/>
    <n v="1"/>
    <s v="1: install PKI in Windows Server 2019"/>
    <m/>
    <m/>
    <m/>
    <m/>
    <m/>
    <m/>
    <m/>
    <m/>
    <m/>
    <m/>
    <m/>
    <n v="16.257142857142856"/>
  </r>
  <r>
    <x v="5"/>
    <x v="0"/>
    <x v="0"/>
    <s v="1"/>
    <s v="2"/>
    <x v="1"/>
    <x v="5"/>
    <n v="14.48"/>
    <s v="Study Colyseus, bid of upwork 1, bids of job 132"/>
    <n v="0"/>
    <x v="0"/>
    <m/>
    <m/>
    <m/>
    <m/>
    <m/>
    <n v="1"/>
    <s v="1. Upwork, Chrome Extension Development task"/>
    <m/>
    <m/>
    <m/>
    <m/>
    <m/>
    <m/>
    <m/>
    <m/>
    <m/>
    <m/>
    <m/>
    <n v="16.514285714285712"/>
  </r>
  <r>
    <x v="5"/>
    <x v="0"/>
    <x v="0"/>
    <s v="1"/>
    <s v="3"/>
    <x v="2"/>
    <x v="6"/>
    <n v="12.27"/>
    <s v="Upwork:5, Job:20, study Rust language"/>
    <n v="0"/>
    <x v="0"/>
    <m/>
    <m/>
    <m/>
    <m/>
    <m/>
    <m/>
    <m/>
    <m/>
    <m/>
    <m/>
    <m/>
    <m/>
    <m/>
    <m/>
    <m/>
    <m/>
    <m/>
    <m/>
    <n v="13.146428571428572"/>
  </r>
  <r>
    <x v="5"/>
    <x v="0"/>
    <x v="0"/>
    <s v="1"/>
    <s v="3"/>
    <x v="2"/>
    <x v="7"/>
    <n v="15.51"/>
    <s v="Upwork:10, Job:50, make 1 resume"/>
    <n v="0"/>
    <x v="0"/>
    <m/>
    <m/>
    <m/>
    <m/>
    <m/>
    <m/>
    <m/>
    <m/>
    <m/>
    <m/>
    <m/>
    <m/>
    <m/>
    <m/>
    <m/>
    <m/>
    <m/>
    <m/>
    <n v="16.617857142857144"/>
  </r>
  <r>
    <x v="5"/>
    <x v="0"/>
    <x v="0"/>
    <s v="1"/>
    <s v="3"/>
    <x v="2"/>
    <x v="8"/>
    <n v="11.21"/>
    <s v="Upwork:20, Job: 200"/>
    <n v="0"/>
    <x v="0"/>
    <m/>
    <m/>
    <m/>
    <m/>
    <m/>
    <m/>
    <m/>
    <m/>
    <m/>
    <m/>
    <m/>
    <m/>
    <m/>
    <m/>
    <m/>
    <m/>
    <m/>
    <m/>
    <n v="12.010714285714288"/>
  </r>
  <r>
    <x v="5"/>
    <x v="0"/>
    <x v="0"/>
    <s v="1"/>
    <s v="4"/>
    <x v="3"/>
    <x v="9"/>
    <n v="11.23"/>
    <s v="job bid 15"/>
    <n v="0"/>
    <x v="0"/>
    <m/>
    <m/>
    <m/>
    <m/>
    <m/>
    <m/>
    <m/>
    <m/>
    <m/>
    <m/>
    <m/>
    <m/>
    <m/>
    <m/>
    <m/>
    <m/>
    <m/>
    <m/>
    <n v="12.032142857142857"/>
  </r>
  <r>
    <x v="5"/>
    <x v="0"/>
    <x v="0"/>
    <s v="1"/>
    <s v="4"/>
    <x v="3"/>
    <x v="10"/>
    <n v="12.42"/>
    <s v="job bid 20"/>
    <n v="0"/>
    <x v="0"/>
    <m/>
    <m/>
    <m/>
    <m/>
    <m/>
    <m/>
    <m/>
    <m/>
    <m/>
    <m/>
    <m/>
    <m/>
    <m/>
    <m/>
    <m/>
    <m/>
    <m/>
    <m/>
    <n v="13.307142857142857"/>
  </r>
  <r>
    <x v="5"/>
    <x v="0"/>
    <x v="0"/>
    <s v="1"/>
    <s v="4"/>
    <x v="3"/>
    <x v="11"/>
    <n v="12.45"/>
    <s v="job bid 50"/>
    <n v="0"/>
    <x v="0"/>
    <m/>
    <m/>
    <m/>
    <m/>
    <m/>
    <m/>
    <m/>
    <m/>
    <m/>
    <m/>
    <m/>
    <m/>
    <m/>
    <m/>
    <m/>
    <m/>
    <m/>
    <m/>
    <n v="13.339285714285714"/>
  </r>
  <r>
    <x v="5"/>
    <x v="0"/>
    <x v="0"/>
    <s v="1"/>
    <s v="5"/>
    <x v="4"/>
    <x v="12"/>
    <n v="11.41"/>
    <s v="develop Ecommerce Website using Laravel and Shopify, Bid on Job 40, Bid on Upwork 15"/>
    <n v="0"/>
    <x v="0"/>
    <m/>
    <m/>
    <m/>
    <m/>
    <m/>
    <m/>
    <m/>
    <m/>
    <m/>
    <m/>
    <m/>
    <n v="1"/>
    <m/>
    <s v="Junipurr Jewelry, test type: offline, develop Ecommerce Website using Laravel and Shopify, ongoing "/>
    <m/>
    <m/>
    <m/>
    <m/>
    <n v="15.225000000000001"/>
  </r>
  <r>
    <x v="5"/>
    <x v="0"/>
    <x v="0"/>
    <s v="1"/>
    <s v="5"/>
    <x v="4"/>
    <x v="13"/>
    <n v="12.47"/>
    <s v="develop Ecommerce Website using Laravel and Shopify, Bid on Job 50, Bid on Upwork 17"/>
    <n v="0"/>
    <x v="0"/>
    <m/>
    <m/>
    <m/>
    <m/>
    <m/>
    <m/>
    <m/>
    <m/>
    <m/>
    <m/>
    <m/>
    <m/>
    <m/>
    <m/>
    <m/>
    <m/>
    <m/>
    <m/>
    <n v="13.360714285714288"/>
  </r>
  <r>
    <x v="5"/>
    <x v="0"/>
    <x v="0"/>
    <s v="1"/>
    <s v="5"/>
    <x v="4"/>
    <x v="14"/>
    <n v="10.29"/>
    <s v="Study Cosmwasm, Update Blockchain Resume"/>
    <n v="0"/>
    <x v="0"/>
    <m/>
    <m/>
    <m/>
    <m/>
    <m/>
    <m/>
    <m/>
    <m/>
    <m/>
    <m/>
    <m/>
    <m/>
    <m/>
    <m/>
    <m/>
    <m/>
    <m/>
    <m/>
    <n v="11.025"/>
  </r>
  <r>
    <x v="5"/>
    <x v="0"/>
    <x v="0"/>
    <s v="1"/>
    <s v="6"/>
    <x v="5"/>
    <x v="15"/>
    <n v="11.26"/>
    <s v="10 bids on upwork, 50 bids on job sites, write 3 cover letters, add 2 github projects"/>
    <n v="0"/>
    <x v="0"/>
    <m/>
    <m/>
    <m/>
    <m/>
    <m/>
    <m/>
    <m/>
    <m/>
    <m/>
    <m/>
    <m/>
    <m/>
    <m/>
    <m/>
    <m/>
    <m/>
    <m/>
    <m/>
    <n v="12.064285714285713"/>
  </r>
  <r>
    <x v="5"/>
    <x v="0"/>
    <x v="0"/>
    <s v="1"/>
    <s v="6"/>
    <x v="5"/>
    <x v="16"/>
    <n v="12.03"/>
    <s v="30 bids on upwork, 20 bids on job sites"/>
    <n v="0"/>
    <x v="0"/>
    <m/>
    <m/>
    <m/>
    <m/>
    <m/>
    <n v="2"/>
    <s v="1:, AI project-rejected by price problem; 2: , AI project-chatting with price"/>
    <m/>
    <m/>
    <m/>
    <m/>
    <m/>
    <m/>
    <m/>
    <m/>
    <m/>
    <m/>
    <m/>
    <n v="14.889285714285712"/>
  </r>
  <r>
    <x v="5"/>
    <x v="0"/>
    <x v="0"/>
    <s v="1"/>
    <s v="7"/>
    <x v="6"/>
    <x v="17"/>
    <n v="10.08"/>
    <s v="  javascript studying"/>
    <n v="0"/>
    <x v="0"/>
    <m/>
    <m/>
    <m/>
    <m/>
    <m/>
    <m/>
    <m/>
    <m/>
    <m/>
    <m/>
    <m/>
    <m/>
    <m/>
    <m/>
    <m/>
    <m/>
    <m/>
    <m/>
    <n v="10.799999999999999"/>
  </r>
  <r>
    <x v="5"/>
    <x v="0"/>
    <x v="0"/>
    <s v="1"/>
    <s v="7"/>
    <x v="6"/>
    <x v="18"/>
    <n v="13.54"/>
    <s v="Job bidding 23,  upwork bidding 40"/>
    <n v="0"/>
    <x v="0"/>
    <m/>
    <m/>
    <m/>
    <m/>
    <m/>
    <m/>
    <m/>
    <m/>
    <m/>
    <m/>
    <m/>
    <m/>
    <m/>
    <m/>
    <m/>
    <m/>
    <m/>
    <m/>
    <n v="14.507142857142856"/>
  </r>
  <r>
    <x v="5"/>
    <x v="0"/>
    <x v="0"/>
    <s v="1"/>
    <s v="7"/>
    <x v="6"/>
    <x v="19"/>
    <n v="12.13"/>
    <s v="Job bidding 33,  upwork bidding 5"/>
    <n v="0"/>
    <x v="0"/>
    <m/>
    <m/>
    <m/>
    <m/>
    <m/>
    <m/>
    <m/>
    <m/>
    <m/>
    <m/>
    <m/>
    <m/>
    <m/>
    <m/>
    <m/>
    <m/>
    <m/>
    <m/>
    <n v="12.996428571428572"/>
  </r>
  <r>
    <x v="5"/>
    <x v="0"/>
    <x v="0"/>
    <s v="2"/>
    <s v="1"/>
    <x v="7"/>
    <x v="20"/>
    <n v="13"/>
    <s v="upwork bid 9, modify portfolio, resume 1, develop live project 2"/>
    <n v="0"/>
    <x v="0"/>
    <m/>
    <m/>
    <m/>
    <m/>
    <m/>
    <m/>
    <m/>
    <m/>
    <m/>
    <m/>
    <m/>
    <m/>
    <m/>
    <m/>
    <m/>
    <m/>
    <m/>
    <m/>
    <n v="13.928571428571429"/>
  </r>
  <r>
    <x v="5"/>
    <x v="0"/>
    <x v="0"/>
    <s v="2"/>
    <s v="1"/>
    <x v="7"/>
    <x v="21"/>
    <n v="11.5"/>
    <s v="job bid(10),  update resume"/>
    <n v="0"/>
    <x v="0"/>
    <m/>
    <m/>
    <m/>
    <m/>
    <m/>
    <n v="1"/>
    <s v="Raju(USA)- discuss interface and salary, block the task"/>
    <m/>
    <m/>
    <m/>
    <m/>
    <m/>
    <m/>
    <m/>
    <m/>
    <m/>
    <m/>
    <m/>
    <n v="13.321428571428571"/>
  </r>
  <r>
    <x v="5"/>
    <x v="0"/>
    <x v="0"/>
    <s v="2"/>
    <s v="2"/>
    <x v="8"/>
    <x v="22"/>
    <n v="11.29"/>
    <s v="bids of job 25, bids of upwork 30, study smart contract"/>
    <n v="0"/>
    <x v="0"/>
    <m/>
    <m/>
    <m/>
    <m/>
    <m/>
    <n v="3"/>
    <s v="1: site: upwork, client: NA, country: US, subject: Midjourney prompt creation, 2: site: upwork, client: Mammor, country: US, subject: Web3 and Vue.js development, 3: site: upwork, client: Stevin, country: Russia, subject: AI content creation."/>
    <m/>
    <m/>
    <m/>
    <m/>
    <m/>
    <m/>
    <m/>
    <m/>
    <m/>
    <m/>
    <m/>
    <n v="15.096428571428572"/>
  </r>
  <r>
    <x v="5"/>
    <x v="0"/>
    <x v="0"/>
    <s v="2"/>
    <s v="2"/>
    <x v="8"/>
    <x v="23"/>
    <n v="12"/>
    <s v="Study english, bids of Upwork 4, bids of Job 45"/>
    <n v="0"/>
    <x v="0"/>
    <m/>
    <m/>
    <m/>
    <m/>
    <m/>
    <m/>
    <m/>
    <m/>
    <m/>
    <m/>
    <m/>
    <m/>
    <m/>
    <m/>
    <m/>
    <m/>
    <m/>
    <m/>
    <n v="12.857142857142856"/>
  </r>
  <r>
    <x v="5"/>
    <x v="0"/>
    <x v="0"/>
    <s v="2"/>
    <s v="2"/>
    <x v="8"/>
    <x v="24"/>
    <n v="12.3"/>
    <s v="front end  development, job bid 52, study english"/>
    <n v="0"/>
    <x v="0"/>
    <m/>
    <m/>
    <m/>
    <m/>
    <m/>
    <m/>
    <m/>
    <m/>
    <m/>
    <m/>
    <m/>
    <m/>
    <m/>
    <m/>
    <m/>
    <m/>
    <m/>
    <m/>
    <n v="13.178571428571431"/>
  </r>
  <r>
    <x v="5"/>
    <x v="0"/>
    <x v="0"/>
    <s v="2"/>
    <s v="3"/>
    <x v="9"/>
    <x v="25"/>
    <n v="15.39"/>
    <s v="job bid 17, upwork bid 42"/>
    <n v="0"/>
    <x v="0"/>
    <m/>
    <m/>
    <m/>
    <m/>
    <m/>
    <n v="1"/>
    <s v="Marc Rice(React Developer Long Term Contract)"/>
    <m/>
    <m/>
    <m/>
    <m/>
    <m/>
    <m/>
    <m/>
    <m/>
    <m/>
    <m/>
    <m/>
    <n v="17.489285714285717"/>
  </r>
  <r>
    <x v="5"/>
    <x v="0"/>
    <x v="0"/>
    <s v="2"/>
    <s v="3"/>
    <x v="9"/>
    <x v="26"/>
    <n v="15.28"/>
    <s v="bid- 48, vcall-1, github-repo-4, framer studying"/>
    <n v="0"/>
    <x v="0"/>
    <n v="1"/>
    <n v="0"/>
    <s v="Budget: Fix 20, Type: On-Going, Deadline: 2d, Skill: Framer, Figma, HTML, CSS"/>
    <m/>
    <m/>
    <n v="2"/>
    <s v="Shivam Gupta(figma-&gt;framer), Codey S.(Ulixee/Hero + MERN stack)"/>
    <n v="1"/>
    <n v="1"/>
    <m/>
    <s v="Time: 10min, ID: Shivam Gupta, Budget: 20, Type: On-Going, Deadline: 2d,  Result: Success"/>
    <m/>
    <m/>
    <m/>
    <m/>
    <m/>
    <m/>
    <m/>
    <n v="35.371428571428567"/>
  </r>
  <r>
    <x v="5"/>
    <x v="0"/>
    <x v="0"/>
    <s v="2"/>
    <s v="4"/>
    <x v="10"/>
    <x v="27"/>
    <n v="12.5"/>
    <s v="Do Accepted Task, Bid of Job 15"/>
    <n v="0"/>
    <x v="0"/>
    <m/>
    <m/>
    <m/>
    <m/>
    <m/>
    <m/>
    <m/>
    <n v="3"/>
    <m/>
    <m/>
    <s v="1: Kusco Ito, Job Interview(time:5min, skills:React, Node.js), result: not get job; 2:Stepp of Telegram, Creating Website(price:$500-700$, time:10min, skills:React, Node.js) result:reschedule later; 3: Crypto of Remotehub, Job Interview(time:15min, skills:Javascript, Next.js, Blockchin) result: waiting now"/>
    <m/>
    <m/>
    <m/>
    <m/>
    <m/>
    <m/>
    <m/>
    <n v="22.392857142857146"/>
  </r>
  <r>
    <x v="5"/>
    <x v="0"/>
    <x v="0"/>
    <s v="2"/>
    <s v="4"/>
    <x v="10"/>
    <x v="28"/>
    <n v="12.4"/>
    <s v="Do Accepted Task"/>
    <n v="0"/>
    <x v="0"/>
    <m/>
    <m/>
    <m/>
    <m/>
    <m/>
    <m/>
    <m/>
    <m/>
    <m/>
    <m/>
    <m/>
    <m/>
    <m/>
    <m/>
    <m/>
    <m/>
    <m/>
    <m/>
    <n v="13.285714285714286"/>
  </r>
  <r>
    <x v="5"/>
    <x v="0"/>
    <x v="0"/>
    <s v="2"/>
    <s v="4"/>
    <x v="10"/>
    <x v="29"/>
    <n v="12.4"/>
    <s v="Bids of Upwork 20, Bids of Job 5"/>
    <n v="0"/>
    <x v="0"/>
    <m/>
    <m/>
    <m/>
    <m/>
    <m/>
    <n v="1"/>
    <s v="1: David of Upwork, Build BRC20 Market Place"/>
    <m/>
    <m/>
    <m/>
    <m/>
    <m/>
    <m/>
    <m/>
    <m/>
    <m/>
    <m/>
    <m/>
    <n v="14.285714285714286"/>
  </r>
  <r>
    <x v="5"/>
    <x v="0"/>
    <x v="0"/>
    <s v="2"/>
    <s v="5"/>
    <x v="11"/>
    <x v="30"/>
    <n v="11.36"/>
    <s v="bids for job 30, update portfolio, prepare for interview(understanding whitepaper)"/>
    <n v="0"/>
    <x v="0"/>
    <m/>
    <m/>
    <m/>
    <m/>
    <m/>
    <m/>
    <m/>
    <m/>
    <m/>
    <m/>
    <m/>
    <m/>
    <m/>
    <m/>
    <m/>
    <m/>
    <m/>
    <m/>
    <n v="12.171428571428571"/>
  </r>
  <r>
    <x v="5"/>
    <x v="0"/>
    <x v="0"/>
    <s v="2"/>
    <s v="5"/>
    <x v="11"/>
    <x v="31"/>
    <n v="11.25"/>
    <s v="bids of upwork 10, bids for job 50, update resume"/>
    <n v="0"/>
    <x v="0"/>
    <m/>
    <m/>
    <m/>
    <m/>
    <m/>
    <m/>
    <m/>
    <m/>
    <m/>
    <m/>
    <m/>
    <m/>
    <m/>
    <m/>
    <m/>
    <m/>
    <m/>
    <m/>
    <n v="12.053571428571429"/>
  </r>
  <r>
    <x v="5"/>
    <x v="0"/>
    <x v="0"/>
    <s v="2"/>
    <s v="5"/>
    <x v="11"/>
    <x v="32"/>
    <n v="13.11"/>
    <s v="bids of upwork 2, bids for job 3, upload 3 project to github, update resume"/>
    <n v="0"/>
    <x v="0"/>
    <m/>
    <m/>
    <m/>
    <m/>
    <m/>
    <m/>
    <m/>
    <m/>
    <m/>
    <m/>
    <m/>
    <m/>
    <m/>
    <m/>
    <m/>
    <m/>
    <m/>
    <m/>
    <n v="14.046428571428571"/>
  </r>
  <r>
    <x v="5"/>
    <x v="0"/>
    <x v="0"/>
    <s v="2"/>
    <s v="6"/>
    <x v="12"/>
    <x v="33"/>
    <n v="14.06"/>
    <s v="50 upwork bids, chat with clients"/>
    <n v="0"/>
    <x v="0"/>
    <m/>
    <m/>
    <m/>
    <m/>
    <m/>
    <n v="1"/>
    <s v="Upwork: Nataliya, web task"/>
    <m/>
    <m/>
    <m/>
    <m/>
    <m/>
    <m/>
    <m/>
    <m/>
    <m/>
    <m/>
    <m/>
    <n v="16.064285714285713"/>
  </r>
  <r>
    <x v="5"/>
    <x v="0"/>
    <x v="0"/>
    <s v="2"/>
    <s v="6"/>
    <x v="12"/>
    <x v="34"/>
    <n v="15.03"/>
    <s v="60 upwork bids, 5 job bids"/>
    <n v="0"/>
    <x v="0"/>
    <m/>
    <m/>
    <m/>
    <m/>
    <m/>
    <m/>
    <m/>
    <m/>
    <m/>
    <m/>
    <m/>
    <m/>
    <m/>
    <m/>
    <m/>
    <m/>
    <m/>
    <m/>
    <n v="16.103571428571428"/>
  </r>
  <r>
    <x v="5"/>
    <x v="0"/>
    <x v="0"/>
    <s v="2"/>
    <s v="6"/>
    <x v="12"/>
    <x v="35"/>
    <n v="10.39"/>
    <s v="30 upwork bids, 15 job bid"/>
    <n v="0"/>
    <x v="0"/>
    <m/>
    <m/>
    <m/>
    <m/>
    <m/>
    <m/>
    <m/>
    <m/>
    <m/>
    <m/>
    <m/>
    <m/>
    <m/>
    <m/>
    <m/>
    <m/>
    <m/>
    <m/>
    <n v="11.132142857142858"/>
  </r>
  <r>
    <x v="5"/>
    <x v="0"/>
    <x v="0"/>
    <s v="2"/>
    <s v="7"/>
    <x v="13"/>
    <x v="36"/>
    <n v="12.04"/>
    <s v="3 bids on job sites.20 bids on upwork."/>
    <n v="0"/>
    <x v="0"/>
    <m/>
    <m/>
    <m/>
    <m/>
    <m/>
    <m/>
    <m/>
    <n v="1"/>
    <m/>
    <m/>
    <s v="1: Bruno Widart of Upwork:Full Stack(WordPress Site), 20-45hr(1-3 month), waiting"/>
    <m/>
    <m/>
    <m/>
    <m/>
    <m/>
    <m/>
    <m/>
    <n v="15.9"/>
  </r>
  <r>
    <x v="5"/>
    <x v="0"/>
    <x v="0"/>
    <s v="2"/>
    <s v="7"/>
    <x v="13"/>
    <x v="37"/>
    <n v="12.28"/>
    <s v="25 bids on upwork, 10 bids on jobsite"/>
    <n v="0"/>
    <x v="0"/>
    <m/>
    <m/>
    <m/>
    <m/>
    <m/>
    <m/>
    <m/>
    <n v="1"/>
    <n v="1"/>
    <m/>
    <s v="1: Niose MaioXX of Upwork, full-stack(modify website), 20-35hr(3-5month), Kick(price)"/>
    <m/>
    <m/>
    <m/>
    <m/>
    <m/>
    <m/>
    <m/>
    <n v="23.157142857142858"/>
  </r>
  <r>
    <x v="5"/>
    <x v="0"/>
    <x v="0"/>
    <s v="2"/>
    <s v="7"/>
    <x v="13"/>
    <x v="38"/>
    <n v="9.5299999999999994"/>
    <s v="18 bids on upwork, 15 bids on jobsite"/>
    <n v="0"/>
    <x v="0"/>
    <m/>
    <m/>
    <m/>
    <m/>
    <m/>
    <m/>
    <m/>
    <n v="1"/>
    <m/>
    <m/>
    <s v="1: Robert of remotehub. Blockchain job. 100K annually. Waiting"/>
    <m/>
    <m/>
    <m/>
    <m/>
    <m/>
    <m/>
    <m/>
    <n v="13.210714285714285"/>
  </r>
  <r>
    <x v="5"/>
    <x v="0"/>
    <x v="0"/>
    <s v="3"/>
    <s v="1"/>
    <x v="14"/>
    <x v="39"/>
    <n v="15.02"/>
    <s v="learning WebAR, upwork bid: 15, job bid: 15"/>
    <n v="0"/>
    <x v="0"/>
    <m/>
    <m/>
    <m/>
    <m/>
    <m/>
    <n v="1"/>
    <s v="With: upwork client, description: chatted about job description in detail"/>
    <n v="1"/>
    <m/>
    <m/>
    <s v="with: upwork client, context: he told me about job description in details with sharing his screen, result: ongoing"/>
    <m/>
    <m/>
    <m/>
    <m/>
    <m/>
    <m/>
    <m/>
    <n v="20.092857142857142"/>
  </r>
  <r>
    <x v="5"/>
    <x v="0"/>
    <x v="0"/>
    <s v="3"/>
    <s v="1"/>
    <x v="14"/>
    <x v="40"/>
    <n v="15.01"/>
    <s v="upwork bid:3, job bid: 3, order task, portfolio update"/>
    <n v="0"/>
    <x v="0"/>
    <m/>
    <m/>
    <m/>
    <m/>
    <m/>
    <n v="1"/>
    <s v="with: prev client, content: finish first milestone, result: performance is not enough, so not finish 1st milestone, and have to improve performance"/>
    <m/>
    <m/>
    <m/>
    <m/>
    <m/>
    <m/>
    <m/>
    <m/>
    <m/>
    <m/>
    <m/>
    <n v="17.082142857142856"/>
  </r>
  <r>
    <x v="5"/>
    <x v="0"/>
    <x v="0"/>
    <s v="3"/>
    <s v="1"/>
    <x v="14"/>
    <x v="41"/>
    <n v="15.04"/>
    <s v="upwork bid:7, job bid:2, order task"/>
    <n v="0"/>
    <x v="0"/>
    <m/>
    <m/>
    <m/>
    <m/>
    <m/>
    <n v="1"/>
    <s v="on:Upwork, content:WebAR, result:canceled"/>
    <m/>
    <m/>
    <m/>
    <m/>
    <m/>
    <m/>
    <m/>
    <m/>
    <m/>
    <m/>
    <m/>
    <n v="17.114285714285714"/>
  </r>
  <r>
    <x v="5"/>
    <x v="0"/>
    <x v="0"/>
    <s v="3"/>
    <s v="2"/>
    <x v="15"/>
    <x v="42"/>
    <n v="12.09"/>
    <s v="upwork bid 1, job bid 5"/>
    <n v="0"/>
    <x v="0"/>
    <m/>
    <m/>
    <m/>
    <m/>
    <m/>
    <m/>
    <m/>
    <m/>
    <m/>
    <m/>
    <m/>
    <m/>
    <m/>
    <m/>
    <m/>
    <m/>
    <m/>
    <m/>
    <n v="12.953571428571427"/>
  </r>
  <r>
    <x v="5"/>
    <x v="0"/>
    <x v="0"/>
    <s v="3"/>
    <s v="2"/>
    <x v="15"/>
    <x v="43"/>
    <n v="12.24"/>
    <s v="upwork bid 12, job bid 40"/>
    <n v="0"/>
    <x v="0"/>
    <m/>
    <m/>
    <m/>
    <m/>
    <m/>
    <m/>
    <m/>
    <m/>
    <m/>
    <m/>
    <m/>
    <m/>
    <m/>
    <m/>
    <m/>
    <m/>
    <m/>
    <m/>
    <n v="13.114285714285716"/>
  </r>
  <r>
    <x v="5"/>
    <x v="0"/>
    <x v="0"/>
    <s v="3"/>
    <s v="2"/>
    <x v="15"/>
    <x v="44"/>
    <n v="12.47"/>
    <s v="upwork bid 5, job bid 50"/>
    <n v="0"/>
    <x v="0"/>
    <m/>
    <m/>
    <m/>
    <m/>
    <m/>
    <m/>
    <m/>
    <m/>
    <m/>
    <m/>
    <m/>
    <m/>
    <m/>
    <m/>
    <m/>
    <m/>
    <m/>
    <m/>
    <n v="13.360714285714288"/>
  </r>
  <r>
    <x v="5"/>
    <x v="0"/>
    <x v="0"/>
    <s v="3"/>
    <s v="3"/>
    <x v="16"/>
    <x v="45"/>
    <n v="13.12"/>
    <s v="job bid 62, upwork bid 18, update portfolio page, add respository 2"/>
    <n v="0"/>
    <x v="0"/>
    <m/>
    <m/>
    <m/>
    <m/>
    <m/>
    <m/>
    <m/>
    <m/>
    <m/>
    <m/>
    <m/>
    <m/>
    <m/>
    <m/>
    <m/>
    <m/>
    <m/>
    <m/>
    <n v="14.057142857142855"/>
  </r>
  <r>
    <x v="5"/>
    <x v="0"/>
    <x v="0"/>
    <s v="3"/>
    <s v="3"/>
    <x v="16"/>
    <x v="46"/>
    <n v="12.56"/>
    <s v="job bid 5, upwork bid 20"/>
    <n v="0"/>
    <x v="0"/>
    <m/>
    <m/>
    <m/>
    <m/>
    <m/>
    <m/>
    <m/>
    <m/>
    <m/>
    <m/>
    <m/>
    <m/>
    <m/>
    <m/>
    <m/>
    <m/>
    <m/>
    <m/>
    <n v="13.457142857142857"/>
  </r>
  <r>
    <x v="5"/>
    <x v="0"/>
    <x v="0"/>
    <s v="3"/>
    <s v="3"/>
    <x v="16"/>
    <x v="47"/>
    <n v="12.36"/>
    <s v="Job bid 5, upwork bid 8, learning MERN"/>
    <n v="0"/>
    <x v="0"/>
    <m/>
    <m/>
    <m/>
    <m/>
    <m/>
    <m/>
    <m/>
    <m/>
    <m/>
    <m/>
    <m/>
    <m/>
    <m/>
    <m/>
    <m/>
    <m/>
    <m/>
    <m/>
    <n v="13.242857142857142"/>
  </r>
  <r>
    <x v="5"/>
    <x v="0"/>
    <x v="0"/>
    <s v="3"/>
    <s v="4"/>
    <x v="17"/>
    <x v="48"/>
    <n v="13.41"/>
    <s v="modified resume 1, bids of indeed 23, bids of upwork 10"/>
    <n v="0"/>
    <x v="0"/>
    <m/>
    <m/>
    <m/>
    <m/>
    <m/>
    <n v="2"/>
    <s v="1:Alen, shopify website modify; 2: Peter, convert figma page to HTML;"/>
    <m/>
    <m/>
    <m/>
    <m/>
    <m/>
    <m/>
    <m/>
    <m/>
    <m/>
    <m/>
    <m/>
    <n v="16.36785714285714"/>
  </r>
  <r>
    <x v="5"/>
    <x v="0"/>
    <x v="0"/>
    <s v="3"/>
    <s v="4"/>
    <x v="17"/>
    <x v="49"/>
    <n v="12.33"/>
    <s v="bids of indeed 23, bids of web3.career 12, bids of wellfound 3"/>
    <n v="0"/>
    <x v="0"/>
    <m/>
    <m/>
    <m/>
    <m/>
    <m/>
    <m/>
    <m/>
    <m/>
    <m/>
    <m/>
    <m/>
    <m/>
    <m/>
    <m/>
    <m/>
    <m/>
    <m/>
    <m/>
    <n v="13.210714285714285"/>
  </r>
  <r>
    <x v="5"/>
    <x v="0"/>
    <x v="0"/>
    <s v="3"/>
    <s v="4"/>
    <x v="17"/>
    <x v="50"/>
    <n v="13.41"/>
    <s v="bids of indeed 30"/>
    <n v="0"/>
    <x v="0"/>
    <m/>
    <m/>
    <m/>
    <m/>
    <m/>
    <m/>
    <m/>
    <m/>
    <m/>
    <m/>
    <m/>
    <m/>
    <m/>
    <m/>
    <m/>
    <m/>
    <m/>
    <m/>
    <n v="14.367857142857142"/>
  </r>
  <r>
    <x v="5"/>
    <x v="0"/>
    <x v="0"/>
    <s v="3"/>
    <s v="5"/>
    <x v="18"/>
    <x v="51"/>
    <n v="13.05"/>
    <s v="Upwork bid 10, job bid 45(cutshort: 1 eficode:4 indeed: 14 computeappoint:26)"/>
    <n v="0"/>
    <x v="0"/>
    <m/>
    <m/>
    <m/>
    <m/>
    <m/>
    <m/>
    <m/>
    <m/>
    <m/>
    <m/>
    <m/>
    <m/>
    <m/>
    <m/>
    <m/>
    <m/>
    <m/>
    <m/>
    <n v="13.982142857142858"/>
  </r>
  <r>
    <x v="5"/>
    <x v="0"/>
    <x v="0"/>
    <s v="3"/>
    <s v="5"/>
    <x v="18"/>
    <x v="52"/>
    <n v="14.18"/>
    <s v="create new upwork account 5, upwork bid 10,15(indeed.com)"/>
    <n v="0"/>
    <x v="0"/>
    <m/>
    <m/>
    <m/>
    <m/>
    <m/>
    <m/>
    <m/>
    <m/>
    <m/>
    <m/>
    <m/>
    <m/>
    <m/>
    <m/>
    <m/>
    <m/>
    <m/>
    <m/>
    <n v="15.192857142857143"/>
  </r>
  <r>
    <x v="5"/>
    <x v="0"/>
    <x v="0"/>
    <s v="3"/>
    <s v="5"/>
    <x v="18"/>
    <x v="53"/>
    <n v="12.41"/>
    <s v="create new upwork account 2, Job bid 11(wellfound 4, indeed 4, Hubstaff 3) Upwork bid 10."/>
    <n v="0"/>
    <x v="0"/>
    <m/>
    <m/>
    <m/>
    <m/>
    <m/>
    <m/>
    <m/>
    <m/>
    <m/>
    <m/>
    <m/>
    <m/>
    <m/>
    <m/>
    <m/>
    <m/>
    <m/>
    <m/>
    <n v="13.296428571428573"/>
  </r>
  <r>
    <x v="5"/>
    <x v="0"/>
    <x v="0"/>
    <s v="3"/>
    <s v="6"/>
    <x v="19"/>
    <x v="54"/>
    <n v="11.46"/>
    <s v="Upwork bid 11, Job bid 100"/>
    <n v="0"/>
    <x v="0"/>
    <m/>
    <m/>
    <m/>
    <m/>
    <m/>
    <n v="1"/>
    <s v="1: Fine-tuning ChatBot task"/>
    <m/>
    <m/>
    <m/>
    <m/>
    <m/>
    <m/>
    <m/>
    <m/>
    <m/>
    <m/>
    <m/>
    <n v="13.278571428571428"/>
  </r>
  <r>
    <x v="5"/>
    <x v="0"/>
    <x v="0"/>
    <s v="3"/>
    <s v="6"/>
    <x v="19"/>
    <x v="55"/>
    <n v="16.16"/>
    <s v="Upwork bid 10, Job bid 0,  made Resume 1(have a break without turning off PC)"/>
    <n v="0"/>
    <x v="0"/>
    <m/>
    <m/>
    <m/>
    <m/>
    <m/>
    <m/>
    <m/>
    <m/>
    <m/>
    <m/>
    <m/>
    <m/>
    <m/>
    <m/>
    <m/>
    <m/>
    <m/>
    <m/>
    <n v="17.314285714285717"/>
  </r>
  <r>
    <x v="5"/>
    <x v="0"/>
    <x v="0"/>
    <s v="3"/>
    <s v="6"/>
    <x v="19"/>
    <x v="56"/>
    <n v="11.21"/>
    <s v="Upwork bid 10, Modify portfolio 1, made Resume 1, github repository add 8"/>
    <n v="0"/>
    <x v="0"/>
    <m/>
    <m/>
    <m/>
    <m/>
    <m/>
    <m/>
    <m/>
    <m/>
    <m/>
    <m/>
    <m/>
    <m/>
    <m/>
    <m/>
    <m/>
    <m/>
    <m/>
    <m/>
    <n v="12.010714285714288"/>
  </r>
  <r>
    <x v="5"/>
    <x v="0"/>
    <x v="0"/>
    <s v="3"/>
    <s v="7"/>
    <x v="20"/>
    <x v="57"/>
    <n v="12.17"/>
    <s v="Develop BetFi Game, Apply job 17, Studying React Native"/>
    <n v="0"/>
    <x v="0"/>
    <m/>
    <m/>
    <m/>
    <m/>
    <m/>
    <m/>
    <m/>
    <m/>
    <m/>
    <m/>
    <m/>
    <m/>
    <m/>
    <m/>
    <m/>
    <m/>
    <m/>
    <m/>
    <n v="13.039285714285715"/>
  </r>
  <r>
    <x v="5"/>
    <x v="0"/>
    <x v="0"/>
    <s v="3"/>
    <s v="7"/>
    <x v="20"/>
    <x v="58"/>
    <n v="12.51"/>
    <s v="Develop BetFi Game, Apply job 54, Studying React Native"/>
    <n v="0"/>
    <x v="0"/>
    <m/>
    <m/>
    <m/>
    <m/>
    <m/>
    <m/>
    <m/>
    <m/>
    <m/>
    <m/>
    <m/>
    <m/>
    <m/>
    <m/>
    <m/>
    <m/>
    <m/>
    <m/>
    <n v="13.403571428571428"/>
  </r>
  <r>
    <x v="5"/>
    <x v="0"/>
    <x v="0"/>
    <s v="3"/>
    <s v="7"/>
    <x v="20"/>
    <x v="59"/>
    <n v="12.41"/>
    <s v="Develop BetFi Game, Apply job 38, Studying MongoDB"/>
    <n v="0"/>
    <x v="0"/>
    <m/>
    <m/>
    <m/>
    <m/>
    <m/>
    <m/>
    <m/>
    <m/>
    <m/>
    <m/>
    <m/>
    <m/>
    <m/>
    <m/>
    <m/>
    <m/>
    <m/>
    <m/>
    <n v="13.296428571428573"/>
  </r>
  <r>
    <x v="6"/>
    <x v="0"/>
    <x v="0"/>
    <s v="1"/>
    <s v="1"/>
    <x v="0"/>
    <x v="0"/>
    <n v="5.5"/>
    <s v="Prepare Introduction speech, Updated backend of ongoing task"/>
    <n v="0"/>
    <x v="0"/>
    <m/>
    <m/>
    <m/>
    <m/>
    <m/>
    <m/>
    <m/>
    <m/>
    <m/>
    <m/>
    <m/>
    <m/>
    <m/>
    <m/>
    <m/>
    <m/>
    <m/>
    <m/>
    <n v="5.8928571428571423"/>
  </r>
  <r>
    <x v="6"/>
    <x v="0"/>
    <x v="0"/>
    <s v="1"/>
    <s v="1"/>
    <x v="0"/>
    <x v="1"/>
    <n v="3.1"/>
    <s v="Bids of Job 5, Studying Golang"/>
    <n v="0"/>
    <x v="0"/>
    <m/>
    <m/>
    <m/>
    <m/>
    <m/>
    <n v="1"/>
    <s v="Task: Platform Engineer - Web Development_x000a_hourly: 35$-45$_x000a_Country: Italy"/>
    <m/>
    <m/>
    <m/>
    <m/>
    <m/>
    <m/>
    <m/>
    <m/>
    <m/>
    <m/>
    <m/>
    <n v="4.3214285714285712"/>
  </r>
  <r>
    <x v="6"/>
    <x v="0"/>
    <x v="0"/>
    <s v="1"/>
    <s v="1"/>
    <x v="0"/>
    <x v="2"/>
    <n v="4.5999999999999996"/>
    <s v="Bids of Job 15, Prepare Introductory script"/>
    <n v="0"/>
    <x v="0"/>
    <m/>
    <m/>
    <m/>
    <m/>
    <m/>
    <m/>
    <m/>
    <m/>
    <m/>
    <m/>
    <m/>
    <m/>
    <m/>
    <m/>
    <m/>
    <m/>
    <m/>
    <m/>
    <n v="4.9285714285714288"/>
  </r>
  <r>
    <x v="6"/>
    <x v="0"/>
    <x v="0"/>
    <s v="1"/>
    <s v="2"/>
    <x v="1"/>
    <x v="3"/>
    <n v="6.51"/>
    <s v="Apply job 12, Upwork Bid 7, Study pub-sub server, Prepare self-Introduction"/>
    <n v="0"/>
    <x v="0"/>
    <m/>
    <m/>
    <m/>
    <m/>
    <m/>
    <m/>
    <m/>
    <m/>
    <m/>
    <m/>
    <m/>
    <m/>
    <m/>
    <m/>
    <m/>
    <m/>
    <m/>
    <m/>
    <n v="6.9749999999999996"/>
  </r>
  <r>
    <x v="6"/>
    <x v="0"/>
    <x v="0"/>
    <s v="1"/>
    <s v="2"/>
    <x v="1"/>
    <x v="4"/>
    <n v="4.58"/>
    <s v="Apply job 30, Upwork Bid 5, Study Kubernetes, Crossplane, ArgoCD"/>
    <n v="0"/>
    <x v="0"/>
    <m/>
    <m/>
    <m/>
    <m/>
    <m/>
    <m/>
    <m/>
    <m/>
    <m/>
    <m/>
    <m/>
    <m/>
    <m/>
    <m/>
    <m/>
    <m/>
    <m/>
    <m/>
    <n v="4.9071428571428566"/>
  </r>
  <r>
    <x v="6"/>
    <x v="0"/>
    <x v="0"/>
    <s v="1"/>
    <s v="2"/>
    <x v="1"/>
    <x v="5"/>
    <n v="6.1"/>
    <s v="Apply job 51"/>
    <n v="0"/>
    <x v="0"/>
    <m/>
    <m/>
    <m/>
    <m/>
    <m/>
    <m/>
    <m/>
    <m/>
    <m/>
    <m/>
    <m/>
    <m/>
    <m/>
    <m/>
    <m/>
    <m/>
    <m/>
    <m/>
    <n v="6.5357142857142847"/>
  </r>
  <r>
    <x v="6"/>
    <x v="0"/>
    <x v="0"/>
    <s v="1"/>
    <s v="3"/>
    <x v="2"/>
    <x v="6"/>
    <n v="1.55"/>
    <s v="Job:1, Study Rust"/>
    <n v="0"/>
    <x v="0"/>
    <m/>
    <m/>
    <m/>
    <m/>
    <m/>
    <m/>
    <m/>
    <m/>
    <m/>
    <m/>
    <m/>
    <m/>
    <m/>
    <m/>
    <m/>
    <m/>
    <m/>
    <m/>
    <n v="1.6607142857142858"/>
  </r>
  <r>
    <x v="6"/>
    <x v="0"/>
    <x v="0"/>
    <s v="1"/>
    <s v="3"/>
    <x v="2"/>
    <x v="7"/>
    <n v="1.53"/>
    <s v="Upwork:2"/>
    <n v="0"/>
    <x v="0"/>
    <m/>
    <m/>
    <m/>
    <m/>
    <m/>
    <n v="1"/>
    <s v="1.discord(Jonathan), Dex(Blockchain)"/>
    <m/>
    <m/>
    <m/>
    <m/>
    <m/>
    <m/>
    <m/>
    <m/>
    <m/>
    <m/>
    <m/>
    <n v="2.6392857142857142"/>
  </r>
  <r>
    <x v="6"/>
    <x v="0"/>
    <x v="0"/>
    <s v="1"/>
    <s v="3"/>
    <x v="2"/>
    <x v="8"/>
    <n v="1.58"/>
    <s v="Upwork:10"/>
    <n v="0"/>
    <x v="0"/>
    <m/>
    <m/>
    <m/>
    <m/>
    <m/>
    <n v="2"/>
    <s v="1.Upwork(Peren), Type: fixed(100), Skill: SEO, 2.Upwork(Julian), Type:Fixed(75), Skill:Angular"/>
    <m/>
    <m/>
    <m/>
    <m/>
    <m/>
    <m/>
    <m/>
    <m/>
    <m/>
    <m/>
    <m/>
    <n v="3.6928571428571431"/>
  </r>
  <r>
    <x v="6"/>
    <x v="0"/>
    <x v="0"/>
    <s v="1"/>
    <s v="4"/>
    <x v="3"/>
    <x v="9"/>
    <n v="2.0099999999999998"/>
    <s v=" bid of upwork 4"/>
    <n v="0"/>
    <x v="0"/>
    <m/>
    <m/>
    <m/>
    <m/>
    <m/>
    <m/>
    <m/>
    <m/>
    <m/>
    <m/>
    <m/>
    <m/>
    <m/>
    <m/>
    <m/>
    <m/>
    <m/>
    <m/>
    <n v="2.153571428571428"/>
  </r>
  <r>
    <x v="6"/>
    <x v="0"/>
    <x v="0"/>
    <s v="1"/>
    <s v="4"/>
    <x v="3"/>
    <x v="10"/>
    <n v="2.19"/>
    <s v="English study"/>
    <n v="0"/>
    <x v="0"/>
    <m/>
    <m/>
    <m/>
    <m/>
    <m/>
    <m/>
    <m/>
    <m/>
    <m/>
    <m/>
    <m/>
    <m/>
    <m/>
    <m/>
    <m/>
    <m/>
    <m/>
    <m/>
    <n v="2.3464285714285711"/>
  </r>
  <r>
    <x v="6"/>
    <x v="0"/>
    <x v="0"/>
    <s v="1"/>
    <s v="4"/>
    <x v="3"/>
    <x v="11"/>
    <n v="3.41"/>
    <s v="English study"/>
    <n v="0"/>
    <x v="0"/>
    <m/>
    <m/>
    <m/>
    <m/>
    <m/>
    <n v="1"/>
    <s v="1. Upwork, Resolvetudo Shop, Solve a problem with system control steering gear"/>
    <m/>
    <m/>
    <m/>
    <m/>
    <m/>
    <m/>
    <m/>
    <m/>
    <m/>
    <m/>
    <m/>
    <n v="4.6535714285714285"/>
  </r>
  <r>
    <x v="6"/>
    <x v="0"/>
    <x v="0"/>
    <s v="1"/>
    <s v="5"/>
    <x v="4"/>
    <x v="12"/>
    <n v="3.46"/>
    <s v="develop Ecommerce Website using Laravel and Shopify, Bid on Job 17, Bid on Upwork 8"/>
    <n v="0"/>
    <x v="0"/>
    <m/>
    <m/>
    <m/>
    <m/>
    <m/>
    <m/>
    <m/>
    <m/>
    <m/>
    <m/>
    <m/>
    <n v="1"/>
    <m/>
    <s v="Junipurr Jewelry, test type: offline, develop Ecommerce Website using Laravel and Shopify, ongoing "/>
    <m/>
    <m/>
    <m/>
    <m/>
    <n v="6.7071428571428573"/>
  </r>
  <r>
    <x v="6"/>
    <x v="0"/>
    <x v="0"/>
    <s v="1"/>
    <s v="5"/>
    <x v="4"/>
    <x v="13"/>
    <n v="2.1800000000000002"/>
    <s v="Bid on Upwork 15"/>
    <n v="0"/>
    <x v="0"/>
    <m/>
    <m/>
    <m/>
    <m/>
    <m/>
    <m/>
    <m/>
    <m/>
    <m/>
    <m/>
    <m/>
    <m/>
    <m/>
    <m/>
    <m/>
    <m/>
    <m/>
    <m/>
    <n v="2.3357142857142859"/>
  </r>
  <r>
    <x v="6"/>
    <x v="0"/>
    <x v="0"/>
    <s v="1"/>
    <s v="5"/>
    <x v="4"/>
    <x v="14"/>
    <n v="2.15"/>
    <s v="Study Cosmwasm"/>
    <n v="0"/>
    <x v="0"/>
    <m/>
    <m/>
    <m/>
    <m/>
    <m/>
    <m/>
    <m/>
    <m/>
    <m/>
    <m/>
    <m/>
    <m/>
    <m/>
    <m/>
    <m/>
    <m/>
    <m/>
    <m/>
    <n v="2.3035714285714284"/>
  </r>
  <r>
    <x v="6"/>
    <x v="0"/>
    <x v="0"/>
    <s v="1"/>
    <s v="6"/>
    <x v="5"/>
    <x v="15"/>
    <n v="2"/>
    <s v="3 bids on upwork, 5 bids on job sites"/>
    <n v="0"/>
    <x v="0"/>
    <m/>
    <m/>
    <m/>
    <m/>
    <m/>
    <n v="1"/>
    <s v="1: Joseph Ayub, OpenAI API project"/>
    <m/>
    <m/>
    <m/>
    <m/>
    <m/>
    <m/>
    <m/>
    <m/>
    <m/>
    <m/>
    <m/>
    <n v="3.1428571428571428"/>
  </r>
  <r>
    <x v="6"/>
    <x v="0"/>
    <x v="0"/>
    <s v="1"/>
    <s v="6"/>
    <x v="5"/>
    <x v="16"/>
    <n v="5.01"/>
    <s v="10 bids on upwork, 20 bids on job sites"/>
    <n v="0"/>
    <x v="0"/>
    <m/>
    <m/>
    <m/>
    <m/>
    <m/>
    <n v="1"/>
    <s v="1: Operations Business, API integration task"/>
    <m/>
    <m/>
    <m/>
    <m/>
    <m/>
    <m/>
    <m/>
    <m/>
    <m/>
    <m/>
    <m/>
    <n v="6.367857142857142"/>
  </r>
  <r>
    <x v="6"/>
    <x v="0"/>
    <x v="0"/>
    <s v="1"/>
    <s v="7"/>
    <x v="6"/>
    <x v="17"/>
    <n v="2.0299999999999998"/>
    <s v="studying web design"/>
    <n v="0"/>
    <x v="0"/>
    <m/>
    <m/>
    <m/>
    <m/>
    <m/>
    <m/>
    <m/>
    <m/>
    <m/>
    <m/>
    <m/>
    <m/>
    <m/>
    <m/>
    <m/>
    <m/>
    <m/>
    <m/>
    <n v="2.1749999999999998"/>
  </r>
  <r>
    <x v="6"/>
    <x v="0"/>
    <x v="0"/>
    <s v="1"/>
    <s v="7"/>
    <x v="6"/>
    <x v="18"/>
    <n v="6.31"/>
    <s v="studying English"/>
    <n v="0"/>
    <x v="0"/>
    <m/>
    <m/>
    <m/>
    <m/>
    <m/>
    <m/>
    <m/>
    <m/>
    <m/>
    <m/>
    <m/>
    <m/>
    <m/>
    <m/>
    <m/>
    <m/>
    <m/>
    <m/>
    <n v="6.7607142857142852"/>
  </r>
  <r>
    <x v="6"/>
    <x v="0"/>
    <x v="0"/>
    <s v="1"/>
    <s v="7"/>
    <x v="6"/>
    <x v="19"/>
    <n v="1.59"/>
    <s v="upwork bidding 4"/>
    <n v="0"/>
    <x v="0"/>
    <m/>
    <m/>
    <m/>
    <m/>
    <m/>
    <m/>
    <m/>
    <m/>
    <m/>
    <m/>
    <m/>
    <m/>
    <m/>
    <m/>
    <m/>
    <m/>
    <m/>
    <m/>
    <n v="1.7035714285714285"/>
  </r>
  <r>
    <x v="6"/>
    <x v="0"/>
    <x v="0"/>
    <s v="2"/>
    <s v="1"/>
    <x v="7"/>
    <x v="20"/>
    <n v="5.8"/>
    <s v="update resume and portfolio, learn by heart behavorial English"/>
    <n v="0"/>
    <x v="0"/>
    <m/>
    <m/>
    <m/>
    <m/>
    <m/>
    <m/>
    <m/>
    <m/>
    <m/>
    <m/>
    <m/>
    <m/>
    <m/>
    <m/>
    <m/>
    <m/>
    <m/>
    <m/>
    <n v="6.2142857142857135"/>
  </r>
  <r>
    <x v="6"/>
    <x v="0"/>
    <x v="0"/>
    <s v="2"/>
    <s v="1"/>
    <x v="7"/>
    <x v="21"/>
    <n v="5.8"/>
    <s v="update resume and portfolio, learn by heart behavorial English"/>
    <n v="0"/>
    <x v="0"/>
    <m/>
    <m/>
    <m/>
    <m/>
    <m/>
    <m/>
    <m/>
    <m/>
    <m/>
    <m/>
    <m/>
    <m/>
    <m/>
    <m/>
    <m/>
    <m/>
    <m/>
    <m/>
    <n v="6.2142857142857135"/>
  </r>
  <r>
    <x v="6"/>
    <x v="0"/>
    <x v="0"/>
    <s v="2"/>
    <s v="2"/>
    <x v="8"/>
    <x v="22"/>
    <n v="2"/>
    <s v="Apply job 15, Upwork 4"/>
    <n v="0"/>
    <x v="0"/>
    <m/>
    <m/>
    <m/>
    <m/>
    <m/>
    <m/>
    <m/>
    <m/>
    <m/>
    <m/>
    <m/>
    <m/>
    <m/>
    <m/>
    <m/>
    <m/>
    <m/>
    <m/>
    <n v="2.1428571428571428"/>
  </r>
  <r>
    <x v="6"/>
    <x v="0"/>
    <x v="0"/>
    <s v="2"/>
    <s v="2"/>
    <x v="8"/>
    <x v="23"/>
    <n v="2.35"/>
    <s v="bid on upwork 12, bids on Jobs 15"/>
    <n v="0"/>
    <x v="0"/>
    <m/>
    <m/>
    <m/>
    <m/>
    <m/>
    <m/>
    <m/>
    <m/>
    <m/>
    <m/>
    <m/>
    <m/>
    <m/>
    <m/>
    <m/>
    <m/>
    <m/>
    <m/>
    <n v="2.5178571428571432"/>
  </r>
  <r>
    <x v="6"/>
    <x v="0"/>
    <x v="0"/>
    <s v="2"/>
    <s v="2"/>
    <x v="8"/>
    <x v="24"/>
    <n v="2.4"/>
    <s v="Apply job 20"/>
    <n v="0"/>
    <x v="0"/>
    <m/>
    <m/>
    <m/>
    <m/>
    <m/>
    <m/>
    <m/>
    <m/>
    <m/>
    <m/>
    <m/>
    <m/>
    <m/>
    <m/>
    <m/>
    <m/>
    <m/>
    <m/>
    <n v="2.5714285714285716"/>
  </r>
  <r>
    <x v="6"/>
    <x v="0"/>
    <x v="0"/>
    <s v="2"/>
    <s v="3"/>
    <x v="9"/>
    <x v="25"/>
    <n v="5.17"/>
    <s v="upwork bid- 8, job bid 14"/>
    <n v="0"/>
    <x v="0"/>
    <m/>
    <m/>
    <m/>
    <m/>
    <m/>
    <n v="1"/>
    <s v="Peter Gordon"/>
    <m/>
    <m/>
    <m/>
    <m/>
    <m/>
    <m/>
    <m/>
    <m/>
    <m/>
    <m/>
    <m/>
    <n v="6.5392857142857137"/>
  </r>
  <r>
    <x v="6"/>
    <x v="0"/>
    <x v="0"/>
    <s v="2"/>
    <s v="3"/>
    <x v="9"/>
    <x v="26"/>
    <n v="5.52"/>
    <s v="bid- 6"/>
    <n v="0"/>
    <x v="0"/>
    <m/>
    <m/>
    <m/>
    <m/>
    <m/>
    <n v="1"/>
    <s v="Cristian Martinoli"/>
    <m/>
    <m/>
    <m/>
    <m/>
    <m/>
    <m/>
    <m/>
    <m/>
    <m/>
    <m/>
    <m/>
    <n v="6.9142857142857137"/>
  </r>
  <r>
    <x v="6"/>
    <x v="0"/>
    <x v="0"/>
    <s v="2"/>
    <s v="4"/>
    <x v="10"/>
    <x v="27"/>
    <n v="2.1"/>
    <s v="Bid of Job 10, Study English"/>
    <n v="0"/>
    <x v="0"/>
    <m/>
    <m/>
    <m/>
    <m/>
    <m/>
    <m/>
    <m/>
    <m/>
    <m/>
    <m/>
    <m/>
    <m/>
    <m/>
    <m/>
    <m/>
    <m/>
    <m/>
    <m/>
    <n v="2.25"/>
  </r>
  <r>
    <x v="6"/>
    <x v="0"/>
    <x v="0"/>
    <s v="2"/>
    <s v="4"/>
    <x v="10"/>
    <x v="28"/>
    <n v="2.8"/>
    <s v="Bid of Job 7, Study English"/>
    <n v="0"/>
    <x v="0"/>
    <m/>
    <m/>
    <m/>
    <m/>
    <m/>
    <m/>
    <m/>
    <m/>
    <m/>
    <m/>
    <m/>
    <m/>
    <m/>
    <m/>
    <m/>
    <m/>
    <m/>
    <m/>
    <n v="2.9999999999999996"/>
  </r>
  <r>
    <x v="6"/>
    <x v="0"/>
    <x v="0"/>
    <s v="2"/>
    <s v="4"/>
    <x v="10"/>
    <x v="29"/>
    <n v="1.7"/>
    <s v="Bid of Upwork 10, Study English"/>
    <n v="0"/>
    <x v="0"/>
    <m/>
    <m/>
    <m/>
    <m/>
    <m/>
    <m/>
    <m/>
    <m/>
    <m/>
    <m/>
    <m/>
    <m/>
    <m/>
    <m/>
    <m/>
    <m/>
    <m/>
    <m/>
    <n v="1.8214285714285714"/>
  </r>
  <r>
    <x v="6"/>
    <x v="0"/>
    <x v="0"/>
    <s v="2"/>
    <s v="5"/>
    <x v="11"/>
    <x v="30"/>
    <n v="2.0299999999999998"/>
    <s v="Study English, Change portfolio"/>
    <n v="0"/>
    <x v="0"/>
    <m/>
    <m/>
    <m/>
    <m/>
    <m/>
    <m/>
    <m/>
    <m/>
    <m/>
    <m/>
    <m/>
    <m/>
    <m/>
    <m/>
    <m/>
    <m/>
    <m/>
    <m/>
    <n v="2.1749999999999998"/>
  </r>
  <r>
    <x v="6"/>
    <x v="0"/>
    <x v="0"/>
    <s v="2"/>
    <s v="5"/>
    <x v="11"/>
    <x v="31"/>
    <n v="1.49"/>
    <s v="Study English, Make new portfolio, bids on upwork 2, bids for job 10"/>
    <n v="0"/>
    <x v="0"/>
    <m/>
    <m/>
    <m/>
    <m/>
    <m/>
    <m/>
    <m/>
    <m/>
    <m/>
    <m/>
    <m/>
    <m/>
    <m/>
    <m/>
    <m/>
    <m/>
    <m/>
    <m/>
    <n v="1.5964285714285715"/>
  </r>
  <r>
    <x v="6"/>
    <x v="0"/>
    <x v="0"/>
    <s v="2"/>
    <s v="5"/>
    <x v="11"/>
    <x v="32"/>
    <n v="1.59"/>
    <s v="Study English, Change resume, Change portfolio"/>
    <n v="0"/>
    <x v="0"/>
    <m/>
    <m/>
    <m/>
    <m/>
    <m/>
    <m/>
    <m/>
    <m/>
    <m/>
    <m/>
    <m/>
    <m/>
    <m/>
    <m/>
    <m/>
    <m/>
    <m/>
    <m/>
    <n v="1.7035714285714285"/>
  </r>
  <r>
    <x v="6"/>
    <x v="0"/>
    <x v="0"/>
    <s v="2"/>
    <s v="6"/>
    <x v="12"/>
    <x v="33"/>
    <n v="2"/>
    <s v="study English, chat with a client"/>
    <n v="0"/>
    <x v="0"/>
    <m/>
    <m/>
    <m/>
    <m/>
    <m/>
    <n v="1"/>
    <s v="Upwork: Mable Manuel, C++"/>
    <m/>
    <m/>
    <m/>
    <m/>
    <m/>
    <m/>
    <m/>
    <m/>
    <m/>
    <m/>
    <m/>
    <n v="3.1428571428571428"/>
  </r>
  <r>
    <x v="6"/>
    <x v="0"/>
    <x v="0"/>
    <s v="2"/>
    <s v="6"/>
    <x v="12"/>
    <x v="34"/>
    <n v="4.5"/>
    <s v="study React Hooks, 10 job bids, study English"/>
    <n v="0"/>
    <x v="0"/>
    <m/>
    <m/>
    <m/>
    <m/>
    <m/>
    <m/>
    <m/>
    <m/>
    <m/>
    <m/>
    <m/>
    <m/>
    <m/>
    <m/>
    <m/>
    <m/>
    <m/>
    <m/>
    <n v="4.8214285714285721"/>
  </r>
  <r>
    <x v="6"/>
    <x v="0"/>
    <x v="0"/>
    <s v="2"/>
    <s v="6"/>
    <x v="12"/>
    <x v="35"/>
    <n v="1.46"/>
    <s v="study English, 10 upwork bids, chat with a client"/>
    <n v="0"/>
    <x v="0"/>
    <m/>
    <m/>
    <m/>
    <m/>
    <m/>
    <n v="1"/>
    <s v="Upwork: Toyeo, web task"/>
    <m/>
    <m/>
    <m/>
    <m/>
    <m/>
    <m/>
    <m/>
    <m/>
    <m/>
    <m/>
    <m/>
    <n v="2.5642857142857141"/>
  </r>
  <r>
    <x v="6"/>
    <x v="0"/>
    <x v="0"/>
    <s v="2"/>
    <s v="7"/>
    <x v="13"/>
    <x v="36"/>
    <n v="1.57"/>
    <s v="behavioral questions, 15 bids on jobsite"/>
    <n v="0"/>
    <x v="0"/>
    <m/>
    <m/>
    <m/>
    <m/>
    <m/>
    <m/>
    <m/>
    <m/>
    <m/>
    <m/>
    <m/>
    <m/>
    <m/>
    <m/>
    <m/>
    <m/>
    <m/>
    <m/>
    <n v="1.6821428571428572"/>
  </r>
  <r>
    <x v="6"/>
    <x v="0"/>
    <x v="0"/>
    <s v="2"/>
    <s v="7"/>
    <x v="13"/>
    <x v="37"/>
    <n v="1.58"/>
    <s v="behavioral questions, 2 bids on upwork"/>
    <n v="0"/>
    <x v="0"/>
    <m/>
    <m/>
    <m/>
    <m/>
    <m/>
    <m/>
    <m/>
    <m/>
    <m/>
    <m/>
    <m/>
    <m/>
    <m/>
    <m/>
    <m/>
    <m/>
    <m/>
    <m/>
    <n v="1.6928571428571431"/>
  </r>
  <r>
    <x v="6"/>
    <x v="0"/>
    <x v="0"/>
    <s v="2"/>
    <s v="7"/>
    <x v="13"/>
    <x v="38"/>
    <n v="1.49"/>
    <s v="behavioral questions, 5 bids on upwork"/>
    <n v="0"/>
    <x v="0"/>
    <m/>
    <m/>
    <m/>
    <m/>
    <m/>
    <m/>
    <m/>
    <m/>
    <m/>
    <m/>
    <m/>
    <m/>
    <m/>
    <m/>
    <m/>
    <m/>
    <m/>
    <m/>
    <n v="1.5964285714285715"/>
  </r>
  <r>
    <x v="6"/>
    <x v="0"/>
    <x v="0"/>
    <s v="3"/>
    <s v="1"/>
    <x v="14"/>
    <x v="39"/>
    <n v="5.35"/>
    <s v="upwork bid: 10"/>
    <n v="0"/>
    <x v="0"/>
    <m/>
    <m/>
    <m/>
    <m/>
    <m/>
    <m/>
    <m/>
    <m/>
    <m/>
    <m/>
    <m/>
    <m/>
    <m/>
    <m/>
    <m/>
    <m/>
    <m/>
    <m/>
    <n v="5.7321428571428568"/>
  </r>
  <r>
    <x v="6"/>
    <x v="0"/>
    <x v="0"/>
    <s v="3"/>
    <s v="1"/>
    <x v="14"/>
    <x v="40"/>
    <n v="10.18"/>
    <s v="upwork bid: 1, order task, portfolio update, make some own projects"/>
    <n v="0"/>
    <x v="0"/>
    <m/>
    <m/>
    <m/>
    <m/>
    <m/>
    <n v="3"/>
    <s v="1:{as a client, to know how to solve on going task, result: none}, 2: {as a client, to know how to solve on going task, result: none}, 3: {with: upwork, about: blockchain 3D game,result: give up because he requires chinese and japanese}"/>
    <n v="1"/>
    <n v="0"/>
    <m/>
    <s v="3: {with: upwork, about: blockchain 3D game,result: give up because he requires chinese and japanese}"/>
    <m/>
    <m/>
    <m/>
    <s v="Today, completed first mileston of AR project, and A WebAR company requires me to send portfolio and prev work."/>
    <m/>
    <m/>
    <m/>
    <n v="19.907142857142858"/>
  </r>
  <r>
    <x v="6"/>
    <x v="0"/>
    <x v="0"/>
    <s v="3"/>
    <s v="1"/>
    <x v="14"/>
    <x v="41"/>
    <n v="11.31"/>
    <s v="upwork bid: 6, order task, Develop Portfolio"/>
    <n v="0"/>
    <x v="0"/>
    <m/>
    <m/>
    <m/>
    <m/>
    <m/>
    <m/>
    <m/>
    <m/>
    <m/>
    <m/>
    <m/>
    <m/>
    <m/>
    <m/>
    <m/>
    <m/>
    <m/>
    <m/>
    <n v="12.117857142857144"/>
  </r>
  <r>
    <x v="6"/>
    <x v="0"/>
    <x v="0"/>
    <s v="3"/>
    <s v="2"/>
    <x v="15"/>
    <x v="42"/>
    <n v="1.45"/>
    <s v="bids on upwork 1, bids on job 3, develop audio conversion project"/>
    <n v="0"/>
    <x v="0"/>
    <m/>
    <m/>
    <m/>
    <m/>
    <m/>
    <n v="1"/>
    <s v="1: Jacob in Gmail, Budget optimization"/>
    <m/>
    <m/>
    <m/>
    <m/>
    <m/>
    <m/>
    <m/>
    <m/>
    <m/>
    <m/>
    <m/>
    <n v="2.5535714285714284"/>
  </r>
  <r>
    <x v="6"/>
    <x v="0"/>
    <x v="0"/>
    <s v="3"/>
    <s v="2"/>
    <x v="15"/>
    <x v="43"/>
    <n v="2.0299999999999998"/>
    <s v="bids on upwork 10, bids on job 15"/>
    <n v="0"/>
    <x v="0"/>
    <m/>
    <m/>
    <m/>
    <m/>
    <m/>
    <n v="1"/>
    <s v="1: odeb in Upwork,  Audio seperation task"/>
    <m/>
    <m/>
    <m/>
    <m/>
    <m/>
    <m/>
    <m/>
    <m/>
    <m/>
    <m/>
    <m/>
    <n v="3.1749999999999998"/>
  </r>
  <r>
    <x v="6"/>
    <x v="0"/>
    <x v="0"/>
    <s v="3"/>
    <s v="2"/>
    <x v="15"/>
    <x v="44"/>
    <n v="2.0299999999999998"/>
    <s v="bids on upwork 10, bids on job 10"/>
    <n v="0"/>
    <x v="0"/>
    <m/>
    <m/>
    <m/>
    <m/>
    <m/>
    <n v="2"/>
    <s v="1: Ramu in Upwork, AI advising, 2: Ramos in freelancer, FULL-STACK"/>
    <m/>
    <m/>
    <m/>
    <m/>
    <m/>
    <m/>
    <m/>
    <m/>
    <m/>
    <m/>
    <m/>
    <n v="4.1749999999999998"/>
  </r>
  <r>
    <x v="6"/>
    <x v="0"/>
    <x v="0"/>
    <s v="3"/>
    <s v="3"/>
    <x v="16"/>
    <x v="45"/>
    <n v="6.55"/>
    <s v="upwork bid 4, update resume"/>
    <n v="0"/>
    <x v="0"/>
    <m/>
    <m/>
    <m/>
    <m/>
    <m/>
    <m/>
    <m/>
    <m/>
    <m/>
    <m/>
    <m/>
    <m/>
    <m/>
    <m/>
    <m/>
    <m/>
    <m/>
    <m/>
    <n v="7.0178571428571432"/>
  </r>
  <r>
    <x v="6"/>
    <x v="0"/>
    <x v="0"/>
    <s v="3"/>
    <s v="3"/>
    <x v="16"/>
    <x v="46"/>
    <n v="6.06"/>
    <s v="upwork bid 5"/>
    <n v="0"/>
    <x v="0"/>
    <m/>
    <m/>
    <m/>
    <m/>
    <m/>
    <m/>
    <m/>
    <m/>
    <m/>
    <m/>
    <m/>
    <m/>
    <m/>
    <m/>
    <m/>
    <m/>
    <m/>
    <m/>
    <n v="6.492857142857142"/>
  </r>
  <r>
    <x v="6"/>
    <x v="0"/>
    <x v="0"/>
    <s v="3"/>
    <s v="3"/>
    <x v="16"/>
    <x v="47"/>
    <n v="2.04"/>
    <s v="upwork bid 2"/>
    <n v="0"/>
    <x v="0"/>
    <m/>
    <m/>
    <m/>
    <m/>
    <m/>
    <m/>
    <m/>
    <m/>
    <m/>
    <m/>
    <m/>
    <m/>
    <m/>
    <m/>
    <m/>
    <m/>
    <m/>
    <m/>
    <n v="2.1857142857142855"/>
  </r>
  <r>
    <x v="6"/>
    <x v="0"/>
    <x v="0"/>
    <s v="3"/>
    <s v="4"/>
    <x v="17"/>
    <x v="48"/>
    <n v="1.58"/>
    <s v="bids of upwork 6"/>
    <n v="0"/>
    <x v="0"/>
    <m/>
    <m/>
    <m/>
    <m/>
    <m/>
    <n v="1"/>
    <s v="1:Boris from Upwork, Image processing task;"/>
    <m/>
    <m/>
    <m/>
    <m/>
    <m/>
    <m/>
    <m/>
    <m/>
    <m/>
    <m/>
    <m/>
    <n v="2.6928571428571431"/>
  </r>
  <r>
    <x v="6"/>
    <x v="0"/>
    <x v="0"/>
    <s v="3"/>
    <s v="4"/>
    <x v="17"/>
    <x v="49"/>
    <n v="1.58"/>
    <s v="bids of upwork 5"/>
    <n v="0"/>
    <x v="0"/>
    <m/>
    <m/>
    <m/>
    <m/>
    <m/>
    <m/>
    <m/>
    <m/>
    <m/>
    <m/>
    <m/>
    <m/>
    <m/>
    <m/>
    <m/>
    <m/>
    <m/>
    <m/>
    <n v="1.6928571428571431"/>
  </r>
  <r>
    <x v="6"/>
    <x v="0"/>
    <x v="0"/>
    <s v="3"/>
    <s v="4"/>
    <x v="17"/>
    <x v="50"/>
    <n v="1.58"/>
    <s v="bids of indeed 8"/>
    <n v="0"/>
    <x v="0"/>
    <m/>
    <m/>
    <m/>
    <m/>
    <m/>
    <m/>
    <m/>
    <m/>
    <m/>
    <m/>
    <m/>
    <m/>
    <m/>
    <m/>
    <m/>
    <m/>
    <m/>
    <m/>
    <n v="1.6928571428571431"/>
  </r>
  <r>
    <x v="6"/>
    <x v="0"/>
    <x v="0"/>
    <s v="3"/>
    <s v="5"/>
    <x v="18"/>
    <x v="51"/>
    <n v="1.5"/>
    <s v="upwork bid 3"/>
    <n v="0"/>
    <x v="0"/>
    <m/>
    <m/>
    <m/>
    <m/>
    <m/>
    <m/>
    <m/>
    <m/>
    <m/>
    <m/>
    <m/>
    <m/>
    <m/>
    <m/>
    <m/>
    <m/>
    <m/>
    <m/>
    <n v="1.607142857142857"/>
  </r>
  <r>
    <x v="6"/>
    <x v="0"/>
    <x v="0"/>
    <s v="3"/>
    <s v="5"/>
    <x v="18"/>
    <x v="52"/>
    <n v="1.32"/>
    <s v="upwork bid 2_x000a_job bid 10(indeed)"/>
    <n v="0"/>
    <x v="0"/>
    <m/>
    <m/>
    <m/>
    <m/>
    <m/>
    <m/>
    <m/>
    <m/>
    <m/>
    <m/>
    <m/>
    <m/>
    <m/>
    <m/>
    <m/>
    <m/>
    <m/>
    <m/>
    <n v="1.4142857142857144"/>
  </r>
  <r>
    <x v="6"/>
    <x v="0"/>
    <x v="0"/>
    <s v="3"/>
    <s v="5"/>
    <x v="18"/>
    <x v="53"/>
    <n v="1.25"/>
    <s v="create upwork account 1, upwork bid 1"/>
    <n v="0"/>
    <x v="0"/>
    <m/>
    <m/>
    <m/>
    <m/>
    <m/>
    <m/>
    <m/>
    <m/>
    <m/>
    <m/>
    <m/>
    <m/>
    <m/>
    <m/>
    <m/>
    <m/>
    <m/>
    <m/>
    <n v="1.3392857142857144"/>
  </r>
  <r>
    <x v="6"/>
    <x v="0"/>
    <x v="0"/>
    <s v="3"/>
    <s v="6"/>
    <x v="19"/>
    <x v="54"/>
    <n v="1.46"/>
    <s v="Upwork bid 5"/>
    <n v="0"/>
    <x v="0"/>
    <m/>
    <m/>
    <m/>
    <m/>
    <m/>
    <m/>
    <m/>
    <m/>
    <m/>
    <m/>
    <m/>
    <m/>
    <m/>
    <m/>
    <m/>
    <m/>
    <m/>
    <m/>
    <n v="1.5642857142857143"/>
  </r>
  <r>
    <x v="6"/>
    <x v="0"/>
    <x v="0"/>
    <s v="3"/>
    <s v="6"/>
    <x v="19"/>
    <x v="55"/>
    <n v="1.55"/>
    <s v="Upwork bid 5"/>
    <n v="0"/>
    <x v="0"/>
    <m/>
    <m/>
    <m/>
    <m/>
    <m/>
    <m/>
    <m/>
    <m/>
    <m/>
    <m/>
    <m/>
    <m/>
    <m/>
    <m/>
    <m/>
    <m/>
    <m/>
    <m/>
    <n v="1.6607142857142858"/>
  </r>
  <r>
    <x v="6"/>
    <x v="0"/>
    <x v="0"/>
    <s v="3"/>
    <s v="6"/>
    <x v="19"/>
    <x v="56"/>
    <n v="4.34"/>
    <s v="Modify Resume 1, Update portfolio 1"/>
    <n v="0"/>
    <x v="0"/>
    <m/>
    <m/>
    <m/>
    <m/>
    <m/>
    <m/>
    <m/>
    <m/>
    <m/>
    <m/>
    <m/>
    <m/>
    <m/>
    <m/>
    <m/>
    <m/>
    <m/>
    <m/>
    <n v="4.6500000000000004"/>
  </r>
  <r>
    <x v="6"/>
    <x v="0"/>
    <x v="0"/>
    <s v="3"/>
    <s v="7"/>
    <x v="20"/>
    <x v="57"/>
    <n v="4.5199999999999996"/>
    <s v="Apply Job 20"/>
    <n v="0"/>
    <x v="0"/>
    <m/>
    <m/>
    <m/>
    <m/>
    <m/>
    <m/>
    <m/>
    <m/>
    <m/>
    <m/>
    <m/>
    <m/>
    <m/>
    <m/>
    <m/>
    <m/>
    <m/>
    <m/>
    <n v="4.8428571428571425"/>
  </r>
  <r>
    <x v="6"/>
    <x v="0"/>
    <x v="0"/>
    <s v="3"/>
    <s v="7"/>
    <x v="20"/>
    <x v="58"/>
    <n v="5.35"/>
    <s v=" studying english, apply job 15"/>
    <n v="0"/>
    <x v="0"/>
    <m/>
    <m/>
    <m/>
    <m/>
    <m/>
    <m/>
    <m/>
    <m/>
    <m/>
    <m/>
    <m/>
    <m/>
    <m/>
    <m/>
    <m/>
    <m/>
    <m/>
    <m/>
    <n v="5.7321428571428568"/>
  </r>
  <r>
    <x v="6"/>
    <x v="0"/>
    <x v="0"/>
    <s v="3"/>
    <s v="7"/>
    <x v="20"/>
    <x v="59"/>
    <n v="4.3099999999999996"/>
    <s v="make resume 2, studying english"/>
    <n v="0"/>
    <x v="0"/>
    <m/>
    <m/>
    <m/>
    <m/>
    <m/>
    <m/>
    <m/>
    <m/>
    <m/>
    <m/>
    <m/>
    <m/>
    <m/>
    <m/>
    <m/>
    <m/>
    <m/>
    <m/>
    <n v="4.617857142857142"/>
  </r>
  <r>
    <x v="7"/>
    <x v="1"/>
    <x v="1"/>
    <s v="1"/>
    <s v="1"/>
    <x v="0"/>
    <x v="0"/>
    <n v="16.3"/>
    <s v="Bids of Upwork 0, Bids of Job 0, Update backend of ongoing task, Bug Fixing frontend of ongoing task"/>
    <n v="0"/>
    <x v="0"/>
    <m/>
    <m/>
    <m/>
    <m/>
    <m/>
    <m/>
    <m/>
    <m/>
    <m/>
    <m/>
    <m/>
    <m/>
    <m/>
    <m/>
    <m/>
    <m/>
    <m/>
    <m/>
    <n v="17.464285714285715"/>
  </r>
  <r>
    <x v="7"/>
    <x v="1"/>
    <x v="1"/>
    <s v="1"/>
    <s v="1"/>
    <x v="0"/>
    <x v="1"/>
    <n v="14.7"/>
    <s v="Bids of Upwork 3, Bids of Job 10, Study English"/>
    <n v="0"/>
    <x v="0"/>
    <m/>
    <m/>
    <m/>
    <m/>
    <m/>
    <n v="1"/>
    <s v="Task: Developing shopping mall site_x000a_Title: Collaborator_x000a_weekly: $600_x000a_Country: US"/>
    <m/>
    <m/>
    <m/>
    <m/>
    <m/>
    <m/>
    <m/>
    <s v="Booked 1 Job Interview_x000a_5/31 12~ : Animoca : Product Lead : $112k : with Ops leader"/>
    <m/>
    <m/>
    <m/>
    <n v="19.75"/>
  </r>
  <r>
    <x v="7"/>
    <x v="1"/>
    <x v="1"/>
    <s v="1"/>
    <s v="1"/>
    <x v="0"/>
    <x v="2"/>
    <n v="16.3"/>
    <s v="Bid of Job 20, Bid of Upwork 0, Develop &amp; bug fix UI of ongoing task, Study English"/>
    <n v="0"/>
    <x v="0"/>
    <m/>
    <m/>
    <m/>
    <m/>
    <m/>
    <m/>
    <m/>
    <m/>
    <m/>
    <m/>
    <m/>
    <m/>
    <m/>
    <m/>
    <m/>
    <m/>
    <m/>
    <n v="-1"/>
    <n v="7.4642857142857153"/>
  </r>
  <r>
    <x v="7"/>
    <x v="1"/>
    <x v="1"/>
    <s v="1"/>
    <s v="2"/>
    <x v="1"/>
    <x v="3"/>
    <n v="13.35"/>
    <s v="Apply job 4, Upwork Bid 18, Study Colyseus "/>
    <n v="0"/>
    <x v="0"/>
    <m/>
    <m/>
    <m/>
    <m/>
    <m/>
    <n v="1"/>
    <s v="1:Upwork, Flask Dashboard Page"/>
    <m/>
    <m/>
    <m/>
    <m/>
    <m/>
    <m/>
    <m/>
    <m/>
    <m/>
    <m/>
    <m/>
    <n v="15.303571428571427"/>
  </r>
  <r>
    <x v="7"/>
    <x v="1"/>
    <x v="1"/>
    <s v="1"/>
    <s v="2"/>
    <x v="1"/>
    <x v="4"/>
    <n v="14.31"/>
    <s v="Apply job 10, Upwork Bid 10, Study English, Kubernetes"/>
    <n v="0"/>
    <x v="0"/>
    <m/>
    <m/>
    <m/>
    <m/>
    <m/>
    <n v="1"/>
    <s v="1:Upwork, Manage Linux System"/>
    <m/>
    <m/>
    <m/>
    <m/>
    <m/>
    <m/>
    <m/>
    <m/>
    <m/>
    <m/>
    <m/>
    <n v="16.332142857142859"/>
  </r>
  <r>
    <x v="7"/>
    <x v="1"/>
    <x v="1"/>
    <s v="1"/>
    <s v="2"/>
    <x v="1"/>
    <x v="5"/>
    <n v="14.31"/>
    <s v="Apply job 43, Upwork Bid 10, Make a resume, Study Colyseus"/>
    <n v="0"/>
    <x v="0"/>
    <m/>
    <m/>
    <m/>
    <m/>
    <m/>
    <m/>
    <m/>
    <m/>
    <m/>
    <m/>
    <m/>
    <m/>
    <m/>
    <m/>
    <m/>
    <m/>
    <m/>
    <m/>
    <n v="15.332142857142859"/>
  </r>
  <r>
    <x v="7"/>
    <x v="1"/>
    <x v="1"/>
    <s v="1"/>
    <s v="3"/>
    <x v="2"/>
    <x v="6"/>
    <n v="12.28"/>
    <s v="study english, Job:20, Upwrok:10, modify 1 resume, study Rust"/>
    <n v="0"/>
    <x v="0"/>
    <m/>
    <m/>
    <m/>
    <m/>
    <m/>
    <m/>
    <m/>
    <n v="1"/>
    <m/>
    <m/>
    <s v="1.Sander, Company:interally, Job:Rust, behavioral call"/>
    <m/>
    <m/>
    <m/>
    <m/>
    <m/>
    <m/>
    <m/>
    <n v="16.157142857142858"/>
  </r>
  <r>
    <x v="7"/>
    <x v="1"/>
    <x v="1"/>
    <s v="1"/>
    <s v="3"/>
    <x v="2"/>
    <x v="7"/>
    <n v="13.58"/>
    <s v="study english, Upwork:15, prepare call"/>
    <n v="0"/>
    <x v="0"/>
    <m/>
    <m/>
    <m/>
    <m/>
    <m/>
    <m/>
    <m/>
    <n v="1"/>
    <m/>
    <m/>
    <s v="1.Jon Coleman, Company:chaindrive, Skill: Dex, Intro call"/>
    <m/>
    <m/>
    <m/>
    <m/>
    <m/>
    <m/>
    <m/>
    <n v="17.549999999999997"/>
  </r>
  <r>
    <x v="7"/>
    <x v="1"/>
    <x v="1"/>
    <s v="1"/>
    <s v="3"/>
    <x v="2"/>
    <x v="8"/>
    <n v="13.01"/>
    <s v="study english, Upwork:30"/>
    <n v="0"/>
    <x v="0"/>
    <m/>
    <m/>
    <m/>
    <m/>
    <m/>
    <n v="1"/>
    <s v="1.Upwork(Karin), Type: Hourly(40), Skill: Blockchain(Bitcoin)"/>
    <m/>
    <m/>
    <m/>
    <m/>
    <m/>
    <m/>
    <m/>
    <m/>
    <m/>
    <m/>
    <m/>
    <n v="14.939285714285713"/>
  </r>
  <r>
    <x v="7"/>
    <x v="1"/>
    <x v="1"/>
    <s v="1"/>
    <s v="4"/>
    <x v="3"/>
    <x v="9"/>
    <n v="12.41"/>
    <s v=" bid of upwork 24, job bid 5, English study"/>
    <n v="0"/>
    <x v="0"/>
    <m/>
    <m/>
    <m/>
    <m/>
    <m/>
    <n v="1"/>
    <s v="1. Upwork, JackFizgerald, python webscraping task"/>
    <m/>
    <m/>
    <m/>
    <m/>
    <m/>
    <m/>
    <m/>
    <m/>
    <m/>
    <m/>
    <m/>
    <n v="14.296428571428573"/>
  </r>
  <r>
    <x v="7"/>
    <x v="1"/>
    <x v="1"/>
    <s v="1"/>
    <s v="4"/>
    <x v="3"/>
    <x v="10"/>
    <n v="12.32"/>
    <s v="job bid 10, English study"/>
    <n v="0"/>
    <x v="0"/>
    <m/>
    <m/>
    <m/>
    <m/>
    <m/>
    <m/>
    <m/>
    <m/>
    <m/>
    <m/>
    <m/>
    <m/>
    <m/>
    <m/>
    <m/>
    <m/>
    <m/>
    <m/>
    <n v="13.2"/>
  </r>
  <r>
    <x v="7"/>
    <x v="1"/>
    <x v="1"/>
    <s v="1"/>
    <s v="4"/>
    <x v="3"/>
    <x v="11"/>
    <n v="14.03"/>
    <s v=" bid of upwork 25, English study, Control System Study"/>
    <n v="0"/>
    <x v="0"/>
    <m/>
    <m/>
    <m/>
    <m/>
    <m/>
    <m/>
    <m/>
    <m/>
    <m/>
    <m/>
    <m/>
    <m/>
    <m/>
    <m/>
    <m/>
    <m/>
    <m/>
    <m/>
    <n v="15.032142857142855"/>
  </r>
  <r>
    <x v="7"/>
    <x v="1"/>
    <x v="1"/>
    <s v="1"/>
    <s v="5"/>
    <x v="4"/>
    <x v="12"/>
    <n v="12.31"/>
    <s v="Practice English, Bid on Upwork 10"/>
    <n v="0"/>
    <x v="0"/>
    <m/>
    <m/>
    <m/>
    <m/>
    <m/>
    <m/>
    <m/>
    <m/>
    <m/>
    <m/>
    <m/>
    <n v="1"/>
    <m/>
    <s v="Junipurr Jewelry, test type: offline, develop Ecommerce Website using Laravel and Shopify, ongoing "/>
    <m/>
    <m/>
    <m/>
    <m/>
    <n v="16.189285714285717"/>
  </r>
  <r>
    <x v="7"/>
    <x v="1"/>
    <x v="1"/>
    <s v="1"/>
    <s v="5"/>
    <x v="4"/>
    <x v="13"/>
    <n v="13.33"/>
    <s v="Practice English, Bid on Upwork 15"/>
    <n v="0"/>
    <x v="0"/>
    <m/>
    <m/>
    <m/>
    <m/>
    <m/>
    <m/>
    <m/>
    <m/>
    <m/>
    <m/>
    <m/>
    <m/>
    <m/>
    <m/>
    <m/>
    <m/>
    <m/>
    <m/>
    <n v="14.282142857142858"/>
  </r>
  <r>
    <x v="7"/>
    <x v="1"/>
    <x v="1"/>
    <s v="1"/>
    <s v="5"/>
    <x v="4"/>
    <x v="14"/>
    <n v="11.11"/>
    <s v="Practice English, Study Cosmwasm"/>
    <n v="0"/>
    <x v="0"/>
    <m/>
    <m/>
    <m/>
    <m/>
    <m/>
    <m/>
    <m/>
    <m/>
    <m/>
    <m/>
    <m/>
    <m/>
    <m/>
    <m/>
    <m/>
    <m/>
    <m/>
    <m/>
    <n v="11.903571428571427"/>
  </r>
  <r>
    <x v="7"/>
    <x v="1"/>
    <x v="1"/>
    <s v="1"/>
    <s v="6"/>
    <x v="5"/>
    <x v="15"/>
    <n v="14.23"/>
    <s v="20 bids on upwork, 10 bids on job sites"/>
    <n v="0"/>
    <x v="0"/>
    <m/>
    <m/>
    <m/>
    <m/>
    <m/>
    <n v="2"/>
    <s v="1: Tony Choi, AI Project for vector search acceleration; 2: Aytem Ali, FPGA bug fixing project"/>
    <m/>
    <m/>
    <m/>
    <m/>
    <n v="1"/>
    <m/>
    <s v="1: BetaMind company, Quick code testing for javascript with 1 very simple question(no reply about the result)"/>
    <m/>
    <m/>
    <m/>
    <m/>
    <n v="20.246428571428574"/>
  </r>
  <r>
    <x v="7"/>
    <x v="1"/>
    <x v="1"/>
    <s v="1"/>
    <s v="6"/>
    <x v="5"/>
    <x v="16"/>
    <n v="12.55"/>
    <s v="20 bids on upwork, 15 bids on job sites"/>
    <n v="0"/>
    <x v="0"/>
    <m/>
    <m/>
    <m/>
    <m/>
    <m/>
    <n v="2"/>
    <s v="1: Shohrat Salmanov, AI Project(OCR relating); 2: Errald Hodgins, python OAuth2 bypass project"/>
    <n v="1"/>
    <n v="1"/>
    <m/>
    <s v="1: Shohrat Salmanov, had a voice call about the OCR project and agreed with payment by PayPal and time frame(remaining: build a new communication channel)"/>
    <m/>
    <m/>
    <m/>
    <m/>
    <m/>
    <m/>
    <m/>
    <n v="25.446428571428569"/>
  </r>
  <r>
    <x v="7"/>
    <x v="1"/>
    <x v="1"/>
    <s v="1"/>
    <s v="7"/>
    <x v="6"/>
    <x v="17"/>
    <n v="11.23"/>
    <s v="studying English, resume update, studying CSS"/>
    <n v="0"/>
    <x v="0"/>
    <m/>
    <m/>
    <m/>
    <m/>
    <m/>
    <m/>
    <m/>
    <m/>
    <m/>
    <m/>
    <m/>
    <m/>
    <m/>
    <m/>
    <m/>
    <m/>
    <m/>
    <m/>
    <n v="12.032142857142857"/>
  </r>
  <r>
    <x v="7"/>
    <x v="1"/>
    <x v="1"/>
    <s v="1"/>
    <s v="7"/>
    <x v="6"/>
    <x v="18"/>
    <n v="9.4499999999999993"/>
    <s v="studying English,making 1 resume"/>
    <n v="0"/>
    <x v="0"/>
    <m/>
    <m/>
    <m/>
    <m/>
    <m/>
    <m/>
    <m/>
    <m/>
    <m/>
    <m/>
    <m/>
    <m/>
    <m/>
    <m/>
    <m/>
    <m/>
    <m/>
    <m/>
    <n v="10.124999999999998"/>
  </r>
  <r>
    <x v="7"/>
    <x v="1"/>
    <x v="1"/>
    <s v="1"/>
    <s v="7"/>
    <x v="6"/>
    <x v="19"/>
    <n v="13.42"/>
    <s v="upwork bidding 8, job bidding 7, studying English"/>
    <n v="0"/>
    <x v="0"/>
    <m/>
    <m/>
    <m/>
    <m/>
    <m/>
    <n v="3"/>
    <s v="1: Lynn Mickleburgh,DevOps Engineer (React, Node.js, MongoDB) 2: Kevin Bays, Shopify Store for custom printing company dtf transfer, shirt, mugs, hats  3: Edwin Maganjo, From Orteo regarding your Full Stack Developer application"/>
    <m/>
    <m/>
    <m/>
    <m/>
    <m/>
    <m/>
    <m/>
    <m/>
    <m/>
    <m/>
    <m/>
    <n v="17.378571428571426"/>
  </r>
  <r>
    <x v="7"/>
    <x v="1"/>
    <x v="1"/>
    <s v="2"/>
    <s v="1"/>
    <x v="7"/>
    <x v="20"/>
    <n v="13.45"/>
    <s v="update resume and portfolio, learn by heart behavorial English, bids of upwork(5)"/>
    <n v="0"/>
    <x v="0"/>
    <m/>
    <m/>
    <m/>
    <m/>
    <m/>
    <m/>
    <m/>
    <m/>
    <m/>
    <m/>
    <m/>
    <m/>
    <m/>
    <m/>
    <m/>
    <m/>
    <m/>
    <m/>
    <n v="14.410714285714285"/>
  </r>
  <r>
    <x v="7"/>
    <x v="1"/>
    <x v="1"/>
    <s v="2"/>
    <s v="1"/>
    <x v="7"/>
    <x v="21"/>
    <n v="12"/>
    <s v="update resume , learn by heart behavorial English, bids of upwork(20)"/>
    <n v="0"/>
    <x v="0"/>
    <m/>
    <m/>
    <m/>
    <m/>
    <m/>
    <m/>
    <m/>
    <m/>
    <m/>
    <m/>
    <m/>
    <m/>
    <m/>
    <m/>
    <m/>
    <m/>
    <m/>
    <m/>
    <n v="12.857142857142856"/>
  </r>
  <r>
    <x v="7"/>
    <x v="1"/>
    <x v="1"/>
    <s v="2"/>
    <s v="2"/>
    <x v="8"/>
    <x v="22"/>
    <n v="12.36"/>
    <s v="Apply job 15, upwork bid 12, study english"/>
    <n v="0"/>
    <x v="0"/>
    <m/>
    <m/>
    <m/>
    <m/>
    <m/>
    <m/>
    <m/>
    <m/>
    <m/>
    <m/>
    <m/>
    <m/>
    <m/>
    <m/>
    <m/>
    <m/>
    <m/>
    <m/>
    <n v="13.242857142857142"/>
  </r>
  <r>
    <x v="7"/>
    <x v="1"/>
    <x v="1"/>
    <s v="2"/>
    <s v="2"/>
    <x v="8"/>
    <x v="23"/>
    <n v="11"/>
    <s v="bid on upwork 18, bids on Jobs 35, study english"/>
    <n v="0"/>
    <x v="0"/>
    <m/>
    <m/>
    <m/>
    <m/>
    <m/>
    <n v="1"/>
    <s v="site: upwork, client: William, content: Data Science, discuss about project"/>
    <m/>
    <m/>
    <m/>
    <m/>
    <m/>
    <m/>
    <m/>
    <m/>
    <m/>
    <m/>
    <m/>
    <n v="12.785714285714285"/>
  </r>
  <r>
    <x v="7"/>
    <x v="1"/>
    <x v="1"/>
    <s v="2"/>
    <s v="2"/>
    <x v="8"/>
    <x v="24"/>
    <n v="10.1"/>
    <s v="Apply job 25, study english"/>
    <n v="0"/>
    <x v="0"/>
    <m/>
    <m/>
    <m/>
    <m/>
    <m/>
    <m/>
    <m/>
    <m/>
    <m/>
    <m/>
    <m/>
    <m/>
    <m/>
    <m/>
    <m/>
    <m/>
    <m/>
    <m/>
    <n v="10.821428571428571"/>
  </r>
  <r>
    <x v="7"/>
    <x v="1"/>
    <x v="1"/>
    <s v="2"/>
    <s v="3"/>
    <x v="9"/>
    <x v="25"/>
    <n v="13.33"/>
    <s v="upwork bid- 48, job bid 6, study english"/>
    <n v="0"/>
    <x v="0"/>
    <m/>
    <m/>
    <m/>
    <m/>
    <m/>
    <n v="1"/>
    <s v="Cristian Martinoli(Full-Stack web dev)"/>
    <m/>
    <m/>
    <m/>
    <m/>
    <m/>
    <m/>
    <m/>
    <m/>
    <m/>
    <m/>
    <m/>
    <n v="15.282142857142858"/>
  </r>
  <r>
    <x v="7"/>
    <x v="1"/>
    <x v="1"/>
    <s v="2"/>
    <s v="3"/>
    <x v="9"/>
    <x v="26"/>
    <n v="5.52"/>
    <s v="bid- 33, english-phrases-50"/>
    <n v="0"/>
    <x v="0"/>
    <m/>
    <m/>
    <m/>
    <m/>
    <m/>
    <n v="4"/>
    <s v="Darko Vic(FigmaDesign), Laurie Fleming(Node.js),  Toyeo H(ecommerce), Peter Gordon(bidding website dev)"/>
    <m/>
    <m/>
    <m/>
    <m/>
    <m/>
    <m/>
    <m/>
    <m/>
    <m/>
    <m/>
    <m/>
    <n v="9.9142857142857146"/>
  </r>
  <r>
    <x v="7"/>
    <x v="1"/>
    <x v="1"/>
    <s v="2"/>
    <s v="4"/>
    <x v="10"/>
    <x v="27"/>
    <n v="14.5"/>
    <s v="Bid of Job 10, Study English"/>
    <n v="0"/>
    <x v="0"/>
    <m/>
    <m/>
    <m/>
    <m/>
    <m/>
    <m/>
    <m/>
    <m/>
    <m/>
    <m/>
    <m/>
    <m/>
    <m/>
    <m/>
    <m/>
    <m/>
    <m/>
    <m/>
    <n v="15.535714285714286"/>
  </r>
  <r>
    <x v="7"/>
    <x v="1"/>
    <x v="1"/>
    <s v="2"/>
    <s v="4"/>
    <x v="10"/>
    <x v="28"/>
    <n v="12.5"/>
    <s v="Bid of Job 3, Bid of Upwork 20, Study English"/>
    <n v="0"/>
    <x v="0"/>
    <n v="1"/>
    <n v="1"/>
    <s v="Chonjibong, Job Task(time: no limit, skill:React, Laravel; fullstack)"/>
    <m/>
    <m/>
    <n v="1"/>
    <s v="Pawel of Upwork, Backend Developer of AI development FastAPI"/>
    <m/>
    <m/>
    <m/>
    <m/>
    <m/>
    <m/>
    <m/>
    <m/>
    <m/>
    <m/>
    <m/>
    <n v="21.392857142857146"/>
  </r>
  <r>
    <x v="7"/>
    <x v="1"/>
    <x v="1"/>
    <s v="2"/>
    <s v="4"/>
    <x v="10"/>
    <x v="29"/>
    <n v="13.5"/>
    <s v="Bid of Upwork 10, Study English"/>
    <n v="0"/>
    <x v="0"/>
    <m/>
    <m/>
    <m/>
    <m/>
    <m/>
    <n v="1"/>
    <s v="Pawel of Upwork, Backend Developer of AI development FastAPI"/>
    <m/>
    <m/>
    <m/>
    <m/>
    <m/>
    <m/>
    <m/>
    <m/>
    <m/>
    <m/>
    <m/>
    <n v="15.464285714285715"/>
  </r>
  <r>
    <x v="7"/>
    <x v="1"/>
    <x v="1"/>
    <s v="2"/>
    <s v="5"/>
    <x v="11"/>
    <x v="30"/>
    <n v="11.11"/>
    <s v="Bids for job 20, Study English"/>
    <n v="0"/>
    <x v="0"/>
    <m/>
    <m/>
    <m/>
    <m/>
    <m/>
    <m/>
    <m/>
    <m/>
    <m/>
    <m/>
    <m/>
    <m/>
    <m/>
    <m/>
    <m/>
    <m/>
    <m/>
    <m/>
    <n v="11.903571428571427"/>
  </r>
  <r>
    <x v="7"/>
    <x v="1"/>
    <x v="1"/>
    <s v="2"/>
    <s v="5"/>
    <x v="11"/>
    <x v="31"/>
    <n v="12.25"/>
    <s v="Study English, upwork bids 20, bids for job 3"/>
    <n v="0"/>
    <x v="0"/>
    <m/>
    <m/>
    <m/>
    <m/>
    <m/>
    <n v="1"/>
    <s v="react and flask full-stack task(canceled)"/>
    <m/>
    <m/>
    <m/>
    <m/>
    <m/>
    <m/>
    <m/>
    <m/>
    <m/>
    <m/>
    <m/>
    <n v="14.125"/>
  </r>
  <r>
    <x v="7"/>
    <x v="1"/>
    <x v="1"/>
    <s v="2"/>
    <s v="5"/>
    <x v="11"/>
    <x v="32"/>
    <n v="14.15"/>
    <s v="Study English, upwork bids 12"/>
    <n v="0"/>
    <x v="0"/>
    <m/>
    <m/>
    <m/>
    <m/>
    <m/>
    <n v="3"/>
    <s v="1. Make shell script code using JavaScript that controll Shelly Plus I4 device on Home Network, 2. Monica Tio, buy software(Canceled), 3. Meghirbi Med Achref, make trading view website and crypto bot(Canceled)"/>
    <n v="1"/>
    <m/>
    <m/>
    <s v="Martin Tiberg, Make shell script code using JavaScript that controll Shelly Plus I4 device on Home Network(continue communication)"/>
    <m/>
    <m/>
    <m/>
    <m/>
    <m/>
    <m/>
    <m/>
    <n v="21.160714285714285"/>
  </r>
  <r>
    <x v="7"/>
    <x v="1"/>
    <x v="1"/>
    <s v="2"/>
    <s v="6"/>
    <x v="12"/>
    <x v="33"/>
    <n v="13.04"/>
    <s v="50 upwork bids, chat with clients, study English"/>
    <n v="0"/>
    <x v="0"/>
    <m/>
    <m/>
    <m/>
    <m/>
    <m/>
    <n v="3"/>
    <s v="Upwork: Errald Hodgins, python and oauth2, Upwork: Sam Scher,_x000a_java cybersecurity, Upwork: Luciano Grmovsek, Azure -search"/>
    <m/>
    <m/>
    <m/>
    <m/>
    <m/>
    <m/>
    <m/>
    <m/>
    <m/>
    <m/>
    <m/>
    <n v="16.971428571428572"/>
  </r>
  <r>
    <x v="7"/>
    <x v="1"/>
    <x v="1"/>
    <s v="2"/>
    <s v="6"/>
    <x v="12"/>
    <x v="34"/>
    <n v="11.24"/>
    <s v="40 upwork bids, 5 job bids, chat with a client, study English"/>
    <n v="0"/>
    <x v="0"/>
    <m/>
    <m/>
    <m/>
    <m/>
    <m/>
    <n v="1"/>
    <s v="Upwork: Robert Aussubel, web task"/>
    <m/>
    <m/>
    <m/>
    <m/>
    <m/>
    <m/>
    <m/>
    <m/>
    <m/>
    <m/>
    <m/>
    <n v="13.042857142857143"/>
  </r>
  <r>
    <x v="7"/>
    <x v="1"/>
    <x v="1"/>
    <s v="2"/>
    <s v="6"/>
    <x v="12"/>
    <x v="35"/>
    <n v="11.42"/>
    <s v="20 upwork bids, study English"/>
    <n v="0"/>
    <x v="0"/>
    <m/>
    <m/>
    <m/>
    <m/>
    <m/>
    <m/>
    <s v="Upwork: Toyeo, web task"/>
    <m/>
    <m/>
    <m/>
    <m/>
    <m/>
    <m/>
    <m/>
    <m/>
    <m/>
    <m/>
    <m/>
    <n v="12.235714285714286"/>
  </r>
  <r>
    <x v="7"/>
    <x v="1"/>
    <x v="1"/>
    <s v="2"/>
    <s v="7"/>
    <x v="13"/>
    <x v="36"/>
    <n v="11.48"/>
    <s v="behavioral questions, 23 bids on jobsite"/>
    <n v="0"/>
    <x v="0"/>
    <m/>
    <m/>
    <m/>
    <m/>
    <m/>
    <n v="2"/>
    <s v="1:Willam of Upwork: Discuss Wordpress translate plugin, waitting. 2: Edel of Upwork: Change existing hompage to other, waitting"/>
    <m/>
    <m/>
    <m/>
    <m/>
    <m/>
    <m/>
    <m/>
    <m/>
    <m/>
    <m/>
    <m/>
    <n v="14.3"/>
  </r>
  <r>
    <x v="7"/>
    <x v="1"/>
    <x v="1"/>
    <s v="2"/>
    <s v="7"/>
    <x v="13"/>
    <x v="37"/>
    <n v="9.11"/>
    <s v="behavioral questions, 20 bids on upwork"/>
    <n v="0"/>
    <x v="0"/>
    <m/>
    <m/>
    <m/>
    <m/>
    <m/>
    <m/>
    <m/>
    <m/>
    <m/>
    <m/>
    <m/>
    <m/>
    <m/>
    <m/>
    <m/>
    <m/>
    <m/>
    <m/>
    <n v="9.7607142857142861"/>
  </r>
  <r>
    <x v="7"/>
    <x v="1"/>
    <x v="1"/>
    <s v="2"/>
    <s v="7"/>
    <x v="13"/>
    <x v="38"/>
    <n v="9.2100000000000009"/>
    <s v="behavioral questions, 15 bids on upwork"/>
    <n v="0"/>
    <x v="0"/>
    <m/>
    <m/>
    <m/>
    <m/>
    <m/>
    <m/>
    <m/>
    <m/>
    <m/>
    <m/>
    <m/>
    <m/>
    <m/>
    <m/>
    <m/>
    <m/>
    <m/>
    <m/>
    <n v="9.8678571428571438"/>
  </r>
  <r>
    <x v="7"/>
    <x v="1"/>
    <x v="1"/>
    <s v="3"/>
    <s v="1"/>
    <x v="14"/>
    <x v="39"/>
    <n v="16.440000000000001"/>
    <s v="learn behavioral interview, upwork bid: 10"/>
    <n v="0"/>
    <x v="0"/>
    <m/>
    <m/>
    <m/>
    <m/>
    <m/>
    <m/>
    <m/>
    <m/>
    <m/>
    <m/>
    <m/>
    <m/>
    <m/>
    <m/>
    <m/>
    <m/>
    <m/>
    <m/>
    <n v="17.614285714285714"/>
  </r>
  <r>
    <x v="7"/>
    <x v="1"/>
    <x v="1"/>
    <s v="3"/>
    <s v="1"/>
    <x v="14"/>
    <x v="40"/>
    <n v="18.54"/>
    <s v="upwork bid: 3, order task, portfolio update, Complete Own WebAR project"/>
    <n v="0"/>
    <x v="0"/>
    <m/>
    <m/>
    <m/>
    <m/>
    <m/>
    <n v="1"/>
    <s v="with: prev client, about: task, result: get some problems to solve, and pay after 2 days"/>
    <m/>
    <m/>
    <m/>
    <m/>
    <m/>
    <m/>
    <m/>
    <s v="Missed one job call because of blackout"/>
    <m/>
    <m/>
    <m/>
    <n v="23.864285714285714"/>
  </r>
  <r>
    <x v="7"/>
    <x v="1"/>
    <x v="1"/>
    <s v="3"/>
    <s v="1"/>
    <x v="14"/>
    <x v="41"/>
    <n v="17.32"/>
    <s v="upwork bid: 4, order task, Develop Portfolio"/>
    <n v="0"/>
    <x v="0"/>
    <m/>
    <m/>
    <m/>
    <m/>
    <m/>
    <m/>
    <m/>
    <m/>
    <m/>
    <m/>
    <m/>
    <m/>
    <m/>
    <m/>
    <m/>
    <m/>
    <m/>
    <m/>
    <n v="18.557142857142857"/>
  </r>
  <r>
    <x v="7"/>
    <x v="1"/>
    <x v="1"/>
    <s v="3"/>
    <s v="2"/>
    <x v="15"/>
    <x v="42"/>
    <n v="13.48"/>
    <s v="bids on upwork 0, bids on job 40, develop budget optimization project"/>
    <n v="0"/>
    <x v="0"/>
    <m/>
    <m/>
    <m/>
    <m/>
    <m/>
    <m/>
    <m/>
    <m/>
    <m/>
    <m/>
    <m/>
    <m/>
    <m/>
    <m/>
    <m/>
    <m/>
    <m/>
    <m/>
    <n v="14.442857142857143"/>
  </r>
  <r>
    <x v="7"/>
    <x v="1"/>
    <x v="1"/>
    <s v="3"/>
    <s v="2"/>
    <x v="15"/>
    <x v="43"/>
    <n v="13.43"/>
    <s v="bids on upwork 5, bids on job 10, study Interview questions"/>
    <n v="0"/>
    <x v="0"/>
    <m/>
    <m/>
    <m/>
    <m/>
    <m/>
    <m/>
    <m/>
    <m/>
    <m/>
    <m/>
    <m/>
    <m/>
    <m/>
    <m/>
    <m/>
    <m/>
    <m/>
    <m/>
    <n v="14.389285714285714"/>
  </r>
  <r>
    <x v="7"/>
    <x v="1"/>
    <x v="1"/>
    <s v="3"/>
    <s v="2"/>
    <x v="15"/>
    <x v="44"/>
    <n v="14.12"/>
    <s v="bids on upwork 10, bids on job 20, study LLM"/>
    <n v="0"/>
    <x v="0"/>
    <m/>
    <m/>
    <m/>
    <m/>
    <m/>
    <m/>
    <m/>
    <m/>
    <m/>
    <m/>
    <m/>
    <m/>
    <m/>
    <m/>
    <m/>
    <m/>
    <m/>
    <m/>
    <n v="15.128571428571426"/>
  </r>
  <r>
    <x v="7"/>
    <x v="1"/>
    <x v="1"/>
    <s v="3"/>
    <s v="3"/>
    <x v="16"/>
    <x v="45"/>
    <n v="14.51"/>
    <s v="upwork bid 27, update resume"/>
    <n v="0"/>
    <x v="0"/>
    <m/>
    <m/>
    <m/>
    <m/>
    <m/>
    <n v="2"/>
    <s v="1. Netanel Ben Dakon at Upwork, e-commerce system dev; 2. Mohammad Nurdin at Upwork, Flask frontend page dev"/>
    <m/>
    <m/>
    <m/>
    <m/>
    <m/>
    <m/>
    <m/>
    <m/>
    <m/>
    <m/>
    <m/>
    <n v="17.546428571428571"/>
  </r>
  <r>
    <x v="7"/>
    <x v="1"/>
    <x v="1"/>
    <s v="3"/>
    <s v="3"/>
    <x v="16"/>
    <x v="46"/>
    <n v="12.04"/>
    <s v="upwork bid 31"/>
    <n v="0"/>
    <x v="0"/>
    <m/>
    <m/>
    <m/>
    <m/>
    <m/>
    <m/>
    <m/>
    <m/>
    <m/>
    <m/>
    <m/>
    <m/>
    <m/>
    <m/>
    <m/>
    <m/>
    <m/>
    <m/>
    <n v="12.9"/>
  </r>
  <r>
    <x v="7"/>
    <x v="1"/>
    <x v="1"/>
    <s v="3"/>
    <s v="3"/>
    <x v="16"/>
    <x v="47"/>
    <n v="15.35"/>
    <s v="upwork bid 25"/>
    <n v="0"/>
    <x v="0"/>
    <m/>
    <m/>
    <m/>
    <m/>
    <m/>
    <n v="3"/>
    <s v="1. Netanel Ben Dakon at Upwork, e-commerce system dev; 2. Mohammad Nurdin at Upwork, Flask frontend page dev; 3. Vannessa at Upwork, PHP development"/>
    <m/>
    <m/>
    <m/>
    <m/>
    <m/>
    <m/>
    <m/>
    <m/>
    <m/>
    <m/>
    <m/>
    <n v="19.446428571428569"/>
  </r>
  <r>
    <x v="7"/>
    <x v="1"/>
    <x v="1"/>
    <s v="3"/>
    <s v="4"/>
    <x v="17"/>
    <x v="48"/>
    <n v="14.13"/>
    <s v="bids of upwork 30, bids of indeed 11"/>
    <n v="0"/>
    <x v="0"/>
    <n v="1"/>
    <n v="1"/>
    <s v="1: Vativ from Discord, nodejs api development, $210"/>
    <m/>
    <m/>
    <m/>
    <m/>
    <m/>
    <m/>
    <m/>
    <m/>
    <m/>
    <m/>
    <m/>
    <m/>
    <m/>
    <m/>
    <m/>
    <n v="22.139285714285716"/>
  </r>
  <r>
    <x v="7"/>
    <x v="1"/>
    <x v="1"/>
    <s v="3"/>
    <s v="4"/>
    <x v="17"/>
    <x v="49"/>
    <n v="14.09"/>
    <s v="bids of upwork 25, bids of jobleads 15"/>
    <n v="0"/>
    <x v="0"/>
    <m/>
    <m/>
    <m/>
    <m/>
    <m/>
    <n v="2"/>
    <s v="1:Ali from Upwork, midjorney image prompt guide; 1:David from Upwork, front-end webpage developement;"/>
    <m/>
    <m/>
    <m/>
    <m/>
    <m/>
    <m/>
    <m/>
    <m/>
    <m/>
    <m/>
    <n v="-1"/>
    <n v="7.0964285714285715"/>
  </r>
  <r>
    <x v="7"/>
    <x v="1"/>
    <x v="1"/>
    <s v="3"/>
    <s v="4"/>
    <x v="17"/>
    <x v="50"/>
    <n v="13.51"/>
    <s v="bids of upwork 20, bids of indeed 10"/>
    <n v="0"/>
    <x v="0"/>
    <n v="1"/>
    <n v="1"/>
    <s v="1: Allan from Upwork, help company networking,  37$/h, 5h"/>
    <m/>
    <m/>
    <n v="3"/>
    <s v="1:Allan from Upwork, help company networking; 2:Bush from Upwork, webflow develop; 3:John from Upwork, figma design"/>
    <n v="2"/>
    <n v="1"/>
    <m/>
    <s v="1: Allan from Upwork, help company networking,  37$/h, 5h, passed; 2: same"/>
    <n v="1"/>
    <n v="0"/>
    <s v="1: Bush from Upwork, online, webflow test, failed"/>
    <m/>
    <m/>
    <m/>
    <m/>
    <n v="40.475000000000001"/>
  </r>
  <r>
    <x v="7"/>
    <x v="1"/>
    <x v="1"/>
    <s v="3"/>
    <s v="5"/>
    <x v="18"/>
    <x v="51"/>
    <n v="14.47"/>
    <s v="create new account 6, Upwork bid 10, Job bid 20(indeed.com), complete portfolio, prepare 20+ bid messages and template resume for job"/>
    <n v="0"/>
    <x v="0"/>
    <m/>
    <m/>
    <m/>
    <m/>
    <m/>
    <m/>
    <m/>
    <m/>
    <m/>
    <m/>
    <m/>
    <m/>
    <m/>
    <m/>
    <m/>
    <m/>
    <m/>
    <m/>
    <n v="15.503571428571428"/>
  </r>
  <r>
    <x v="7"/>
    <x v="1"/>
    <x v="1"/>
    <s v="3"/>
    <s v="5"/>
    <x v="18"/>
    <x v="52"/>
    <n v="12.55"/>
    <s v="create new account 3, Upwork bid 9, Job bid 20(indeed.com, remotehub.com, arc.dev)"/>
    <n v="0"/>
    <x v="0"/>
    <m/>
    <m/>
    <m/>
    <m/>
    <m/>
    <m/>
    <m/>
    <m/>
    <m/>
    <m/>
    <m/>
    <m/>
    <m/>
    <m/>
    <m/>
    <m/>
    <m/>
    <m/>
    <n v="13.446428571428571"/>
  </r>
  <r>
    <x v="7"/>
    <x v="1"/>
    <x v="1"/>
    <s v="3"/>
    <s v="5"/>
    <x v="18"/>
    <x v="53"/>
    <n v="12.3"/>
    <s v="new account 4, upwork bid 9, Studying introduction interviewing"/>
    <n v="0"/>
    <x v="0"/>
    <m/>
    <m/>
    <m/>
    <m/>
    <m/>
    <m/>
    <m/>
    <m/>
    <m/>
    <m/>
    <m/>
    <m/>
    <m/>
    <m/>
    <m/>
    <m/>
    <m/>
    <m/>
    <n v="13.178571428571431"/>
  </r>
  <r>
    <x v="7"/>
    <x v="1"/>
    <x v="1"/>
    <s v="3"/>
    <s v="6"/>
    <x v="19"/>
    <x v="54"/>
    <n v="6.05"/>
    <s v="Upwork bid 15, Made Resume 1, Studing English"/>
    <n v="0"/>
    <x v="0"/>
    <m/>
    <m/>
    <m/>
    <m/>
    <m/>
    <n v="3"/>
    <s v="1: Tony Choi, Network Optimization task; 2: Shubham Shaw, TTS and TTI task; 3: Web scraping task"/>
    <n v="1"/>
    <n v="0"/>
    <m/>
    <s v="Web Scraping task, result: failure"/>
    <m/>
    <m/>
    <m/>
    <s v="(Error caused by Time zone setting)"/>
    <m/>
    <m/>
    <m/>
    <n v="15.482142857142858"/>
  </r>
  <r>
    <x v="7"/>
    <x v="1"/>
    <x v="1"/>
    <s v="3"/>
    <s v="6"/>
    <x v="19"/>
    <x v="55"/>
    <n v="11.38"/>
    <s v="Upwork bid 30, Job bid 10, Studing English"/>
    <n v="0"/>
    <x v="0"/>
    <m/>
    <m/>
    <m/>
    <m/>
    <m/>
    <n v="3"/>
    <s v="1: ADC and Transmitting data task; 2: Rest API task"/>
    <m/>
    <m/>
    <m/>
    <m/>
    <m/>
    <m/>
    <m/>
    <m/>
    <m/>
    <m/>
    <m/>
    <n v="15.192857142857145"/>
  </r>
  <r>
    <x v="7"/>
    <x v="1"/>
    <x v="1"/>
    <s v="3"/>
    <s v="6"/>
    <x v="19"/>
    <x v="56"/>
    <n v="12.26"/>
    <s v="Upwork bid 10, Modify Resume 1, Update portfolio 1, Studing English"/>
    <n v="0"/>
    <x v="0"/>
    <m/>
    <m/>
    <m/>
    <m/>
    <m/>
    <m/>
    <m/>
    <m/>
    <m/>
    <m/>
    <m/>
    <m/>
    <m/>
    <m/>
    <m/>
    <m/>
    <m/>
    <m/>
    <n v="13.135714285714284"/>
  </r>
  <r>
    <x v="7"/>
    <x v="1"/>
    <x v="1"/>
    <s v="3"/>
    <s v="7"/>
    <x v="20"/>
    <x v="57"/>
    <n v="13.39"/>
    <s v="studying english, apply job 10"/>
    <n v="0"/>
    <x v="0"/>
    <m/>
    <m/>
    <m/>
    <m/>
    <m/>
    <m/>
    <m/>
    <m/>
    <m/>
    <m/>
    <m/>
    <m/>
    <m/>
    <m/>
    <m/>
    <m/>
    <m/>
    <m/>
    <n v="14.346428571428573"/>
  </r>
  <r>
    <x v="7"/>
    <x v="1"/>
    <x v="1"/>
    <s v="3"/>
    <s v="7"/>
    <x v="20"/>
    <x v="58"/>
    <n v="14.23"/>
    <s v=" studying english, apply job 15"/>
    <n v="0"/>
    <x v="0"/>
    <m/>
    <m/>
    <m/>
    <m/>
    <m/>
    <m/>
    <m/>
    <m/>
    <m/>
    <m/>
    <m/>
    <m/>
    <m/>
    <m/>
    <m/>
    <m/>
    <m/>
    <m/>
    <n v="15.246428571428572"/>
  </r>
  <r>
    <x v="7"/>
    <x v="1"/>
    <x v="1"/>
    <s v="3"/>
    <s v="7"/>
    <x v="20"/>
    <x v="59"/>
    <n v="14.45"/>
    <s v="studying english, make resume 2, apply job 30"/>
    <n v="0"/>
    <x v="0"/>
    <m/>
    <m/>
    <m/>
    <m/>
    <m/>
    <m/>
    <m/>
    <m/>
    <m/>
    <m/>
    <m/>
    <m/>
    <m/>
    <m/>
    <m/>
    <m/>
    <m/>
    <m/>
    <n v="15.482142857142856"/>
  </r>
  <r>
    <x v="8"/>
    <x v="1"/>
    <x v="1"/>
    <s v="1"/>
    <s v="1"/>
    <x v="0"/>
    <x v="0"/>
    <n v="15.2"/>
    <s v="Bids of Upwork 0, Bids of Job 42, Security Patch for backend of ongoing project, Build 1 resume"/>
    <n v="0"/>
    <x v="0"/>
    <m/>
    <m/>
    <m/>
    <m/>
    <m/>
    <n v="1"/>
    <s v="About security issue of ongoing project backend"/>
    <m/>
    <m/>
    <m/>
    <m/>
    <m/>
    <m/>
    <m/>
    <m/>
    <m/>
    <m/>
    <m/>
    <n v="17.285714285714285"/>
  </r>
  <r>
    <x v="8"/>
    <x v="1"/>
    <x v="1"/>
    <s v="1"/>
    <s v="1"/>
    <x v="0"/>
    <x v="1"/>
    <n v="13.1"/>
    <s v="Bids of Upwork 0, Bid of Job 39, Bid of Upwork 2"/>
    <n v="0"/>
    <x v="0"/>
    <m/>
    <m/>
    <m/>
    <m/>
    <m/>
    <n v="1"/>
    <s v="Job title: Blockchain Developer_x000a_Company: Cake DeFi_x000a_Country: Singapore_x000a_Chat Content: Discuss Interview Date"/>
    <m/>
    <m/>
    <m/>
    <m/>
    <m/>
    <m/>
    <m/>
    <m/>
    <m/>
    <m/>
    <m/>
    <n v="15.035714285714286"/>
  </r>
  <r>
    <x v="8"/>
    <x v="1"/>
    <x v="1"/>
    <s v="1"/>
    <s v="1"/>
    <x v="0"/>
    <x v="2"/>
    <n v="14.6"/>
    <s v="Bids of Upwork 0, Bids of Job 30, Bug fix UI of ongoing task, completed 1 resume"/>
    <n v="0"/>
    <x v="0"/>
    <m/>
    <m/>
    <m/>
    <m/>
    <m/>
    <n v="1"/>
    <s v="Feedback of the ongoing project Frontend"/>
    <m/>
    <m/>
    <m/>
    <m/>
    <m/>
    <m/>
    <m/>
    <m/>
    <m/>
    <m/>
    <m/>
    <n v="16.642857142857146"/>
  </r>
  <r>
    <x v="8"/>
    <x v="1"/>
    <x v="1"/>
    <s v="1"/>
    <s v="2"/>
    <x v="1"/>
    <x v="3"/>
    <n v="13.01"/>
    <s v="Apply job 32, Upwork Bid 6, Study Colyseus, Create resume 1 "/>
    <n v="0"/>
    <x v="0"/>
    <m/>
    <m/>
    <m/>
    <m/>
    <m/>
    <m/>
    <m/>
    <m/>
    <m/>
    <m/>
    <m/>
    <m/>
    <m/>
    <m/>
    <m/>
    <m/>
    <m/>
    <m/>
    <n v="13.939285714285713"/>
  </r>
  <r>
    <x v="8"/>
    <x v="1"/>
    <x v="1"/>
    <s v="1"/>
    <s v="2"/>
    <x v="1"/>
    <x v="4"/>
    <n v="12.38"/>
    <s v="Apply job 10, Upwork Bid 30, Study English, Update resume 1, Create resume 1"/>
    <n v="0"/>
    <x v="0"/>
    <m/>
    <m/>
    <m/>
    <m/>
    <m/>
    <n v="2"/>
    <s v="1:Upwork, Manage Linux System, 2:Help deploy OpenStack"/>
    <n v="1"/>
    <m/>
    <m/>
    <s v="1:Hossam Sleiman, Install PKI on windows server, waiting"/>
    <m/>
    <m/>
    <m/>
    <m/>
    <m/>
    <m/>
    <m/>
    <n v="18.264285714285716"/>
  </r>
  <r>
    <x v="8"/>
    <x v="1"/>
    <x v="1"/>
    <s v="1"/>
    <s v="2"/>
    <x v="1"/>
    <x v="5"/>
    <n v="12.32"/>
    <s v="Apply job 154, Upwork Bid 4"/>
    <n v="0"/>
    <x v="0"/>
    <m/>
    <m/>
    <m/>
    <m/>
    <m/>
    <m/>
    <m/>
    <n v="1"/>
    <n v="0"/>
    <m/>
    <s v="1:ChristianStrong, data scientist, not passed"/>
    <m/>
    <m/>
    <m/>
    <m/>
    <m/>
    <m/>
    <m/>
    <n v="16.2"/>
  </r>
  <r>
    <x v="8"/>
    <x v="1"/>
    <x v="1"/>
    <s v="1"/>
    <s v="3"/>
    <x v="2"/>
    <x v="6"/>
    <n v="12.59"/>
    <s v="Job:20, test task: 1, Upwork:10, make 1 resume"/>
    <n v="0"/>
    <x v="0"/>
    <m/>
    <m/>
    <m/>
    <m/>
    <m/>
    <m/>
    <m/>
    <m/>
    <m/>
    <m/>
    <m/>
    <m/>
    <m/>
    <m/>
    <m/>
    <m/>
    <m/>
    <m/>
    <n v="13.489285714285714"/>
  </r>
  <r>
    <x v="8"/>
    <x v="1"/>
    <x v="1"/>
    <s v="1"/>
    <s v="3"/>
    <x v="2"/>
    <x v="7"/>
    <n v="14.33"/>
    <s v="Upwork:15, Job:20, make 2 resume"/>
    <n v="0"/>
    <x v="0"/>
    <m/>
    <m/>
    <m/>
    <m/>
    <m/>
    <m/>
    <m/>
    <m/>
    <m/>
    <m/>
    <m/>
    <m/>
    <m/>
    <m/>
    <m/>
    <m/>
    <m/>
    <m/>
    <n v="15.353571428571428"/>
  </r>
  <r>
    <x v="8"/>
    <x v="1"/>
    <x v="1"/>
    <s v="1"/>
    <s v="3"/>
    <x v="2"/>
    <x v="8"/>
    <n v="13.43"/>
    <s v="Upwork:20, Job:30, Make 2 resume"/>
    <n v="0"/>
    <x v="0"/>
    <m/>
    <m/>
    <m/>
    <m/>
    <m/>
    <n v="1"/>
    <s v="1.Upwork(Zeeshan), Type: Hourly(40), Skill: web security"/>
    <m/>
    <m/>
    <m/>
    <m/>
    <m/>
    <m/>
    <m/>
    <m/>
    <m/>
    <m/>
    <m/>
    <n v="15.389285714285714"/>
  </r>
  <r>
    <x v="8"/>
    <x v="1"/>
    <x v="1"/>
    <s v="1"/>
    <s v="4"/>
    <x v="3"/>
    <x v="9"/>
    <n v="13.23"/>
    <s v=" bid of upwork 30, job bid 15, resume create 1"/>
    <n v="0"/>
    <x v="0"/>
    <m/>
    <m/>
    <m/>
    <m/>
    <m/>
    <m/>
    <m/>
    <m/>
    <m/>
    <m/>
    <m/>
    <m/>
    <m/>
    <m/>
    <m/>
    <m/>
    <m/>
    <m/>
    <n v="14.175000000000001"/>
  </r>
  <r>
    <x v="8"/>
    <x v="1"/>
    <x v="1"/>
    <s v="1"/>
    <s v="4"/>
    <x v="3"/>
    <x v="10"/>
    <n v="13.31"/>
    <s v="job bid 15, telegram-alert-bot study"/>
    <n v="0"/>
    <x v="0"/>
    <m/>
    <m/>
    <m/>
    <m/>
    <m/>
    <m/>
    <m/>
    <m/>
    <m/>
    <m/>
    <m/>
    <m/>
    <m/>
    <m/>
    <m/>
    <m/>
    <m/>
    <m/>
    <n v="14.260714285714286"/>
  </r>
  <r>
    <x v="8"/>
    <x v="1"/>
    <x v="1"/>
    <s v="1"/>
    <s v="4"/>
    <x v="3"/>
    <x v="11"/>
    <n v="13.27"/>
    <s v=" bid of upwork 20, job bid 20, resume create 5"/>
    <n v="0"/>
    <x v="0"/>
    <m/>
    <m/>
    <m/>
    <m/>
    <m/>
    <n v="2"/>
    <s v="1. Upwork, Sapana Verma, CE with MATLAB 2. Upwork, Ayfer Kilic, Dynamics &amp; Model-based control design for 6-DOF Robot Manipulator"/>
    <m/>
    <m/>
    <m/>
    <m/>
    <m/>
    <m/>
    <m/>
    <m/>
    <m/>
    <m/>
    <m/>
    <n v="16.217857142857142"/>
  </r>
  <r>
    <x v="8"/>
    <x v="1"/>
    <x v="1"/>
    <s v="1"/>
    <s v="5"/>
    <x v="4"/>
    <x v="12"/>
    <n v="12.39"/>
    <s v="Bid on Upwork 10, Bid On Job 60"/>
    <n v="0"/>
    <x v="0"/>
    <m/>
    <m/>
    <m/>
    <m/>
    <m/>
    <m/>
    <m/>
    <m/>
    <m/>
    <m/>
    <m/>
    <n v="1"/>
    <m/>
    <s v="Junipurr Jewelry, test type: offline, develop Ecommerce Website using Laravel and Shopify, ongoing "/>
    <m/>
    <m/>
    <m/>
    <m/>
    <n v="16.274999999999999"/>
  </r>
  <r>
    <x v="8"/>
    <x v="1"/>
    <x v="1"/>
    <s v="1"/>
    <s v="5"/>
    <x v="4"/>
    <x v="13"/>
    <n v="13.52"/>
    <s v="Bid on Upwork 40, Bid on Job 30"/>
    <n v="0"/>
    <x v="0"/>
    <m/>
    <m/>
    <m/>
    <m/>
    <m/>
    <m/>
    <m/>
    <m/>
    <m/>
    <m/>
    <m/>
    <m/>
    <m/>
    <m/>
    <m/>
    <m/>
    <m/>
    <m/>
    <n v="14.485714285714284"/>
  </r>
  <r>
    <x v="8"/>
    <x v="1"/>
    <x v="1"/>
    <s v="1"/>
    <s v="5"/>
    <x v="4"/>
    <x v="14"/>
    <n v="12.43"/>
    <s v="Study Cosmwasm, Bid on Job 10"/>
    <n v="0"/>
    <x v="0"/>
    <m/>
    <m/>
    <m/>
    <m/>
    <m/>
    <m/>
    <m/>
    <m/>
    <m/>
    <m/>
    <m/>
    <m/>
    <m/>
    <m/>
    <m/>
    <m/>
    <m/>
    <m/>
    <n v="13.317857142857141"/>
  </r>
  <r>
    <x v="8"/>
    <x v="1"/>
    <x v="1"/>
    <s v="1"/>
    <s v="6"/>
    <x v="5"/>
    <x v="15"/>
    <n v="12.32"/>
    <s v="15 bids on upwork, 40 bids on job sites"/>
    <n v="0"/>
    <x v="0"/>
    <m/>
    <m/>
    <m/>
    <m/>
    <m/>
    <n v="1"/>
    <s v="1: Valon Miski, AI GPT integration project"/>
    <n v="2"/>
    <n v="0"/>
    <m/>
    <s v="1: Valon Miski, have a voice call about GPT project and stopped by the client; 2: Yuki Pan, Job introduction call for PaperMoon company and failed due to Mandarin"/>
    <m/>
    <m/>
    <m/>
    <m/>
    <m/>
    <m/>
    <m/>
    <n v="20.2"/>
  </r>
  <r>
    <x v="8"/>
    <x v="1"/>
    <x v="1"/>
    <s v="1"/>
    <s v="6"/>
    <x v="5"/>
    <x v="16"/>
    <n v="12.39"/>
    <s v="10 bids on upwork, develop the project from the client"/>
    <n v="0"/>
    <x v="0"/>
    <n v="1"/>
    <m/>
    <s v="1: Shorat Salmanov, OCR relating AI project(500$ budget, ongoing if well done)"/>
    <m/>
    <m/>
    <m/>
    <m/>
    <n v="1"/>
    <m/>
    <m/>
    <s v="Shorat Salmanov, have a call for discussing about the project."/>
    <m/>
    <m/>
    <m/>
    <m/>
    <m/>
    <m/>
    <m/>
    <n v="23.274999999999999"/>
  </r>
  <r>
    <x v="8"/>
    <x v="1"/>
    <x v="1"/>
    <s v="1"/>
    <s v="7"/>
    <x v="6"/>
    <x v="17"/>
    <n v="12.51"/>
    <s v="job bidding 6, fix issue from chonjibong"/>
    <n v="0"/>
    <x v="0"/>
    <m/>
    <m/>
    <m/>
    <m/>
    <m/>
    <m/>
    <m/>
    <m/>
    <m/>
    <m/>
    <m/>
    <m/>
    <m/>
    <m/>
    <m/>
    <m/>
    <m/>
    <m/>
    <n v="13.403571428571428"/>
  </r>
  <r>
    <x v="8"/>
    <x v="1"/>
    <x v="1"/>
    <s v="1"/>
    <s v="7"/>
    <x v="6"/>
    <x v="18"/>
    <n v="12.45"/>
    <s v="job bidding 20"/>
    <n v="0"/>
    <x v="0"/>
    <m/>
    <m/>
    <m/>
    <m/>
    <m/>
    <m/>
    <m/>
    <m/>
    <m/>
    <m/>
    <m/>
    <m/>
    <m/>
    <m/>
    <m/>
    <m/>
    <m/>
    <m/>
    <n v="13.339285714285714"/>
  </r>
  <r>
    <x v="8"/>
    <x v="1"/>
    <x v="1"/>
    <s v="1"/>
    <s v="7"/>
    <x v="6"/>
    <x v="19"/>
    <n v="13.34"/>
    <s v="upwork bidding 9, job bidding 17, making resume 1, preparing interview"/>
    <n v="0"/>
    <x v="0"/>
    <m/>
    <m/>
    <m/>
    <m/>
    <m/>
    <m/>
    <m/>
    <n v="2"/>
    <m/>
    <m/>
    <s v="1: Lynn Mickleburgh,DevOps Engineer (React, Node.js, MongoDB) job interview, result: good(result on weekend) 2: Edwin Maganjo, From Orteo regarding your Full Stack Developer application, result: very bad"/>
    <m/>
    <m/>
    <m/>
    <m/>
    <m/>
    <m/>
    <m/>
    <n v="20.292857142857144"/>
  </r>
  <r>
    <x v="8"/>
    <x v="1"/>
    <x v="1"/>
    <s v="2"/>
    <s v="1"/>
    <x v="7"/>
    <x v="20"/>
    <n v="13.45"/>
    <s v="Upwork bid 20, git repository"/>
    <n v="0"/>
    <x v="0"/>
    <m/>
    <m/>
    <m/>
    <m/>
    <m/>
    <n v="1"/>
    <s v="Sadaf Waqas, Backend development with python, waiting"/>
    <m/>
    <m/>
    <m/>
    <m/>
    <m/>
    <m/>
    <m/>
    <m/>
    <m/>
    <m/>
    <m/>
    <n v="15.410714285714285"/>
  </r>
  <r>
    <x v="8"/>
    <x v="1"/>
    <x v="1"/>
    <s v="2"/>
    <s v="1"/>
    <x v="7"/>
    <x v="21"/>
    <n v="12"/>
    <s v="learn by heart behavorial English, bids of upwork(40), create fake account (20)"/>
    <n v="0"/>
    <x v="0"/>
    <m/>
    <m/>
    <m/>
    <m/>
    <m/>
    <n v="1"/>
    <s v="8k(discord), video mark up extension for youtubu, declined(because we couldn't connect youtube homepage)"/>
    <m/>
    <m/>
    <m/>
    <m/>
    <m/>
    <m/>
    <m/>
    <m/>
    <m/>
    <m/>
    <m/>
    <n v="13.857142857142856"/>
  </r>
  <r>
    <x v="8"/>
    <x v="1"/>
    <x v="1"/>
    <s v="2"/>
    <s v="2"/>
    <x v="8"/>
    <x v="22"/>
    <n v="12.21"/>
    <s v="Apply job 5, upwork bid 40, study english"/>
    <n v="0"/>
    <x v="0"/>
    <m/>
    <m/>
    <m/>
    <m/>
    <m/>
    <n v="2"/>
    <s v="1: site: Upwork, name: Robert Nguyen, country: vietnam, content: Looking for Software Engineer (AI integrations), 2: site: Upwork, name: Andrey Zupko, country: US, content: ML Reinforcement learning for trading with FinRL"/>
    <m/>
    <m/>
    <m/>
    <m/>
    <m/>
    <m/>
    <m/>
    <m/>
    <m/>
    <m/>
    <m/>
    <n v="15.082142857142859"/>
  </r>
  <r>
    <x v="8"/>
    <x v="1"/>
    <x v="1"/>
    <s v="2"/>
    <s v="2"/>
    <x v="8"/>
    <x v="23"/>
    <n v="13.2"/>
    <s v="bid on upwork 8, bids on Jobs 40, study english"/>
    <n v="0"/>
    <x v="0"/>
    <m/>
    <m/>
    <m/>
    <m/>
    <m/>
    <n v="1"/>
    <s v="site: upwork, client: Harry Lewis content: Discuss on Generative AI on real estate floor plan, exchanging docs."/>
    <m/>
    <m/>
    <m/>
    <m/>
    <m/>
    <m/>
    <m/>
    <m/>
    <m/>
    <m/>
    <m/>
    <n v="15.142857142857142"/>
  </r>
  <r>
    <x v="8"/>
    <x v="1"/>
    <x v="1"/>
    <s v="2"/>
    <s v="2"/>
    <x v="8"/>
    <x v="24"/>
    <n v="11.1"/>
    <s v="Apply job 30,upwork bid 10, study english"/>
    <n v="0"/>
    <x v="0"/>
    <m/>
    <m/>
    <m/>
    <m/>
    <m/>
    <m/>
    <m/>
    <m/>
    <m/>
    <m/>
    <m/>
    <m/>
    <m/>
    <m/>
    <m/>
    <m/>
    <m/>
    <m/>
    <n v="11.892857142857142"/>
  </r>
  <r>
    <x v="8"/>
    <x v="1"/>
    <x v="1"/>
    <s v="2"/>
    <s v="3"/>
    <x v="9"/>
    <x v="25"/>
    <n v="13.58"/>
    <s v="upwork bid- 42, job bid 30"/>
    <n v="0"/>
    <x v="0"/>
    <m/>
    <m/>
    <m/>
    <m/>
    <m/>
    <m/>
    <m/>
    <m/>
    <m/>
    <m/>
    <m/>
    <n v="1"/>
    <n v="1"/>
    <s v="Software Development-language, management according to conditions(Job Test), Testing Time: 30min, Type: Online Testing on Indeed"/>
    <m/>
    <m/>
    <m/>
    <m/>
    <n v="22.549999999999997"/>
  </r>
  <r>
    <x v="8"/>
    <x v="1"/>
    <x v="1"/>
    <s v="2"/>
    <s v="3"/>
    <x v="9"/>
    <x v="26"/>
    <n v="13.47"/>
    <s v="bid- 56, engllish-phases-10"/>
    <n v="0"/>
    <x v="0"/>
    <m/>
    <m/>
    <m/>
    <m/>
    <m/>
    <n v="5"/>
    <s v="Eduardo Couto(HTML), Liam Lagoon(HTML), Peter Magee(Wordpress), Toyeo H(Wordpress), Shlomi Avigdor(webgl)"/>
    <m/>
    <m/>
    <m/>
    <m/>
    <m/>
    <m/>
    <m/>
    <m/>
    <m/>
    <m/>
    <m/>
    <n v="19.432142857142857"/>
  </r>
  <r>
    <x v="8"/>
    <x v="1"/>
    <x v="1"/>
    <s v="2"/>
    <s v="4"/>
    <x v="10"/>
    <x v="27"/>
    <n v="14.8"/>
    <s v="Bid of Upwork: 20, Bid of Job 30, Study English"/>
    <n v="0"/>
    <x v="0"/>
    <m/>
    <m/>
    <m/>
    <m/>
    <m/>
    <m/>
    <m/>
    <m/>
    <m/>
    <m/>
    <m/>
    <n v="1"/>
    <m/>
    <s v="organization: Human Pixel, test type:online, test content: PHP developer Job Test(PHP, Python test), result: waiting company's response"/>
    <m/>
    <m/>
    <m/>
    <m/>
    <n v="18.857142857142858"/>
  </r>
  <r>
    <x v="8"/>
    <x v="1"/>
    <x v="1"/>
    <s v="2"/>
    <s v="4"/>
    <x v="10"/>
    <x v="28"/>
    <n v="15.8"/>
    <s v="Do Accepted Task"/>
    <n v="0"/>
    <x v="0"/>
    <m/>
    <m/>
    <m/>
    <m/>
    <m/>
    <m/>
    <m/>
    <m/>
    <m/>
    <m/>
    <m/>
    <m/>
    <m/>
    <m/>
    <m/>
    <m/>
    <m/>
    <m/>
    <n v="16.928571428571427"/>
  </r>
  <r>
    <x v="8"/>
    <x v="1"/>
    <x v="1"/>
    <s v="2"/>
    <s v="4"/>
    <x v="10"/>
    <x v="29"/>
    <n v="10.1"/>
    <s v="Bid of Upwork: 25, Bid of Job 5, Study English"/>
    <n v="0"/>
    <x v="0"/>
    <m/>
    <m/>
    <m/>
    <m/>
    <m/>
    <m/>
    <m/>
    <m/>
    <m/>
    <m/>
    <m/>
    <m/>
    <m/>
    <m/>
    <m/>
    <m/>
    <m/>
    <m/>
    <n v="10.821428571428571"/>
  </r>
  <r>
    <x v="8"/>
    <x v="1"/>
    <x v="1"/>
    <s v="2"/>
    <s v="5"/>
    <x v="11"/>
    <x v="30"/>
    <n v="12.48"/>
    <s v="bids for job 20, bids for upwork 15"/>
    <n v="0"/>
    <x v="0"/>
    <m/>
    <m/>
    <m/>
    <m/>
    <m/>
    <m/>
    <m/>
    <m/>
    <m/>
    <m/>
    <m/>
    <m/>
    <m/>
    <m/>
    <m/>
    <m/>
    <m/>
    <m/>
    <n v="13.371428571428572"/>
  </r>
  <r>
    <x v="8"/>
    <x v="1"/>
    <x v="1"/>
    <s v="2"/>
    <s v="5"/>
    <x v="11"/>
    <x v="31"/>
    <n v="14.29"/>
    <s v="Update resume and portfolio, bids for upwork 40, bids for job 3"/>
    <n v="0"/>
    <x v="0"/>
    <m/>
    <m/>
    <m/>
    <m/>
    <m/>
    <n v="1"/>
    <s v="react native task(cenceled)"/>
    <n v="1"/>
    <n v="0"/>
    <m/>
    <s v="Orteo Inc, full-stack developer job interview, canceled"/>
    <m/>
    <m/>
    <m/>
    <m/>
    <m/>
    <m/>
    <m/>
    <n v="19.310714285714283"/>
  </r>
  <r>
    <x v="8"/>
    <x v="1"/>
    <x v="1"/>
    <s v="2"/>
    <s v="5"/>
    <x v="11"/>
    <x v="32"/>
    <n v="13.4"/>
    <s v="bids for job 1, bids for upwork 5, doing accepted task"/>
    <n v="0"/>
    <x v="0"/>
    <n v="1"/>
    <m/>
    <s v="Martin Tiberg, Make shell script code using JavaScript that controll Shelly Plus I4 device on Home Network, fixed budget 200$, ongoing project"/>
    <m/>
    <m/>
    <m/>
    <m/>
    <m/>
    <m/>
    <m/>
    <m/>
    <m/>
    <m/>
    <m/>
    <m/>
    <m/>
    <m/>
    <m/>
    <n v="21.357142857142858"/>
  </r>
  <r>
    <x v="8"/>
    <x v="1"/>
    <x v="1"/>
    <s v="2"/>
    <s v="6"/>
    <x v="12"/>
    <x v="33"/>
    <n v="14.12"/>
    <s v="50 upwork bids, 8 job bids, chat with a client, study English"/>
    <n v="0"/>
    <x v="0"/>
    <m/>
    <m/>
    <m/>
    <m/>
    <m/>
    <n v="1"/>
    <s v="Upwork: Pranav Pacholee, Web task"/>
    <m/>
    <m/>
    <m/>
    <m/>
    <m/>
    <m/>
    <m/>
    <m/>
    <m/>
    <m/>
    <n v="-1"/>
    <n v="6.1285714285714263"/>
  </r>
  <r>
    <x v="8"/>
    <x v="1"/>
    <x v="1"/>
    <s v="2"/>
    <s v="6"/>
    <x v="12"/>
    <x v="34"/>
    <n v="15.27"/>
    <s v="60 upwork bids, 70 job bids, upgrade resume"/>
    <n v="0"/>
    <x v="0"/>
    <m/>
    <m/>
    <m/>
    <m/>
    <m/>
    <m/>
    <m/>
    <m/>
    <m/>
    <m/>
    <m/>
    <m/>
    <m/>
    <m/>
    <m/>
    <m/>
    <m/>
    <m/>
    <n v="16.360714285714288"/>
  </r>
  <r>
    <x v="8"/>
    <x v="1"/>
    <x v="1"/>
    <s v="2"/>
    <s v="6"/>
    <x v="12"/>
    <x v="35"/>
    <n v="13.29"/>
    <s v="100 upwork bids, 30 job bids"/>
    <n v="0"/>
    <x v="0"/>
    <m/>
    <m/>
    <m/>
    <m/>
    <m/>
    <m/>
    <m/>
    <m/>
    <m/>
    <m/>
    <m/>
    <m/>
    <m/>
    <m/>
    <m/>
    <m/>
    <m/>
    <m/>
    <n v="14.239285714285712"/>
  </r>
  <r>
    <x v="8"/>
    <x v="1"/>
    <x v="1"/>
    <s v="2"/>
    <s v="7"/>
    <x v="13"/>
    <x v="36"/>
    <n v="12.53"/>
    <s v="40 bids on job sites, 13 bids on upwork"/>
    <n v="0"/>
    <x v="0"/>
    <m/>
    <m/>
    <m/>
    <m/>
    <m/>
    <n v="1"/>
    <s v="1: DhuMall of RemoteHub, Ecommerce Site, Waitting"/>
    <m/>
    <m/>
    <m/>
    <m/>
    <m/>
    <m/>
    <m/>
    <m/>
    <m/>
    <m/>
    <m/>
    <n v="14.424999999999999"/>
  </r>
  <r>
    <x v="8"/>
    <x v="1"/>
    <x v="1"/>
    <s v="2"/>
    <s v="7"/>
    <x v="13"/>
    <x v="37"/>
    <n v="12.01"/>
    <s v="20 bids on upwork, 10 bids on jobsite"/>
    <n v="0"/>
    <x v="0"/>
    <m/>
    <m/>
    <m/>
    <m/>
    <m/>
    <m/>
    <m/>
    <n v="1"/>
    <m/>
    <m/>
    <s v="1:Robert of remotehub, full-stack, full-time job, waiting"/>
    <m/>
    <m/>
    <m/>
    <m/>
    <m/>
    <m/>
    <n v="-1"/>
    <n v="5.8678571428571438"/>
  </r>
  <r>
    <x v="8"/>
    <x v="1"/>
    <x v="1"/>
    <s v="2"/>
    <s v="7"/>
    <x v="13"/>
    <x v="38"/>
    <n v="12.27"/>
    <s v="18 bids on upwork, 13 bids on jobsite, study on 2d-3d model"/>
    <n v="0"/>
    <x v="0"/>
    <n v="1"/>
    <m/>
    <s v="2d image to 3d model using AI; fix $1000"/>
    <m/>
    <m/>
    <m/>
    <m/>
    <n v="1"/>
    <n v="1"/>
    <m/>
    <s v="1: Kyle of upwork, 2d image to 3d modelling, accepted"/>
    <m/>
    <m/>
    <m/>
    <m/>
    <m/>
    <m/>
    <m/>
    <n v="30.146428571428572"/>
  </r>
  <r>
    <x v="8"/>
    <x v="1"/>
    <x v="1"/>
    <s v="3"/>
    <s v="1"/>
    <x v="14"/>
    <x v="39"/>
    <n v="14"/>
    <s v="upwork bid: 15, update portfolio, learn react three fiber"/>
    <n v="0"/>
    <x v="0"/>
    <m/>
    <m/>
    <m/>
    <m/>
    <m/>
    <m/>
    <m/>
    <m/>
    <m/>
    <m/>
    <m/>
    <m/>
    <m/>
    <m/>
    <m/>
    <m/>
    <m/>
    <m/>
    <n v="15"/>
  </r>
  <r>
    <x v="8"/>
    <x v="1"/>
    <x v="1"/>
    <s v="3"/>
    <s v="1"/>
    <x v="14"/>
    <x v="40"/>
    <n v="13"/>
    <s v="upwork bid: 2, order task, portfolio update"/>
    <n v="0"/>
    <x v="0"/>
    <m/>
    <m/>
    <m/>
    <m/>
    <m/>
    <n v="1"/>
    <s v="with: prev client, about: task, result: new challenge with 2D."/>
    <m/>
    <m/>
    <m/>
    <m/>
    <m/>
    <m/>
    <m/>
    <m/>
    <m/>
    <m/>
    <m/>
    <n v="14.928571428571429"/>
  </r>
  <r>
    <x v="8"/>
    <x v="1"/>
    <x v="1"/>
    <s v="3"/>
    <s v="1"/>
    <x v="14"/>
    <x v="41"/>
    <n v="12.52"/>
    <s v="Develop Portfolio, Study Tailwindcss"/>
    <n v="0"/>
    <x v="0"/>
    <m/>
    <m/>
    <m/>
    <m/>
    <m/>
    <m/>
    <m/>
    <m/>
    <m/>
    <m/>
    <m/>
    <m/>
    <m/>
    <m/>
    <m/>
    <m/>
    <m/>
    <m/>
    <n v="13.414285714285713"/>
  </r>
  <r>
    <x v="8"/>
    <x v="1"/>
    <x v="1"/>
    <s v="3"/>
    <s v="2"/>
    <x v="15"/>
    <x v="42"/>
    <n v="15.18"/>
    <s v="bids on upwork 1, bids on job 10, Budget optimizaing project"/>
    <n v="0"/>
    <x v="0"/>
    <m/>
    <m/>
    <m/>
    <m/>
    <m/>
    <n v="2"/>
    <s v="1: Jacob on Gmail, budget optimization project, 2: philine on Upwork, audio conversion"/>
    <m/>
    <m/>
    <m/>
    <m/>
    <n v="1"/>
    <n v="1"/>
    <s v="cadility, test type: online, test content : Java, SQL and AI test, result : 69 of 100(passed)  "/>
    <m/>
    <m/>
    <m/>
    <m/>
    <n v="26.264285714285716"/>
  </r>
  <r>
    <x v="8"/>
    <x v="1"/>
    <x v="1"/>
    <s v="3"/>
    <s v="2"/>
    <x v="15"/>
    <x v="43"/>
    <n v="15.47"/>
    <s v="bids on upwork 15, bids on job 50"/>
    <n v="0"/>
    <x v="0"/>
    <m/>
    <m/>
    <m/>
    <m/>
    <m/>
    <n v="1"/>
    <s v="1 : oded on Upwork, speaker separation project"/>
    <m/>
    <m/>
    <m/>
    <m/>
    <m/>
    <m/>
    <m/>
    <m/>
    <m/>
    <m/>
    <m/>
    <n v="17.574999999999999"/>
  </r>
  <r>
    <x v="8"/>
    <x v="1"/>
    <x v="1"/>
    <s v="3"/>
    <s v="2"/>
    <x v="15"/>
    <x v="44"/>
    <n v="14.29"/>
    <s v="bids on upwork 15, bids on job 10"/>
    <n v="0"/>
    <x v="0"/>
    <m/>
    <m/>
    <m/>
    <m/>
    <m/>
    <m/>
    <m/>
    <m/>
    <m/>
    <m/>
    <m/>
    <m/>
    <m/>
    <m/>
    <m/>
    <m/>
    <m/>
    <m/>
    <n v="15.310714285714285"/>
  </r>
  <r>
    <x v="8"/>
    <x v="1"/>
    <x v="1"/>
    <s v="3"/>
    <s v="3"/>
    <x v="16"/>
    <x v="45"/>
    <n v="14.53"/>
    <s v="upwork bid 36, update resume, job bid 43"/>
    <n v="0"/>
    <x v="0"/>
    <m/>
    <m/>
    <m/>
    <m/>
    <m/>
    <m/>
    <m/>
    <m/>
    <m/>
    <m/>
    <m/>
    <m/>
    <m/>
    <m/>
    <m/>
    <m/>
    <m/>
    <m/>
    <n v="15.567857142857143"/>
  </r>
  <r>
    <x v="8"/>
    <x v="1"/>
    <x v="1"/>
    <s v="3"/>
    <s v="3"/>
    <x v="16"/>
    <x v="46"/>
    <n v="13.05"/>
    <s v="upwork bid 31, job bid 5, create resume"/>
    <n v="0"/>
    <x v="0"/>
    <m/>
    <m/>
    <m/>
    <m/>
    <m/>
    <n v="1"/>
    <s v="1. Kamran Khan at Upwork, SaaS web development"/>
    <m/>
    <m/>
    <m/>
    <m/>
    <m/>
    <m/>
    <m/>
    <m/>
    <m/>
    <m/>
    <m/>
    <n v="14.982142857142858"/>
  </r>
  <r>
    <x v="8"/>
    <x v="1"/>
    <x v="1"/>
    <s v="3"/>
    <s v="3"/>
    <x v="16"/>
    <x v="47"/>
    <n v="14.46"/>
    <s v="upwork bid 15, update resume"/>
    <n v="0"/>
    <x v="0"/>
    <m/>
    <m/>
    <m/>
    <m/>
    <m/>
    <m/>
    <m/>
    <m/>
    <m/>
    <m/>
    <m/>
    <m/>
    <m/>
    <m/>
    <m/>
    <m/>
    <m/>
    <m/>
    <n v="15.492857142857144"/>
  </r>
  <r>
    <x v="8"/>
    <x v="1"/>
    <x v="1"/>
    <s v="3"/>
    <s v="4"/>
    <x v="17"/>
    <x v="48"/>
    <n v="14.2"/>
    <s v="bids of upwork 11, bids of indeed 21"/>
    <n v="0"/>
    <x v="0"/>
    <m/>
    <m/>
    <m/>
    <m/>
    <m/>
    <n v="1"/>
    <s v="1: Vativ from Discord, nodejs script build;"/>
    <m/>
    <m/>
    <m/>
    <m/>
    <m/>
    <m/>
    <m/>
    <m/>
    <m/>
    <m/>
    <m/>
    <n v="16.214285714285715"/>
  </r>
  <r>
    <x v="8"/>
    <x v="1"/>
    <x v="1"/>
    <s v="3"/>
    <s v="4"/>
    <x v="17"/>
    <x v="49"/>
    <n v="14.32"/>
    <s v="bids of upwork 35, bids of jobot 42"/>
    <n v="0"/>
    <x v="0"/>
    <m/>
    <m/>
    <m/>
    <m/>
    <m/>
    <n v="1"/>
    <s v="1:David from Upwork, Webpress landing page design;"/>
    <m/>
    <m/>
    <m/>
    <m/>
    <m/>
    <m/>
    <m/>
    <m/>
    <m/>
    <m/>
    <m/>
    <n v="16.342857142857142"/>
  </r>
  <r>
    <x v="8"/>
    <x v="1"/>
    <x v="1"/>
    <s v="3"/>
    <s v="4"/>
    <x v="17"/>
    <x v="50"/>
    <n v="13.05"/>
    <s v="bids of indeed 29"/>
    <n v="0"/>
    <x v="0"/>
    <m/>
    <m/>
    <m/>
    <m/>
    <m/>
    <m/>
    <m/>
    <m/>
    <m/>
    <m/>
    <m/>
    <m/>
    <m/>
    <m/>
    <m/>
    <m/>
    <m/>
    <m/>
    <n v="13.982142857142858"/>
  </r>
  <r>
    <x v="8"/>
    <x v="1"/>
    <x v="1"/>
    <s v="3"/>
    <s v="5"/>
    <x v="18"/>
    <x v="51"/>
    <n v="11.22"/>
    <s v="create new account 8, Upwork bid 27, Job bid 2(indeed.com)"/>
    <n v="0"/>
    <x v="0"/>
    <m/>
    <m/>
    <m/>
    <m/>
    <m/>
    <n v="1"/>
    <s v="ID: Khasan Akm_x000a_ Description: Need a expert for Arduino Leonardo"/>
    <m/>
    <m/>
    <m/>
    <m/>
    <m/>
    <m/>
    <m/>
    <m/>
    <m/>
    <m/>
    <m/>
    <n v="13.021428571428572"/>
  </r>
  <r>
    <x v="8"/>
    <x v="1"/>
    <x v="1"/>
    <s v="3"/>
    <s v="5"/>
    <x v="18"/>
    <x v="52"/>
    <n v="13.21"/>
    <s v="Upwork bid 15_x000a_create account 4_x000a_job bid 20(indeed, remotehub)"/>
    <n v="0"/>
    <x v="0"/>
    <m/>
    <m/>
    <m/>
    <m/>
    <m/>
    <m/>
    <m/>
    <m/>
    <m/>
    <m/>
    <m/>
    <m/>
    <m/>
    <m/>
    <m/>
    <m/>
    <m/>
    <m/>
    <n v="14.153571428571428"/>
  </r>
  <r>
    <x v="8"/>
    <x v="1"/>
    <x v="1"/>
    <s v="3"/>
    <s v="5"/>
    <x v="18"/>
    <x v="53"/>
    <n v="14.18"/>
    <s v="new account 6, upwork bid 12, job bid 8(indeed 3, wellfound 5), git repository push 1"/>
    <n v="0"/>
    <x v="0"/>
    <m/>
    <m/>
    <m/>
    <m/>
    <m/>
    <m/>
    <m/>
    <m/>
    <m/>
    <m/>
    <m/>
    <m/>
    <m/>
    <m/>
    <m/>
    <m/>
    <m/>
    <m/>
    <n v="15.192857142857143"/>
  </r>
  <r>
    <x v="8"/>
    <x v="1"/>
    <x v="1"/>
    <s v="3"/>
    <s v="6"/>
    <x v="19"/>
    <x v="54"/>
    <n v="14.01"/>
    <s v="Upwork bid 15, Job bid 5"/>
    <n v="0"/>
    <x v="0"/>
    <m/>
    <m/>
    <m/>
    <m/>
    <m/>
    <m/>
    <m/>
    <m/>
    <m/>
    <m/>
    <m/>
    <m/>
    <m/>
    <m/>
    <m/>
    <m/>
    <m/>
    <m/>
    <n v="15.010714285714284"/>
  </r>
  <r>
    <x v="8"/>
    <x v="1"/>
    <x v="1"/>
    <s v="3"/>
    <s v="6"/>
    <x v="19"/>
    <x v="55"/>
    <n v="13.03"/>
    <s v="Upwork bid 30"/>
    <n v="0"/>
    <x v="0"/>
    <m/>
    <m/>
    <m/>
    <m/>
    <m/>
    <n v="1"/>
    <s v="1: Robert Nguyen,   Looking for Software Engineer (AI integrations)"/>
    <m/>
    <m/>
    <m/>
    <m/>
    <m/>
    <m/>
    <m/>
    <m/>
    <m/>
    <m/>
    <m/>
    <n v="14.960714285714285"/>
  </r>
  <r>
    <x v="8"/>
    <x v="1"/>
    <x v="1"/>
    <s v="3"/>
    <s v="6"/>
    <x v="19"/>
    <x v="56"/>
    <n v="14.06"/>
    <s v="Upwork bid 10, Job bid 40, Indeed test 1, One direction interview"/>
    <n v="0"/>
    <x v="0"/>
    <m/>
    <m/>
    <m/>
    <m/>
    <m/>
    <m/>
    <m/>
    <m/>
    <m/>
    <m/>
    <m/>
    <n v="1"/>
    <n v="1"/>
    <s v="Test for Indeed job, 10min, Fast selection about his work experience(Simple behavial questions)"/>
    <m/>
    <m/>
    <m/>
    <m/>
    <n v="23.064285714285713"/>
  </r>
  <r>
    <x v="8"/>
    <x v="1"/>
    <x v="1"/>
    <s v="3"/>
    <s v="7"/>
    <x v="20"/>
    <x v="57"/>
    <n v="15.19"/>
    <s v="studying PHP, apply job 10, developing BetFi site"/>
    <n v="0"/>
    <x v="0"/>
    <m/>
    <m/>
    <m/>
    <m/>
    <m/>
    <m/>
    <m/>
    <m/>
    <m/>
    <m/>
    <m/>
    <m/>
    <m/>
    <m/>
    <m/>
    <m/>
    <m/>
    <m/>
    <n v="16.274999999999999"/>
  </r>
  <r>
    <x v="8"/>
    <x v="1"/>
    <x v="1"/>
    <s v="3"/>
    <s v="7"/>
    <x v="20"/>
    <x v="58"/>
    <n v="14.15"/>
    <s v=" studying english, apply job 45, developing BetFi site"/>
    <n v="0"/>
    <x v="0"/>
    <m/>
    <m/>
    <m/>
    <m/>
    <m/>
    <m/>
    <m/>
    <m/>
    <m/>
    <m/>
    <m/>
    <m/>
    <m/>
    <m/>
    <m/>
    <m/>
    <m/>
    <m/>
    <n v="15.160714285714285"/>
  </r>
  <r>
    <x v="8"/>
    <x v="1"/>
    <x v="1"/>
    <s v="3"/>
    <s v="7"/>
    <x v="20"/>
    <x v="59"/>
    <n v="16.03"/>
    <s v="apply job 30, developing BetFi site"/>
    <n v="0"/>
    <x v="0"/>
    <m/>
    <m/>
    <m/>
    <m/>
    <m/>
    <m/>
    <m/>
    <m/>
    <m/>
    <m/>
    <m/>
    <m/>
    <m/>
    <m/>
    <m/>
    <m/>
    <m/>
    <m/>
    <n v="17.175000000000001"/>
  </r>
  <r>
    <x v="9"/>
    <x v="1"/>
    <x v="1"/>
    <s v="1"/>
    <s v="1"/>
    <x v="0"/>
    <x v="0"/>
    <n v="8.1999999999999993"/>
    <s v="Bids of Upwork 0, Bids of Job 83, Fixed Security issues for ongoing project"/>
    <n v="0"/>
    <x v="0"/>
    <m/>
    <m/>
    <m/>
    <m/>
    <m/>
    <m/>
    <m/>
    <m/>
    <m/>
    <m/>
    <m/>
    <m/>
    <m/>
    <m/>
    <m/>
    <m/>
    <m/>
    <m/>
    <n v="8.7857142857142847"/>
  </r>
  <r>
    <x v="9"/>
    <x v="1"/>
    <x v="1"/>
    <s v="1"/>
    <s v="1"/>
    <x v="0"/>
    <x v="1"/>
    <n v="13.5"/>
    <s v="Bid of Job 47"/>
    <n v="0"/>
    <x v="0"/>
    <m/>
    <m/>
    <m/>
    <m/>
    <m/>
    <n v="1"/>
    <s v="Discuss about voice call"/>
    <n v="2"/>
    <n v="1"/>
    <m/>
    <s v="Intro Call ; 0:00am - 0:20am ; Veritise company ; Sales ; Not pass_x000a_Tech Call ; 12:00pm - 12:30pm ; AnimocaBrands ; Product Lead ; $112K ; Pass"/>
    <m/>
    <m/>
    <m/>
    <s v="Booked 1 Job Interview_x000a_Third Call ; 6/1 4:30pm~ ; AnimocaBrands ; Producd Lead ; $112K ; with VP of HR"/>
    <m/>
    <m/>
    <m/>
    <n v="31.464285714285715"/>
  </r>
  <r>
    <x v="9"/>
    <x v="1"/>
    <x v="1"/>
    <s v="1"/>
    <s v="1"/>
    <x v="0"/>
    <x v="2"/>
    <n v="13.4"/>
    <s v="Bids of Upwork 16, Bids of Job 45, Fix issues for frontend of ongoing project"/>
    <n v="0"/>
    <x v="0"/>
    <m/>
    <m/>
    <m/>
    <m/>
    <m/>
    <n v="1"/>
    <s v="About the issues of frontend of ongoing project"/>
    <m/>
    <m/>
    <m/>
    <m/>
    <m/>
    <m/>
    <m/>
    <m/>
    <m/>
    <m/>
    <m/>
    <n v="15.357142857142858"/>
  </r>
  <r>
    <x v="9"/>
    <x v="1"/>
    <x v="1"/>
    <s v="1"/>
    <s v="2"/>
    <x v="1"/>
    <x v="3"/>
    <n v="13.47"/>
    <s v="Apply job 75, Upwork Bid12, Study Colyseus"/>
    <n v="0"/>
    <x v="0"/>
    <m/>
    <m/>
    <m/>
    <m/>
    <m/>
    <m/>
    <m/>
    <m/>
    <m/>
    <m/>
    <m/>
    <m/>
    <m/>
    <m/>
    <m/>
    <m/>
    <m/>
    <m/>
    <n v="14.432142857142857"/>
  </r>
  <r>
    <x v="9"/>
    <x v="1"/>
    <x v="1"/>
    <s v="1"/>
    <s v="2"/>
    <x v="1"/>
    <x v="4"/>
    <n v="14.22"/>
    <s v="Upwork Bid 40, Study English, Create resume 1, Learning Helm"/>
    <n v="0"/>
    <x v="0"/>
    <m/>
    <m/>
    <m/>
    <m/>
    <m/>
    <n v="2"/>
    <s v="1:Help with setting up 301 redirects on AWS; 2:Azure Cloud DevOps Engineer"/>
    <n v="1"/>
    <n v="0"/>
    <m/>
    <s v="1:Henry Dotterer, Part-time systems administrator, not passed"/>
    <m/>
    <m/>
    <m/>
    <m/>
    <m/>
    <m/>
    <m/>
    <n v="20.235714285714288"/>
  </r>
  <r>
    <x v="9"/>
    <x v="1"/>
    <x v="1"/>
    <s v="1"/>
    <s v="2"/>
    <x v="1"/>
    <x v="5"/>
    <n v="15.08"/>
    <s v="Apply job 214, Upwork Bid 1"/>
    <n v="0"/>
    <x v="0"/>
    <m/>
    <m/>
    <m/>
    <m/>
    <m/>
    <m/>
    <m/>
    <n v="1"/>
    <n v="0"/>
    <m/>
    <s v="1:DAVID HUGHES, Full Stack Developer, First introductory meeting, not passed"/>
    <m/>
    <m/>
    <m/>
    <m/>
    <m/>
    <m/>
    <m/>
    <n v="19.157142857142858"/>
  </r>
  <r>
    <x v="9"/>
    <x v="1"/>
    <x v="1"/>
    <s v="1"/>
    <s v="3"/>
    <x v="2"/>
    <x v="6"/>
    <n v="12.59"/>
    <s v="Job:150, Upwork:5"/>
    <n v="0"/>
    <x v="0"/>
    <m/>
    <m/>
    <m/>
    <m/>
    <m/>
    <m/>
    <m/>
    <m/>
    <m/>
    <m/>
    <m/>
    <m/>
    <m/>
    <m/>
    <m/>
    <m/>
    <m/>
    <m/>
    <n v="13.489285714285714"/>
  </r>
  <r>
    <x v="9"/>
    <x v="1"/>
    <x v="1"/>
    <s v="1"/>
    <s v="3"/>
    <x v="2"/>
    <x v="7"/>
    <n v="14.06"/>
    <s v="Upwork:15, Job:150, make 2 resume"/>
    <n v="0"/>
    <x v="0"/>
    <m/>
    <m/>
    <m/>
    <m/>
    <m/>
    <n v="1"/>
    <s v="1.Upwork(John), Type: Fixed(3000), Skill: Blockchain"/>
    <m/>
    <m/>
    <m/>
    <m/>
    <m/>
    <m/>
    <m/>
    <m/>
    <m/>
    <m/>
    <m/>
    <n v="16.064285714285713"/>
  </r>
  <r>
    <x v="9"/>
    <x v="1"/>
    <x v="1"/>
    <s v="1"/>
    <s v="3"/>
    <x v="2"/>
    <x v="8"/>
    <n v="14.34"/>
    <s v="Upwork:100, Job:200"/>
    <n v="0"/>
    <x v="0"/>
    <m/>
    <m/>
    <m/>
    <m/>
    <m/>
    <n v="1"/>
    <s v="1.Upwork(Syed), Type: Fixed(70), Skill: Rasberry Pi"/>
    <m/>
    <m/>
    <m/>
    <m/>
    <m/>
    <m/>
    <m/>
    <m/>
    <m/>
    <m/>
    <m/>
    <n v="16.364285714285714"/>
  </r>
  <r>
    <x v="9"/>
    <x v="1"/>
    <x v="1"/>
    <s v="1"/>
    <s v="4"/>
    <x v="3"/>
    <x v="9"/>
    <n v="13.35"/>
    <s v=" bid of upwork 40, job bid 13"/>
    <n v="0"/>
    <x v="0"/>
    <m/>
    <m/>
    <m/>
    <m/>
    <m/>
    <n v="2"/>
    <s v="1. Upwork, Ivan senergy99, Django and Postgres project, 2. Upwork, Andreas kaliakatsos,   PCA plots with R"/>
    <n v="1"/>
    <m/>
    <m/>
    <s v="Omnichain company HR call, result: received test task"/>
    <m/>
    <m/>
    <m/>
    <m/>
    <m/>
    <m/>
    <m/>
    <n v="19.303571428571427"/>
  </r>
  <r>
    <x v="9"/>
    <x v="1"/>
    <x v="1"/>
    <s v="1"/>
    <s v="4"/>
    <x v="3"/>
    <x v="10"/>
    <n v="15.05"/>
    <s v="job bid 25"/>
    <n v="0"/>
    <x v="0"/>
    <m/>
    <m/>
    <m/>
    <m/>
    <m/>
    <m/>
    <m/>
    <m/>
    <m/>
    <m/>
    <m/>
    <m/>
    <m/>
    <m/>
    <m/>
    <m/>
    <m/>
    <m/>
    <n v="16.125"/>
  </r>
  <r>
    <x v="9"/>
    <x v="1"/>
    <x v="1"/>
    <s v="1"/>
    <s v="4"/>
    <x v="3"/>
    <x v="11"/>
    <n v="14.09"/>
    <s v=" bid of upwork 20, job bid 20"/>
    <n v="0"/>
    <x v="0"/>
    <m/>
    <m/>
    <m/>
    <m/>
    <m/>
    <n v="2"/>
    <s v="1. Upwork, Gaurav Kumar, Simple game of obstacle avoiding using VHDL 2. Upwork, Venkata Narayana Boddapati, Audio DSP for AEC and ENC to be implemented on I2S audio Path"/>
    <m/>
    <m/>
    <m/>
    <m/>
    <m/>
    <m/>
    <m/>
    <m/>
    <m/>
    <m/>
    <m/>
    <n v="17.096428571428572"/>
  </r>
  <r>
    <x v="9"/>
    <x v="1"/>
    <x v="1"/>
    <s v="1"/>
    <s v="5"/>
    <x v="4"/>
    <x v="12"/>
    <n v="12.23"/>
    <s v="Flexiple Site Intro Interview, Bid on Upwork 4, Bid On Job 50"/>
    <n v="0"/>
    <x v="0"/>
    <m/>
    <m/>
    <m/>
    <m/>
    <m/>
    <m/>
    <m/>
    <n v="1"/>
    <m/>
    <m/>
    <s v="Ayesha, Intro Interview for a Flexiple Site member position(Job/Freelancing Site), 20min, result: schedule a short call on Monday next week"/>
    <n v="1"/>
    <m/>
    <s v="Junipurr Jewelry, test type: offline, develop Ecommerce Website using Laravel and Shopify, ongoing "/>
    <m/>
    <m/>
    <m/>
    <m/>
    <n v="19.103571428571428"/>
  </r>
  <r>
    <x v="9"/>
    <x v="1"/>
    <x v="1"/>
    <s v="1"/>
    <s v="5"/>
    <x v="4"/>
    <x v="13"/>
    <n v="12.31"/>
    <s v="Bid on Upwork 20, Bid on Job 100"/>
    <n v="0"/>
    <x v="0"/>
    <m/>
    <m/>
    <m/>
    <m/>
    <m/>
    <m/>
    <m/>
    <m/>
    <m/>
    <m/>
    <m/>
    <m/>
    <m/>
    <m/>
    <m/>
    <m/>
    <m/>
    <m/>
    <n v="13.189285714285715"/>
  </r>
  <r>
    <x v="9"/>
    <x v="1"/>
    <x v="1"/>
    <s v="1"/>
    <s v="5"/>
    <x v="4"/>
    <x v="14"/>
    <n v="10.49"/>
    <s v="Study Cosmwasm, Bid on Job 10"/>
    <n v="0"/>
    <x v="0"/>
    <m/>
    <m/>
    <m/>
    <m/>
    <m/>
    <m/>
    <m/>
    <m/>
    <m/>
    <m/>
    <m/>
    <m/>
    <m/>
    <m/>
    <m/>
    <m/>
    <m/>
    <m/>
    <n v="11.239285714285716"/>
  </r>
  <r>
    <x v="9"/>
    <x v="1"/>
    <x v="1"/>
    <s v="1"/>
    <s v="6"/>
    <x v="5"/>
    <x v="15"/>
    <n v="12.37"/>
    <s v="13 bids on upwork, 70 bids on job sites"/>
    <n v="0"/>
    <x v="0"/>
    <m/>
    <m/>
    <m/>
    <m/>
    <m/>
    <m/>
    <m/>
    <n v="2"/>
    <m/>
    <m/>
    <s v="1: BetaMind, Full Stack Developer Job Intro Call(know the result next week); 2: SkyTrades, Blockchain Developer Intro Call(Decided not to do this job due to salary)"/>
    <m/>
    <m/>
    <m/>
    <m/>
    <m/>
    <m/>
    <m/>
    <n v="19.253571428571426"/>
  </r>
  <r>
    <x v="9"/>
    <x v="1"/>
    <x v="1"/>
    <s v="1"/>
    <s v="6"/>
    <x v="5"/>
    <x v="16"/>
    <n v="13.15"/>
    <s v="10 bids on upwork, 20 bids on jobsites, develop the project from the client"/>
    <n v="0"/>
    <x v="0"/>
    <m/>
    <m/>
    <m/>
    <m/>
    <m/>
    <m/>
    <m/>
    <n v="1"/>
    <m/>
    <m/>
    <s v="1: Shorat Salmanov, Discussed about the project's progress"/>
    <m/>
    <m/>
    <m/>
    <m/>
    <m/>
    <m/>
    <m/>
    <n v="17.089285714285715"/>
  </r>
  <r>
    <x v="9"/>
    <x v="1"/>
    <x v="1"/>
    <s v="1"/>
    <s v="7"/>
    <x v="6"/>
    <x v="17"/>
    <n v="11.2"/>
    <s v=" fix issue from chonjibong"/>
    <n v="0"/>
    <x v="0"/>
    <m/>
    <m/>
    <m/>
    <m/>
    <m/>
    <m/>
    <m/>
    <m/>
    <m/>
    <m/>
    <m/>
    <m/>
    <m/>
    <m/>
    <m/>
    <m/>
    <m/>
    <m/>
    <n v="11.999999999999998"/>
  </r>
  <r>
    <x v="9"/>
    <x v="1"/>
    <x v="1"/>
    <s v="1"/>
    <s v="7"/>
    <x v="6"/>
    <x v="18"/>
    <n v="13.04"/>
    <s v="job bidding 107"/>
    <n v="0"/>
    <x v="0"/>
    <m/>
    <m/>
    <m/>
    <m/>
    <m/>
    <m/>
    <m/>
    <m/>
    <m/>
    <m/>
    <m/>
    <m/>
    <m/>
    <m/>
    <m/>
    <m/>
    <m/>
    <m/>
    <n v="13.971428571428572"/>
  </r>
  <r>
    <x v="9"/>
    <x v="1"/>
    <x v="1"/>
    <s v="1"/>
    <s v="7"/>
    <x v="6"/>
    <x v="19"/>
    <n v="13.12"/>
    <s v="job bidding 73"/>
    <n v="0"/>
    <x v="0"/>
    <m/>
    <m/>
    <m/>
    <m/>
    <m/>
    <m/>
    <m/>
    <n v="1"/>
    <m/>
    <m/>
    <s v="1: Conor Mooney, Job interview, Job Title: Java Full Stack Software Engineer, result: medium level"/>
    <m/>
    <m/>
    <m/>
    <m/>
    <m/>
    <m/>
    <m/>
    <n v="17.057142857142857"/>
  </r>
  <r>
    <x v="9"/>
    <x v="1"/>
    <x v="1"/>
    <s v="2"/>
    <s v="1"/>
    <x v="7"/>
    <x v="20"/>
    <n v="12.2"/>
    <s v="upwork bid 15, job bid 26, indeed test 2(behavioral, logic), text message 1(Gary Hyde : iframe)"/>
    <n v="0"/>
    <x v="0"/>
    <m/>
    <m/>
    <m/>
    <m/>
    <m/>
    <n v="1"/>
    <s v="Gary Hype(Australia), develop google extension, waiting"/>
    <m/>
    <m/>
    <m/>
    <m/>
    <n v="2"/>
    <m/>
    <s v="test1: behaviroal(indeed) , test2: logic test(indeed)"/>
    <m/>
    <m/>
    <m/>
    <m/>
    <n v="20.071428571428569"/>
  </r>
  <r>
    <x v="9"/>
    <x v="1"/>
    <x v="1"/>
    <s v="2"/>
    <s v="1"/>
    <x v="7"/>
    <x v="21"/>
    <n v="12"/>
    <s v=" bids of upwork(40), create fake account (20), job bids(20)"/>
    <n v="0"/>
    <x v="0"/>
    <m/>
    <m/>
    <m/>
    <m/>
    <m/>
    <m/>
    <m/>
    <m/>
    <m/>
    <m/>
    <m/>
    <m/>
    <m/>
    <m/>
    <m/>
    <m/>
    <m/>
    <m/>
    <n v="12.857142857142856"/>
  </r>
  <r>
    <x v="9"/>
    <x v="1"/>
    <x v="1"/>
    <s v="2"/>
    <s v="2"/>
    <x v="8"/>
    <x v="22"/>
    <n v="14"/>
    <s v="Apply job 10, upwork bid 20"/>
    <n v="0"/>
    <x v="0"/>
    <m/>
    <m/>
    <m/>
    <m/>
    <m/>
    <n v="1"/>
    <s v="1: site: Upwork, name: Alireza Saberironaghi , country: US, content:AI Researcher/Specialist Needed for Novel Semantic Segmentation Model Development"/>
    <m/>
    <m/>
    <m/>
    <m/>
    <m/>
    <m/>
    <m/>
    <m/>
    <m/>
    <m/>
    <m/>
    <n v="16"/>
  </r>
  <r>
    <x v="9"/>
    <x v="1"/>
    <x v="1"/>
    <s v="2"/>
    <s v="2"/>
    <x v="8"/>
    <x v="23"/>
    <n v="13"/>
    <s v="bid on upwork 12, bids on Jobs 40, study english"/>
    <n v="0"/>
    <x v="0"/>
    <m/>
    <m/>
    <m/>
    <m/>
    <m/>
    <n v="1"/>
    <s v="site: upwork, client: Adrienne Delfine Allen content: Smar contracting Audit"/>
    <n v="1"/>
    <n v="0"/>
    <m/>
    <s v="1: client: Miznabel subject: AI engineer intro call, result: not good"/>
    <m/>
    <m/>
    <m/>
    <m/>
    <m/>
    <m/>
    <m/>
    <n v="17.928571428571431"/>
  </r>
  <r>
    <x v="9"/>
    <x v="1"/>
    <x v="1"/>
    <s v="2"/>
    <s v="2"/>
    <x v="8"/>
    <x v="24"/>
    <n v="13.2"/>
    <s v="Apply job 120,upwork bid 20, study english"/>
    <n v="0"/>
    <x v="0"/>
    <m/>
    <m/>
    <m/>
    <m/>
    <m/>
    <n v="4"/>
    <s v="1. site:Upwork, name: Ayman Colin, country:Netherlands, content:finding a skilled AI engineer, 2. site:Upwork, name: Ella Clarkson, country:Turkey, content:Finding a content creator,  3. site:Upwork, name:Daniel L Russell , country:USA, content:Finding a project manager to join their team, 4. site:Upwork, name:Ronald Andrews , country:USA, content:Finding an AI engineer to make an ai API, "/>
    <m/>
    <m/>
    <m/>
    <m/>
    <n v="8"/>
    <m/>
    <s v="1. site : indeed, subject: work style, pass: unknown yet, time:20, 2. site : indeed, subject: work style, pass: unknown yet, time:20, 3. site : indeed, subject: basic java programming, pass: unknown yet, time:30, 4. site : indeed, subject: basic computer science, pass: unknown yet, time:40, 5. site : indeed, subject: work style, pass: unknown yet, time:20, 6. site : indeed, subject: time management, pass: unknown yet, time:15, 7. site : indeed, subject: React Programming, pass: unknown yet, time:40, 8. site : indeed, subject: C++, pass: unknown yet, time:15"/>
    <m/>
    <m/>
    <m/>
    <m/>
    <n v="42.142857142857139"/>
  </r>
  <r>
    <x v="9"/>
    <x v="1"/>
    <x v="1"/>
    <s v="2"/>
    <s v="3"/>
    <x v="9"/>
    <x v="25"/>
    <n v="13.43"/>
    <s v="upwork bid- 42, job bid 36, testing"/>
    <n v="0"/>
    <x v="0"/>
    <m/>
    <m/>
    <m/>
    <m/>
    <m/>
    <m/>
    <m/>
    <m/>
    <m/>
    <m/>
    <m/>
    <n v="2"/>
    <n v="2"/>
    <s v="T1 Type: Online Testing on Hired.com, T1 time: 115min, T1 title: Frontend Development, T1 Content: HTML, CSS, Javascript Multiple choices questions and programming || T2 Type: Online Testing on Hired.com, T2 time: 40min, T2 title: Programming Language, T2 Content: Data Structure, Algorithm Programming"/>
    <m/>
    <m/>
    <m/>
    <m/>
    <n v="30.389285714285712"/>
  </r>
  <r>
    <x v="9"/>
    <x v="1"/>
    <x v="1"/>
    <s v="2"/>
    <s v="3"/>
    <x v="9"/>
    <x v="26"/>
    <n v="13.21"/>
    <s v="bid- 32, English-sentences-20, job bid 7"/>
    <n v="0"/>
    <x v="0"/>
    <m/>
    <m/>
    <m/>
    <m/>
    <m/>
    <m/>
    <m/>
    <m/>
    <m/>
    <m/>
    <m/>
    <m/>
    <m/>
    <m/>
    <m/>
    <m/>
    <m/>
    <m/>
    <n v="14.153571428571428"/>
  </r>
  <r>
    <x v="9"/>
    <x v="1"/>
    <x v="1"/>
    <s v="2"/>
    <s v="4"/>
    <x v="10"/>
    <x v="27"/>
    <n v="12.5"/>
    <s v="Bid of Upwork: 20, Bid of Job 40"/>
    <n v="0"/>
    <x v="0"/>
    <m/>
    <m/>
    <m/>
    <m/>
    <m/>
    <m/>
    <m/>
    <m/>
    <m/>
    <m/>
    <m/>
    <m/>
    <m/>
    <m/>
    <m/>
    <m/>
    <m/>
    <m/>
    <n v="13.392857142857144"/>
  </r>
  <r>
    <x v="9"/>
    <x v="1"/>
    <x v="1"/>
    <s v="2"/>
    <s v="4"/>
    <x v="10"/>
    <x v="28"/>
    <n v="13.6"/>
    <s v="Do Accepted Task"/>
    <n v="0"/>
    <x v="0"/>
    <m/>
    <m/>
    <m/>
    <m/>
    <m/>
    <m/>
    <m/>
    <m/>
    <m/>
    <m/>
    <m/>
    <m/>
    <m/>
    <m/>
    <m/>
    <m/>
    <m/>
    <m/>
    <n v="14.571428571428571"/>
  </r>
  <r>
    <x v="9"/>
    <x v="1"/>
    <x v="1"/>
    <s v="2"/>
    <s v="4"/>
    <x v="10"/>
    <x v="29"/>
    <n v="12.7"/>
    <s v="Bid of Upwork: 35, make resume 2, study English"/>
    <n v="0"/>
    <x v="0"/>
    <m/>
    <m/>
    <m/>
    <m/>
    <m/>
    <n v="1"/>
    <s v="1: Garben B of Upwork, smart contract audit skill : blockchain, smart contract"/>
    <m/>
    <m/>
    <m/>
    <m/>
    <m/>
    <m/>
    <m/>
    <m/>
    <m/>
    <m/>
    <m/>
    <n v="14.607142857142858"/>
  </r>
  <r>
    <x v="9"/>
    <x v="1"/>
    <x v="1"/>
    <s v="2"/>
    <s v="5"/>
    <x v="11"/>
    <x v="30"/>
    <n v="12.12"/>
    <s v="bids for upwork 10, bids for job 40"/>
    <n v="0"/>
    <x v="0"/>
    <m/>
    <m/>
    <m/>
    <m/>
    <m/>
    <n v="1"/>
    <s v="Australia client, cryptography task, account is dead, so task is ended"/>
    <m/>
    <m/>
    <m/>
    <m/>
    <m/>
    <m/>
    <m/>
    <m/>
    <m/>
    <m/>
    <m/>
    <n v="13.985714285714284"/>
  </r>
  <r>
    <x v="9"/>
    <x v="1"/>
    <x v="1"/>
    <s v="2"/>
    <s v="5"/>
    <x v="11"/>
    <x v="31"/>
    <n v="12.12"/>
    <s v="bids for upwork 30, bids for job 20"/>
    <n v="0"/>
    <x v="0"/>
    <m/>
    <m/>
    <m/>
    <m/>
    <m/>
    <m/>
    <m/>
    <m/>
    <m/>
    <m/>
    <m/>
    <m/>
    <m/>
    <m/>
    <m/>
    <m/>
    <m/>
    <m/>
    <n v="12.985714285714284"/>
  </r>
  <r>
    <x v="9"/>
    <x v="1"/>
    <x v="1"/>
    <s v="2"/>
    <s v="5"/>
    <x v="11"/>
    <x v="32"/>
    <n v="11.51"/>
    <s v="bids for job5, doing accepted task"/>
    <n v="0"/>
    <x v="0"/>
    <m/>
    <m/>
    <m/>
    <m/>
    <m/>
    <m/>
    <m/>
    <m/>
    <m/>
    <m/>
    <m/>
    <m/>
    <m/>
    <m/>
    <m/>
    <m/>
    <m/>
    <m/>
    <n v="12.332142857142857"/>
  </r>
  <r>
    <x v="9"/>
    <x v="1"/>
    <x v="1"/>
    <s v="2"/>
    <s v="6"/>
    <x v="12"/>
    <x v="33"/>
    <n v="10.06"/>
    <s v="40 upwork bids, 20 job bids, study English"/>
    <n v="0"/>
    <x v="0"/>
    <m/>
    <m/>
    <m/>
    <m/>
    <m/>
    <m/>
    <m/>
    <m/>
    <m/>
    <m/>
    <m/>
    <m/>
    <m/>
    <m/>
    <m/>
    <m/>
    <m/>
    <m/>
    <n v="10.77857142857143"/>
  </r>
  <r>
    <x v="9"/>
    <x v="1"/>
    <x v="1"/>
    <s v="2"/>
    <s v="6"/>
    <x v="12"/>
    <x v="34"/>
    <n v="13.01"/>
    <s v="30 upwork bids, 70 job bids, chat with a client"/>
    <n v="0"/>
    <x v="0"/>
    <m/>
    <m/>
    <m/>
    <m/>
    <m/>
    <n v="1"/>
    <s v="Upwork: Ayman Mellouk, web task, still chatting"/>
    <m/>
    <m/>
    <m/>
    <m/>
    <m/>
    <m/>
    <m/>
    <m/>
    <m/>
    <m/>
    <m/>
    <n v="14.939285714285713"/>
  </r>
  <r>
    <x v="9"/>
    <x v="1"/>
    <x v="1"/>
    <s v="2"/>
    <s v="6"/>
    <x v="12"/>
    <x v="35"/>
    <n v="12.58"/>
    <s v="40 upwork bids, 20 job bids"/>
    <n v="0"/>
    <x v="0"/>
    <m/>
    <m/>
    <m/>
    <m/>
    <m/>
    <n v="1"/>
    <s v="Upwork: Jacob Stoner, web task"/>
    <m/>
    <m/>
    <m/>
    <m/>
    <m/>
    <m/>
    <m/>
    <m/>
    <m/>
    <m/>
    <m/>
    <n v="14.478571428571428"/>
  </r>
  <r>
    <x v="9"/>
    <x v="1"/>
    <x v="1"/>
    <s v="2"/>
    <s v="7"/>
    <x v="13"/>
    <x v="36"/>
    <n v="10.54"/>
    <s v="10 bids on job sites, 18 bids on upwork"/>
    <n v="0"/>
    <x v="0"/>
    <m/>
    <m/>
    <m/>
    <m/>
    <m/>
    <n v="4"/>
    <s v="1: webcord of remote hub: Cold Caller at Webcord: waitting 2: International Headhunting of remote hub:full stack hybird: kick 3: DhuMall Sdn Bhd of remote hub: full stack Business consultant: waitting 4: Madison Cooper of remote hub: full stack digital marketer: waitting"/>
    <m/>
    <m/>
    <m/>
    <m/>
    <m/>
    <m/>
    <m/>
    <m/>
    <m/>
    <m/>
    <m/>
    <n v="15.292857142857141"/>
  </r>
  <r>
    <x v="9"/>
    <x v="1"/>
    <x v="1"/>
    <s v="2"/>
    <s v="7"/>
    <x v="13"/>
    <x v="37"/>
    <n v="11.38"/>
    <s v="10 bids on upwork, 25 bids on jobsite"/>
    <n v="0"/>
    <x v="0"/>
    <m/>
    <m/>
    <m/>
    <m/>
    <m/>
    <n v="1"/>
    <s v="1:snowman of discord: BRC20 tech: kick"/>
    <m/>
    <m/>
    <m/>
    <m/>
    <m/>
    <m/>
    <m/>
    <m/>
    <m/>
    <m/>
    <m/>
    <n v="13.192857142857145"/>
  </r>
  <r>
    <x v="9"/>
    <x v="1"/>
    <x v="1"/>
    <s v="2"/>
    <s v="7"/>
    <x v="13"/>
    <x v="38"/>
    <n v="11.16"/>
    <s v="12 bids on upwork, 3 bids on jobsite, study on 2d to 3d model"/>
    <n v="0"/>
    <x v="0"/>
    <m/>
    <m/>
    <m/>
    <m/>
    <m/>
    <m/>
    <m/>
    <m/>
    <m/>
    <m/>
    <m/>
    <m/>
    <m/>
    <m/>
    <m/>
    <m/>
    <m/>
    <m/>
    <n v="11.957142857142857"/>
  </r>
  <r>
    <x v="9"/>
    <x v="1"/>
    <x v="1"/>
    <s v="3"/>
    <s v="1"/>
    <x v="14"/>
    <x v="39"/>
    <n v="14.19"/>
    <s v="upwork bid: 15, learn tailwind CSS"/>
    <n v="0"/>
    <x v="0"/>
    <m/>
    <m/>
    <m/>
    <m/>
    <m/>
    <n v="5"/>
    <s v="1. (with: upwork client, about: task, result: failed) 2. (with: upwork client, about: task, result: failed) 3. (with: upwork client, about: task, result: failed) 4. (with: upwork client, about: task, result: failed) 5. (with: upwork client, about: task, result: failed)"/>
    <m/>
    <m/>
    <m/>
    <m/>
    <m/>
    <m/>
    <m/>
    <m/>
    <m/>
    <m/>
    <m/>
    <n v="20.203571428571429"/>
  </r>
  <r>
    <x v="9"/>
    <x v="1"/>
    <x v="1"/>
    <s v="3"/>
    <s v="1"/>
    <x v="14"/>
    <x v="40"/>
    <n v="13.27"/>
    <s v="upwork bid: 10, order task, resume update"/>
    <n v="0"/>
    <x v="0"/>
    <m/>
    <m/>
    <m/>
    <m/>
    <m/>
    <n v="1"/>
    <s v="with: prev client, about: finishing first milestone, about next milestone, result: will pay in a day, go to next milestone"/>
    <m/>
    <m/>
    <m/>
    <m/>
    <m/>
    <m/>
    <m/>
    <m/>
    <m/>
    <m/>
    <m/>
    <n v="15.217857142857143"/>
  </r>
  <r>
    <x v="9"/>
    <x v="1"/>
    <x v="1"/>
    <s v="3"/>
    <s v="1"/>
    <x v="14"/>
    <x v="41"/>
    <n v="12.23"/>
    <s v="upwork bid: 8, update Portfolio, Study Tailwindcss"/>
    <n v="0"/>
    <x v="0"/>
    <m/>
    <m/>
    <m/>
    <m/>
    <m/>
    <m/>
    <m/>
    <m/>
    <m/>
    <m/>
    <m/>
    <m/>
    <m/>
    <m/>
    <m/>
    <m/>
    <m/>
    <m/>
    <n v="13.103571428571428"/>
  </r>
  <r>
    <x v="9"/>
    <x v="1"/>
    <x v="1"/>
    <s v="3"/>
    <s v="2"/>
    <x v="15"/>
    <x v="42"/>
    <n v="13.22"/>
    <s v="bids on upwork 1, bids on job 10, Budget optimizaing project"/>
    <n v="0"/>
    <x v="0"/>
    <m/>
    <m/>
    <m/>
    <m/>
    <m/>
    <n v="1"/>
    <s v="1: Jacob on Gmail, budget optimization project"/>
    <m/>
    <m/>
    <m/>
    <m/>
    <m/>
    <m/>
    <m/>
    <m/>
    <m/>
    <m/>
    <m/>
    <n v="15.164285714285715"/>
  </r>
  <r>
    <x v="9"/>
    <x v="1"/>
    <x v="1"/>
    <s v="3"/>
    <s v="2"/>
    <x v="15"/>
    <x v="43"/>
    <n v="12.55"/>
    <s v="bids on upwork 10, bids on job 250"/>
    <n v="0"/>
    <x v="0"/>
    <m/>
    <m/>
    <m/>
    <m/>
    <m/>
    <n v="1"/>
    <s v="1 : oded on Upwork, speaker separation project"/>
    <m/>
    <m/>
    <m/>
    <m/>
    <m/>
    <m/>
    <m/>
    <m/>
    <m/>
    <m/>
    <m/>
    <n v="14.446428571428571"/>
  </r>
  <r>
    <x v="9"/>
    <x v="1"/>
    <x v="1"/>
    <s v="3"/>
    <s v="2"/>
    <x v="15"/>
    <x v="44"/>
    <n v="14.01"/>
    <s v="bids on upwork 10, bids on job 100"/>
    <n v="0"/>
    <x v="0"/>
    <m/>
    <m/>
    <m/>
    <m/>
    <m/>
    <m/>
    <m/>
    <m/>
    <m/>
    <m/>
    <m/>
    <m/>
    <m/>
    <m/>
    <m/>
    <m/>
    <m/>
    <m/>
    <n v="15.010714285714284"/>
  </r>
  <r>
    <x v="9"/>
    <x v="1"/>
    <x v="1"/>
    <s v="3"/>
    <s v="3"/>
    <x v="16"/>
    <x v="45"/>
    <n v="13.31"/>
    <s v="upwork bid 42, job bid 23, update resume"/>
    <n v="0"/>
    <x v="0"/>
    <m/>
    <m/>
    <m/>
    <m/>
    <m/>
    <m/>
    <m/>
    <m/>
    <m/>
    <m/>
    <m/>
    <m/>
    <m/>
    <m/>
    <m/>
    <m/>
    <m/>
    <m/>
    <n v="14.260714285714286"/>
  </r>
  <r>
    <x v="9"/>
    <x v="1"/>
    <x v="1"/>
    <s v="3"/>
    <s v="3"/>
    <x v="16"/>
    <x v="46"/>
    <n v="13.32"/>
    <s v="upwork bid 20, job bid 10"/>
    <n v="0"/>
    <x v="0"/>
    <m/>
    <m/>
    <m/>
    <m/>
    <m/>
    <m/>
    <m/>
    <m/>
    <m/>
    <m/>
    <m/>
    <m/>
    <m/>
    <m/>
    <m/>
    <m/>
    <m/>
    <m/>
    <n v="14.27142857142857"/>
  </r>
  <r>
    <x v="9"/>
    <x v="1"/>
    <x v="1"/>
    <s v="3"/>
    <s v="3"/>
    <x v="16"/>
    <x v="47"/>
    <n v="13.42"/>
    <s v="upwork bid 15, job bid 12, update resume"/>
    <n v="0"/>
    <x v="0"/>
    <m/>
    <m/>
    <m/>
    <m/>
    <m/>
    <m/>
    <m/>
    <m/>
    <m/>
    <m/>
    <m/>
    <m/>
    <m/>
    <m/>
    <m/>
    <m/>
    <m/>
    <m/>
    <n v="14.378571428571428"/>
  </r>
  <r>
    <x v="9"/>
    <x v="1"/>
    <x v="1"/>
    <s v="3"/>
    <s v="4"/>
    <x v="17"/>
    <x v="48"/>
    <n v="14.18"/>
    <s v="bids of upwork 51"/>
    <n v="0"/>
    <x v="0"/>
    <m/>
    <m/>
    <m/>
    <m/>
    <m/>
    <n v="5"/>
    <s v="1: Vativ from Discord, nodejs script build; 2: James from Upwork, shopify web develop; 3: Sam from Upwork, web hosting service develop; 4: Abudul from Upwork, Android keyboard develop; 5: Jeff from Upwork, MERN stack develop;"/>
    <m/>
    <m/>
    <m/>
    <m/>
    <m/>
    <m/>
    <m/>
    <m/>
    <m/>
    <m/>
    <m/>
    <n v="20.192857142857143"/>
  </r>
  <r>
    <x v="9"/>
    <x v="1"/>
    <x v="1"/>
    <s v="3"/>
    <s v="4"/>
    <x v="17"/>
    <x v="49"/>
    <n v="14.39"/>
    <s v="bids of upwork 65, bids of web3career 5"/>
    <n v="0"/>
    <x v="0"/>
    <m/>
    <m/>
    <m/>
    <m/>
    <m/>
    <n v="2"/>
    <s v="1:Alan from Upwork, wav2lip project build; 2:Alex from Discord, ChatGPT project build;"/>
    <m/>
    <m/>
    <m/>
    <m/>
    <m/>
    <m/>
    <m/>
    <m/>
    <m/>
    <m/>
    <m/>
    <n v="17.417857142857144"/>
  </r>
  <r>
    <x v="9"/>
    <x v="1"/>
    <x v="1"/>
    <s v="3"/>
    <s v="4"/>
    <x v="17"/>
    <x v="50"/>
    <n v="12.06"/>
    <s v="bids of indeed 20"/>
    <n v="0"/>
    <x v="0"/>
    <m/>
    <m/>
    <m/>
    <m/>
    <m/>
    <m/>
    <m/>
    <n v="1"/>
    <n v="1"/>
    <m/>
    <s v="1: Vativ from Discord, Develop nodejs api,  $210, fix, passed"/>
    <m/>
    <m/>
    <m/>
    <m/>
    <m/>
    <m/>
    <m/>
    <n v="22.921428571428571"/>
  </r>
  <r>
    <x v="9"/>
    <x v="1"/>
    <x v="1"/>
    <s v="3"/>
    <s v="5"/>
    <x v="18"/>
    <x v="51"/>
    <n v="13.14"/>
    <s v="create new account 8, Upwork bid 50, freelancer bid 4, Job bid 4(indeed.com)"/>
    <n v="0"/>
    <x v="0"/>
    <m/>
    <m/>
    <m/>
    <m/>
    <m/>
    <m/>
    <m/>
    <m/>
    <m/>
    <m/>
    <m/>
    <m/>
    <m/>
    <m/>
    <m/>
    <m/>
    <m/>
    <m/>
    <n v="14.078571428571429"/>
  </r>
  <r>
    <x v="9"/>
    <x v="1"/>
    <x v="1"/>
    <s v="3"/>
    <s v="5"/>
    <x v="18"/>
    <x v="52"/>
    <n v="12.4"/>
    <s v="Upwork bid 23_x000a_create account 7_x000a_job bid 15(cybercoders.com, indeed, wellfound)"/>
    <n v="0"/>
    <x v="0"/>
    <n v="1"/>
    <m/>
    <s v="blockchain chess game using vue.js-fix 1200$"/>
    <m/>
    <m/>
    <n v="1"/>
    <s v="ID-krutarth Rao_x000a_content-Golang Backend Development_x000a_result- set meeting schedule"/>
    <m/>
    <m/>
    <m/>
    <m/>
    <m/>
    <m/>
    <m/>
    <m/>
    <m/>
    <m/>
    <m/>
    <n v="21.285714285714285"/>
  </r>
  <r>
    <x v="9"/>
    <x v="1"/>
    <x v="1"/>
    <s v="3"/>
    <s v="5"/>
    <x v="18"/>
    <x v="53"/>
    <n v="12.23"/>
    <s v="new account 7, Upwork bid 25, Job bid 7(Indeed 5, wellfound 2)"/>
    <n v="0"/>
    <x v="0"/>
    <m/>
    <m/>
    <m/>
    <m/>
    <m/>
    <n v="2"/>
    <s v="1: _x000a_ID:Janelle I._x000a_Cotent: Develope AI chatbot: failed because of personal information._x000a_2:_x000a_ID : krutarth Rao_x000a_Content: Golang Backend development - set meeting schedule"/>
    <m/>
    <m/>
    <m/>
    <m/>
    <m/>
    <m/>
    <m/>
    <m/>
    <m/>
    <m/>
    <m/>
    <n v="15.103571428571428"/>
  </r>
  <r>
    <x v="9"/>
    <x v="1"/>
    <x v="1"/>
    <s v="3"/>
    <s v="6"/>
    <x v="19"/>
    <x v="54"/>
    <n v="12.31"/>
    <s v="Upwork bid 15, Job bid 5"/>
    <n v="0"/>
    <x v="0"/>
    <m/>
    <m/>
    <m/>
    <m/>
    <m/>
    <n v="1"/>
    <s v="1: robot arm detection"/>
    <m/>
    <m/>
    <m/>
    <m/>
    <m/>
    <m/>
    <m/>
    <m/>
    <m/>
    <m/>
    <m/>
    <n v="14.189285714285715"/>
  </r>
  <r>
    <x v="9"/>
    <x v="1"/>
    <x v="1"/>
    <s v="3"/>
    <s v="6"/>
    <x v="19"/>
    <x v="55"/>
    <n v="9.0500000000000007"/>
    <s v="Upwork bid 20, Job bid 10"/>
    <n v="0"/>
    <x v="0"/>
    <m/>
    <m/>
    <m/>
    <m/>
    <m/>
    <n v="1"/>
    <s v="1: Zack Don, Dyno Mite - Solidity smart contract Expert for ETH (HoneyPot check)"/>
    <m/>
    <m/>
    <m/>
    <m/>
    <m/>
    <m/>
    <m/>
    <m/>
    <m/>
    <m/>
    <m/>
    <n v="10.696428571428571"/>
  </r>
  <r>
    <x v="9"/>
    <x v="1"/>
    <x v="1"/>
    <s v="3"/>
    <s v="6"/>
    <x v="19"/>
    <x v="56"/>
    <n v="12.31"/>
    <s v="Upwork bid 16, Job bid 40,"/>
    <n v="0"/>
    <x v="0"/>
    <m/>
    <m/>
    <m/>
    <m/>
    <m/>
    <m/>
    <m/>
    <m/>
    <m/>
    <m/>
    <m/>
    <m/>
    <m/>
    <m/>
    <m/>
    <m/>
    <m/>
    <m/>
    <n v="13.189285714285715"/>
  </r>
  <r>
    <x v="9"/>
    <x v="1"/>
    <x v="1"/>
    <s v="3"/>
    <s v="7"/>
    <x v="20"/>
    <x v="57"/>
    <n v="13.08"/>
    <s v="studying PHP, apply job 5, developing BetFi site"/>
    <n v="0"/>
    <x v="0"/>
    <m/>
    <m/>
    <m/>
    <m/>
    <m/>
    <m/>
    <m/>
    <n v="1"/>
    <m/>
    <m/>
    <s v="1. Param Namboodiri: Job full stack developer: asked me if I willing to contribute his dev team as commission based job for 1 year. And I refused his request and asked for refering any client or providing fixed-price or hourly-based job. Then he answered he would try and keep contact with me through email"/>
    <m/>
    <m/>
    <m/>
    <m/>
    <m/>
    <m/>
    <m/>
    <n v="17.014285714285712"/>
  </r>
  <r>
    <x v="9"/>
    <x v="1"/>
    <x v="1"/>
    <s v="3"/>
    <s v="7"/>
    <x v="20"/>
    <x v="58"/>
    <n v="13.29"/>
    <s v="apply job 20, developing BetFi site, studing React"/>
    <n v="0"/>
    <x v="0"/>
    <m/>
    <m/>
    <m/>
    <m/>
    <m/>
    <m/>
    <m/>
    <m/>
    <m/>
    <m/>
    <m/>
    <m/>
    <m/>
    <m/>
    <m/>
    <m/>
    <m/>
    <m/>
    <n v="14.239285714285712"/>
  </r>
  <r>
    <x v="9"/>
    <x v="1"/>
    <x v="1"/>
    <s v="3"/>
    <s v="7"/>
    <x v="20"/>
    <x v="59"/>
    <n v="14.09"/>
    <s v="apply job 20, developing BetFi site, studing Angular"/>
    <n v="0"/>
    <x v="0"/>
    <m/>
    <m/>
    <m/>
    <m/>
    <m/>
    <m/>
    <m/>
    <n v="2"/>
    <m/>
    <m/>
    <s v="1.Jayride company: Job frontend developer : explain me company's business, ask me experience, discuss salary expectation. Give me test project     2. xceed company : Job FPGA developer : ask me experience and fail end"/>
    <m/>
    <m/>
    <m/>
    <m/>
    <m/>
    <m/>
    <m/>
    <n v="21.096428571428572"/>
  </r>
  <r>
    <x v="10"/>
    <x v="1"/>
    <x v="1"/>
    <s v="1"/>
    <s v="1"/>
    <x v="0"/>
    <x v="0"/>
    <n v="12.5"/>
    <s v="Bids of Job 145, Done 2 Tests"/>
    <n v="0"/>
    <x v="0"/>
    <m/>
    <m/>
    <m/>
    <m/>
    <m/>
    <m/>
    <m/>
    <m/>
    <m/>
    <m/>
    <m/>
    <n v="2"/>
    <n v="2"/>
    <s v="Skill Test in Flexiple: Python: 30min (Step1): Passed Live Code Test in Flexiple: Python: 60min (Step2): Passed"/>
    <m/>
    <m/>
    <m/>
    <m/>
    <n v="29.392857142857146"/>
  </r>
  <r>
    <x v="10"/>
    <x v="1"/>
    <x v="1"/>
    <s v="1"/>
    <s v="1"/>
    <x v="0"/>
    <x v="1"/>
    <n v="12.2"/>
    <s v="Bids of Upwork 3, Bids of Job 37, Create Fake Repository 3"/>
    <n v="0"/>
    <x v="0"/>
    <m/>
    <m/>
    <m/>
    <m/>
    <m/>
    <n v="1"/>
    <s v="Discuss about voice call - Delay Next Week"/>
    <n v="1"/>
    <m/>
    <m/>
    <s v="Intro Call ; 7:00pm - 7:30pm ; Cake DeFi ; Blockchain Developer ; Discussing"/>
    <m/>
    <m/>
    <m/>
    <m/>
    <m/>
    <m/>
    <m/>
    <n v="17.071428571428569"/>
  </r>
  <r>
    <x v="10"/>
    <x v="1"/>
    <x v="1"/>
    <s v="1"/>
    <s v="1"/>
    <x v="0"/>
    <x v="2"/>
    <n v="13.5"/>
    <s v="Bids of Upwork 10, Bids of Job 50, Done 2 Tests"/>
    <n v="0"/>
    <x v="0"/>
    <m/>
    <m/>
    <m/>
    <m/>
    <m/>
    <m/>
    <m/>
    <m/>
    <m/>
    <m/>
    <m/>
    <n v="2"/>
    <n v="2"/>
    <s v="Skill Test in Flexiple: React: 30min (Step1): Passed; Live Code Test in Flexiple: Python: 60min (Step2): Passed"/>
    <m/>
    <m/>
    <m/>
    <m/>
    <n v="30.464285714285715"/>
  </r>
  <r>
    <x v="10"/>
    <x v="1"/>
    <x v="1"/>
    <s v="1"/>
    <s v="2"/>
    <x v="1"/>
    <x v="3"/>
    <n v="14.01"/>
    <s v="Apply job 60, Upwork Bid20, Study Colyseus"/>
    <n v="0"/>
    <x v="0"/>
    <m/>
    <m/>
    <m/>
    <m/>
    <m/>
    <n v="1"/>
    <s v="1:Smauel James, Flask Shopping Page Task, Waiting"/>
    <m/>
    <m/>
    <m/>
    <m/>
    <m/>
    <m/>
    <m/>
    <m/>
    <m/>
    <m/>
    <m/>
    <n v="16.010714285714286"/>
  </r>
  <r>
    <x v="10"/>
    <x v="1"/>
    <x v="1"/>
    <s v="1"/>
    <s v="2"/>
    <x v="1"/>
    <x v="4"/>
    <n v="14.08"/>
    <s v="Upwork Bid 30, Apply job 300, Study English, Learning Helm"/>
    <n v="0"/>
    <x v="0"/>
    <m/>
    <m/>
    <m/>
    <m/>
    <m/>
    <m/>
    <m/>
    <m/>
    <m/>
    <m/>
    <m/>
    <m/>
    <m/>
    <m/>
    <m/>
    <m/>
    <m/>
    <m/>
    <n v="15.085714285714287"/>
  </r>
  <r>
    <x v="10"/>
    <x v="1"/>
    <x v="1"/>
    <s v="1"/>
    <s v="2"/>
    <x v="1"/>
    <x v="5"/>
    <n v="15.03"/>
    <s v="Apply job 54, Upwork Bid 3"/>
    <n v="0"/>
    <x v="0"/>
    <m/>
    <m/>
    <m/>
    <m/>
    <m/>
    <m/>
    <m/>
    <m/>
    <m/>
    <m/>
    <m/>
    <m/>
    <m/>
    <m/>
    <m/>
    <m/>
    <m/>
    <m/>
    <n v="16.103571428571428"/>
  </r>
  <r>
    <x v="10"/>
    <x v="1"/>
    <x v="1"/>
    <s v="1"/>
    <s v="3"/>
    <x v="2"/>
    <x v="6"/>
    <n v="13.55"/>
    <s v="Job:20, Make 1 resume, Modify 2 resume"/>
    <n v="0"/>
    <x v="0"/>
    <m/>
    <m/>
    <m/>
    <m/>
    <m/>
    <m/>
    <m/>
    <n v="1"/>
    <m/>
    <m/>
    <s v="1.Supportmember(Job), Company:Nextfinance, Salary:100000USD, State: Waiting"/>
    <m/>
    <m/>
    <m/>
    <m/>
    <m/>
    <m/>
    <m/>
    <n v="17.517857142857142"/>
  </r>
  <r>
    <x v="10"/>
    <x v="1"/>
    <x v="1"/>
    <s v="1"/>
    <s v="3"/>
    <x v="2"/>
    <x v="7"/>
    <n v="15.51"/>
    <s v="Upwork:15, Job:20, make 6 resume"/>
    <n v="0"/>
    <x v="0"/>
    <m/>
    <m/>
    <m/>
    <m/>
    <m/>
    <m/>
    <m/>
    <m/>
    <m/>
    <m/>
    <m/>
    <m/>
    <m/>
    <m/>
    <m/>
    <m/>
    <m/>
    <m/>
    <n v="16.617857142857144"/>
  </r>
  <r>
    <x v="10"/>
    <x v="1"/>
    <x v="1"/>
    <s v="1"/>
    <s v="3"/>
    <x v="2"/>
    <x v="8"/>
    <n v="14.11"/>
    <s v="Upwork:20, Job:0, Upwork 1 Task"/>
    <n v="0"/>
    <x v="0"/>
    <n v="1"/>
    <m/>
    <s v="1.Upwork(wai hong), Type:Fixed(500), Skill:Bitcoin"/>
    <m/>
    <m/>
    <n v="1"/>
    <s v="1.Upwork(wai hong), Type:Fixed(500), Skill:Bitcoin"/>
    <n v="1"/>
    <m/>
    <m/>
    <s v="1.thollowood(Job), Compay(beanconhill), Salary:80000USD, State: Rejected"/>
    <m/>
    <m/>
    <m/>
    <m/>
    <m/>
    <m/>
    <m/>
    <n v="26.11785714285714"/>
  </r>
  <r>
    <x v="10"/>
    <x v="1"/>
    <x v="1"/>
    <s v="1"/>
    <s v="4"/>
    <x v="3"/>
    <x v="9"/>
    <n v="13.35"/>
    <s v=" bid of upwork 30, job bid 10,resume update 1"/>
    <n v="0"/>
    <x v="0"/>
    <m/>
    <m/>
    <m/>
    <m/>
    <m/>
    <n v="1"/>
    <s v="1. Upwork, parush pakira, DSL parser in python project"/>
    <n v="1"/>
    <m/>
    <m/>
    <s v="Fexiple site intro call and tech call; 45min, fullstack; pass, next Monday call"/>
    <n v="1"/>
    <n v="1"/>
    <s v="Fexiple skill testing(python)"/>
    <m/>
    <m/>
    <m/>
    <m/>
    <n v="26.303571428571427"/>
  </r>
  <r>
    <x v="10"/>
    <x v="1"/>
    <x v="1"/>
    <s v="1"/>
    <s v="4"/>
    <x v="3"/>
    <x v="10"/>
    <n v="14.46"/>
    <s v="job bid 10, resume create 1"/>
    <n v="0"/>
    <x v="0"/>
    <m/>
    <m/>
    <m/>
    <m/>
    <m/>
    <m/>
    <m/>
    <m/>
    <m/>
    <m/>
    <m/>
    <m/>
    <m/>
    <m/>
    <m/>
    <m/>
    <m/>
    <m/>
    <n v="15.492857142857144"/>
  </r>
  <r>
    <x v="10"/>
    <x v="1"/>
    <x v="1"/>
    <s v="1"/>
    <s v="4"/>
    <x v="3"/>
    <x v="11"/>
    <n v="12.39"/>
    <s v=" bid of upwork 30, job bid 15"/>
    <n v="0"/>
    <x v="0"/>
    <n v="1"/>
    <m/>
    <s v="Task Milestones: 1. Review the current system, finalize Core for AEC and Prepare Design. AW bring up (with PDM mic ), 3 Days, $200 2. Prepare AEC AW schematic and test with KIT (local audio source as the far end sound), 7 Days, $600, 3. Test and tune AEC and ANC with final mic and sound from VoIP. 5 Days, $200"/>
    <m/>
    <m/>
    <n v="1"/>
    <s v="1. Upwork, Venkata Narayana Boddapati, Audio DSP for AEC and ENC to be implemented on I2S audio Path"/>
    <n v="1"/>
    <n v="1"/>
    <m/>
    <s v="UpworK Task Call : task name &quot;Audio DSP for AEC and ENC to be implemented on I2S audio Path&quot;, client name &quot;Venkata Narayana&quot;,Check client's development paltform and PDM mic. Keep going on Upwork and Skype."/>
    <m/>
    <m/>
    <m/>
    <m/>
    <m/>
    <m/>
    <m/>
    <n v="31.274999999999999"/>
  </r>
  <r>
    <x v="10"/>
    <x v="1"/>
    <x v="1"/>
    <s v="1"/>
    <s v="5"/>
    <x v="4"/>
    <x v="12"/>
    <n v="13.42"/>
    <s v="Upload 1 repo onto GitHub, Bid on Upwork 10, Bid On Job 45"/>
    <n v="0"/>
    <x v="0"/>
    <m/>
    <m/>
    <m/>
    <m/>
    <m/>
    <m/>
    <m/>
    <m/>
    <m/>
    <m/>
    <m/>
    <m/>
    <m/>
    <m/>
    <m/>
    <m/>
    <m/>
    <m/>
    <n v="14.378571428571428"/>
  </r>
  <r>
    <x v="10"/>
    <x v="1"/>
    <x v="1"/>
    <s v="1"/>
    <s v="5"/>
    <x v="4"/>
    <x v="13"/>
    <n v="14.31"/>
    <s v="Upload 8 repo onto GitHub, Updating Full-Stack portfolio, Bid on Upwork 25, Bid on Job 10"/>
    <n v="0"/>
    <x v="0"/>
    <m/>
    <m/>
    <m/>
    <m/>
    <m/>
    <n v="1"/>
    <s v="1: David Smith, Develop website like fairdealmarketing.com, $25, 50h, not accepted yet"/>
    <n v="1"/>
    <m/>
    <m/>
    <s v="Varsha, Intro Interview for a Flexiple Site member position(Job/Freelancing Site), 30min, result: schedule a short call on Monday next week"/>
    <m/>
    <m/>
    <m/>
    <m/>
    <m/>
    <m/>
    <m/>
    <n v="19.332142857142859"/>
  </r>
  <r>
    <x v="10"/>
    <x v="1"/>
    <x v="1"/>
    <s v="1"/>
    <s v="5"/>
    <x v="4"/>
    <x v="14"/>
    <n v="13.17"/>
    <s v="Study Cosmwasm, Bid on Job 50"/>
    <n v="0"/>
    <x v="0"/>
    <m/>
    <m/>
    <m/>
    <m/>
    <m/>
    <m/>
    <m/>
    <m/>
    <m/>
    <m/>
    <m/>
    <m/>
    <m/>
    <m/>
    <m/>
    <m/>
    <m/>
    <m/>
    <n v="14.110714285714286"/>
  </r>
  <r>
    <x v="10"/>
    <x v="1"/>
    <x v="1"/>
    <s v="1"/>
    <s v="6"/>
    <x v="5"/>
    <x v="15"/>
    <n v="13.43"/>
    <s v="20 bids on upwork, update 1 resume, 30 bids on job sites"/>
    <n v="0"/>
    <x v="0"/>
    <m/>
    <m/>
    <m/>
    <m/>
    <m/>
    <m/>
    <m/>
    <n v="1"/>
    <m/>
    <m/>
    <s v="1: Mathias Agu, Job Introduction Call for Immutable company(The client asked phone number), 30min, blockchain, waiting"/>
    <m/>
    <m/>
    <m/>
    <m/>
    <m/>
    <m/>
    <m/>
    <n v="17.389285714285712"/>
  </r>
  <r>
    <x v="10"/>
    <x v="1"/>
    <x v="1"/>
    <s v="1"/>
    <s v="6"/>
    <x v="5"/>
    <x v="16"/>
    <n v="13.29"/>
    <s v="20 bids on job sites, perform the project from the client"/>
    <n v="0"/>
    <x v="0"/>
    <m/>
    <m/>
    <m/>
    <m/>
    <m/>
    <m/>
    <m/>
    <m/>
    <m/>
    <m/>
    <m/>
    <m/>
    <m/>
    <m/>
    <m/>
    <m/>
    <m/>
    <m/>
    <n v="14.239285714285712"/>
  </r>
  <r>
    <x v="10"/>
    <x v="1"/>
    <x v="1"/>
    <s v="1"/>
    <s v="7"/>
    <x v="6"/>
    <x v="17"/>
    <n v="14.02"/>
    <s v=" job bidding 20, fix issues from Chonjibong"/>
    <n v="0"/>
    <x v="0"/>
    <m/>
    <m/>
    <m/>
    <m/>
    <m/>
    <m/>
    <m/>
    <m/>
    <m/>
    <m/>
    <m/>
    <m/>
    <m/>
    <m/>
    <m/>
    <m/>
    <m/>
    <m/>
    <n v="15.02142857142857"/>
  </r>
  <r>
    <x v="10"/>
    <x v="1"/>
    <x v="1"/>
    <s v="1"/>
    <s v="7"/>
    <x v="6"/>
    <x v="18"/>
    <n v="15.23"/>
    <s v="job bidding 235"/>
    <n v="0"/>
    <x v="0"/>
    <m/>
    <m/>
    <m/>
    <m/>
    <m/>
    <m/>
    <m/>
    <m/>
    <m/>
    <m/>
    <m/>
    <m/>
    <m/>
    <m/>
    <m/>
    <m/>
    <m/>
    <m/>
    <n v="16.317857142857143"/>
  </r>
  <r>
    <x v="10"/>
    <x v="1"/>
    <x v="1"/>
    <s v="1"/>
    <s v="7"/>
    <x v="6"/>
    <x v="19"/>
    <n v="13.43"/>
    <s v="resume making 2, job bidding 41"/>
    <n v="0"/>
    <x v="0"/>
    <m/>
    <m/>
    <m/>
    <m/>
    <m/>
    <m/>
    <m/>
    <m/>
    <m/>
    <m/>
    <m/>
    <m/>
    <m/>
    <m/>
    <m/>
    <m/>
    <m/>
    <m/>
    <n v="14.389285714285714"/>
  </r>
  <r>
    <x v="10"/>
    <x v="1"/>
    <x v="1"/>
    <s v="2"/>
    <s v="1"/>
    <x v="7"/>
    <x v="20"/>
    <n v="12.2"/>
    <s v="upwork bid(25), text message 1, "/>
    <n v="0"/>
    <x v="0"/>
    <n v="1"/>
    <m/>
    <s v="develop chrome extension and start after 2 days because client isn't ready . Hourly $30"/>
    <m/>
    <m/>
    <n v="1"/>
    <s v="Sandeep(India), Develop Chrome Extension, accepted"/>
    <m/>
    <m/>
    <m/>
    <m/>
    <m/>
    <m/>
    <m/>
    <m/>
    <m/>
    <m/>
    <m/>
    <n v="21.071428571428569"/>
  </r>
  <r>
    <x v="10"/>
    <x v="1"/>
    <x v="1"/>
    <s v="2"/>
    <s v="1"/>
    <x v="7"/>
    <x v="21"/>
    <n v="12"/>
    <s v=" bids of upwork(50),update full stack resume(1)"/>
    <n v="0"/>
    <x v="0"/>
    <m/>
    <m/>
    <m/>
    <m/>
    <m/>
    <m/>
    <m/>
    <m/>
    <m/>
    <m/>
    <m/>
    <m/>
    <m/>
    <m/>
    <m/>
    <m/>
    <m/>
    <m/>
    <n v="12.857142857142856"/>
  </r>
  <r>
    <x v="10"/>
    <x v="1"/>
    <x v="1"/>
    <s v="2"/>
    <s v="2"/>
    <x v="8"/>
    <x v="22"/>
    <n v="12.31"/>
    <s v="Apply job 12, upwork bid 20"/>
    <n v="0"/>
    <x v="0"/>
    <m/>
    <m/>
    <m/>
    <m/>
    <m/>
    <n v="1"/>
    <s v="1: site: Upwork, name: Alireza Saberironaghi , country: US, content:AI Researcher/Specialist Needed for Novel Semantic Segmentation Model Development"/>
    <m/>
    <m/>
    <m/>
    <m/>
    <m/>
    <m/>
    <m/>
    <m/>
    <m/>
    <m/>
    <m/>
    <n v="14.189285714285715"/>
  </r>
  <r>
    <x v="10"/>
    <x v="1"/>
    <x v="1"/>
    <s v="2"/>
    <s v="2"/>
    <x v="8"/>
    <x v="23"/>
    <n v="14.21"/>
    <s v="bid on upwork 18, bids on Jobs 70, study english"/>
    <n v="0"/>
    <x v="0"/>
    <m/>
    <m/>
    <m/>
    <m/>
    <m/>
    <n v="1"/>
    <s v="site: upwork, client: Milen Matev content: styleGAN"/>
    <n v="1"/>
    <n v="0"/>
    <m/>
    <s v="1: client: Miznabel subject: AI engineer intro call, result: not good"/>
    <m/>
    <m/>
    <m/>
    <m/>
    <m/>
    <m/>
    <m/>
    <n v="19.225000000000001"/>
  </r>
  <r>
    <x v="10"/>
    <x v="1"/>
    <x v="1"/>
    <s v="2"/>
    <s v="2"/>
    <x v="8"/>
    <x v="24"/>
    <n v="12.4"/>
    <s v="Apply job 30,upwork bid 10, study english"/>
    <n v="0"/>
    <x v="0"/>
    <m/>
    <m/>
    <m/>
    <m/>
    <m/>
    <n v="2"/>
    <s v="1. site:Upwork, name: Henry Teams, country:US, content:finding a skilled AI engineer, 2. site:Upwork, name: Joan Elias, country:Canada, content:Finding a NLP specialist"/>
    <m/>
    <m/>
    <m/>
    <m/>
    <m/>
    <m/>
    <m/>
    <m/>
    <m/>
    <m/>
    <m/>
    <n v="15.285714285714286"/>
  </r>
  <r>
    <x v="10"/>
    <x v="1"/>
    <x v="1"/>
    <s v="2"/>
    <s v="3"/>
    <x v="9"/>
    <x v="25"/>
    <n v="16.54"/>
    <s v="upwork bid- 40, job bid 24"/>
    <n v="0"/>
    <x v="0"/>
    <m/>
    <m/>
    <m/>
    <m/>
    <m/>
    <n v="3"/>
    <s v="Tobias Sherman: React Canvas, Errald Hodgins: Web Scrapping, Efe Toptani:  Three.js Showcase Page"/>
    <m/>
    <m/>
    <m/>
    <m/>
    <m/>
    <m/>
    <m/>
    <m/>
    <m/>
    <m/>
    <m/>
    <n v="20.721428571428568"/>
  </r>
  <r>
    <x v="10"/>
    <x v="1"/>
    <x v="1"/>
    <s v="2"/>
    <s v="3"/>
    <x v="9"/>
    <x v="26"/>
    <n v="16.46"/>
    <s v="bid- 40, English-sentences-10"/>
    <n v="0"/>
    <x v="0"/>
    <m/>
    <m/>
    <m/>
    <m/>
    <m/>
    <n v="4"/>
    <s v="Ahmad Almuzaini(Java database), Lachlan Sinclair(HTML+CSS), Chiara Burns(Convert Design to site and database),hiren Gangaramani(FullStack+AI)"/>
    <n v="1"/>
    <n v="1"/>
    <m/>
    <s v="accepted 1-Ahmad Almuzaini(Java-database), success, deadline-6/6, price-100, 15min"/>
    <m/>
    <m/>
    <m/>
    <m/>
    <m/>
    <m/>
    <m/>
    <n v="31.635714285714286"/>
  </r>
  <r>
    <x v="10"/>
    <x v="1"/>
    <x v="1"/>
    <s v="2"/>
    <s v="4"/>
    <x v="10"/>
    <x v="27"/>
    <n v="14"/>
    <s v="Bid of Upwork: 20, Bid of Job 50, Make Resume 1"/>
    <n v="0"/>
    <x v="0"/>
    <m/>
    <m/>
    <m/>
    <m/>
    <m/>
    <n v="1"/>
    <s v="Shyam Sundar of Upwork, Laravel Web App Bug Fixing(skill: PHP, Laravel)"/>
    <m/>
    <m/>
    <m/>
    <m/>
    <m/>
    <m/>
    <m/>
    <m/>
    <m/>
    <m/>
    <m/>
    <n v="16"/>
  </r>
  <r>
    <x v="10"/>
    <x v="1"/>
    <x v="1"/>
    <s v="2"/>
    <s v="4"/>
    <x v="10"/>
    <x v="28"/>
    <n v="13.5"/>
    <s v="Do Accepted Task, Bid of Upwork 8"/>
    <n v="0"/>
    <x v="0"/>
    <m/>
    <m/>
    <m/>
    <m/>
    <m/>
    <m/>
    <m/>
    <m/>
    <m/>
    <m/>
    <m/>
    <m/>
    <m/>
    <m/>
    <m/>
    <m/>
    <m/>
    <m/>
    <n v="14.464285714285715"/>
  </r>
  <r>
    <x v="10"/>
    <x v="1"/>
    <x v="1"/>
    <s v="2"/>
    <s v="4"/>
    <x v="10"/>
    <x v="29"/>
    <n v="11.8"/>
    <s v="Bid of Upwork: 20, Bid of Job 20"/>
    <n v="0"/>
    <x v="0"/>
    <m/>
    <m/>
    <m/>
    <m/>
    <m/>
    <m/>
    <m/>
    <m/>
    <m/>
    <m/>
    <m/>
    <m/>
    <m/>
    <m/>
    <m/>
    <m/>
    <m/>
    <m/>
    <n v="12.642857142857142"/>
  </r>
  <r>
    <x v="10"/>
    <x v="1"/>
    <x v="1"/>
    <s v="2"/>
    <s v="5"/>
    <x v="11"/>
    <x v="30"/>
    <n v="15"/>
    <s v="bids for upwork 15, bids for job 20"/>
    <n v="0"/>
    <x v="0"/>
    <m/>
    <m/>
    <m/>
    <m/>
    <m/>
    <m/>
    <m/>
    <n v="1"/>
    <m/>
    <m/>
    <s v="blockchain introduce interview, stopped because it's intern job"/>
    <m/>
    <m/>
    <m/>
    <m/>
    <m/>
    <m/>
    <m/>
    <n v="19.071428571428569"/>
  </r>
  <r>
    <x v="10"/>
    <x v="1"/>
    <x v="1"/>
    <s v="2"/>
    <s v="5"/>
    <x v="11"/>
    <x v="31"/>
    <n v="15.02"/>
    <s v="bids for upwork 25, bids for job 20"/>
    <n v="0"/>
    <x v="0"/>
    <m/>
    <m/>
    <m/>
    <m/>
    <m/>
    <m/>
    <m/>
    <n v="1"/>
    <m/>
    <m/>
    <s v="octapus, job introduce interview, canceled"/>
    <m/>
    <m/>
    <m/>
    <m/>
    <m/>
    <m/>
    <m/>
    <n v="19.092857142857142"/>
  </r>
  <r>
    <x v="10"/>
    <x v="1"/>
    <x v="1"/>
    <s v="2"/>
    <s v="5"/>
    <x v="11"/>
    <x v="32"/>
    <n v="15.17"/>
    <s v="bids for upwork 20, bids for job 5, update resume, create new github account, doing accepted task"/>
    <n v="0"/>
    <x v="0"/>
    <m/>
    <m/>
    <m/>
    <m/>
    <m/>
    <m/>
    <m/>
    <n v="1"/>
    <m/>
    <m/>
    <s v="blockchain introduce interview, canceled"/>
    <m/>
    <m/>
    <m/>
    <m/>
    <m/>
    <m/>
    <m/>
    <n v="19.25357142857143"/>
  </r>
  <r>
    <x v="10"/>
    <x v="1"/>
    <x v="1"/>
    <s v="2"/>
    <s v="6"/>
    <x v="12"/>
    <x v="33"/>
    <n v="14.09"/>
    <s v="50 upwork bids, 8 job bids, chat with a client"/>
    <n v="0"/>
    <x v="0"/>
    <m/>
    <m/>
    <m/>
    <m/>
    <m/>
    <n v="1"/>
    <s v="Upwork: David Litwin, C++ build task"/>
    <m/>
    <m/>
    <m/>
    <m/>
    <m/>
    <m/>
    <m/>
    <m/>
    <m/>
    <m/>
    <m/>
    <n v="16.096428571428572"/>
  </r>
  <r>
    <x v="10"/>
    <x v="1"/>
    <x v="1"/>
    <s v="2"/>
    <s v="6"/>
    <x v="12"/>
    <x v="34"/>
    <n v="14.19"/>
    <s v="30 upwork bids, 50 job bids, chat with a client"/>
    <n v="0"/>
    <x v="0"/>
    <m/>
    <m/>
    <m/>
    <m/>
    <m/>
    <n v="1"/>
    <s v="Upwork: Ayman Mellouk, web task, still chatting"/>
    <m/>
    <m/>
    <m/>
    <m/>
    <m/>
    <m/>
    <m/>
    <m/>
    <m/>
    <m/>
    <m/>
    <n v="16.203571428571429"/>
  </r>
  <r>
    <x v="10"/>
    <x v="1"/>
    <x v="1"/>
    <s v="2"/>
    <s v="6"/>
    <x v="12"/>
    <x v="35"/>
    <n v="13.33"/>
    <s v="40 upwork bids, 10 job bids"/>
    <n v="0"/>
    <x v="0"/>
    <m/>
    <m/>
    <m/>
    <m/>
    <m/>
    <m/>
    <m/>
    <m/>
    <m/>
    <m/>
    <m/>
    <m/>
    <m/>
    <m/>
    <m/>
    <m/>
    <m/>
    <m/>
    <n v="14.282142857142858"/>
  </r>
  <r>
    <x v="10"/>
    <x v="1"/>
    <x v="1"/>
    <s v="2"/>
    <s v="7"/>
    <x v="13"/>
    <x v="36"/>
    <n v="11.3"/>
    <s v="10 bids on job sites, 18 bids on upwork"/>
    <n v="0"/>
    <x v="0"/>
    <m/>
    <m/>
    <m/>
    <m/>
    <m/>
    <n v="1"/>
    <s v="1:QCS Consulting of Remote Hub: Java developer, waitting"/>
    <m/>
    <m/>
    <m/>
    <m/>
    <m/>
    <m/>
    <m/>
    <m/>
    <m/>
    <m/>
    <m/>
    <n v="13.107142857142858"/>
  </r>
  <r>
    <x v="10"/>
    <x v="1"/>
    <x v="1"/>
    <s v="2"/>
    <s v="7"/>
    <x v="13"/>
    <x v="37"/>
    <n v="10.41"/>
    <s v="18 bids on upwork, 10 bids on jobsite"/>
    <n v="0"/>
    <x v="0"/>
    <m/>
    <m/>
    <m/>
    <m/>
    <m/>
    <m/>
    <m/>
    <n v="2"/>
    <m/>
    <m/>
    <s v="1: Google meeting  of william , PCB design job , 80-120K, Kick  2: randow porko of discord, FPGA design for gambling. Waiting"/>
    <m/>
    <m/>
    <m/>
    <m/>
    <m/>
    <m/>
    <m/>
    <n v="17.153571428571428"/>
  </r>
  <r>
    <x v="10"/>
    <x v="1"/>
    <x v="1"/>
    <s v="2"/>
    <s v="7"/>
    <x v="13"/>
    <x v="38"/>
    <n v="12.29"/>
    <s v="10 bids on upwork, 5 bids on jobsite, study on 2d to 3d model"/>
    <n v="0"/>
    <x v="0"/>
    <m/>
    <m/>
    <m/>
    <m/>
    <m/>
    <m/>
    <m/>
    <m/>
    <m/>
    <m/>
    <m/>
    <m/>
    <m/>
    <m/>
    <m/>
    <m/>
    <m/>
    <m/>
    <n v="13.167857142857141"/>
  </r>
  <r>
    <x v="10"/>
    <x v="1"/>
    <x v="1"/>
    <s v="3"/>
    <s v="1"/>
    <x v="14"/>
    <x v="39"/>
    <n v="17.39"/>
    <s v="upwork bid: 15, learn tailwind CSS, order task"/>
    <n v="228"/>
    <x v="0"/>
    <n v="1"/>
    <m/>
    <s v="with: upwork client, fixed: $100, description: Figma to HTML using Tailwind CSS"/>
    <m/>
    <m/>
    <n v="2"/>
    <s v="1. (with: upwork client, about: task, result: accept) 2. (with: upwork client, about: task, result: failed)"/>
    <m/>
    <m/>
    <m/>
    <m/>
    <m/>
    <m/>
    <m/>
    <m/>
    <m/>
    <m/>
    <m/>
    <n v="73.232142857142861"/>
  </r>
  <r>
    <x v="10"/>
    <x v="1"/>
    <x v="1"/>
    <s v="3"/>
    <s v="1"/>
    <x v="14"/>
    <x v="40"/>
    <n v="13.53"/>
    <s v="upwork bid: 7, order task, resume update"/>
    <n v="28"/>
    <x v="0"/>
    <m/>
    <m/>
    <m/>
    <m/>
    <m/>
    <m/>
    <m/>
    <m/>
    <m/>
    <m/>
    <m/>
    <m/>
    <m/>
    <m/>
    <m/>
    <m/>
    <m/>
    <m/>
    <n v="20.096428571428572"/>
  </r>
  <r>
    <x v="10"/>
    <x v="1"/>
    <x v="1"/>
    <s v="3"/>
    <s v="1"/>
    <x v="14"/>
    <x v="41"/>
    <n v="16.34"/>
    <s v="upwork bid: 10, update Portfolio, Study Tailwindcss, study Blender"/>
    <n v="54"/>
    <x v="0"/>
    <m/>
    <m/>
    <m/>
    <m/>
    <m/>
    <m/>
    <m/>
    <m/>
    <m/>
    <m/>
    <m/>
    <m/>
    <m/>
    <m/>
    <m/>
    <m/>
    <m/>
    <m/>
    <n v="28.307142857142857"/>
  </r>
  <r>
    <x v="10"/>
    <x v="1"/>
    <x v="1"/>
    <s v="3"/>
    <s v="2"/>
    <x v="15"/>
    <x v="42"/>
    <n v="13.53"/>
    <s v="bids on upwork 1, bids on job 30"/>
    <n v="0"/>
    <x v="0"/>
    <m/>
    <m/>
    <m/>
    <m/>
    <m/>
    <n v="1"/>
    <s v="1: philime on Upwork, audio conversion"/>
    <m/>
    <m/>
    <m/>
    <m/>
    <m/>
    <m/>
    <m/>
    <m/>
    <m/>
    <m/>
    <m/>
    <n v="15.496428571428572"/>
  </r>
  <r>
    <x v="10"/>
    <x v="1"/>
    <x v="1"/>
    <s v="3"/>
    <s v="2"/>
    <x v="15"/>
    <x v="43"/>
    <n v="13.55"/>
    <s v="bids on upwork 3, bids on job 100"/>
    <n v="0"/>
    <x v="0"/>
    <m/>
    <m/>
    <m/>
    <m/>
    <m/>
    <n v="1"/>
    <s v="1: Alex on Gmail, Software Developer job"/>
    <m/>
    <m/>
    <m/>
    <m/>
    <m/>
    <m/>
    <m/>
    <m/>
    <m/>
    <m/>
    <m/>
    <n v="15.517857142857142"/>
  </r>
  <r>
    <x v="10"/>
    <x v="1"/>
    <x v="1"/>
    <s v="3"/>
    <s v="2"/>
    <x v="15"/>
    <x v="44"/>
    <n v="14.11"/>
    <s v="bids on upwork 10, bids on job 100"/>
    <n v="0"/>
    <x v="0"/>
    <m/>
    <m/>
    <m/>
    <m/>
    <m/>
    <n v="3"/>
    <s v="1: Thomas on Upwork, MQTTS project, 2: Kelley on Upwork, Image to Video Tranformation, 3: Conor on Upwork, Data Entry project"/>
    <m/>
    <m/>
    <m/>
    <m/>
    <m/>
    <m/>
    <m/>
    <m/>
    <m/>
    <m/>
    <m/>
    <n v="18.11785714285714"/>
  </r>
  <r>
    <x v="10"/>
    <x v="1"/>
    <x v="1"/>
    <s v="3"/>
    <s v="3"/>
    <x v="16"/>
    <x v="45"/>
    <n v="15.01"/>
    <s v="upwork bid 21, job bid 22, update resume"/>
    <n v="0"/>
    <x v="0"/>
    <m/>
    <m/>
    <m/>
    <m/>
    <m/>
    <m/>
    <m/>
    <m/>
    <m/>
    <m/>
    <m/>
    <m/>
    <m/>
    <m/>
    <m/>
    <m/>
    <m/>
    <m/>
    <n v="16.082142857142856"/>
  </r>
  <r>
    <x v="10"/>
    <x v="1"/>
    <x v="1"/>
    <s v="3"/>
    <s v="3"/>
    <x v="16"/>
    <x v="46"/>
    <n v="14.48"/>
    <s v="upwork bid 53, job bid 7"/>
    <n v="0"/>
    <x v="0"/>
    <m/>
    <m/>
    <m/>
    <m/>
    <m/>
    <m/>
    <m/>
    <m/>
    <m/>
    <m/>
    <m/>
    <m/>
    <m/>
    <m/>
    <m/>
    <m/>
    <m/>
    <m/>
    <n v="15.514285714285714"/>
  </r>
  <r>
    <x v="10"/>
    <x v="1"/>
    <x v="1"/>
    <s v="3"/>
    <s v="3"/>
    <x v="16"/>
    <x v="47"/>
    <n v="13.28"/>
    <s v="upwork bid 25, job bid 10, update resume"/>
    <n v="0"/>
    <x v="0"/>
    <m/>
    <m/>
    <m/>
    <m/>
    <m/>
    <m/>
    <m/>
    <m/>
    <m/>
    <m/>
    <m/>
    <m/>
    <m/>
    <m/>
    <m/>
    <m/>
    <m/>
    <m/>
    <n v="14.228571428571428"/>
  </r>
  <r>
    <x v="10"/>
    <x v="1"/>
    <x v="1"/>
    <s v="3"/>
    <s v="4"/>
    <x v="17"/>
    <x v="48"/>
    <n v="12.06"/>
    <s v="bids of upwork 51"/>
    <n v="0"/>
    <x v="0"/>
    <m/>
    <m/>
    <m/>
    <m/>
    <m/>
    <n v="8"/>
    <s v="1: Marat from Upwork, shopify app develop; 2: Arye from Upwork, wordpress web design; 3: Elliot from Upwork, lms feafer development; 4: Mo from Upwork, Figma design to wordpress; 5: Errald from Upwork, web scrapping develop; 6: Mark from Upwork, wordpress web development; 7: Tam from Upwork, wordpress development; 8: Hugo from Upwork, AI bot development; 9: baner from Discord, website development position;"/>
    <n v="3"/>
    <n v="1"/>
    <m/>
    <s v="1: Mo from Upwork, Figma to wordpress,  $800, fix, passed; 2: baner from Discord, website development position,  profit 0.3%-5%, 1year, plan next interview; 3: Arye from Upwork, wordpress web design,  $1000, fix, failed;"/>
    <m/>
    <m/>
    <m/>
    <m/>
    <m/>
    <m/>
    <m/>
    <n v="36.921428571428571"/>
  </r>
  <r>
    <x v="10"/>
    <x v="1"/>
    <x v="1"/>
    <s v="3"/>
    <s v="4"/>
    <x v="17"/>
    <x v="49"/>
    <n v="16.43"/>
    <s v="bids of upwork 57, bids of jobadder 13"/>
    <n v="0"/>
    <x v="0"/>
    <m/>
    <m/>
    <m/>
    <m/>
    <m/>
    <n v="3"/>
    <s v="1:Almond from Upwork, webflow page design; 2:Jack from Upwork, convert figma design to wordpress; 3:Adrian from Upwork, chatbot integration project;"/>
    <n v="2"/>
    <m/>
    <m/>
    <s v="1: Craiag from chiptoross, iot manager position,  $170/hr, failed; 2: mathias from immutable, Blockchain developer position,  $13k/yr, failed"/>
    <m/>
    <m/>
    <m/>
    <m/>
    <m/>
    <m/>
    <m/>
    <n v="26.603571428571428"/>
  </r>
  <r>
    <x v="10"/>
    <x v="1"/>
    <x v="1"/>
    <s v="3"/>
    <s v="4"/>
    <x v="17"/>
    <x v="50"/>
    <n v="16.39"/>
    <s v="bids of indeed 11"/>
    <n v="0"/>
    <x v="0"/>
    <m/>
    <m/>
    <m/>
    <m/>
    <m/>
    <n v="1"/>
    <s v="1: Pascal from Discord, node api development; "/>
    <m/>
    <m/>
    <m/>
    <m/>
    <m/>
    <m/>
    <m/>
    <m/>
    <m/>
    <m/>
    <m/>
    <n v="18.560714285714287"/>
  </r>
  <r>
    <x v="10"/>
    <x v="1"/>
    <x v="1"/>
    <s v="3"/>
    <s v="5"/>
    <x v="18"/>
    <x v="51"/>
    <n v="12.36"/>
    <s v="create account 15, upwork bid 20_x000a_job bid 2(indeed), upgrade resume"/>
    <n v="0"/>
    <x v="0"/>
    <m/>
    <m/>
    <m/>
    <m/>
    <m/>
    <m/>
    <m/>
    <m/>
    <m/>
    <m/>
    <m/>
    <m/>
    <m/>
    <m/>
    <m/>
    <m/>
    <m/>
    <m/>
    <n v="13.242857142857142"/>
  </r>
  <r>
    <x v="10"/>
    <x v="1"/>
    <x v="1"/>
    <s v="3"/>
    <s v="5"/>
    <x v="18"/>
    <x v="52"/>
    <n v="14.04"/>
    <s v="create account 10, upwork bid 19_x000a_job bid 23(indeed, remotehub, cybercoders)"/>
    <n v="0"/>
    <x v="0"/>
    <m/>
    <m/>
    <m/>
    <m/>
    <m/>
    <m/>
    <m/>
    <n v="1"/>
    <m/>
    <m/>
    <s v="ID-Flash_x000a_content-get a job for new startup company_x000a_result-They doesn't provide any upfront or salary until projects are sold well. so finished"/>
    <m/>
    <m/>
    <m/>
    <m/>
    <m/>
    <m/>
    <m/>
    <n v="18.042857142857144"/>
  </r>
  <r>
    <x v="10"/>
    <x v="1"/>
    <x v="1"/>
    <s v="3"/>
    <s v="5"/>
    <x v="18"/>
    <x v="53"/>
    <n v="12.14"/>
    <s v="upwork account 2, Upwork Bid 26, Job bid 1(Indeed)_x000a_make 1 resume"/>
    <n v="0"/>
    <x v="0"/>
    <m/>
    <m/>
    <m/>
    <m/>
    <m/>
    <n v="3"/>
    <s v="1) Job id: Viro Lighting Content: Download images result: failed by project Timeline 2) Job id: Paurush Sharma Content: Python OOPs develop result: Failed by example project I send 3) Job id: Tijo Varughese Content: Auto seting 2FA of Gmails result: Failed by my misunderstanding client requirement_x000a_"/>
    <m/>
    <m/>
    <m/>
    <m/>
    <m/>
    <m/>
    <m/>
    <m/>
    <m/>
    <m/>
    <m/>
    <n v="16.00714285714286"/>
  </r>
  <r>
    <x v="10"/>
    <x v="1"/>
    <x v="1"/>
    <s v="3"/>
    <s v="6"/>
    <x v="19"/>
    <x v="54"/>
    <n v="13.18"/>
    <s v="Upwork bid 20, Job bid 30"/>
    <n v="0"/>
    <x v="0"/>
    <m/>
    <m/>
    <m/>
    <m/>
    <m/>
    <n v="1"/>
    <s v="1: Tijo Varughese, API task."/>
    <m/>
    <m/>
    <m/>
    <m/>
    <m/>
    <m/>
    <m/>
    <m/>
    <m/>
    <m/>
    <m/>
    <n v="15.12142857142857"/>
  </r>
  <r>
    <x v="10"/>
    <x v="1"/>
    <x v="1"/>
    <s v="3"/>
    <s v="6"/>
    <x v="19"/>
    <x v="55"/>
    <n v="12.31"/>
    <s v="Upwork bid 15, Job bid 10, Modify resume 1"/>
    <n v="0"/>
    <x v="0"/>
    <m/>
    <m/>
    <m/>
    <m/>
    <m/>
    <m/>
    <m/>
    <m/>
    <m/>
    <m/>
    <m/>
    <m/>
    <m/>
    <m/>
    <m/>
    <m/>
    <m/>
    <m/>
    <n v="13.189285714285715"/>
  </r>
  <r>
    <x v="10"/>
    <x v="1"/>
    <x v="1"/>
    <s v="3"/>
    <s v="6"/>
    <x v="19"/>
    <x v="56"/>
    <n v="13.29"/>
    <s v="Upwork bid 4, Job bid 20,"/>
    <n v="0"/>
    <x v="0"/>
    <m/>
    <m/>
    <m/>
    <m/>
    <m/>
    <n v="3"/>
    <s v="1: scala task; 2: wellfound Bitfinex, blockchain job; 3: wellfound irocket.vc, full-stack job"/>
    <m/>
    <m/>
    <m/>
    <m/>
    <m/>
    <m/>
    <m/>
    <m/>
    <m/>
    <m/>
    <m/>
    <n v="17.239285714285714"/>
  </r>
  <r>
    <x v="10"/>
    <x v="1"/>
    <x v="1"/>
    <s v="3"/>
    <s v="7"/>
    <x v="20"/>
    <x v="57"/>
    <n v="15.11"/>
    <s v="studying PHP, studying English, developing BetFi site"/>
    <n v="0"/>
    <x v="0"/>
    <m/>
    <m/>
    <m/>
    <m/>
    <m/>
    <m/>
    <m/>
    <m/>
    <m/>
    <m/>
    <m/>
    <m/>
    <m/>
    <m/>
    <m/>
    <m/>
    <m/>
    <m/>
    <n v="16.189285714285713"/>
  </r>
  <r>
    <x v="10"/>
    <x v="1"/>
    <x v="1"/>
    <s v="3"/>
    <s v="7"/>
    <x v="20"/>
    <x v="58"/>
    <n v="17.45"/>
    <s v="apply job 15, developing BetFi site, studing Angular"/>
    <n v="0"/>
    <x v="0"/>
    <m/>
    <m/>
    <m/>
    <m/>
    <m/>
    <m/>
    <m/>
    <n v="2"/>
    <m/>
    <m/>
    <s v="1. Flash: Germany Startup Company manager: discuss about the web developer position but not accpted because of salary,  2. Jordan: Job Recruiter &quot; discuss about front end developer job and introduce myself. Ongoing"/>
    <m/>
    <m/>
    <m/>
    <m/>
    <m/>
    <m/>
    <m/>
    <n v="24.696428571428573"/>
  </r>
  <r>
    <x v="10"/>
    <x v="1"/>
    <x v="1"/>
    <s v="3"/>
    <s v="7"/>
    <x v="20"/>
    <x v="59"/>
    <n v="17.27"/>
    <s v="dev Angular test page, apply job 10, developing BetFi site"/>
    <n v="0"/>
    <x v="0"/>
    <m/>
    <m/>
    <m/>
    <m/>
    <m/>
    <m/>
    <m/>
    <n v="1"/>
    <m/>
    <m/>
    <s v="1: NETINT FPGA JOB, peter chang explain my role in the previous company, ask him about team members.; waiting_x000a_"/>
    <m/>
    <m/>
    <m/>
    <m/>
    <m/>
    <m/>
    <m/>
    <n v="21.503571428571426"/>
  </r>
  <r>
    <x v="11"/>
    <x v="1"/>
    <x v="1"/>
    <s v="1"/>
    <s v="1"/>
    <x v="0"/>
    <x v="0"/>
    <n v="14.6"/>
    <s v="Bids of Job 336"/>
    <n v="0"/>
    <x v="0"/>
    <m/>
    <m/>
    <m/>
    <m/>
    <m/>
    <n v="1"/>
    <s v="Clarify the requirements of project"/>
    <n v="1"/>
    <m/>
    <m/>
    <s v="Intro Call ; 5:30pm - 6:00pm ; Flexiple ; Fix Resume; Pass"/>
    <m/>
    <m/>
    <m/>
    <s v="Booked 1 Interview (Step 2)_x000a_Intro Call ; 6/9 12:30pm - 1:00pm ; Get assertion on Flexiple"/>
    <m/>
    <m/>
    <m/>
    <n v="22.642857142857146"/>
  </r>
  <r>
    <x v="11"/>
    <x v="1"/>
    <x v="1"/>
    <s v="1"/>
    <s v="1"/>
    <x v="0"/>
    <x v="1"/>
    <n v="13"/>
    <s v="Bids of Job 68"/>
    <n v="0"/>
    <x v="0"/>
    <m/>
    <m/>
    <m/>
    <m/>
    <m/>
    <m/>
    <m/>
    <n v="1"/>
    <m/>
    <m/>
    <s v="Intro Call ; 3:30am - 3:50pm ; Chainlink Labs ; Smart Contract Developer ; Not Pass"/>
    <m/>
    <m/>
    <m/>
    <s v="Booked 2 Job Interview_x000a_Intro Call ; 6/3 3:00am - 3:30am ; Status ; Ruby on Rails Developer_x000a_Intro Call ; 6/8 4:30pm - 5pm ; Trust Wallet ; Smart Contract Developer"/>
    <m/>
    <m/>
    <m/>
    <n v="19.928571428571431"/>
  </r>
  <r>
    <x v="11"/>
    <x v="1"/>
    <x v="1"/>
    <s v="1"/>
    <s v="1"/>
    <x v="0"/>
    <x v="2"/>
    <n v="15.3"/>
    <s v="Bidsof Job 50, Bids of Upwork 5, Created new resume 1"/>
    <n v="0"/>
    <x v="0"/>
    <m/>
    <m/>
    <m/>
    <m/>
    <m/>
    <n v="1"/>
    <s v="Clarify the requirements of project"/>
    <m/>
    <m/>
    <m/>
    <m/>
    <m/>
    <m/>
    <m/>
    <m/>
    <m/>
    <m/>
    <m/>
    <n v="17.392857142857146"/>
  </r>
  <r>
    <x v="11"/>
    <x v="1"/>
    <x v="1"/>
    <s v="1"/>
    <s v="2"/>
    <x v="1"/>
    <x v="3"/>
    <n v="14.07"/>
    <s v="Apply job 50, Upwork Bid12, Study Colyseus"/>
    <n v="0"/>
    <x v="0"/>
    <m/>
    <m/>
    <m/>
    <m/>
    <m/>
    <m/>
    <m/>
    <n v="1"/>
    <m/>
    <m/>
    <s v="Intro Call ; 4:00am - 4:30pm ; Quadrant ; Blockchain Engineer ; Not Pass"/>
    <m/>
    <m/>
    <m/>
    <m/>
    <m/>
    <m/>
    <m/>
    <n v="18.075000000000003"/>
  </r>
  <r>
    <x v="11"/>
    <x v="1"/>
    <x v="1"/>
    <s v="1"/>
    <s v="2"/>
    <x v="1"/>
    <x v="4"/>
    <n v="14.31"/>
    <s v="Upwork Bid 40, Apply job 200, Learning Helm chart, deploy lens"/>
    <n v="0"/>
    <x v="0"/>
    <m/>
    <m/>
    <m/>
    <m/>
    <m/>
    <n v="2"/>
    <s v="1: Tw Benson, Docker on Digital Ocean; 2: Khalil Barigou, Help with Cloudflare and OpenShift"/>
    <n v="1"/>
    <m/>
    <m/>
    <s v="Task Call ; 5:00am - 5:30am ; with Khalil Barigou ; Discuss how to help with CloudFlare and OpenShift ; hourly 30; waiting."/>
    <m/>
    <m/>
    <m/>
    <m/>
    <m/>
    <m/>
    <m/>
    <n v="20.332142857142859"/>
  </r>
  <r>
    <x v="11"/>
    <x v="1"/>
    <x v="1"/>
    <s v="1"/>
    <s v="2"/>
    <x v="1"/>
    <x v="5"/>
    <n v="15.03"/>
    <s v="Apply job 34, Upwork Bid 15"/>
    <n v="0"/>
    <x v="0"/>
    <m/>
    <m/>
    <m/>
    <m/>
    <m/>
    <m/>
    <m/>
    <m/>
    <m/>
    <m/>
    <m/>
    <m/>
    <m/>
    <m/>
    <m/>
    <m/>
    <m/>
    <m/>
    <n v="16.103571428571428"/>
  </r>
  <r>
    <x v="11"/>
    <x v="1"/>
    <x v="1"/>
    <s v="1"/>
    <s v="3"/>
    <x v="2"/>
    <x v="6"/>
    <n v="13.37"/>
    <s v="Make 1 Portfolio, Modift 2 Portfolio, Modify 2 resume"/>
    <n v="0"/>
    <x v="0"/>
    <m/>
    <m/>
    <m/>
    <m/>
    <m/>
    <m/>
    <m/>
    <m/>
    <m/>
    <m/>
    <m/>
    <m/>
    <m/>
    <m/>
    <m/>
    <m/>
    <m/>
    <m/>
    <n v="14.324999999999999"/>
  </r>
  <r>
    <x v="11"/>
    <x v="1"/>
    <x v="1"/>
    <s v="1"/>
    <s v="3"/>
    <x v="2"/>
    <x v="7"/>
    <n v="13.44"/>
    <s v="Upwork:10, Job:20, Modify 6 resume"/>
    <n v="0"/>
    <x v="0"/>
    <m/>
    <m/>
    <m/>
    <m/>
    <m/>
    <m/>
    <m/>
    <m/>
    <m/>
    <m/>
    <m/>
    <m/>
    <m/>
    <m/>
    <m/>
    <m/>
    <m/>
    <m/>
    <n v="14.399999999999999"/>
  </r>
  <r>
    <x v="11"/>
    <x v="1"/>
    <x v="1"/>
    <s v="1"/>
    <s v="3"/>
    <x v="2"/>
    <x v="8"/>
    <n v="12.05"/>
    <s v="Job:50, Upwork 1 Task"/>
    <n v="0"/>
    <x v="0"/>
    <m/>
    <m/>
    <m/>
    <m/>
    <m/>
    <m/>
    <m/>
    <n v="1"/>
    <m/>
    <m/>
    <s v="1.Jendalton(Job), Compay(BrushClaims), Salary:100000USD, State: Rejected"/>
    <m/>
    <m/>
    <m/>
    <m/>
    <m/>
    <m/>
    <m/>
    <n v="15.910714285714286"/>
  </r>
  <r>
    <x v="11"/>
    <x v="1"/>
    <x v="1"/>
    <s v="1"/>
    <s v="4"/>
    <x v="3"/>
    <x v="9"/>
    <n v="13.31"/>
    <s v=" bid of upwork 20, job bid 10,resume update 1,portplio build 2"/>
    <n v="0"/>
    <x v="0"/>
    <m/>
    <m/>
    <m/>
    <m/>
    <m/>
    <n v="2"/>
    <s v="1. Upwork, John pakira, web landing  pagde design,2. upwork, Shane Dsouza, DICOM/CTSCAN training task(breast cancer in head) "/>
    <n v="2"/>
    <m/>
    <m/>
    <s v="1. Upwork, hourly: $20,time : one month, client name:Shane Dsouza, description:DICOM file training using Deep neural network for cancer filtering, result: next monday second call   2. Upwork, hourly : $ 25, time : one month, client name: Jack Fitgzerald, description :web scraping using python for video tutorial collection, result: next monday second call"/>
    <m/>
    <m/>
    <m/>
    <m/>
    <m/>
    <m/>
    <m/>
    <n v="22.260714285714286"/>
  </r>
  <r>
    <x v="11"/>
    <x v="1"/>
    <x v="1"/>
    <s v="1"/>
    <s v="4"/>
    <x v="3"/>
    <x v="10"/>
    <n v="15.02"/>
    <s v="job bid 60, resume create 2, bdjuno-hasura-big dipper study"/>
    <n v="0"/>
    <x v="0"/>
    <m/>
    <m/>
    <m/>
    <m/>
    <m/>
    <m/>
    <m/>
    <m/>
    <m/>
    <m/>
    <m/>
    <m/>
    <m/>
    <m/>
    <m/>
    <m/>
    <m/>
    <m/>
    <n v="16.092857142857142"/>
  </r>
  <r>
    <x v="11"/>
    <x v="1"/>
    <x v="1"/>
    <s v="1"/>
    <s v="4"/>
    <x v="3"/>
    <x v="11"/>
    <n v="14.11"/>
    <s v=" bid of upwork 25, job bid 30"/>
    <n v="0"/>
    <x v="0"/>
    <m/>
    <m/>
    <m/>
    <m/>
    <m/>
    <n v="1"/>
    <s v="1. Upwork, Venkata Narayana Boddapati, Audio DSP for AEC and ENC to be implemented on I2S audio Path"/>
    <m/>
    <m/>
    <m/>
    <m/>
    <m/>
    <m/>
    <m/>
    <m/>
    <m/>
    <m/>
    <m/>
    <n v="16.11785714285714"/>
  </r>
  <r>
    <x v="11"/>
    <x v="1"/>
    <x v="1"/>
    <s v="1"/>
    <s v="5"/>
    <x v="4"/>
    <x v="12"/>
    <n v="13.28"/>
    <s v="Make Flxiple Resume, Online Test for full-stack engineer position at Pocket Pinata Interactive Company, Bid on Upwork 5, Bid On Job 50"/>
    <n v="0"/>
    <x v="0"/>
    <m/>
    <m/>
    <m/>
    <m/>
    <m/>
    <m/>
    <m/>
    <m/>
    <m/>
    <m/>
    <m/>
    <n v="1"/>
    <m/>
    <s v="1: Online, Full-stack engineer position at Pocket Pinata Interactive Company, 2h, skill: javascript(3), C#(3), result: waiting for result"/>
    <m/>
    <m/>
    <m/>
    <m/>
    <n v="17.228571428571428"/>
  </r>
  <r>
    <x v="11"/>
    <x v="1"/>
    <x v="1"/>
    <s v="1"/>
    <s v="5"/>
    <x v="4"/>
    <x v="13"/>
    <n v="13.01"/>
    <s v="Make Flxiple Resume, Online Test for full-stack developer position at Bottomless Company, Updating Full-Stack portfolio, Bid on Upwork 10, Bid on Job 40"/>
    <n v="0"/>
    <x v="0"/>
    <m/>
    <m/>
    <m/>
    <m/>
    <m/>
    <m/>
    <m/>
    <m/>
    <m/>
    <m/>
    <m/>
    <n v="1"/>
    <m/>
    <s v="1: Online, Full-stack developer position at Bottomless Company(salary: undefined), 45min, skill: maths, comprehension, result: waiting for result"/>
    <m/>
    <m/>
    <m/>
    <m/>
    <n v="16.939285714285713"/>
  </r>
  <r>
    <x v="11"/>
    <x v="1"/>
    <x v="1"/>
    <s v="1"/>
    <s v="5"/>
    <x v="4"/>
    <x v="14"/>
    <n v="13.17"/>
    <s v="Study Cosmwasm, Bid on Job 20"/>
    <n v="0"/>
    <x v="0"/>
    <m/>
    <m/>
    <m/>
    <m/>
    <m/>
    <m/>
    <m/>
    <m/>
    <m/>
    <m/>
    <m/>
    <m/>
    <m/>
    <m/>
    <m/>
    <m/>
    <m/>
    <m/>
    <n v="14.110714285714286"/>
  </r>
  <r>
    <x v="11"/>
    <x v="1"/>
    <x v="1"/>
    <s v="1"/>
    <s v="6"/>
    <x v="5"/>
    <x v="15"/>
    <n v="14.31"/>
    <s v="10 bids on upwork, update 2 resume, 50 bids on job sites"/>
    <n v="0"/>
    <x v="0"/>
    <m/>
    <m/>
    <m/>
    <m/>
    <m/>
    <n v="2"/>
    <s v="1: Daniel Pineda, FPGA vivado project on Tcl automation for cfg space, rejected by client; 2: Vishal Khialani, AI project for Lip Sync Project using Video Super Resolution, preparing demo output for task acception"/>
    <n v="1"/>
    <m/>
    <m/>
    <s v="1: Rajiv Khaneja, Job Introduction Call for AdButler Company-advertisement company, 30min, Full Stack Development(Laravel&amp;Vue.js), waiting status"/>
    <m/>
    <m/>
    <m/>
    <m/>
    <m/>
    <m/>
    <m/>
    <n v="20.332142857142859"/>
  </r>
  <r>
    <x v="11"/>
    <x v="1"/>
    <x v="1"/>
    <s v="1"/>
    <s v="6"/>
    <x v="5"/>
    <x v="16"/>
    <n v="15.17"/>
    <s v="70 bids on jobsites, do the project from the client"/>
    <n v="0"/>
    <x v="0"/>
    <m/>
    <m/>
    <m/>
    <m/>
    <m/>
    <m/>
    <m/>
    <m/>
    <m/>
    <m/>
    <m/>
    <m/>
    <m/>
    <m/>
    <m/>
    <m/>
    <m/>
    <m/>
    <n v="16.25357142857143"/>
  </r>
  <r>
    <x v="11"/>
    <x v="1"/>
    <x v="1"/>
    <s v="1"/>
    <s v="7"/>
    <x v="6"/>
    <x v="17"/>
    <n v="14.31"/>
    <s v=" job bidding 35"/>
    <n v="0"/>
    <x v="0"/>
    <m/>
    <m/>
    <m/>
    <m/>
    <m/>
    <m/>
    <m/>
    <m/>
    <m/>
    <m/>
    <m/>
    <m/>
    <m/>
    <m/>
    <m/>
    <m/>
    <m/>
    <m/>
    <n v="15.332142857142859"/>
  </r>
  <r>
    <x v="11"/>
    <x v="1"/>
    <x v="1"/>
    <s v="1"/>
    <s v="7"/>
    <x v="6"/>
    <x v="18"/>
    <n v="14.3"/>
    <s v="job bidding 20, resume making 3"/>
    <n v="0"/>
    <x v="0"/>
    <m/>
    <m/>
    <m/>
    <m/>
    <m/>
    <m/>
    <m/>
    <m/>
    <m/>
    <m/>
    <m/>
    <m/>
    <m/>
    <m/>
    <m/>
    <m/>
    <m/>
    <m/>
    <n v="15.321428571428573"/>
  </r>
  <r>
    <x v="11"/>
    <x v="1"/>
    <x v="1"/>
    <s v="1"/>
    <s v="7"/>
    <x v="6"/>
    <x v="19"/>
    <n v="13.23"/>
    <s v="resume making 2, job bidding 120"/>
    <n v="0"/>
    <x v="0"/>
    <m/>
    <m/>
    <m/>
    <m/>
    <m/>
    <n v="1"/>
    <s v="1: Bitfinex company, ask me when interview will be ready, answer: few days later"/>
    <m/>
    <m/>
    <m/>
    <m/>
    <m/>
    <m/>
    <m/>
    <m/>
    <m/>
    <m/>
    <m/>
    <n v="15.175000000000001"/>
  </r>
  <r>
    <x v="11"/>
    <x v="1"/>
    <x v="1"/>
    <s v="2"/>
    <s v="1"/>
    <x v="7"/>
    <x v="20"/>
    <n v="12.2"/>
    <s v="upwork bid(35), "/>
    <n v="0"/>
    <x v="0"/>
    <n v="1"/>
    <m/>
    <s v="William Holiday(USA), update next.js prjoject, doing test task"/>
    <m/>
    <m/>
    <n v="1"/>
    <s v="William Holiday(USA), update next.js prjoject, doing test task"/>
    <m/>
    <m/>
    <m/>
    <m/>
    <m/>
    <m/>
    <m/>
    <m/>
    <m/>
    <m/>
    <m/>
    <n v="21.071428571428569"/>
  </r>
  <r>
    <x v="11"/>
    <x v="1"/>
    <x v="1"/>
    <s v="2"/>
    <s v="1"/>
    <x v="7"/>
    <x v="21"/>
    <n v="12"/>
    <s v=" bids of upwork(45),update full stack resume(1)"/>
    <n v="0"/>
    <x v="0"/>
    <m/>
    <m/>
    <m/>
    <m/>
    <m/>
    <n v="2"/>
    <s v="Ebok(USA), develop Google Rechart on"/>
    <m/>
    <m/>
    <m/>
    <m/>
    <m/>
    <m/>
    <m/>
    <m/>
    <m/>
    <m/>
    <m/>
    <n v="14.857142857142856"/>
  </r>
  <r>
    <x v="11"/>
    <x v="1"/>
    <x v="1"/>
    <s v="2"/>
    <s v="2"/>
    <x v="8"/>
    <x v="22"/>
    <n v="11.2"/>
    <s v="Apply job 5, upwork bid 30"/>
    <n v="0"/>
    <x v="0"/>
    <m/>
    <m/>
    <m/>
    <m/>
    <m/>
    <n v="1"/>
    <s v="1: site: Upwork, name: Alireza Saberironaghi , country: US, content:AI Researcher/Specialist Needed for Novel Semantic Segmentation Model Development"/>
    <m/>
    <m/>
    <m/>
    <m/>
    <m/>
    <m/>
    <m/>
    <m/>
    <m/>
    <m/>
    <m/>
    <n v="12.999999999999998"/>
  </r>
  <r>
    <x v="11"/>
    <x v="1"/>
    <x v="1"/>
    <s v="2"/>
    <s v="2"/>
    <x v="8"/>
    <x v="23"/>
    <n v="13.12"/>
    <s v="bid on upwork 20, bids on Jobs 80, study english"/>
    <n v="0"/>
    <x v="0"/>
    <m/>
    <m/>
    <m/>
    <m/>
    <m/>
    <n v="1"/>
    <s v="site: upwork, client: Johseph Ujin content: blockchain binance"/>
    <m/>
    <m/>
    <m/>
    <m/>
    <m/>
    <m/>
    <m/>
    <m/>
    <m/>
    <m/>
    <m/>
    <n v="15.057142857142855"/>
  </r>
  <r>
    <x v="11"/>
    <x v="1"/>
    <x v="1"/>
    <s v="2"/>
    <s v="2"/>
    <x v="8"/>
    <x v="24"/>
    <n v="12"/>
    <s v="Apply job 20,upwork bid 10, study english"/>
    <n v="0"/>
    <x v="0"/>
    <m/>
    <m/>
    <m/>
    <m/>
    <m/>
    <n v="1"/>
    <s v="1. site:Upwork, name: Timbre well, country:US, content:finding an affliate marketing expert"/>
    <n v="1"/>
    <m/>
    <m/>
    <s v="1. site:upwork, name: Juan Elias, country:US, content:finding a technical co-founder of their company, result: get a test project, but abandon it due to culture.(The project was music generation projcet)"/>
    <m/>
    <m/>
    <m/>
    <m/>
    <m/>
    <m/>
    <m/>
    <n v="16.857142857142854"/>
  </r>
  <r>
    <x v="11"/>
    <x v="1"/>
    <x v="1"/>
    <s v="2"/>
    <s v="3"/>
    <x v="9"/>
    <x v="25"/>
    <n v="15.54"/>
    <s v="upwork bid- 22, job bid 35"/>
    <n v="0"/>
    <x v="0"/>
    <m/>
    <m/>
    <m/>
    <m/>
    <m/>
    <n v="1"/>
    <s v="Haroon Khan(Web Development with Silverlight and Clicksoftware)"/>
    <n v="1"/>
    <m/>
    <m/>
    <s v="Client: Haroon Khan, Time: 10min, Intro Call, Skill: Silverlight and ClickSoftware, Cloud Consulting Inc Company, result: waiting Tech Call"/>
    <n v="1"/>
    <n v="1"/>
    <s v="Testing: 35min, Description: Online Coding * 4, Skill: Python, Data Structure and Algorithm, Result: getting a Recruiter and booking an interview on next Tuesday"/>
    <m/>
    <m/>
    <m/>
    <m/>
    <n v="28.65"/>
  </r>
  <r>
    <x v="11"/>
    <x v="1"/>
    <x v="1"/>
    <s v="2"/>
    <s v="3"/>
    <x v="9"/>
    <x v="26"/>
    <n v="15.45"/>
    <s v="bid- 28, job-interview-questions&amp;answers- 3"/>
    <n v="0"/>
    <x v="0"/>
    <m/>
    <m/>
    <m/>
    <m/>
    <m/>
    <n v="2"/>
    <s v="Anna Kaminska(revamping Wordpress site), Mohamed Ghaith(Wordpress)"/>
    <m/>
    <m/>
    <m/>
    <m/>
    <m/>
    <m/>
    <m/>
    <m/>
    <m/>
    <m/>
    <m/>
    <n v="18.553571428571427"/>
  </r>
  <r>
    <x v="11"/>
    <x v="1"/>
    <x v="1"/>
    <s v="2"/>
    <s v="4"/>
    <x v="10"/>
    <x v="27"/>
    <n v="13.2"/>
    <s v="Bid of Upwork: 30, Bid of Job 30"/>
    <n v="0"/>
    <x v="0"/>
    <m/>
    <m/>
    <m/>
    <m/>
    <m/>
    <n v="2"/>
    <s v="1: Michael Wood of Upwork, WebScrapping(skill:Python, Cheat Layer); Harry Smith of Upwork, looking for vue.js developer(skill: Node, Vue)"/>
    <n v="1"/>
    <m/>
    <m/>
    <s v="Human Pixel Company, Job Call-Looking for PHP Developer(time:15min, skill: PHP, HTML, CSS, PYTHON, NODEJS), results: waiting for results of interview"/>
    <m/>
    <m/>
    <m/>
    <m/>
    <m/>
    <m/>
    <m/>
    <n v="19.142857142857142"/>
  </r>
  <r>
    <x v="11"/>
    <x v="1"/>
    <x v="1"/>
    <s v="2"/>
    <s v="4"/>
    <x v="10"/>
    <x v="28"/>
    <n v="12.5"/>
    <s v="Do Accepted Task, Bid of Upwork 2, Bid of Job 3"/>
    <n v="0"/>
    <x v="0"/>
    <m/>
    <m/>
    <m/>
    <m/>
    <m/>
    <m/>
    <m/>
    <m/>
    <m/>
    <m/>
    <m/>
    <m/>
    <m/>
    <m/>
    <m/>
    <m/>
    <m/>
    <m/>
    <n v="13.392857142857144"/>
  </r>
  <r>
    <x v="11"/>
    <x v="1"/>
    <x v="1"/>
    <s v="2"/>
    <s v="4"/>
    <x v="10"/>
    <x v="29"/>
    <n v="13.5"/>
    <s v="Bid of Upwork: 30, Bid of Job 10"/>
    <n v="0"/>
    <x v="0"/>
    <m/>
    <m/>
    <m/>
    <m/>
    <m/>
    <n v="1"/>
    <s v="1: Wayne Buttler of Upwork, WordPress site optimization(skill:WordPress)"/>
    <m/>
    <m/>
    <m/>
    <m/>
    <m/>
    <m/>
    <m/>
    <m/>
    <m/>
    <m/>
    <m/>
    <n v="15.464285714285715"/>
  </r>
  <r>
    <x v="11"/>
    <x v="1"/>
    <x v="1"/>
    <s v="2"/>
    <s v="5"/>
    <x v="11"/>
    <x v="30"/>
    <n v="10.57"/>
    <s v="bids for upwork 23, bids for job 15"/>
    <n v="0"/>
    <x v="0"/>
    <m/>
    <m/>
    <m/>
    <m/>
    <m/>
    <n v="2"/>
    <s v="1: Adnan Gohar, network environment simulation using omnet++, cost is too low so canceled, 2: Xinxin Li, signature testing of iOS app, client require apple enterpirse account, but we don’t have, so canceled"/>
    <m/>
    <m/>
    <m/>
    <m/>
    <m/>
    <m/>
    <m/>
    <m/>
    <m/>
    <m/>
    <m/>
    <n v="13.324999999999999"/>
  </r>
  <r>
    <x v="11"/>
    <x v="1"/>
    <x v="1"/>
    <s v="2"/>
    <s v="5"/>
    <x v="11"/>
    <x v="31"/>
    <n v="11.19"/>
    <s v="bids for upwork 22, bids for job 20"/>
    <n v="0"/>
    <x v="0"/>
    <m/>
    <m/>
    <m/>
    <m/>
    <m/>
    <m/>
    <m/>
    <m/>
    <m/>
    <m/>
    <m/>
    <m/>
    <m/>
    <m/>
    <m/>
    <m/>
    <m/>
    <m/>
    <n v="11.989285714285714"/>
  </r>
  <r>
    <x v="11"/>
    <x v="1"/>
    <x v="1"/>
    <s v="2"/>
    <s v="5"/>
    <x v="11"/>
    <x v="32"/>
    <n v="13.15"/>
    <s v="bids for job 11, doing accepted task"/>
    <n v="0"/>
    <x v="0"/>
    <m/>
    <m/>
    <m/>
    <m/>
    <m/>
    <m/>
    <m/>
    <n v="1"/>
    <m/>
    <m/>
    <s v="Martin Tiberg, Ask about accepted task, and prolong the deadline 2 days.fix 200$"/>
    <m/>
    <m/>
    <m/>
    <m/>
    <m/>
    <m/>
    <m/>
    <n v="17.089285714285715"/>
  </r>
  <r>
    <x v="11"/>
    <x v="1"/>
    <x v="1"/>
    <s v="2"/>
    <s v="6"/>
    <x v="12"/>
    <x v="33"/>
    <n v="14.01"/>
    <s v="60 upwork bids, 5job bids, chat with clients"/>
    <n v="0"/>
    <x v="0"/>
    <m/>
    <m/>
    <m/>
    <m/>
    <m/>
    <n v="6"/>
    <s v="Upwork: India Cotton, web task(API Wix), Upwork: Abdulmajed Mo CRM, Web task, Upwork: IDawn Pearl Morados, Vue.js task, Upwork: Ada Wogu, AI task, Upwork: Mike Hartmann_x000a_front-end, web task(book website), Upwork: Daniel Goldfinger, web task(automation website login)"/>
    <m/>
    <m/>
    <m/>
    <m/>
    <m/>
    <m/>
    <m/>
    <m/>
    <m/>
    <m/>
    <m/>
    <n v="21.010714285714286"/>
  </r>
  <r>
    <x v="11"/>
    <x v="1"/>
    <x v="1"/>
    <s v="2"/>
    <s v="6"/>
    <x v="12"/>
    <x v="34"/>
    <n v="14.03"/>
    <s v="60 upwork bids, 30 job bids"/>
    <n v="0"/>
    <x v="0"/>
    <m/>
    <m/>
    <m/>
    <m/>
    <m/>
    <m/>
    <m/>
    <m/>
    <m/>
    <m/>
    <m/>
    <m/>
    <m/>
    <m/>
    <m/>
    <m/>
    <m/>
    <m/>
    <n v="15.032142857142855"/>
  </r>
  <r>
    <x v="11"/>
    <x v="1"/>
    <x v="1"/>
    <s v="2"/>
    <s v="6"/>
    <x v="12"/>
    <x v="35"/>
    <n v="12.34"/>
    <s v="40 upwork bids, 2 job bids, chat with a client"/>
    <n v="0"/>
    <x v="0"/>
    <n v="1"/>
    <m/>
    <s v="Client: Jose Ch, Description: Install google captcha using Node.js, Budget: 2500, Time: Ongoing, Tech: Node.js(Nginx), Proxy, Wordpress, Certbot, Progressive State: Now perform test task for entire task"/>
    <m/>
    <m/>
    <n v="1"/>
    <s v="Upwork: Jose Ch, Web task(google captcha)"/>
    <m/>
    <m/>
    <m/>
    <m/>
    <m/>
    <m/>
    <m/>
    <m/>
    <m/>
    <m/>
    <m/>
    <n v="21.221428571428572"/>
  </r>
  <r>
    <x v="11"/>
    <x v="1"/>
    <x v="1"/>
    <s v="2"/>
    <s v="7"/>
    <x v="13"/>
    <x v="36"/>
    <n v="11.45"/>
    <s v="30 bids on job sites, 4 bids on upwork"/>
    <n v="0"/>
    <x v="0"/>
    <m/>
    <m/>
    <m/>
    <m/>
    <m/>
    <n v="2"/>
    <s v="1: Blockchain Staffing Ninja of RemoteHub: Devops Developer: testing, 2: Recruiterful of RemoteHub: Project Manager: testing"/>
    <m/>
    <m/>
    <m/>
    <m/>
    <m/>
    <m/>
    <m/>
    <m/>
    <m/>
    <m/>
    <m/>
    <n v="14.267857142857142"/>
  </r>
  <r>
    <x v="11"/>
    <x v="1"/>
    <x v="1"/>
    <s v="2"/>
    <s v="7"/>
    <x v="13"/>
    <x v="37"/>
    <n v="12.01"/>
    <s v="10 bids on upwork, 20 bids on jobsite, modify bid message"/>
    <n v="0"/>
    <x v="0"/>
    <m/>
    <m/>
    <m/>
    <m/>
    <m/>
    <m/>
    <m/>
    <m/>
    <m/>
    <m/>
    <m/>
    <n v="2"/>
    <n v="2"/>
    <s v="1: javascript in tutor site 2: python in tutor site"/>
    <m/>
    <m/>
    <m/>
    <m/>
    <n v="28.867857142857144"/>
  </r>
  <r>
    <x v="11"/>
    <x v="1"/>
    <x v="1"/>
    <s v="2"/>
    <s v="7"/>
    <x v="13"/>
    <x v="38"/>
    <n v="11.53"/>
    <s v="8 bids on upwork, 8 bids on jobsite, design 2d to 3d model"/>
    <n v="0"/>
    <x v="0"/>
    <m/>
    <m/>
    <m/>
    <m/>
    <m/>
    <m/>
    <m/>
    <m/>
    <m/>
    <m/>
    <m/>
    <m/>
    <m/>
    <m/>
    <m/>
    <m/>
    <m/>
    <m/>
    <n v="12.353571428571428"/>
  </r>
  <r>
    <x v="11"/>
    <x v="1"/>
    <x v="1"/>
    <s v="3"/>
    <s v="1"/>
    <x v="14"/>
    <x v="39"/>
    <n v="16.3"/>
    <s v="upwork bid: 15, learn playcanvas, update portfolio and github"/>
    <n v="0"/>
    <x v="0"/>
    <m/>
    <m/>
    <m/>
    <m/>
    <m/>
    <n v="2"/>
    <s v="1. (with: upwork client, about: task, result: failed) 2. (with: upwork client, about: task, result: failed)"/>
    <m/>
    <m/>
    <m/>
    <m/>
    <m/>
    <m/>
    <m/>
    <m/>
    <m/>
    <m/>
    <m/>
    <n v="19.464285714285715"/>
  </r>
  <r>
    <x v="11"/>
    <x v="1"/>
    <x v="1"/>
    <s v="3"/>
    <s v="1"/>
    <x v="14"/>
    <x v="40"/>
    <n v="16.47"/>
    <s v="upwork bid: 7, order task, built demo project for new task, resume update"/>
    <n v="0"/>
    <x v="0"/>
    <m/>
    <m/>
    <m/>
    <m/>
    <m/>
    <n v="2"/>
    <s v="1:{with: prev client, about: some mats in my project, result: give temparary solution, and have to find better solution} 2: {with: upwork, about: virtual exhibition task, try demo version result: if manager agree with demo, they will hire me}"/>
    <m/>
    <m/>
    <m/>
    <m/>
    <m/>
    <m/>
    <m/>
    <m/>
    <m/>
    <m/>
    <m/>
    <n v="19.646428571428572"/>
  </r>
  <r>
    <x v="11"/>
    <x v="1"/>
    <x v="1"/>
    <s v="3"/>
    <s v="1"/>
    <x v="14"/>
    <x v="41"/>
    <n v="16.079999999999998"/>
    <s v="upwork bid: 15, update Portfolio, Study Tailwindcss, install Low-code Platform"/>
    <n v="0"/>
    <x v="0"/>
    <m/>
    <m/>
    <m/>
    <m/>
    <m/>
    <n v="1"/>
    <s v="with: upwork, about: task reception, result: failed"/>
    <m/>
    <m/>
    <m/>
    <m/>
    <m/>
    <m/>
    <m/>
    <m/>
    <m/>
    <m/>
    <m/>
    <n v="18.228571428571424"/>
  </r>
  <r>
    <x v="11"/>
    <x v="1"/>
    <x v="1"/>
    <s v="3"/>
    <s v="2"/>
    <x v="15"/>
    <x v="42"/>
    <n v="13.02"/>
    <s v="bids on upwork 1, bids on job 20"/>
    <n v="0"/>
    <x v="0"/>
    <m/>
    <m/>
    <m/>
    <m/>
    <m/>
    <n v="1"/>
    <s v="1: Mat J-H on Upwork(USA), Image processing for style transfer"/>
    <m/>
    <m/>
    <m/>
    <m/>
    <m/>
    <m/>
    <m/>
    <m/>
    <m/>
    <m/>
    <m/>
    <n v="14.95"/>
  </r>
  <r>
    <x v="11"/>
    <x v="1"/>
    <x v="1"/>
    <s v="3"/>
    <s v="2"/>
    <x v="15"/>
    <x v="43"/>
    <n v="13.21"/>
    <s v="bids on upwork 1, bids on job 120"/>
    <n v="0"/>
    <x v="0"/>
    <m/>
    <m/>
    <m/>
    <m/>
    <m/>
    <m/>
    <m/>
    <m/>
    <m/>
    <m/>
    <m/>
    <m/>
    <m/>
    <m/>
    <m/>
    <m/>
    <m/>
    <m/>
    <n v="14.153571428571428"/>
  </r>
  <r>
    <x v="11"/>
    <x v="1"/>
    <x v="1"/>
    <s v="3"/>
    <s v="2"/>
    <x v="15"/>
    <x v="44"/>
    <n v="14.7"/>
    <s v="bids on upwork 5, bids on job 50"/>
    <n v="0"/>
    <x v="0"/>
    <m/>
    <m/>
    <m/>
    <m/>
    <m/>
    <n v="1"/>
    <s v="1:John on Upwork(USA, File capture using OpenCV"/>
    <n v="1"/>
    <m/>
    <m/>
    <s v="Client name : Gavan in Traitwell company, Job name : Full-Stack Developer, Price : 110K/year, Period : permanent, Skill : Django, Web Socket, react, node, Result : failed due to lack of Django knowledge  "/>
    <n v="1"/>
    <n v="1"/>
    <s v="organization name : Umbra Lab, test type: online, testing contents(3 problems of python - 10 marks for each problem), Result : 30 marks of 30"/>
    <m/>
    <m/>
    <m/>
    <m/>
    <n v="27.75"/>
  </r>
  <r>
    <x v="11"/>
    <x v="1"/>
    <x v="1"/>
    <s v="3"/>
    <s v="3"/>
    <x v="16"/>
    <x v="45"/>
    <n v="13.32"/>
    <s v="upwork bid 12, job bid 25, update resume, wordpress development"/>
    <n v="0"/>
    <x v="0"/>
    <m/>
    <m/>
    <m/>
    <m/>
    <m/>
    <m/>
    <m/>
    <m/>
    <m/>
    <m/>
    <m/>
    <m/>
    <m/>
    <m/>
    <m/>
    <m/>
    <m/>
    <m/>
    <n v="14.27142857142857"/>
  </r>
  <r>
    <x v="11"/>
    <x v="1"/>
    <x v="1"/>
    <s v="3"/>
    <s v="3"/>
    <x v="16"/>
    <x v="46"/>
    <n v="14.43"/>
    <s v="upwork bid 32, job bid 1, wordpress development"/>
    <n v="0"/>
    <x v="0"/>
    <m/>
    <m/>
    <m/>
    <m/>
    <m/>
    <n v="2"/>
    <s v="1. Neroco at Upwork, XML conversion; 2.Panagiotis at Upwork, Wordpress development"/>
    <m/>
    <m/>
    <m/>
    <m/>
    <m/>
    <m/>
    <m/>
    <m/>
    <m/>
    <m/>
    <m/>
    <n v="17.460714285714285"/>
  </r>
  <r>
    <x v="11"/>
    <x v="1"/>
    <x v="1"/>
    <s v="3"/>
    <s v="3"/>
    <x v="16"/>
    <x v="47"/>
    <n v="14.55"/>
    <s v="upwork bid 30, job bid 2, update resume"/>
    <n v="0"/>
    <x v="0"/>
    <m/>
    <m/>
    <m/>
    <m/>
    <m/>
    <m/>
    <m/>
    <m/>
    <m/>
    <m/>
    <m/>
    <m/>
    <m/>
    <m/>
    <m/>
    <m/>
    <m/>
    <m/>
    <n v="15.589285714285715"/>
  </r>
  <r>
    <x v="11"/>
    <x v="1"/>
    <x v="1"/>
    <s v="3"/>
    <s v="4"/>
    <x v="17"/>
    <x v="48"/>
    <n v="13.52"/>
    <s v="bids of upwork 53, bids of jobot 6"/>
    <n v="0"/>
    <x v="0"/>
    <m/>
    <m/>
    <m/>
    <m/>
    <m/>
    <n v="5"/>
    <s v="1: Christina from Upwork, wordpress development help; 2: Matt from Upwork, Python Image Processing part-time job; 3: Ollie from Upwork, smart contract development; 4: Lan from Discord, medical app development; 5: Ali from Upwork, PHP bootstrap website UI design;"/>
    <n v="3"/>
    <m/>
    <m/>
    <s v="1: Rustom from Discord, website development position,  profit 0.3%-5%, 1year, passed introduction call; 2: Ali from Upwork, PHP bootstrap website UI design,  PHP bootstrap website UI design, failed because of payment method-he only accept Upwork; 3: Lan from Discord, medical app development,  canceled bacause of budget-this is unpaid job; "/>
    <m/>
    <m/>
    <m/>
    <m/>
    <m/>
    <m/>
    <m/>
    <n v="28.485714285714284"/>
  </r>
  <r>
    <x v="11"/>
    <x v="1"/>
    <x v="1"/>
    <s v="3"/>
    <s v="4"/>
    <x v="17"/>
    <x v="49"/>
    <n v="14.27"/>
    <s v="bids of upwork 71, bids of web3career 7"/>
    <n v="0"/>
    <x v="0"/>
    <m/>
    <m/>
    <m/>
    <m/>
    <m/>
    <n v="6"/>
    <s v="1:Jaden from Upwork, AI tools web page develop; 2:Osman from Upwork, Hair Segmentation Development; 3:Matt from Upwork, Python Image Processing part-time job; 4:Mike from Upwork, AI development part-time job; 5:James from Upwork, NextJS development; 6:Marilyn from Argus Labs, Blockchain job pre-interview, failed because of region, only hire from US and Indonesia;"/>
    <n v="2"/>
    <m/>
    <m/>
    <s v="1: Jaden from Upwork, AI tools web page develop,  $800, fix, decide later; 2: christian from biconomy, introduction call for Blockchian Developer, $60-80k annually, passed introduction call;"/>
    <m/>
    <m/>
    <m/>
    <m/>
    <m/>
    <m/>
    <m/>
    <n v="27.289285714285715"/>
  </r>
  <r>
    <x v="11"/>
    <x v="1"/>
    <x v="1"/>
    <s v="3"/>
    <s v="4"/>
    <x v="17"/>
    <x v="50"/>
    <n v="13.54"/>
    <s v="bids of upwork 10"/>
    <n v="0"/>
    <x v="0"/>
    <m/>
    <m/>
    <m/>
    <m/>
    <m/>
    <n v="1"/>
    <s v="1: James from Upwork, C++ parallel programming development; "/>
    <n v="2"/>
    <m/>
    <m/>
    <s v="1: Rustom from Discord, website development position,  profit 0.3%-5%, 1year, passed technical call; 2: Rustom from Discord, website development position,  profit 0.3%-5%, 1year, cancel appointment because of budget;"/>
    <m/>
    <m/>
    <m/>
    <m/>
    <m/>
    <m/>
    <m/>
    <n v="21.507142857142856"/>
  </r>
  <r>
    <x v="11"/>
    <x v="1"/>
    <x v="1"/>
    <s v="3"/>
    <s v="5"/>
    <x v="18"/>
    <x v="51"/>
    <n v="13.3"/>
    <s v="create upwork account 4_x000a_job bid 30(indeed), fix resume, fix and deploy portfolio"/>
    <n v="0"/>
    <x v="0"/>
    <m/>
    <m/>
    <m/>
    <m/>
    <m/>
    <m/>
    <m/>
    <m/>
    <m/>
    <m/>
    <m/>
    <m/>
    <m/>
    <m/>
    <m/>
    <m/>
    <m/>
    <m/>
    <n v="14.250000000000002"/>
  </r>
  <r>
    <x v="11"/>
    <x v="1"/>
    <x v="1"/>
    <s v="3"/>
    <s v="5"/>
    <x v="18"/>
    <x v="52"/>
    <n v="14.13"/>
    <s v="Upwork bid 5_x000a_create account 5_x000a_job bid 10(indeed, remotehub)_x000a_vuejs coding for work."/>
    <n v="0"/>
    <x v="0"/>
    <m/>
    <m/>
    <m/>
    <m/>
    <m/>
    <m/>
    <m/>
    <m/>
    <m/>
    <m/>
    <m/>
    <m/>
    <m/>
    <m/>
    <m/>
    <m/>
    <m/>
    <m/>
    <n v="15.139285714285716"/>
  </r>
  <r>
    <x v="11"/>
    <x v="1"/>
    <x v="1"/>
    <s v="3"/>
    <s v="5"/>
    <x v="18"/>
    <x v="53"/>
    <n v="15.18"/>
    <s v="Fixed resume, fixed and deployed portfolio, Job bid 9(6(wellfound, 2 talent, 1 ziprecruiter), Upwork account 4, upwork bid 7. Prepare Upwork bid message 4"/>
    <n v="0"/>
    <x v="0"/>
    <m/>
    <m/>
    <m/>
    <m/>
    <m/>
    <m/>
    <m/>
    <m/>
    <m/>
    <m/>
    <m/>
    <m/>
    <m/>
    <m/>
    <m/>
    <m/>
    <m/>
    <m/>
    <n v="16.264285714285716"/>
  </r>
  <r>
    <x v="11"/>
    <x v="1"/>
    <x v="1"/>
    <s v="3"/>
    <s v="6"/>
    <x v="19"/>
    <x v="54"/>
    <n v="13.03"/>
    <s v="Upwork bid 10, Develping python code(Bid-to-impression, from 2-6-JYS)"/>
    <n v="0"/>
    <x v="0"/>
    <m/>
    <m/>
    <m/>
    <m/>
    <m/>
    <m/>
    <m/>
    <m/>
    <m/>
    <m/>
    <m/>
    <m/>
    <m/>
    <m/>
    <m/>
    <m/>
    <m/>
    <m/>
    <n v="13.960714285714285"/>
  </r>
  <r>
    <x v="11"/>
    <x v="1"/>
    <x v="1"/>
    <s v="3"/>
    <s v="6"/>
    <x v="19"/>
    <x v="55"/>
    <n v="12.36"/>
    <s v="Upwork bid 10, Job bid 10, Modify resume 1, Github repository add 3"/>
    <n v="0"/>
    <x v="0"/>
    <m/>
    <m/>
    <m/>
    <m/>
    <m/>
    <m/>
    <m/>
    <m/>
    <m/>
    <m/>
    <m/>
    <m/>
    <m/>
    <m/>
    <m/>
    <m/>
    <m/>
    <m/>
    <n v="13.242857142857142"/>
  </r>
  <r>
    <x v="11"/>
    <x v="1"/>
    <x v="1"/>
    <s v="3"/>
    <s v="6"/>
    <x v="19"/>
    <x v="56"/>
    <n v="12.39"/>
    <s v="Upwork bid 10, Job bid 13, Made bid template"/>
    <n v="0"/>
    <x v="0"/>
    <m/>
    <m/>
    <m/>
    <m/>
    <m/>
    <m/>
    <m/>
    <m/>
    <m/>
    <m/>
    <m/>
    <m/>
    <m/>
    <m/>
    <m/>
    <m/>
    <m/>
    <m/>
    <n v="13.275"/>
  </r>
  <r>
    <x v="11"/>
    <x v="1"/>
    <x v="1"/>
    <s v="3"/>
    <s v="7"/>
    <x v="20"/>
    <x v="57"/>
    <n v="15.57"/>
    <s v="developing BetFi site, studing English"/>
    <n v="0"/>
    <x v="0"/>
    <m/>
    <m/>
    <m/>
    <m/>
    <m/>
    <m/>
    <m/>
    <m/>
    <m/>
    <m/>
    <m/>
    <m/>
    <m/>
    <m/>
    <m/>
    <m/>
    <m/>
    <m/>
    <n v="16.682142857142857"/>
  </r>
  <r>
    <x v="11"/>
    <x v="1"/>
    <x v="1"/>
    <s v="3"/>
    <s v="7"/>
    <x v="20"/>
    <x v="58"/>
    <n v="16.21"/>
    <s v="developing BetFi site, studing English"/>
    <n v="0"/>
    <x v="0"/>
    <m/>
    <m/>
    <m/>
    <m/>
    <m/>
    <m/>
    <m/>
    <m/>
    <m/>
    <m/>
    <m/>
    <m/>
    <m/>
    <m/>
    <m/>
    <m/>
    <m/>
    <m/>
    <n v="17.367857142857144"/>
  </r>
  <r>
    <x v="11"/>
    <x v="1"/>
    <x v="1"/>
    <s v="3"/>
    <s v="7"/>
    <x v="20"/>
    <x v="59"/>
    <n v="15.41"/>
    <s v="developing BetFi site, studing English"/>
    <n v="0"/>
    <x v="0"/>
    <m/>
    <m/>
    <m/>
    <m/>
    <m/>
    <m/>
    <m/>
    <m/>
    <m/>
    <m/>
    <m/>
    <m/>
    <m/>
    <m/>
    <m/>
    <m/>
    <m/>
    <m/>
    <n v="16.510714285714286"/>
  </r>
  <r>
    <x v="12"/>
    <x v="1"/>
    <x v="1"/>
    <s v="1"/>
    <s v="1"/>
    <x v="0"/>
    <x v="0"/>
    <n v="14"/>
    <s v="Bids of Job 215"/>
    <n v="0"/>
    <x v="0"/>
    <m/>
    <m/>
    <m/>
    <m/>
    <m/>
    <n v="1"/>
    <s v="Clarify the requirements of project"/>
    <m/>
    <m/>
    <m/>
    <m/>
    <m/>
    <m/>
    <m/>
    <m/>
    <m/>
    <m/>
    <m/>
    <n v="16"/>
  </r>
  <r>
    <x v="12"/>
    <x v="1"/>
    <x v="1"/>
    <s v="1"/>
    <s v="1"/>
    <x v="0"/>
    <x v="1"/>
    <n v="12.8"/>
    <s v="Bids of Job 56, Study ordinal theory, Create fake git repository 1"/>
    <n v="0"/>
    <x v="0"/>
    <m/>
    <m/>
    <m/>
    <m/>
    <m/>
    <m/>
    <m/>
    <m/>
    <m/>
    <m/>
    <m/>
    <m/>
    <m/>
    <m/>
    <s v="Rebooked 1 Job Interview_x000a_Intro Call ; 6/10 1:00am - 1:30am ; Status ; Ruby on Rails Developer"/>
    <m/>
    <m/>
    <m/>
    <n v="16.714285714285715"/>
  </r>
  <r>
    <x v="12"/>
    <x v="1"/>
    <x v="1"/>
    <s v="1"/>
    <s v="1"/>
    <x v="0"/>
    <x v="2"/>
    <n v="14"/>
    <s v="Bids of Job 50, Upgrade UI of ongoing project"/>
    <n v="0"/>
    <x v="0"/>
    <m/>
    <m/>
    <m/>
    <m/>
    <m/>
    <m/>
    <m/>
    <m/>
    <m/>
    <m/>
    <m/>
    <m/>
    <m/>
    <m/>
    <m/>
    <m/>
    <m/>
    <m/>
    <n v="15"/>
  </r>
  <r>
    <x v="12"/>
    <x v="1"/>
    <x v="1"/>
    <s v="1"/>
    <s v="2"/>
    <x v="1"/>
    <x v="3"/>
    <n v="15.01"/>
    <s v="Apply job 15, Upwork Bid 30, Study Colyseus and Redis pub/sub"/>
    <n v="0"/>
    <x v="0"/>
    <m/>
    <m/>
    <m/>
    <m/>
    <m/>
    <m/>
    <m/>
    <m/>
    <m/>
    <m/>
    <m/>
    <m/>
    <m/>
    <m/>
    <m/>
    <m/>
    <m/>
    <m/>
    <n v="16.082142857142856"/>
  </r>
  <r>
    <x v="12"/>
    <x v="1"/>
    <x v="1"/>
    <s v="1"/>
    <s v="2"/>
    <x v="1"/>
    <x v="4"/>
    <n v="14.51"/>
    <s v="Upwork Bid 10, Apply job 100, Deploy lens, Learning Docker"/>
    <n v="0"/>
    <x v="0"/>
    <m/>
    <m/>
    <m/>
    <m/>
    <m/>
    <n v="1"/>
    <s v="1: Tw Benson, Deploy apps using docker compose on Digital Ocean, waiting"/>
    <m/>
    <m/>
    <m/>
    <m/>
    <m/>
    <m/>
    <m/>
    <m/>
    <m/>
    <m/>
    <m/>
    <n v="16.546428571428571"/>
  </r>
  <r>
    <x v="12"/>
    <x v="1"/>
    <x v="1"/>
    <s v="1"/>
    <s v="2"/>
    <x v="1"/>
    <x v="5"/>
    <n v="15.21"/>
    <s v="Apply job 53, Upwork Bid 21"/>
    <n v="0"/>
    <x v="0"/>
    <m/>
    <m/>
    <m/>
    <m/>
    <m/>
    <n v="2"/>
    <s v="1: Oded Shafran, GPS data extract from an .insv file, not passed; 2: Garner Lupo, FFMPEG &amp; ImageMagick code for creating captions, not passed"/>
    <m/>
    <m/>
    <m/>
    <m/>
    <m/>
    <m/>
    <m/>
    <m/>
    <m/>
    <m/>
    <m/>
    <n v="18.296428571428574"/>
  </r>
  <r>
    <x v="12"/>
    <x v="1"/>
    <x v="1"/>
    <s v="1"/>
    <s v="3"/>
    <x v="2"/>
    <x v="6"/>
    <n v="12.5"/>
    <s v="Resent system and Update System"/>
    <n v="0"/>
    <x v="0"/>
    <m/>
    <m/>
    <m/>
    <m/>
    <m/>
    <m/>
    <m/>
    <m/>
    <m/>
    <m/>
    <m/>
    <m/>
    <m/>
    <m/>
    <m/>
    <m/>
    <m/>
    <m/>
    <n v="13.392857142857144"/>
  </r>
  <r>
    <x v="12"/>
    <x v="1"/>
    <x v="1"/>
    <s v="1"/>
    <s v="3"/>
    <x v="2"/>
    <x v="7"/>
    <n v="17.149999999999999"/>
    <s v="Job:250, Study Serverless Workflow"/>
    <n v="0"/>
    <x v="0"/>
    <m/>
    <m/>
    <m/>
    <m/>
    <m/>
    <m/>
    <m/>
    <m/>
    <m/>
    <m/>
    <m/>
    <m/>
    <m/>
    <m/>
    <m/>
    <m/>
    <m/>
    <m/>
    <n v="18.374999999999996"/>
  </r>
  <r>
    <x v="12"/>
    <x v="1"/>
    <x v="1"/>
    <s v="1"/>
    <s v="3"/>
    <x v="2"/>
    <x v="8"/>
    <n v="14.55"/>
    <s v="Job:100, Upwork 1 Task"/>
    <n v="0"/>
    <x v="0"/>
    <m/>
    <m/>
    <m/>
    <m/>
    <m/>
    <m/>
    <m/>
    <m/>
    <m/>
    <m/>
    <m/>
    <m/>
    <m/>
    <m/>
    <m/>
    <m/>
    <m/>
    <m/>
    <n v="15.589285714285715"/>
  </r>
  <r>
    <x v="12"/>
    <x v="1"/>
    <x v="1"/>
    <s v="1"/>
    <s v="4"/>
    <x v="3"/>
    <x v="9"/>
    <n v="14.56"/>
    <s v=" job bid 100,resume update 2,portplio build 2"/>
    <n v="0"/>
    <x v="0"/>
    <m/>
    <m/>
    <m/>
    <m/>
    <m/>
    <m/>
    <m/>
    <m/>
    <m/>
    <m/>
    <m/>
    <m/>
    <m/>
    <m/>
    <m/>
    <m/>
    <m/>
    <m/>
    <n v="15.600000000000001"/>
  </r>
  <r>
    <x v="12"/>
    <x v="1"/>
    <x v="1"/>
    <s v="1"/>
    <s v="4"/>
    <x v="3"/>
    <x v="10"/>
    <n v="14.37"/>
    <s v="bid of upwork 10, job bid 35, resume create 1"/>
    <n v="0"/>
    <x v="0"/>
    <m/>
    <m/>
    <m/>
    <m/>
    <m/>
    <m/>
    <m/>
    <m/>
    <m/>
    <m/>
    <m/>
    <m/>
    <m/>
    <m/>
    <m/>
    <m/>
    <m/>
    <m/>
    <n v="15.396428571428572"/>
  </r>
  <r>
    <x v="12"/>
    <x v="1"/>
    <x v="1"/>
    <s v="1"/>
    <s v="4"/>
    <x v="3"/>
    <x v="11"/>
    <n v="14.21"/>
    <s v=" bid of upwork 15, job bid 55"/>
    <n v="0"/>
    <x v="0"/>
    <m/>
    <m/>
    <m/>
    <m/>
    <m/>
    <n v="1"/>
    <s v="1. Upwork, Amr Aboelenein, Matlab optimization using genatic algorithm"/>
    <m/>
    <m/>
    <m/>
    <m/>
    <m/>
    <m/>
    <m/>
    <m/>
    <m/>
    <m/>
    <m/>
    <n v="16.225000000000001"/>
  </r>
  <r>
    <x v="12"/>
    <x v="1"/>
    <x v="1"/>
    <s v="1"/>
    <s v="5"/>
    <x v="4"/>
    <x v="12"/>
    <n v="13.28"/>
    <s v="Make Flxiple Resume, Online(GitHub) Test for software engineer position at Clipboard Health Company, Bid On Job 50"/>
    <n v="0"/>
    <x v="0"/>
    <m/>
    <m/>
    <m/>
    <m/>
    <m/>
    <m/>
    <m/>
    <m/>
    <m/>
    <m/>
    <m/>
    <n v="1"/>
    <m/>
    <s v="1: Online(GitHub), software engineer position at Clipboard Health Company, time: not defined, skill: React, Express, API, PostgreSQL, Docker, result: continuous testing"/>
    <m/>
    <m/>
    <m/>
    <m/>
    <n v="17.228571428571428"/>
  </r>
  <r>
    <x v="12"/>
    <x v="1"/>
    <x v="1"/>
    <s v="1"/>
    <s v="5"/>
    <x v="4"/>
    <x v="13"/>
    <n v="13.45"/>
    <s v="Make Flxiple Resume, Updating Full-Stack portfolio, Bid on Upwork 20, Bid on Job 60"/>
    <n v="0"/>
    <x v="0"/>
    <m/>
    <m/>
    <m/>
    <m/>
    <m/>
    <n v="1"/>
    <s v="1: Joy Burton, task: Build Interactive Web-Hosted Form Project, time: 10hr, price: 300$, deadline: 06/19, skill: full-stack techniques, result: continuous chatting"/>
    <m/>
    <m/>
    <m/>
    <m/>
    <m/>
    <m/>
    <m/>
    <m/>
    <m/>
    <m/>
    <m/>
    <n v="15.410714285714285"/>
  </r>
  <r>
    <x v="12"/>
    <x v="1"/>
    <x v="1"/>
    <s v="1"/>
    <s v="5"/>
    <x v="4"/>
    <x v="14"/>
    <n v="13.17"/>
    <s v="Study Cosmwasm, Create Blockchain Resume, Bid on Job 20"/>
    <n v="0"/>
    <x v="0"/>
    <m/>
    <m/>
    <m/>
    <m/>
    <m/>
    <m/>
    <m/>
    <m/>
    <m/>
    <m/>
    <m/>
    <m/>
    <m/>
    <m/>
    <m/>
    <m/>
    <m/>
    <m/>
    <n v="14.110714285714286"/>
  </r>
  <r>
    <x v="12"/>
    <x v="1"/>
    <x v="1"/>
    <s v="1"/>
    <s v="6"/>
    <x v="5"/>
    <x v="15"/>
    <n v="14.27"/>
    <s v="15 bids on upwork, 180 bids on job sites"/>
    <n v="0"/>
    <x v="0"/>
    <m/>
    <m/>
    <m/>
    <m/>
    <m/>
    <m/>
    <m/>
    <m/>
    <m/>
    <m/>
    <m/>
    <m/>
    <m/>
    <m/>
    <m/>
    <m/>
    <m/>
    <m/>
    <n v="15.289285714285715"/>
  </r>
  <r>
    <x v="12"/>
    <x v="1"/>
    <x v="1"/>
    <s v="1"/>
    <s v="6"/>
    <x v="5"/>
    <x v="16"/>
    <n v="13"/>
    <s v="20 bids on upwork, 30 bids on job sites"/>
    <n v="0"/>
    <x v="0"/>
    <m/>
    <m/>
    <m/>
    <m/>
    <m/>
    <m/>
    <m/>
    <n v="1"/>
    <m/>
    <m/>
    <s v="1: Salim Ansari, have a call with a recruiter from a recruiter company for job introduction, 30min, Blockchain, result: waiting status(it seems to be no hope)"/>
    <m/>
    <m/>
    <m/>
    <m/>
    <m/>
    <m/>
    <m/>
    <n v="16.928571428571431"/>
  </r>
  <r>
    <x v="12"/>
    <x v="1"/>
    <x v="1"/>
    <s v="1"/>
    <s v="7"/>
    <x v="6"/>
    <x v="17"/>
    <n v="14.31"/>
    <s v=" job bidding 35"/>
    <n v="0"/>
    <x v="0"/>
    <m/>
    <m/>
    <m/>
    <m/>
    <m/>
    <m/>
    <m/>
    <m/>
    <m/>
    <m/>
    <m/>
    <m/>
    <m/>
    <m/>
    <m/>
    <m/>
    <m/>
    <m/>
    <n v="15.332142857142859"/>
  </r>
  <r>
    <x v="12"/>
    <x v="1"/>
    <x v="1"/>
    <s v="1"/>
    <s v="7"/>
    <x v="6"/>
    <x v="18"/>
    <n v="14.49"/>
    <s v="job bidding 130"/>
    <n v="0"/>
    <x v="0"/>
    <m/>
    <m/>
    <m/>
    <m/>
    <m/>
    <m/>
    <m/>
    <m/>
    <m/>
    <m/>
    <m/>
    <n v="1"/>
    <m/>
    <s v="1: one-way interview, making 8 min video about answering questions"/>
    <m/>
    <m/>
    <m/>
    <m/>
    <n v="18.524999999999999"/>
  </r>
  <r>
    <x v="12"/>
    <x v="1"/>
    <x v="1"/>
    <s v="1"/>
    <s v="7"/>
    <x v="6"/>
    <x v="19"/>
    <n v="12.5"/>
    <s v="job bidding 110, english studying(behavioural questions)"/>
    <n v="0"/>
    <x v="0"/>
    <m/>
    <m/>
    <m/>
    <m/>
    <m/>
    <m/>
    <m/>
    <n v="1"/>
    <m/>
    <m/>
    <s v="1: paytique company interview with CEO, about 30 minutes, result: he is asking me to work first and can pay on 9.1 because of startup"/>
    <m/>
    <m/>
    <m/>
    <m/>
    <m/>
    <m/>
    <m/>
    <n v="16.392857142857146"/>
  </r>
  <r>
    <x v="12"/>
    <x v="1"/>
    <x v="1"/>
    <s v="2"/>
    <s v="1"/>
    <x v="7"/>
    <x v="20"/>
    <n v="13.5"/>
    <s v="upwork bid 20, update portfolio"/>
    <n v="0"/>
    <x v="0"/>
    <n v="1"/>
    <m/>
    <s v="Amr Kreez(Egypt), speech to text on OLED Raspberry PI ,2days, hourly 20$"/>
    <m/>
    <m/>
    <n v="1"/>
    <s v="Amr Kreez(Egypt), speech to text on OLED Raspberry PI "/>
    <m/>
    <m/>
    <m/>
    <m/>
    <m/>
    <m/>
    <m/>
    <m/>
    <m/>
    <m/>
    <m/>
    <n v="22.464285714285715"/>
  </r>
  <r>
    <x v="12"/>
    <x v="1"/>
    <x v="1"/>
    <s v="2"/>
    <s v="1"/>
    <x v="7"/>
    <x v="21"/>
    <n v="13.5"/>
    <s v=" bids of upwork(45),update full stack resume(1), learn tailwindcss and next.js, update portfolio"/>
    <n v="0"/>
    <x v="0"/>
    <m/>
    <m/>
    <m/>
    <m/>
    <m/>
    <m/>
    <m/>
    <m/>
    <m/>
    <m/>
    <m/>
    <m/>
    <m/>
    <m/>
    <m/>
    <m/>
    <m/>
    <m/>
    <n v="14.464285714285715"/>
  </r>
  <r>
    <x v="12"/>
    <x v="1"/>
    <x v="1"/>
    <s v="2"/>
    <s v="2"/>
    <x v="8"/>
    <x v="22"/>
    <n v="13.29"/>
    <s v="Apply job 80, upwork bid 28"/>
    <n v="0"/>
    <x v="0"/>
    <m/>
    <m/>
    <m/>
    <m/>
    <m/>
    <n v="1"/>
    <s v="site: upwork, name: Dario Plozza, country: US, content: Scraping a website using Matlab"/>
    <m/>
    <m/>
    <m/>
    <m/>
    <m/>
    <m/>
    <m/>
    <m/>
    <m/>
    <m/>
    <m/>
    <n v="15.239285714285712"/>
  </r>
  <r>
    <x v="12"/>
    <x v="1"/>
    <x v="1"/>
    <s v="2"/>
    <s v="2"/>
    <x v="8"/>
    <x v="23"/>
    <n v="13.3"/>
    <s v="bid on upwork 40, bids on Jobs 50, study english"/>
    <n v="0"/>
    <x v="0"/>
    <n v="1"/>
    <n v="1"/>
    <s v="Audit Blockchain contract"/>
    <m/>
    <m/>
    <n v="3"/>
    <s v="1: site: upwork, client: Zack Don content: blockchain contract audit, 2: site: upwork, client: Mohammad Ashikur Rahman, content: identify sexual from Firstname, 3: site: upwork, client: Robert Nguyen, content: blockchain developer membership"/>
    <n v="1"/>
    <n v="1"/>
    <m/>
    <s v="site: upwork, client: Zack Don, content: discuss project on blockchain contract audit, result: good.fix 500$, &lt;1month,  accepted testing task today"/>
    <m/>
    <m/>
    <m/>
    <m/>
    <m/>
    <m/>
    <m/>
    <n v="34.25"/>
  </r>
  <r>
    <x v="12"/>
    <x v="1"/>
    <x v="1"/>
    <s v="2"/>
    <s v="2"/>
    <x v="8"/>
    <x v="24"/>
    <n v="12.5"/>
    <s v="Apply job 40, study english"/>
    <n v="0"/>
    <x v="0"/>
    <m/>
    <m/>
    <m/>
    <m/>
    <m/>
    <n v="3"/>
    <s v="1. site:discord, name: Valent Turkovic, country: unknown, content: finding a blockchain developer to join a startup company,2. site:discord, name: Fatemah Sajwani, country: unknown, content: finding an ai engineer for company, 3. site:discord, name: Francisco.io, country: unknown, content: finding a frontend developer"/>
    <m/>
    <m/>
    <m/>
    <m/>
    <m/>
    <m/>
    <m/>
    <m/>
    <m/>
    <m/>
    <m/>
    <n v="16.392857142857146"/>
  </r>
  <r>
    <x v="12"/>
    <x v="1"/>
    <x v="1"/>
    <s v="2"/>
    <s v="3"/>
    <x v="9"/>
    <x v="25"/>
    <n v="13.05"/>
    <s v="upwork bid- 28, job bid 30"/>
    <n v="0"/>
    <x v="0"/>
    <m/>
    <m/>
    <m/>
    <m/>
    <m/>
    <n v="3"/>
    <s v="Priyanka Mathur(Full-Stack Web Development + AI), Peter Kim(shopify developing), V N(Javascript App Development)"/>
    <n v="1"/>
    <n v="1"/>
    <m/>
    <s v="Client: Priyanka Mathur, Time: 20min, Result: Pass Technical Questions and Waiting for SRS, Type: On-Going Project, 6 months, health website developing with AI, Nocode Platform"/>
    <m/>
    <m/>
    <m/>
    <m/>
    <m/>
    <m/>
    <m/>
    <n v="26.982142857142858"/>
  </r>
  <r>
    <x v="12"/>
    <x v="1"/>
    <x v="1"/>
    <s v="2"/>
    <s v="3"/>
    <x v="9"/>
    <x v="26"/>
    <n v="11.24"/>
    <s v="bid- 25, resume-create-1, portfolio-create-1, chat-1"/>
    <n v="0"/>
    <x v="0"/>
    <m/>
    <m/>
    <m/>
    <m/>
    <m/>
    <n v="1"/>
    <s v="Tijo Varughese(Amazon API)"/>
    <m/>
    <m/>
    <m/>
    <m/>
    <m/>
    <m/>
    <m/>
    <m/>
    <m/>
    <m/>
    <m/>
    <n v="13.042857142857143"/>
  </r>
  <r>
    <x v="12"/>
    <x v="1"/>
    <x v="1"/>
    <s v="2"/>
    <s v="4"/>
    <x v="10"/>
    <x v="27"/>
    <n v="15.1"/>
    <s v="Bid of Upwork: 12, Do Accepted Task"/>
    <n v="50"/>
    <x v="0"/>
    <n v="1"/>
    <m/>
    <s v="Tom Lasater of Upwork, Make Photo Website via RSS feed(type:fixed, price:$500(for first milestone), skill: MERN stack, RSS communication), get upfront-$50"/>
    <m/>
    <m/>
    <n v="1"/>
    <s v="Tom Lasaster of Upwork, Make Photo Website vis RSS feed(type:fixed, price:$500, skill:MERN stack, RSS feed)"/>
    <m/>
    <m/>
    <m/>
    <m/>
    <m/>
    <m/>
    <m/>
    <m/>
    <m/>
    <m/>
    <m/>
    <n v="34.178571428571431"/>
  </r>
  <r>
    <x v="12"/>
    <x v="1"/>
    <x v="1"/>
    <s v="2"/>
    <s v="4"/>
    <x v="10"/>
    <x v="28"/>
    <n v="15.1"/>
    <s v="Bid of Upwork: 30, Bid of Job 13, Make Resume 1"/>
    <n v="0"/>
    <x v="0"/>
    <m/>
    <m/>
    <m/>
    <m/>
    <m/>
    <n v="1"/>
    <s v="Kevin of Upwork, Excel Matrix Comparsion(type:hourly, price:$37, skill:Python, Excel function)"/>
    <m/>
    <m/>
    <m/>
    <m/>
    <m/>
    <m/>
    <m/>
    <m/>
    <m/>
    <m/>
    <m/>
    <n v="17.178571428571427"/>
  </r>
  <r>
    <x v="12"/>
    <x v="1"/>
    <x v="1"/>
    <s v="2"/>
    <s v="4"/>
    <x v="10"/>
    <x v="29"/>
    <n v="14.9"/>
    <s v="Bid of Upwork: 20, Bid of Job 5"/>
    <n v="0"/>
    <x v="0"/>
    <m/>
    <m/>
    <m/>
    <m/>
    <m/>
    <n v="2"/>
    <s v="1: Simmons of Upwork,  Looking for Amazon Web ServiceExpert(skill:AWS); 2: Dado of Upwork, DevOps Engineer(skill:AWS)"/>
    <m/>
    <m/>
    <m/>
    <m/>
    <m/>
    <m/>
    <m/>
    <m/>
    <m/>
    <m/>
    <m/>
    <n v="17.964285714285715"/>
  </r>
  <r>
    <x v="12"/>
    <x v="1"/>
    <x v="1"/>
    <s v="2"/>
    <s v="5"/>
    <x v="11"/>
    <x v="30"/>
    <n v="13.3"/>
    <s v="bids for upwork 25, bids for job 20"/>
    <n v="0"/>
    <x v="0"/>
    <m/>
    <m/>
    <m/>
    <m/>
    <m/>
    <m/>
    <m/>
    <m/>
    <m/>
    <m/>
    <m/>
    <m/>
    <m/>
    <m/>
    <s v="1 task accepted, and worked with task during 6 hours, but finally noticed that client is scammer and computer is infected by virus. So we have to install OS on computer"/>
    <m/>
    <m/>
    <m/>
    <n v="17.25"/>
  </r>
  <r>
    <x v="12"/>
    <x v="1"/>
    <x v="1"/>
    <s v="2"/>
    <s v="5"/>
    <x v="11"/>
    <x v="31"/>
    <n v="15.55"/>
    <s v="bids for upwork 30, bids for job 30"/>
    <n v="0"/>
    <x v="0"/>
    <m/>
    <m/>
    <m/>
    <m/>
    <m/>
    <m/>
    <m/>
    <m/>
    <m/>
    <m/>
    <m/>
    <m/>
    <m/>
    <m/>
    <s v="Have 2 one-way interview, but doing it with text."/>
    <m/>
    <m/>
    <m/>
    <n v="19.660714285714285"/>
  </r>
  <r>
    <x v="12"/>
    <x v="1"/>
    <x v="1"/>
    <s v="2"/>
    <s v="5"/>
    <x v="11"/>
    <x v="32"/>
    <n v="13.42"/>
    <s v="bids for upwork 3, bids for job 25, doing accepted task"/>
    <n v="0"/>
    <x v="0"/>
    <m/>
    <m/>
    <m/>
    <m/>
    <m/>
    <m/>
    <m/>
    <m/>
    <m/>
    <m/>
    <m/>
    <m/>
    <m/>
    <m/>
    <m/>
    <m/>
    <m/>
    <m/>
    <n v="14.378571428571428"/>
  </r>
  <r>
    <x v="12"/>
    <x v="1"/>
    <x v="1"/>
    <s v="2"/>
    <s v="6"/>
    <x v="12"/>
    <x v="33"/>
    <n v="15.06"/>
    <s v="60 upwork bids, chat with clients, study English"/>
    <n v="0"/>
    <x v="0"/>
    <m/>
    <m/>
    <m/>
    <m/>
    <m/>
    <n v="7"/>
    <s v="Upwork: Ariparter Son, web task(Backend), Upwork: Nicolai, android task, Upwork: Grant, IOT task, Upwork: Kevin, web task(High quality backlink), Upwork: Handersond, web task(wix task-API key), Upwork: Michael, 3D task, Upwork: Picxon, web task(wordpress error fix)"/>
    <m/>
    <m/>
    <m/>
    <m/>
    <m/>
    <m/>
    <m/>
    <m/>
    <m/>
    <m/>
    <m/>
    <n v="23.135714285714286"/>
  </r>
  <r>
    <x v="12"/>
    <x v="1"/>
    <x v="1"/>
    <s v="2"/>
    <s v="6"/>
    <x v="12"/>
    <x v="34"/>
    <n v="14.11"/>
    <s v="30 upwork bids, 20 job bids, upgrade and make resumes"/>
    <n v="0"/>
    <x v="0"/>
    <m/>
    <m/>
    <m/>
    <m/>
    <m/>
    <m/>
    <m/>
    <m/>
    <m/>
    <m/>
    <m/>
    <n v="1"/>
    <m/>
    <s v="Company: Sun West Mortgage, Time: 80min, Type: C++, JavaScript, Python, MySQL, Problems: 7, Result: solve 6/7 problems and now wait the message(pass into next step or fail)"/>
    <m/>
    <m/>
    <m/>
    <m/>
    <n v="18.11785714285714"/>
  </r>
  <r>
    <x v="12"/>
    <x v="1"/>
    <x v="1"/>
    <s v="2"/>
    <s v="6"/>
    <x v="12"/>
    <x v="35"/>
    <n v="13.38"/>
    <s v="20 upwork bids, perform test task"/>
    <n v="0"/>
    <x v="0"/>
    <m/>
    <m/>
    <m/>
    <m/>
    <m/>
    <m/>
    <m/>
    <m/>
    <m/>
    <m/>
    <m/>
    <m/>
    <m/>
    <m/>
    <m/>
    <m/>
    <m/>
    <m/>
    <n v="14.335714285714285"/>
  </r>
  <r>
    <x v="12"/>
    <x v="1"/>
    <x v="1"/>
    <s v="2"/>
    <s v="7"/>
    <x v="13"/>
    <x v="36"/>
    <n v="13.16"/>
    <s v="3 bids on job sites, 30bids on upwork"/>
    <n v="0"/>
    <x v="0"/>
    <m/>
    <m/>
    <m/>
    <m/>
    <m/>
    <n v="2"/>
    <s v="1:KeShaun of Upwork: Marketing hompage: waitting, 2: Pavel of Upwork: Build dijango and react filtering app: kick"/>
    <n v="1"/>
    <m/>
    <m/>
    <s v="1:KeShaun of Upwork, full stack ,fixed 1000, waitting"/>
    <m/>
    <m/>
    <m/>
    <m/>
    <m/>
    <m/>
    <m/>
    <n v="19.100000000000001"/>
  </r>
  <r>
    <x v="12"/>
    <x v="1"/>
    <x v="1"/>
    <s v="2"/>
    <s v="7"/>
    <x v="13"/>
    <x v="37"/>
    <n v="14.09"/>
    <s v="12 bids on upwork, 10 bids on jobsite, creat discord job server, search trend of PCB design"/>
    <n v="0"/>
    <x v="0"/>
    <m/>
    <m/>
    <m/>
    <m/>
    <m/>
    <m/>
    <m/>
    <m/>
    <m/>
    <m/>
    <m/>
    <m/>
    <m/>
    <m/>
    <m/>
    <m/>
    <m/>
    <m/>
    <n v="15.096428571428572"/>
  </r>
  <r>
    <x v="12"/>
    <x v="1"/>
    <x v="1"/>
    <s v="2"/>
    <s v="7"/>
    <x v="13"/>
    <x v="38"/>
    <n v="12.21"/>
    <s v="18 bids on upwork, 20 bids on jobsite, search trend of text-to-image model"/>
    <n v="0"/>
    <x v="0"/>
    <m/>
    <m/>
    <m/>
    <m/>
    <m/>
    <m/>
    <m/>
    <m/>
    <m/>
    <m/>
    <m/>
    <m/>
    <m/>
    <m/>
    <m/>
    <m/>
    <m/>
    <m/>
    <n v="13.082142857142859"/>
  </r>
  <r>
    <x v="12"/>
    <x v="1"/>
    <x v="1"/>
    <s v="3"/>
    <s v="1"/>
    <x v="14"/>
    <x v="39"/>
    <n v="14.02"/>
    <s v="upwork bid: 15, order task, job bid: 30, update portfolio"/>
    <n v="0"/>
    <x v="0"/>
    <m/>
    <m/>
    <m/>
    <m/>
    <m/>
    <n v="3"/>
    <s v="1. (with: previous client, about: task, result: failed) 2. (with: upwork client, about: task, result: ongoing) 3. (with: upwork client, about: task, result: ongoing)"/>
    <m/>
    <m/>
    <m/>
    <m/>
    <m/>
    <m/>
    <m/>
    <m/>
    <m/>
    <m/>
    <m/>
    <n v="18.021428571428572"/>
  </r>
  <r>
    <x v="12"/>
    <x v="1"/>
    <x v="1"/>
    <s v="3"/>
    <s v="1"/>
    <x v="14"/>
    <x v="40"/>
    <n v="13.31"/>
    <s v="upwork bid: 4, job bid: 19, order task, resume update"/>
    <n v="0"/>
    <x v="0"/>
    <m/>
    <m/>
    <m/>
    <m/>
    <m/>
    <n v="1"/>
    <s v="with: prev client, about: some mats in my project, result: it is too hard to do"/>
    <m/>
    <m/>
    <m/>
    <m/>
    <m/>
    <m/>
    <m/>
    <m/>
    <m/>
    <m/>
    <m/>
    <n v="15.260714285714286"/>
  </r>
  <r>
    <x v="12"/>
    <x v="1"/>
    <x v="1"/>
    <s v="3"/>
    <s v="1"/>
    <x v="14"/>
    <x v="41"/>
    <n v="10.28"/>
    <s v="upwork bid: 6, update Portfolio, order task"/>
    <n v="0"/>
    <x v="0"/>
    <m/>
    <m/>
    <m/>
    <m/>
    <m/>
    <n v="1"/>
    <s v="with: upwork, about: task reception, result: failed"/>
    <m/>
    <m/>
    <m/>
    <m/>
    <m/>
    <m/>
    <m/>
    <m/>
    <m/>
    <m/>
    <m/>
    <n v="12.014285714285712"/>
  </r>
  <r>
    <x v="12"/>
    <x v="1"/>
    <x v="1"/>
    <s v="3"/>
    <s v="2"/>
    <x v="15"/>
    <x v="42"/>
    <n v="15.15"/>
    <s v="bids on upwork 1, bids on job 20"/>
    <n v="200"/>
    <x v="0"/>
    <m/>
    <m/>
    <m/>
    <m/>
    <m/>
    <n v="1"/>
    <s v="1: Jacob on Upwork(USA), Budget optimization project"/>
    <n v="1"/>
    <m/>
    <m/>
    <s v="1: Client name : Andrej in Upwork, task name : knowledgebase deploy using AI, Price : 30$/h, Period : 1~3months, Skill : AI, knowledgebase, MySQL, Result : failed due to the communication problem in Zoom meeting program"/>
    <m/>
    <m/>
    <m/>
    <m/>
    <m/>
    <m/>
    <m/>
    <n v="60.232142857142861"/>
  </r>
  <r>
    <x v="12"/>
    <x v="1"/>
    <x v="1"/>
    <s v="3"/>
    <s v="2"/>
    <x v="15"/>
    <x v="43"/>
    <n v="16.5"/>
    <s v="bids on upwork 10, bids on job 60"/>
    <n v="100"/>
    <x v="0"/>
    <n v="1"/>
    <m/>
    <s v="Client name : Natery on Upwork, Task name : Deploy chatgpt using twillio and speed up it's inference speed, price : 30$/h, length : 1~3month, Skill : AI, web API"/>
    <m/>
    <m/>
    <n v="4"/>
    <s v="1: Notery on Upwork(USA), chatgpt integration using twillio, 2:Hunter Peterson on Upwork(USA), AI - text-to-speech project, 3: Roles on Upwork(Italy), DSP(design-sign-page) building, 4: Andrej on Upwork, Knowledgebase deploy using AI model"/>
    <n v="1"/>
    <m/>
    <m/>
    <s v="1: Client name : Andrej in Upwork, task name : knowledgebase deploy using AI, Price : 30$/h, Period : 1~3months, Skill : AI, knowledgebase, MySQL, Result : failed due to the communication problem in Zoom meeting program"/>
    <m/>
    <m/>
    <m/>
    <m/>
    <m/>
    <m/>
    <m/>
    <n v="51.678571428571431"/>
  </r>
  <r>
    <x v="12"/>
    <x v="1"/>
    <x v="1"/>
    <s v="3"/>
    <s v="2"/>
    <x v="15"/>
    <x v="44"/>
    <n v="16.100000000000001"/>
    <s v="bids on upwork 12, bids on job 50"/>
    <n v="0"/>
    <x v="0"/>
    <m/>
    <m/>
    <m/>
    <m/>
    <m/>
    <n v="1"/>
    <s v="1:Thomas Lancer on Upwork(USA), MQTTS model latency optimization"/>
    <n v="1"/>
    <m/>
    <m/>
    <s v="1: Client name : Scott in USWS company, Job name : Full-Stack Developer, Price : 100K/year, Period : permanent, Skill : Angular, react, node, Result : failed due to the request of phone number verification  from client"/>
    <m/>
    <m/>
    <m/>
    <m/>
    <m/>
    <m/>
    <m/>
    <n v="21.250000000000004"/>
  </r>
  <r>
    <x v="12"/>
    <x v="1"/>
    <x v="1"/>
    <s v="3"/>
    <s v="3"/>
    <x v="16"/>
    <x v="45"/>
    <n v="11.32"/>
    <s v="upwork bid 45, job bid 25, update resume"/>
    <n v="0"/>
    <x v="0"/>
    <m/>
    <m/>
    <m/>
    <m/>
    <m/>
    <n v="2"/>
    <s v="1. Oded at Upwork, Python Image Processing dev; 2. VN at Upwork, Javascript Dev; "/>
    <m/>
    <m/>
    <m/>
    <m/>
    <m/>
    <m/>
    <m/>
    <m/>
    <m/>
    <m/>
    <m/>
    <n v="14.12857142857143"/>
  </r>
  <r>
    <x v="12"/>
    <x v="1"/>
    <x v="1"/>
    <s v="3"/>
    <s v="3"/>
    <x v="16"/>
    <x v="46"/>
    <n v="13.51"/>
    <s v="upwork bid 32, job bid 14"/>
    <n v="0"/>
    <x v="0"/>
    <m/>
    <m/>
    <m/>
    <m/>
    <m/>
    <m/>
    <m/>
    <m/>
    <m/>
    <m/>
    <m/>
    <m/>
    <m/>
    <m/>
    <m/>
    <m/>
    <m/>
    <m/>
    <n v="14.475"/>
  </r>
  <r>
    <x v="12"/>
    <x v="1"/>
    <x v="1"/>
    <s v="3"/>
    <s v="3"/>
    <x v="16"/>
    <x v="47"/>
    <n v="13.51"/>
    <s v="upwork bid 10, job bid 10, update resume"/>
    <n v="0"/>
    <x v="0"/>
    <m/>
    <m/>
    <m/>
    <m/>
    <m/>
    <m/>
    <m/>
    <m/>
    <m/>
    <m/>
    <m/>
    <m/>
    <m/>
    <m/>
    <m/>
    <m/>
    <m/>
    <m/>
    <n v="14.475"/>
  </r>
  <r>
    <x v="12"/>
    <x v="1"/>
    <x v="1"/>
    <s v="3"/>
    <s v="4"/>
    <x v="17"/>
    <x v="48"/>
    <n v="13.52"/>
    <s v="bids of upwork 50, bids of indeed 10"/>
    <n v="60"/>
    <x v="0"/>
    <m/>
    <m/>
    <m/>
    <m/>
    <m/>
    <n v="1"/>
    <s v="1: Micheal from Upwork, Javascript ios development;"/>
    <n v="1"/>
    <m/>
    <m/>
    <s v="1: Micheal from Upwork, Javascript ios development, $600, fix, failed because didn't finished test code;"/>
    <m/>
    <m/>
    <m/>
    <m/>
    <m/>
    <m/>
    <m/>
    <n v="30.485714285714284"/>
  </r>
  <r>
    <x v="12"/>
    <x v="1"/>
    <x v="1"/>
    <s v="3"/>
    <s v="4"/>
    <x v="17"/>
    <x v="49"/>
    <n v="14.02"/>
    <s v="bids of upwork 41, bids of indeed 7"/>
    <n v="0"/>
    <x v="0"/>
    <m/>
    <m/>
    <m/>
    <m/>
    <m/>
    <n v="1"/>
    <s v="1:Priyanka from Upwork, blockchain healthcare system development;"/>
    <m/>
    <m/>
    <m/>
    <m/>
    <m/>
    <m/>
    <m/>
    <m/>
    <m/>
    <m/>
    <m/>
    <n v="16.021428571428572"/>
  </r>
  <r>
    <x v="12"/>
    <x v="1"/>
    <x v="1"/>
    <s v="3"/>
    <s v="4"/>
    <x v="17"/>
    <x v="50"/>
    <n v="13.54"/>
    <s v="bids of upwork 47, bids of jobot 5"/>
    <n v="140"/>
    <x v="0"/>
    <m/>
    <m/>
    <m/>
    <m/>
    <m/>
    <m/>
    <m/>
    <m/>
    <m/>
    <m/>
    <m/>
    <m/>
    <m/>
    <m/>
    <m/>
    <m/>
    <m/>
    <m/>
    <n v="42.50714285714286"/>
  </r>
  <r>
    <x v="12"/>
    <x v="1"/>
    <x v="1"/>
    <s v="3"/>
    <s v="5"/>
    <x v="18"/>
    <x v="51"/>
    <n v="12.46"/>
    <s v="create upwork account 4_x000a_job bid 40(indeeed)"/>
    <n v="0"/>
    <x v="0"/>
    <m/>
    <m/>
    <m/>
    <m/>
    <m/>
    <m/>
    <m/>
    <m/>
    <m/>
    <m/>
    <m/>
    <m/>
    <m/>
    <m/>
    <m/>
    <m/>
    <m/>
    <m/>
    <n v="13.35"/>
  </r>
  <r>
    <x v="12"/>
    <x v="1"/>
    <x v="1"/>
    <s v="3"/>
    <s v="5"/>
    <x v="18"/>
    <x v="52"/>
    <n v="14.13"/>
    <s v="Upwork bid 5, create account5_x000a_job bid 5(angel)_x000a_vue coding"/>
    <n v="0"/>
    <x v="0"/>
    <m/>
    <m/>
    <m/>
    <m/>
    <m/>
    <m/>
    <m/>
    <m/>
    <m/>
    <m/>
    <m/>
    <m/>
    <m/>
    <m/>
    <m/>
    <m/>
    <m/>
    <m/>
    <n v="15.139285714285716"/>
  </r>
  <r>
    <x v="12"/>
    <x v="1"/>
    <x v="1"/>
    <s v="3"/>
    <s v="5"/>
    <x v="18"/>
    <x v="53"/>
    <n v="13.5"/>
    <s v="Upwork account 5, upwork bid 26_x000a_Job bid 17(Indeed 12, snaphub 5)._x000a_Fixed resume."/>
    <n v="0"/>
    <x v="0"/>
    <m/>
    <m/>
    <m/>
    <m/>
    <m/>
    <m/>
    <m/>
    <m/>
    <m/>
    <m/>
    <m/>
    <m/>
    <m/>
    <m/>
    <m/>
    <m/>
    <m/>
    <m/>
    <n v="14.464285714285715"/>
  </r>
  <r>
    <x v="12"/>
    <x v="1"/>
    <x v="1"/>
    <s v="3"/>
    <s v="6"/>
    <x v="19"/>
    <x v="54"/>
    <n v="12.58"/>
    <s v="Upwork bid 20, Develping python code(Bid-to-impression, from 2-6-JYS)"/>
    <n v="0"/>
    <x v="0"/>
    <m/>
    <m/>
    <m/>
    <m/>
    <m/>
    <m/>
    <m/>
    <m/>
    <m/>
    <m/>
    <m/>
    <m/>
    <m/>
    <m/>
    <m/>
    <m/>
    <m/>
    <m/>
    <n v="13.478571428571428"/>
  </r>
  <r>
    <x v="12"/>
    <x v="1"/>
    <x v="1"/>
    <s v="3"/>
    <s v="6"/>
    <x v="19"/>
    <x v="55"/>
    <n v="12.43"/>
    <s v="Upwork bid 30, Job bid 10, Analysing requirments(ML, DL, MLP)"/>
    <n v="0"/>
    <x v="0"/>
    <m/>
    <m/>
    <m/>
    <m/>
    <m/>
    <n v="3"/>
    <s v="1: Ian Abugayda, AI task, 2: Priyanka Mathur, Manage healthcare using web task,  3: Christian Castaneda, Emotion Recognization Task"/>
    <n v="1"/>
    <m/>
    <m/>
    <s v="1:  Ian Abugayda, AI task(skill: ML, AI, NLP), result: Client require the way of solving project by Monday. Other communication tool- client discliend. duration 1-3 months."/>
    <m/>
    <m/>
    <m/>
    <m/>
    <m/>
    <m/>
    <m/>
    <n v="19.317857142857143"/>
  </r>
  <r>
    <x v="12"/>
    <x v="1"/>
    <x v="1"/>
    <s v="3"/>
    <s v="6"/>
    <x v="19"/>
    <x v="56"/>
    <n v="15.56"/>
    <s v="Upwork bid 20, Job bid 10, Developing Angular code(Ongoing prepare)"/>
    <n v="0"/>
    <x v="0"/>
    <n v="1"/>
    <m/>
    <s v="Name: Lorand Node, Angular components model development task, cost: non-define, skill: Angular, modular"/>
    <m/>
    <m/>
    <n v="2"/>
    <s v="1: Blockchain task, 2: Lorand Node, Angular task"/>
    <m/>
    <m/>
    <m/>
    <m/>
    <m/>
    <m/>
    <m/>
    <m/>
    <m/>
    <m/>
    <m/>
    <n v="25.671428571428571"/>
  </r>
  <r>
    <x v="12"/>
    <x v="1"/>
    <x v="1"/>
    <s v="3"/>
    <s v="7"/>
    <x v="20"/>
    <x v="57"/>
    <n v="13.27"/>
    <s v="developing BetFi site, studing English, apply Upwork 32"/>
    <n v="0"/>
    <x v="0"/>
    <m/>
    <m/>
    <m/>
    <m/>
    <m/>
    <m/>
    <m/>
    <m/>
    <m/>
    <m/>
    <m/>
    <m/>
    <m/>
    <m/>
    <m/>
    <m/>
    <m/>
    <m/>
    <n v="14.217857142857143"/>
  </r>
  <r>
    <x v="12"/>
    <x v="1"/>
    <x v="1"/>
    <s v="3"/>
    <s v="7"/>
    <x v="20"/>
    <x v="58"/>
    <n v="12.45"/>
    <s v="developing BetFi site, studing English, apply Upwork 35"/>
    <n v="0"/>
    <x v="0"/>
    <m/>
    <m/>
    <m/>
    <m/>
    <m/>
    <m/>
    <m/>
    <m/>
    <m/>
    <m/>
    <m/>
    <m/>
    <m/>
    <m/>
    <m/>
    <m/>
    <m/>
    <m/>
    <n v="13.339285714285714"/>
  </r>
  <r>
    <x v="12"/>
    <x v="1"/>
    <x v="1"/>
    <s v="3"/>
    <s v="7"/>
    <x v="20"/>
    <x v="59"/>
    <n v="12.43"/>
    <s v="developing BetFi site, studing cosmwasm, apply job 30"/>
    <n v="0"/>
    <x v="0"/>
    <m/>
    <m/>
    <m/>
    <m/>
    <m/>
    <m/>
    <m/>
    <m/>
    <m/>
    <m/>
    <m/>
    <m/>
    <m/>
    <m/>
    <m/>
    <m/>
    <m/>
    <m/>
    <n v="13.317857142857141"/>
  </r>
  <r>
    <x v="13"/>
    <x v="1"/>
    <x v="1"/>
    <s v="1"/>
    <s v="1"/>
    <x v="0"/>
    <x v="0"/>
    <n v="7"/>
    <s v="Bids of Job 53, Update Portfolio, Update Github Readme"/>
    <n v="0"/>
    <x v="0"/>
    <m/>
    <m/>
    <m/>
    <m/>
    <m/>
    <m/>
    <m/>
    <m/>
    <m/>
    <m/>
    <m/>
    <m/>
    <m/>
    <m/>
    <m/>
    <m/>
    <m/>
    <m/>
    <n v="7.5"/>
  </r>
  <r>
    <x v="13"/>
    <x v="1"/>
    <x v="1"/>
    <s v="1"/>
    <s v="1"/>
    <x v="0"/>
    <x v="1"/>
    <n v="7.8"/>
    <s v="Bids of Job 30, Update Resume, Update Portfolio"/>
    <n v="0"/>
    <x v="0"/>
    <m/>
    <m/>
    <m/>
    <m/>
    <m/>
    <m/>
    <m/>
    <m/>
    <m/>
    <m/>
    <m/>
    <m/>
    <m/>
    <m/>
    <m/>
    <m/>
    <m/>
    <m/>
    <n v="8.3571428571428577"/>
  </r>
  <r>
    <x v="13"/>
    <x v="1"/>
    <x v="1"/>
    <s v="1"/>
    <s v="1"/>
    <x v="0"/>
    <x v="2"/>
    <n v="8.1"/>
    <s v="Bids of Job 20, fix UI issues of oingoing project"/>
    <n v="0"/>
    <x v="0"/>
    <m/>
    <m/>
    <m/>
    <m/>
    <m/>
    <n v="1"/>
    <s v="Get feedback of the project upgrade"/>
    <m/>
    <m/>
    <m/>
    <m/>
    <m/>
    <m/>
    <m/>
    <m/>
    <m/>
    <m/>
    <m/>
    <n v="9.678571428571427"/>
  </r>
  <r>
    <x v="13"/>
    <x v="1"/>
    <x v="1"/>
    <s v="1"/>
    <s v="2"/>
    <x v="1"/>
    <x v="3"/>
    <n v="11.08"/>
    <s v="Apply Upwork Bid 32, Study Colyseus and Redis pub/sub"/>
    <n v="0"/>
    <x v="0"/>
    <m/>
    <m/>
    <m/>
    <m/>
    <m/>
    <m/>
    <m/>
    <m/>
    <m/>
    <m/>
    <m/>
    <m/>
    <m/>
    <m/>
    <m/>
    <m/>
    <m/>
    <m/>
    <n v="11.871428571428572"/>
  </r>
  <r>
    <x v="13"/>
    <x v="1"/>
    <x v="1"/>
    <s v="1"/>
    <s v="2"/>
    <x v="1"/>
    <x v="4"/>
    <n v="9.34"/>
    <s v="Upwork Bid 40, Apply job 100, Deploy lens"/>
    <n v="0"/>
    <x v="0"/>
    <m/>
    <m/>
    <m/>
    <m/>
    <m/>
    <m/>
    <m/>
    <m/>
    <m/>
    <m/>
    <m/>
    <m/>
    <m/>
    <m/>
    <m/>
    <m/>
    <m/>
    <m/>
    <n v="10.007142857142858"/>
  </r>
  <r>
    <x v="13"/>
    <x v="1"/>
    <x v="1"/>
    <s v="1"/>
    <s v="2"/>
    <x v="1"/>
    <x v="5"/>
    <n v="9.5399999999999991"/>
    <s v="Apply job 31, Upwork Bid 25"/>
    <n v="0"/>
    <x v="0"/>
    <m/>
    <m/>
    <m/>
    <m/>
    <m/>
    <m/>
    <m/>
    <m/>
    <m/>
    <m/>
    <m/>
    <m/>
    <m/>
    <m/>
    <m/>
    <m/>
    <m/>
    <m/>
    <n v="10.221428571428572"/>
  </r>
  <r>
    <x v="13"/>
    <x v="1"/>
    <x v="1"/>
    <s v="1"/>
    <s v="3"/>
    <x v="2"/>
    <x v="6"/>
    <n v="9.48"/>
    <s v="Job:50"/>
    <n v="0"/>
    <x v="0"/>
    <m/>
    <m/>
    <m/>
    <m/>
    <m/>
    <m/>
    <m/>
    <m/>
    <m/>
    <m/>
    <m/>
    <m/>
    <m/>
    <m/>
    <m/>
    <m/>
    <m/>
    <m/>
    <n v="10.157142857142857"/>
  </r>
  <r>
    <x v="13"/>
    <x v="1"/>
    <x v="1"/>
    <s v="1"/>
    <s v="3"/>
    <x v="2"/>
    <x v="7"/>
    <n v="10.039999999999999"/>
    <s v="Study Serverless Workflow, Study ink!, Study Substrate"/>
    <n v="0"/>
    <x v="0"/>
    <m/>
    <m/>
    <m/>
    <m/>
    <m/>
    <m/>
    <m/>
    <m/>
    <m/>
    <m/>
    <m/>
    <m/>
    <m/>
    <m/>
    <m/>
    <m/>
    <m/>
    <m/>
    <n v="10.757142857142856"/>
  </r>
  <r>
    <x v="13"/>
    <x v="1"/>
    <x v="1"/>
    <s v="1"/>
    <s v="3"/>
    <x v="2"/>
    <x v="8"/>
    <n v="7.19"/>
    <s v="Upwork 1 Task"/>
    <n v="0"/>
    <x v="0"/>
    <m/>
    <m/>
    <m/>
    <m/>
    <m/>
    <m/>
    <m/>
    <m/>
    <m/>
    <m/>
    <m/>
    <m/>
    <m/>
    <m/>
    <m/>
    <m/>
    <m/>
    <m/>
    <n v="7.7035714285714283"/>
  </r>
  <r>
    <x v="13"/>
    <x v="1"/>
    <x v="1"/>
    <s v="1"/>
    <s v="4"/>
    <x v="3"/>
    <x v="9"/>
    <n v="10.37"/>
    <s v=" job bid 20,upwork bid 18"/>
    <n v="0"/>
    <x v="0"/>
    <m/>
    <m/>
    <m/>
    <m/>
    <m/>
    <m/>
    <m/>
    <m/>
    <m/>
    <m/>
    <m/>
    <m/>
    <m/>
    <m/>
    <m/>
    <m/>
    <m/>
    <m/>
    <n v="11.110714285714284"/>
  </r>
  <r>
    <x v="13"/>
    <x v="1"/>
    <x v="1"/>
    <s v="1"/>
    <s v="4"/>
    <x v="3"/>
    <x v="10"/>
    <n v="11.21"/>
    <s v="bid of upwork 13 , job bid 40, resume update 3"/>
    <n v="0"/>
    <x v="0"/>
    <m/>
    <m/>
    <m/>
    <m/>
    <m/>
    <m/>
    <m/>
    <m/>
    <m/>
    <m/>
    <m/>
    <m/>
    <m/>
    <m/>
    <m/>
    <m/>
    <m/>
    <m/>
    <n v="12.010714285714288"/>
  </r>
  <r>
    <x v="13"/>
    <x v="1"/>
    <x v="1"/>
    <s v="1"/>
    <s v="4"/>
    <x v="3"/>
    <x v="11"/>
    <n v="8.1199999999999992"/>
    <s v=" bid of upwork 10, job bid 50"/>
    <n v="0"/>
    <x v="0"/>
    <m/>
    <m/>
    <m/>
    <m/>
    <m/>
    <n v="2"/>
    <s v="1. Upwork, BHARGAV GAJJAR, THERMAL MODELING OF DC MOTORS IN PARALLEL. 2. Upwork, Amr Aboelenein, Machine learning and MATLAB expert"/>
    <m/>
    <m/>
    <m/>
    <m/>
    <m/>
    <m/>
    <m/>
    <m/>
    <m/>
    <m/>
    <m/>
    <n v="10.7"/>
  </r>
  <r>
    <x v="13"/>
    <x v="1"/>
    <x v="1"/>
    <s v="1"/>
    <s v="5"/>
    <x v="4"/>
    <x v="12"/>
    <n v="11.33"/>
    <s v="Finish Online(GitHub) Test for software engineer position at Clipboard Health Company, Bid on Job 10, Bid on Upwork 10"/>
    <n v="0"/>
    <x v="0"/>
    <m/>
    <m/>
    <m/>
    <m/>
    <m/>
    <m/>
    <m/>
    <m/>
    <m/>
    <m/>
    <m/>
    <n v="1"/>
    <m/>
    <s v="1: Online(GitHub), software engineer position at Clipboard Health Company, time: not defined, skill: React, Express, API, PostgreSQL, Docker, result: finished and waiting for recruiter response"/>
    <m/>
    <m/>
    <m/>
    <m/>
    <n v="15.139285714285714"/>
  </r>
  <r>
    <x v="13"/>
    <x v="1"/>
    <x v="1"/>
    <s v="1"/>
    <s v="5"/>
    <x v="4"/>
    <x v="13"/>
    <n v="11.4"/>
    <s v="Bid on Upwork 40, Bid on Job 40"/>
    <n v="0"/>
    <x v="0"/>
    <m/>
    <m/>
    <m/>
    <m/>
    <m/>
    <m/>
    <m/>
    <m/>
    <m/>
    <m/>
    <m/>
    <m/>
    <m/>
    <m/>
    <m/>
    <m/>
    <m/>
    <m/>
    <n v="12.214285714285714"/>
  </r>
  <r>
    <x v="13"/>
    <x v="1"/>
    <x v="1"/>
    <s v="1"/>
    <s v="5"/>
    <x v="4"/>
    <x v="14"/>
    <n v="6.16"/>
    <s v="Study Cosmwasm,  Bid on Job 10"/>
    <n v="0"/>
    <x v="0"/>
    <m/>
    <m/>
    <m/>
    <m/>
    <m/>
    <m/>
    <m/>
    <m/>
    <m/>
    <m/>
    <m/>
    <m/>
    <m/>
    <m/>
    <m/>
    <m/>
    <m/>
    <m/>
    <n v="6.6"/>
  </r>
  <r>
    <x v="13"/>
    <x v="1"/>
    <x v="1"/>
    <s v="1"/>
    <s v="6"/>
    <x v="5"/>
    <x v="15"/>
    <n v="8.41"/>
    <s v="20 bids on upwork, 42 bids on jobsites"/>
    <n v="0"/>
    <x v="0"/>
    <m/>
    <m/>
    <m/>
    <m/>
    <m/>
    <n v="1"/>
    <s v="1: Pinaaki Aggarwal, Mathematical Modelling Project, discussing about the project"/>
    <m/>
    <m/>
    <m/>
    <m/>
    <m/>
    <m/>
    <m/>
    <m/>
    <m/>
    <m/>
    <m/>
    <n v="10.010714285714286"/>
  </r>
  <r>
    <x v="13"/>
    <x v="1"/>
    <x v="1"/>
    <s v="1"/>
    <s v="6"/>
    <x v="5"/>
    <x v="16"/>
    <n v="11.11"/>
    <s v="20 bids on upwork,  50 bids on job sites"/>
    <n v="0"/>
    <x v="0"/>
    <m/>
    <m/>
    <m/>
    <m/>
    <m/>
    <m/>
    <m/>
    <m/>
    <m/>
    <m/>
    <m/>
    <m/>
    <m/>
    <m/>
    <m/>
    <m/>
    <m/>
    <m/>
    <n v="11.903571428571427"/>
  </r>
  <r>
    <x v="13"/>
    <x v="1"/>
    <x v="1"/>
    <s v="1"/>
    <s v="7"/>
    <x v="6"/>
    <x v="17"/>
    <n v="7.31"/>
    <s v=" job bidding 20"/>
    <n v="0"/>
    <x v="0"/>
    <m/>
    <m/>
    <m/>
    <m/>
    <m/>
    <m/>
    <m/>
    <m/>
    <m/>
    <m/>
    <m/>
    <m/>
    <m/>
    <m/>
    <m/>
    <m/>
    <m/>
    <m/>
    <n v="7.8321428571428573"/>
  </r>
  <r>
    <x v="13"/>
    <x v="1"/>
    <x v="1"/>
    <s v="1"/>
    <s v="7"/>
    <x v="6"/>
    <x v="18"/>
    <n v="9.1199999999999992"/>
    <s v="job bidding 5, upwork biddng 5"/>
    <n v="0"/>
    <x v="0"/>
    <m/>
    <m/>
    <m/>
    <m/>
    <m/>
    <n v="1"/>
    <s v="1: Lena micel, python development, hourly 50$"/>
    <m/>
    <m/>
    <m/>
    <m/>
    <m/>
    <m/>
    <m/>
    <m/>
    <m/>
    <m/>
    <m/>
    <n v="10.77142857142857"/>
  </r>
  <r>
    <x v="13"/>
    <x v="1"/>
    <x v="1"/>
    <s v="1"/>
    <s v="7"/>
    <x v="6"/>
    <x v="19"/>
    <n v="7.04"/>
    <s v="job bidding 30, job interview 1"/>
    <n v="0"/>
    <x v="0"/>
    <m/>
    <m/>
    <m/>
    <n v="1"/>
    <s v="1: Paytique company, 84000$/year, blockchain tech lead, remote, Canada"/>
    <m/>
    <m/>
    <m/>
    <m/>
    <m/>
    <m/>
    <m/>
    <m/>
    <m/>
    <m/>
    <m/>
    <m/>
    <m/>
    <n v="57.542857142857144"/>
  </r>
  <r>
    <x v="13"/>
    <x v="1"/>
    <x v="1"/>
    <s v="2"/>
    <s v="1"/>
    <x v="7"/>
    <x v="20"/>
    <n v="11.2"/>
    <s v="job bid 20, upwork bid 15"/>
    <n v="0"/>
    <x v="0"/>
    <m/>
    <m/>
    <m/>
    <m/>
    <m/>
    <n v="1"/>
    <s v="Jake(UK), development site with HTML, CSS, Javascript, current discussing"/>
    <m/>
    <m/>
    <m/>
    <m/>
    <m/>
    <m/>
    <m/>
    <m/>
    <m/>
    <m/>
    <m/>
    <n v="12.999999999999998"/>
  </r>
  <r>
    <x v="13"/>
    <x v="1"/>
    <x v="1"/>
    <s v="2"/>
    <s v="1"/>
    <x v="7"/>
    <x v="21"/>
    <n v="12.5"/>
    <s v=" bids of upwork(15), update portfolio"/>
    <n v="0"/>
    <x v="0"/>
    <m/>
    <m/>
    <m/>
    <m/>
    <m/>
    <n v="2"/>
    <s v="chat1: Jonathan Tieman(Canada), require mobile app tester with 1000$ per month. But he required me to communicate with Whatsapp. So chat was blocked.            Chat2: Sarooj (Egypt), rebuild website, I saw this message after 5 hours later, so communication has been closed."/>
    <m/>
    <m/>
    <m/>
    <m/>
    <m/>
    <m/>
    <m/>
    <m/>
    <m/>
    <m/>
    <m/>
    <n v="15.392857142857144"/>
  </r>
  <r>
    <x v="13"/>
    <x v="1"/>
    <x v="1"/>
    <s v="2"/>
    <s v="2"/>
    <x v="8"/>
    <x v="22"/>
    <n v="6"/>
    <s v="bid on upwork 5, apply for job 12"/>
    <n v="0"/>
    <x v="0"/>
    <m/>
    <m/>
    <m/>
    <m/>
    <m/>
    <m/>
    <m/>
    <m/>
    <m/>
    <m/>
    <m/>
    <m/>
    <m/>
    <m/>
    <m/>
    <m/>
    <m/>
    <m/>
    <n v="6.4285714285714279"/>
  </r>
  <r>
    <x v="13"/>
    <x v="1"/>
    <x v="1"/>
    <s v="2"/>
    <s v="2"/>
    <x v="8"/>
    <x v="23"/>
    <n v="8"/>
    <s v="bid on upwork 2, apply for job 15"/>
    <n v="0"/>
    <x v="0"/>
    <m/>
    <m/>
    <m/>
    <m/>
    <m/>
    <m/>
    <m/>
    <m/>
    <m/>
    <m/>
    <m/>
    <m/>
    <m/>
    <m/>
    <m/>
    <m/>
    <m/>
    <m/>
    <n v="8.5714285714285712"/>
  </r>
  <r>
    <x v="13"/>
    <x v="1"/>
    <x v="1"/>
    <s v="2"/>
    <s v="2"/>
    <x v="8"/>
    <x v="24"/>
    <n v="12.5"/>
    <s v="apply for job 20"/>
    <n v="0"/>
    <x v="0"/>
    <m/>
    <m/>
    <m/>
    <m/>
    <m/>
    <m/>
    <m/>
    <m/>
    <m/>
    <m/>
    <m/>
    <m/>
    <m/>
    <m/>
    <m/>
    <m/>
    <m/>
    <m/>
    <n v="13.392857142857144"/>
  </r>
  <r>
    <x v="13"/>
    <x v="1"/>
    <x v="1"/>
    <s v="2"/>
    <s v="3"/>
    <x v="9"/>
    <x v="25"/>
    <n v="10.47"/>
    <s v="upwork bid- 42, job bid 10"/>
    <n v="0"/>
    <x v="0"/>
    <m/>
    <m/>
    <m/>
    <m/>
    <m/>
    <n v="5"/>
    <s v="Omar Oumari(Website Development and Design for Coaching Platform), Borche Mukaetov(login panel with react, node.js, metamask), Ayman Mellouk(Website Development), Brandon Lai Lead Sights(Website Develop), John Hackett(PHP+Javascript project)"/>
    <m/>
    <m/>
    <m/>
    <m/>
    <m/>
    <m/>
    <m/>
    <m/>
    <m/>
    <m/>
    <m/>
    <n v="16.217857142857142"/>
  </r>
  <r>
    <x v="13"/>
    <x v="1"/>
    <x v="1"/>
    <s v="2"/>
    <s v="3"/>
    <x v="9"/>
    <x v="26"/>
    <n v="10.55"/>
    <s v="bid- 20, resume-create-1"/>
    <n v="100"/>
    <x v="0"/>
    <m/>
    <m/>
    <m/>
    <m/>
    <m/>
    <m/>
    <m/>
    <m/>
    <m/>
    <m/>
    <m/>
    <m/>
    <m/>
    <m/>
    <m/>
    <m/>
    <m/>
    <m/>
    <n v="31.303571428571431"/>
  </r>
  <r>
    <x v="13"/>
    <x v="1"/>
    <x v="1"/>
    <s v="2"/>
    <s v="4"/>
    <x v="10"/>
    <x v="27"/>
    <n v="11.4"/>
    <s v="Do Accepted Task"/>
    <n v="0"/>
    <x v="0"/>
    <m/>
    <m/>
    <m/>
    <m/>
    <m/>
    <m/>
    <m/>
    <m/>
    <m/>
    <m/>
    <m/>
    <m/>
    <m/>
    <m/>
    <m/>
    <m/>
    <m/>
    <m/>
    <n v="12.214285714285714"/>
  </r>
  <r>
    <x v="13"/>
    <x v="1"/>
    <x v="1"/>
    <s v="2"/>
    <s v="4"/>
    <x v="10"/>
    <x v="28"/>
    <n v="10.8"/>
    <s v="Do Accepted Task(CJH), Bid of Upwork 18, Upload Github Pro 48"/>
    <n v="0"/>
    <x v="0"/>
    <m/>
    <m/>
    <m/>
    <m/>
    <m/>
    <n v="1"/>
    <s v="Yevile K of Upwork, Build Dashboard Page(price: $37/hr, skill: React, Chart.js)"/>
    <m/>
    <m/>
    <m/>
    <m/>
    <m/>
    <m/>
    <m/>
    <m/>
    <m/>
    <m/>
    <m/>
    <n v="12.571428571428571"/>
  </r>
  <r>
    <x v="13"/>
    <x v="1"/>
    <x v="1"/>
    <s v="2"/>
    <s v="4"/>
    <x v="10"/>
    <x v="29"/>
    <n v="12.5"/>
    <s v="Bid of Upwork: 30"/>
    <n v="0"/>
    <x v="0"/>
    <m/>
    <m/>
    <m/>
    <m/>
    <m/>
    <m/>
    <m/>
    <m/>
    <m/>
    <m/>
    <m/>
    <m/>
    <m/>
    <m/>
    <m/>
    <m/>
    <m/>
    <m/>
    <n v="13.392857142857144"/>
  </r>
  <r>
    <x v="13"/>
    <x v="1"/>
    <x v="1"/>
    <s v="2"/>
    <s v="5"/>
    <x v="11"/>
    <x v="30"/>
    <n v="6.24"/>
    <s v="bid for Upwork 15"/>
    <n v="0"/>
    <x v="0"/>
    <m/>
    <m/>
    <m/>
    <m/>
    <m/>
    <n v="1"/>
    <s v="upwork client: Berain, Water python opengl prooject, hourly $40, short term, cancelled"/>
    <m/>
    <m/>
    <m/>
    <m/>
    <m/>
    <m/>
    <m/>
    <m/>
    <m/>
    <m/>
    <m/>
    <n v="7.6857142857142859"/>
  </r>
  <r>
    <x v="13"/>
    <x v="1"/>
    <x v="1"/>
    <s v="2"/>
    <s v="5"/>
    <x v="11"/>
    <x v="31"/>
    <n v="11.09"/>
    <s v="bid for Upwork 30, bid for Job 20"/>
    <n v="0"/>
    <x v="0"/>
    <m/>
    <m/>
    <m/>
    <m/>
    <m/>
    <n v="2"/>
    <s v="1: Upwork client, join for Vietnam team to slack - entered - wating for task, 2: Upwork Dianel - $100/week Android, iOS app develop - wating for reply"/>
    <m/>
    <m/>
    <m/>
    <m/>
    <m/>
    <m/>
    <m/>
    <m/>
    <m/>
    <m/>
    <m/>
    <n v="13.882142857142858"/>
  </r>
  <r>
    <x v="13"/>
    <x v="1"/>
    <x v="1"/>
    <s v="2"/>
    <s v="5"/>
    <x v="11"/>
    <x v="32"/>
    <n v="12.17"/>
    <s v="bids for upwork 40, bids for job 10"/>
    <n v="0"/>
    <x v="0"/>
    <m/>
    <m/>
    <m/>
    <m/>
    <m/>
    <n v="3"/>
    <s v="1: Upwork Dianel - $100/week Android, iOS app develop - wating for reply, 2: Upwork client, Rita Chang, Make scroll effect on the website, fixed 400$, wait for reply, 3: Upwork Client, Cameron White, connect Crypto-to-Pay API in woocomerce website, fixed 20$, waiting for reply."/>
    <m/>
    <m/>
    <m/>
    <m/>
    <m/>
    <m/>
    <m/>
    <m/>
    <m/>
    <m/>
    <m/>
    <n v="16.039285714285715"/>
  </r>
  <r>
    <x v="13"/>
    <x v="1"/>
    <x v="1"/>
    <s v="2"/>
    <s v="6"/>
    <x v="12"/>
    <x v="33"/>
    <n v="6.01"/>
    <s v="10 job bids"/>
    <n v="0"/>
    <x v="0"/>
    <m/>
    <m/>
    <m/>
    <m/>
    <m/>
    <m/>
    <m/>
    <m/>
    <m/>
    <m/>
    <m/>
    <m/>
    <m/>
    <m/>
    <m/>
    <m/>
    <m/>
    <m/>
    <n v="6.4392857142857141"/>
  </r>
  <r>
    <x v="13"/>
    <x v="1"/>
    <x v="1"/>
    <s v="2"/>
    <s v="6"/>
    <x v="12"/>
    <x v="34"/>
    <n v="9.43"/>
    <s v="30 job bids, update resume"/>
    <n v="0"/>
    <x v="0"/>
    <m/>
    <m/>
    <m/>
    <m/>
    <m/>
    <m/>
    <m/>
    <m/>
    <m/>
    <m/>
    <m/>
    <m/>
    <m/>
    <m/>
    <m/>
    <m/>
    <m/>
    <m/>
    <n v="10.10357142857143"/>
  </r>
  <r>
    <x v="13"/>
    <x v="1"/>
    <x v="1"/>
    <s v="2"/>
    <s v="6"/>
    <x v="12"/>
    <x v="35"/>
    <n v="9.4600000000000009"/>
    <s v="perform test task"/>
    <n v="0"/>
    <x v="0"/>
    <m/>
    <m/>
    <m/>
    <m/>
    <m/>
    <m/>
    <m/>
    <m/>
    <m/>
    <m/>
    <m/>
    <m/>
    <m/>
    <m/>
    <m/>
    <m/>
    <m/>
    <m/>
    <n v="10.135714285714288"/>
  </r>
  <r>
    <x v="13"/>
    <x v="1"/>
    <x v="1"/>
    <s v="2"/>
    <s v="7"/>
    <x v="13"/>
    <x v="36"/>
    <n v="6.25"/>
    <s v="3 bids on job sites, 18bids on upwork"/>
    <n v="0"/>
    <x v="0"/>
    <m/>
    <m/>
    <m/>
    <m/>
    <m/>
    <m/>
    <m/>
    <m/>
    <m/>
    <m/>
    <m/>
    <m/>
    <m/>
    <m/>
    <m/>
    <m/>
    <m/>
    <m/>
    <n v="6.6964285714285721"/>
  </r>
  <r>
    <x v="13"/>
    <x v="1"/>
    <x v="1"/>
    <s v="2"/>
    <s v="7"/>
    <x v="13"/>
    <x v="37"/>
    <n v="6.41"/>
    <s v="10 bids on upwork, 8 bids on jobsite"/>
    <n v="0"/>
    <x v="0"/>
    <m/>
    <m/>
    <m/>
    <m/>
    <m/>
    <m/>
    <m/>
    <m/>
    <m/>
    <m/>
    <m/>
    <m/>
    <m/>
    <m/>
    <m/>
    <m/>
    <m/>
    <m/>
    <n v="6.8678571428571429"/>
  </r>
  <r>
    <x v="13"/>
    <x v="1"/>
    <x v="1"/>
    <s v="2"/>
    <s v="7"/>
    <x v="13"/>
    <x v="38"/>
    <n v="6.16"/>
    <s v="12 bids on upwork, 6 bids on jobsite"/>
    <n v="0"/>
    <x v="0"/>
    <m/>
    <m/>
    <m/>
    <m/>
    <m/>
    <n v="1"/>
    <s v="1: JB of upwork: game development on Solana blockchain: $40 per hour, 3-6 months"/>
    <m/>
    <m/>
    <m/>
    <m/>
    <m/>
    <m/>
    <m/>
    <m/>
    <m/>
    <m/>
    <m/>
    <n v="7.6"/>
  </r>
  <r>
    <x v="13"/>
    <x v="1"/>
    <x v="1"/>
    <s v="3"/>
    <s v="1"/>
    <x v="14"/>
    <x v="39"/>
    <n v="14.24"/>
    <s v="upwork bid: 10, update portfolio"/>
    <n v="0"/>
    <x v="0"/>
    <m/>
    <m/>
    <m/>
    <m/>
    <m/>
    <n v="2"/>
    <s v="1. (with: previous client, about: upwork real account, result: ongoing) 2. (with: upwork client, about: task, result: failed)"/>
    <m/>
    <m/>
    <m/>
    <m/>
    <m/>
    <m/>
    <m/>
    <m/>
    <m/>
    <m/>
    <m/>
    <n v="17.257142857142856"/>
  </r>
  <r>
    <x v="13"/>
    <x v="1"/>
    <x v="1"/>
    <s v="3"/>
    <s v="1"/>
    <x v="14"/>
    <x v="40"/>
    <n v="7.55"/>
    <s v="upwork bid: 8, job bid: 26, intro call prepare"/>
    <n v="0"/>
    <x v="0"/>
    <m/>
    <m/>
    <m/>
    <m/>
    <m/>
    <m/>
    <m/>
    <m/>
    <m/>
    <m/>
    <m/>
    <m/>
    <m/>
    <m/>
    <m/>
    <m/>
    <m/>
    <m/>
    <n v="8.0892857142857135"/>
  </r>
  <r>
    <x v="13"/>
    <x v="1"/>
    <x v="1"/>
    <s v="3"/>
    <s v="1"/>
    <x v="14"/>
    <x v="41"/>
    <n v="13.47"/>
    <s v="upwork bid: 7, update Portfolio, create Resume"/>
    <n v="0"/>
    <x v="0"/>
    <m/>
    <m/>
    <m/>
    <m/>
    <m/>
    <m/>
    <m/>
    <m/>
    <m/>
    <m/>
    <m/>
    <m/>
    <m/>
    <m/>
    <m/>
    <m/>
    <m/>
    <m/>
    <n v="14.432142857142857"/>
  </r>
  <r>
    <x v="13"/>
    <x v="1"/>
    <x v="1"/>
    <s v="3"/>
    <s v="2"/>
    <x v="15"/>
    <x v="42"/>
    <n v="7.34"/>
    <s v="bids on upwork 0, bids on job 30"/>
    <n v="0"/>
    <x v="0"/>
    <m/>
    <m/>
    <m/>
    <m/>
    <m/>
    <m/>
    <m/>
    <m/>
    <m/>
    <m/>
    <m/>
    <m/>
    <m/>
    <m/>
    <m/>
    <m/>
    <m/>
    <m/>
    <n v="7.8642857142857139"/>
  </r>
  <r>
    <x v="13"/>
    <x v="1"/>
    <x v="1"/>
    <s v="3"/>
    <s v="2"/>
    <x v="15"/>
    <x v="43"/>
    <n v="7.59"/>
    <s v="bids on upwork 10, bids on job 0"/>
    <n v="0"/>
    <x v="0"/>
    <m/>
    <m/>
    <m/>
    <m/>
    <m/>
    <n v="1"/>
    <s v="1: Notery on Upwork(USA), chatgpt integration using twillio"/>
    <m/>
    <m/>
    <m/>
    <m/>
    <m/>
    <m/>
    <m/>
    <m/>
    <m/>
    <m/>
    <m/>
    <n v="9.132142857142858"/>
  </r>
  <r>
    <x v="13"/>
    <x v="1"/>
    <x v="1"/>
    <s v="3"/>
    <s v="2"/>
    <x v="15"/>
    <x v="44"/>
    <n v="7.19"/>
    <s v="bids on upwork 5, bids on job 50"/>
    <n v="0"/>
    <x v="0"/>
    <m/>
    <m/>
    <m/>
    <m/>
    <m/>
    <m/>
    <m/>
    <m/>
    <m/>
    <m/>
    <m/>
    <m/>
    <m/>
    <m/>
    <m/>
    <m/>
    <m/>
    <m/>
    <n v="7.7035714285714283"/>
  </r>
  <r>
    <x v="13"/>
    <x v="1"/>
    <x v="1"/>
    <s v="3"/>
    <s v="3"/>
    <x v="16"/>
    <x v="45"/>
    <n v="14.45"/>
    <s v="upwork bid 15, job bid 5, create CV, typescript react dev"/>
    <n v="0"/>
    <x v="0"/>
    <m/>
    <m/>
    <m/>
    <m/>
    <m/>
    <m/>
    <m/>
    <m/>
    <m/>
    <m/>
    <m/>
    <m/>
    <m/>
    <m/>
    <m/>
    <m/>
    <m/>
    <m/>
    <n v="15.482142857142856"/>
  </r>
  <r>
    <x v="13"/>
    <x v="1"/>
    <x v="1"/>
    <s v="3"/>
    <s v="3"/>
    <x v="16"/>
    <x v="46"/>
    <n v="12.15"/>
    <s v="upwork bid 54, job bid 100"/>
    <n v="100"/>
    <x v="0"/>
    <n v="1"/>
    <m/>
    <s v="Wordpress development, P.G. from Greece, hourly $30, less than a month, skills(wordpress, html, css, javascriptm php)"/>
    <m/>
    <m/>
    <n v="3"/>
    <s v="Ross at upwork, customized website development; 2. Vladimir at Upwork, Scraping Data, 3. Chad at upwork, gohighLevel dev"/>
    <m/>
    <m/>
    <m/>
    <m/>
    <m/>
    <m/>
    <m/>
    <m/>
    <m/>
    <m/>
    <m/>
    <n v="43.017857142857139"/>
  </r>
  <r>
    <x v="13"/>
    <x v="1"/>
    <x v="1"/>
    <s v="3"/>
    <s v="3"/>
    <x v="16"/>
    <x v="47"/>
    <n v="10.54"/>
    <s v="upwork bid 28, job bid 10, update resume"/>
    <n v="0"/>
    <x v="0"/>
    <m/>
    <m/>
    <m/>
    <m/>
    <m/>
    <n v="1"/>
    <s v="1. Verma at Upwork, Embed Systems;"/>
    <m/>
    <m/>
    <m/>
    <m/>
    <m/>
    <m/>
    <m/>
    <m/>
    <m/>
    <m/>
    <m/>
    <n v="12.292857142857141"/>
  </r>
  <r>
    <x v="13"/>
    <x v="1"/>
    <x v="1"/>
    <s v="3"/>
    <s v="4"/>
    <x v="17"/>
    <x v="48"/>
    <n v="11.41"/>
    <s v="bids of upwork 71"/>
    <n v="0"/>
    <x v="0"/>
    <m/>
    <m/>
    <m/>
    <m/>
    <m/>
    <n v="3"/>
    <s v="1: Ron from Upwork, Python Devops constuction; 2: JL from Upwork, Chat GPT integration; 3: Fenil from Upwork, Google App play development; "/>
    <n v="1"/>
    <m/>
    <m/>
    <s v="1: Ron from Upwork, Python Devops constuction, $1900, fix, failed because connection is bad;"/>
    <m/>
    <m/>
    <m/>
    <m/>
    <m/>
    <m/>
    <m/>
    <n v="18.225000000000001"/>
  </r>
  <r>
    <x v="13"/>
    <x v="1"/>
    <x v="1"/>
    <s v="3"/>
    <s v="4"/>
    <x v="17"/>
    <x v="49"/>
    <n v="7.21"/>
    <s v="bids of upwork 61"/>
    <n v="0"/>
    <x v="0"/>
    <m/>
    <m/>
    <m/>
    <m/>
    <m/>
    <m/>
    <m/>
    <m/>
    <m/>
    <m/>
    <m/>
    <m/>
    <m/>
    <m/>
    <m/>
    <m/>
    <m/>
    <m/>
    <n v="7.7250000000000005"/>
  </r>
  <r>
    <x v="13"/>
    <x v="1"/>
    <x v="1"/>
    <s v="3"/>
    <s v="4"/>
    <x v="17"/>
    <x v="50"/>
    <n v="9.51"/>
    <s v="development for task(node api devleopment)"/>
    <n v="0"/>
    <x v="0"/>
    <m/>
    <m/>
    <m/>
    <m/>
    <m/>
    <m/>
    <m/>
    <m/>
    <m/>
    <m/>
    <m/>
    <m/>
    <m/>
    <m/>
    <m/>
    <m/>
    <m/>
    <m/>
    <n v="10.189285714285713"/>
  </r>
  <r>
    <x v="13"/>
    <x v="1"/>
    <x v="1"/>
    <s v="3"/>
    <s v="5"/>
    <x v="18"/>
    <x v="51"/>
    <n v="8.51"/>
    <s v="create upwork account 2, upwork bid 7_x000a_job bid 20(indeeed)"/>
    <n v="0"/>
    <x v="0"/>
    <m/>
    <m/>
    <m/>
    <m/>
    <m/>
    <m/>
    <m/>
    <m/>
    <m/>
    <m/>
    <m/>
    <m/>
    <m/>
    <m/>
    <m/>
    <m/>
    <m/>
    <m/>
    <n v="9.1178571428571438"/>
  </r>
  <r>
    <x v="13"/>
    <x v="1"/>
    <x v="1"/>
    <s v="3"/>
    <s v="5"/>
    <x v="18"/>
    <x v="52"/>
    <n v="7.47"/>
    <s v="Upwork bid 5, create account 2_x000a_job bid 10(indeed)"/>
    <n v="0"/>
    <x v="0"/>
    <m/>
    <m/>
    <m/>
    <m/>
    <m/>
    <m/>
    <m/>
    <n v="1"/>
    <m/>
    <m/>
    <s v="ID - cashtrac.me from Upwork_x000a_description - looking for Golang developer_x000a_period - 15 minutes_x000a_ price - unknown_x000a_result - He can't see my profile, so he refuesd working with me_x000a_"/>
    <m/>
    <m/>
    <m/>
    <m/>
    <m/>
    <m/>
    <m/>
    <n v="11.003571428571428"/>
  </r>
  <r>
    <x v="13"/>
    <x v="1"/>
    <x v="1"/>
    <s v="3"/>
    <s v="5"/>
    <x v="18"/>
    <x v="53"/>
    <n v="7.45"/>
    <s v="Upwork account 3, upwork bid 6_x000a_Job bid 6(snaphub)"/>
    <n v="0"/>
    <x v="0"/>
    <m/>
    <m/>
    <m/>
    <m/>
    <m/>
    <n v="1"/>
    <s v="ID:Patrick Giwa_x000a_content: Development Bot using OPenAI's API and Bubble.io"/>
    <m/>
    <m/>
    <m/>
    <m/>
    <m/>
    <m/>
    <m/>
    <m/>
    <m/>
    <m/>
    <m/>
    <n v="8.9821428571428577"/>
  </r>
  <r>
    <x v="13"/>
    <x v="1"/>
    <x v="1"/>
    <s v="3"/>
    <s v="6"/>
    <x v="19"/>
    <x v="54"/>
    <n v="9.26"/>
    <s v="Upwork bid 15, Made resume 1"/>
    <n v="0"/>
    <x v="0"/>
    <m/>
    <m/>
    <m/>
    <m/>
    <m/>
    <m/>
    <m/>
    <m/>
    <m/>
    <m/>
    <m/>
    <m/>
    <m/>
    <m/>
    <m/>
    <m/>
    <m/>
    <m/>
    <n v="9.9214285714285708"/>
  </r>
  <r>
    <x v="13"/>
    <x v="1"/>
    <x v="1"/>
    <s v="3"/>
    <s v="6"/>
    <x v="19"/>
    <x v="55"/>
    <n v="6.4"/>
    <s v="Upwork bid 10, Job bid 20, Modify resume 2"/>
    <n v="0"/>
    <x v="0"/>
    <m/>
    <m/>
    <m/>
    <m/>
    <m/>
    <m/>
    <m/>
    <m/>
    <m/>
    <m/>
    <m/>
    <m/>
    <m/>
    <m/>
    <m/>
    <m/>
    <m/>
    <m/>
    <n v="6.8571428571428577"/>
  </r>
  <r>
    <x v="13"/>
    <x v="1"/>
    <x v="1"/>
    <s v="3"/>
    <s v="6"/>
    <x v="19"/>
    <x v="56"/>
    <n v="9.01"/>
    <s v="Upwork bid 15, Made resume 1"/>
    <n v="0"/>
    <x v="0"/>
    <m/>
    <m/>
    <m/>
    <m/>
    <m/>
    <m/>
    <m/>
    <m/>
    <m/>
    <m/>
    <m/>
    <m/>
    <m/>
    <m/>
    <m/>
    <m/>
    <m/>
    <m/>
    <n v="9.6535714285714285"/>
  </r>
  <r>
    <x v="13"/>
    <x v="1"/>
    <x v="1"/>
    <s v="3"/>
    <s v="7"/>
    <x v="20"/>
    <x v="57"/>
    <n v="6.18"/>
    <s v="Apply Upwork 40"/>
    <n v="0"/>
    <x v="0"/>
    <m/>
    <m/>
    <m/>
    <m/>
    <m/>
    <n v="1"/>
    <s v="ClientID: Lachlan Malone, Description: he wanted me to make tech specification about switching rest api to websockets. i answered i can do it and currently developing website using websocket. He asked me when i can get down to work. I said I could start right away. But he ignored me. Failed"/>
    <m/>
    <m/>
    <m/>
    <m/>
    <m/>
    <m/>
    <m/>
    <m/>
    <m/>
    <m/>
    <m/>
    <n v="7.621428571428571"/>
  </r>
  <r>
    <x v="13"/>
    <x v="1"/>
    <x v="1"/>
    <s v="3"/>
    <s v="7"/>
    <x v="20"/>
    <x v="58"/>
    <n v="6.22"/>
    <s v="Studying English, Apply Upwork 20, make resume 2"/>
    <n v="0"/>
    <x v="0"/>
    <m/>
    <m/>
    <m/>
    <m/>
    <m/>
    <m/>
    <m/>
    <m/>
    <m/>
    <m/>
    <m/>
    <m/>
    <m/>
    <m/>
    <m/>
    <m/>
    <m/>
    <m/>
    <n v="6.6642857142857146"/>
  </r>
  <r>
    <x v="13"/>
    <x v="1"/>
    <x v="1"/>
    <s v="3"/>
    <s v="7"/>
    <x v="20"/>
    <x v="59"/>
    <n v="7.07"/>
    <s v="Apply job 50"/>
    <n v="0"/>
    <x v="0"/>
    <m/>
    <m/>
    <m/>
    <m/>
    <m/>
    <m/>
    <m/>
    <m/>
    <m/>
    <m/>
    <m/>
    <m/>
    <m/>
    <m/>
    <m/>
    <m/>
    <m/>
    <m/>
    <n v="7.5750000000000002"/>
  </r>
  <r>
    <x v="14"/>
    <x v="2"/>
    <x v="1"/>
    <s v="1"/>
    <s v="1"/>
    <x v="0"/>
    <x v="0"/>
    <n v="14.3"/>
    <s v="Bids of Job 22, Finished Questify Project (Backend)"/>
    <n v="0"/>
    <x v="0"/>
    <m/>
    <m/>
    <m/>
    <m/>
    <m/>
    <n v="1"/>
    <s v="Clarify the requirements and deadline of the project"/>
    <m/>
    <m/>
    <m/>
    <m/>
    <m/>
    <m/>
    <m/>
    <m/>
    <m/>
    <m/>
    <m/>
    <n v="16.321428571428573"/>
  </r>
  <r>
    <x v="14"/>
    <x v="2"/>
    <x v="1"/>
    <s v="1"/>
    <s v="1"/>
    <x v="0"/>
    <x v="1"/>
    <n v="13.3"/>
    <s v="Bids of Job 67, Create fake git repository 2"/>
    <n v="0"/>
    <x v="0"/>
    <m/>
    <m/>
    <m/>
    <m/>
    <m/>
    <m/>
    <m/>
    <m/>
    <m/>
    <m/>
    <m/>
    <m/>
    <m/>
    <m/>
    <m/>
    <m/>
    <m/>
    <m/>
    <n v="14.250000000000002"/>
  </r>
  <r>
    <x v="14"/>
    <x v="2"/>
    <x v="1"/>
    <s v="1"/>
    <s v="1"/>
    <x v="0"/>
    <x v="2"/>
    <n v="15.1"/>
    <s v="Bids of Job 30, Finished Questify Project (Frontend)"/>
    <n v="0"/>
    <x v="0"/>
    <m/>
    <m/>
    <m/>
    <m/>
    <m/>
    <n v="1"/>
    <s v="Clarify the requirements and deadline of the project"/>
    <m/>
    <m/>
    <m/>
    <m/>
    <m/>
    <m/>
    <m/>
    <m/>
    <m/>
    <m/>
    <m/>
    <n v="17.178571428571427"/>
  </r>
  <r>
    <x v="14"/>
    <x v="2"/>
    <x v="1"/>
    <s v="1"/>
    <s v="2"/>
    <x v="1"/>
    <x v="3"/>
    <n v="15.49"/>
    <s v="Apply Upwork Bid 45, Apply job 30, Study Colyseus and Redis pub/sub"/>
    <n v="0"/>
    <x v="0"/>
    <m/>
    <m/>
    <m/>
    <m/>
    <m/>
    <n v="1"/>
    <s v="1: Sarjoo Gill, Build a custom code for website which creates Logos using AI, Not Passed"/>
    <m/>
    <m/>
    <m/>
    <m/>
    <m/>
    <m/>
    <m/>
    <m/>
    <m/>
    <m/>
    <m/>
    <n v="17.596428571428572"/>
  </r>
  <r>
    <x v="14"/>
    <x v="2"/>
    <x v="1"/>
    <s v="1"/>
    <s v="2"/>
    <x v="1"/>
    <x v="4"/>
    <n v="13.36"/>
    <s v="Upwork Bid 40, Apply job 100, Learn CI/CD, develop Ci/CD for sample react app"/>
    <n v="0"/>
    <x v="0"/>
    <m/>
    <m/>
    <m/>
    <m/>
    <m/>
    <n v="5"/>
    <s v="1: Hosam Sleiman, Set Azure proxy to access application, not passed; 2: Abdulrahman Nasser, Set kubernetes admin password, not passed; 3: Syed Yazdani, Develop efficiency orchestrator, waiting; 4:Jose Neto, Help with Google Sheets, not passed; 5: Robert Vaughn, Develop browser automation program, not passed;"/>
    <n v="1"/>
    <m/>
    <m/>
    <s v="Task Call:1:00pm-1:30pm; with Abdulrahman Nasser, Azure application proxy issue launching remote app, hourly 20, not passed"/>
    <m/>
    <m/>
    <m/>
    <m/>
    <m/>
    <m/>
    <m/>
    <n v="22.314285714285717"/>
  </r>
  <r>
    <x v="14"/>
    <x v="2"/>
    <x v="1"/>
    <s v="1"/>
    <s v="2"/>
    <x v="1"/>
    <x v="5"/>
    <n v="14.48"/>
    <s v="Apply job 41, Upwork Bid 17"/>
    <n v="0"/>
    <x v="0"/>
    <m/>
    <m/>
    <m/>
    <m/>
    <m/>
    <m/>
    <m/>
    <m/>
    <m/>
    <m/>
    <m/>
    <m/>
    <m/>
    <m/>
    <m/>
    <m/>
    <m/>
    <m/>
    <n v="15.514285714285714"/>
  </r>
  <r>
    <x v="14"/>
    <x v="2"/>
    <x v="1"/>
    <s v="1"/>
    <s v="3"/>
    <x v="2"/>
    <x v="6"/>
    <n v="13.41"/>
    <s v="prepare interview, Job:100"/>
    <n v="0"/>
    <x v="0"/>
    <m/>
    <m/>
    <m/>
    <m/>
    <m/>
    <m/>
    <m/>
    <m/>
    <m/>
    <m/>
    <m/>
    <m/>
    <m/>
    <m/>
    <m/>
    <m/>
    <m/>
    <m/>
    <n v="14.367857142857142"/>
  </r>
  <r>
    <x v="14"/>
    <x v="2"/>
    <x v="1"/>
    <s v="1"/>
    <s v="3"/>
    <x v="2"/>
    <x v="7"/>
    <n v="16.39"/>
    <s v="prepare interview, Study Serverless Workflow, Study ink!, Study Substrate, Deploy substrate node template"/>
    <n v="0"/>
    <x v="0"/>
    <m/>
    <m/>
    <m/>
    <m/>
    <m/>
    <m/>
    <m/>
    <m/>
    <m/>
    <m/>
    <m/>
    <m/>
    <m/>
    <m/>
    <m/>
    <m/>
    <m/>
    <m/>
    <n v="17.560714285714287"/>
  </r>
  <r>
    <x v="14"/>
    <x v="2"/>
    <x v="1"/>
    <s v="1"/>
    <s v="3"/>
    <x v="2"/>
    <x v="8"/>
    <n v="13.38"/>
    <s v="prepare interview, Job:300, Upwork:50, Upwork 1 task"/>
    <n v="0"/>
    <x v="0"/>
    <m/>
    <m/>
    <m/>
    <m/>
    <m/>
    <n v="2"/>
    <s v="1.Upwork(MarkJohn), Type:Fixed(400), Skill:Blockchain, 2.Upwork(Fahad Ahmad), Type:Fixed(50), Skill:Frontend"/>
    <m/>
    <m/>
    <m/>
    <m/>
    <m/>
    <m/>
    <m/>
    <m/>
    <m/>
    <m/>
    <m/>
    <n v="16.335714285714285"/>
  </r>
  <r>
    <x v="14"/>
    <x v="2"/>
    <x v="1"/>
    <s v="1"/>
    <s v="4"/>
    <x v="3"/>
    <x v="9"/>
    <n v="13.53"/>
    <s v=" job bid 30,upwork bid 20"/>
    <n v="0"/>
    <x v="0"/>
    <m/>
    <m/>
    <m/>
    <m/>
    <m/>
    <m/>
    <m/>
    <n v="1"/>
    <m/>
    <m/>
    <s v="title :flexiple resume finialization, result:tomorrow meeing,client:Murutaza in India"/>
    <m/>
    <m/>
    <m/>
    <m/>
    <m/>
    <m/>
    <m/>
    <n v="17.496428571428574"/>
  </r>
  <r>
    <x v="14"/>
    <x v="2"/>
    <x v="1"/>
    <s v="1"/>
    <s v="4"/>
    <x v="3"/>
    <x v="10"/>
    <n v="14.28"/>
    <s v="bid of upwork 10 , job bid 10, resume create 1"/>
    <n v="0"/>
    <x v="0"/>
    <m/>
    <m/>
    <m/>
    <m/>
    <m/>
    <n v="2"/>
    <s v="1. Upwork, Jawad Saadi, Grafana Canvas Pannel Customization task. 2. Upwork, Jacob, Join Blockchain Development team, result: see tomorrow."/>
    <m/>
    <m/>
    <m/>
    <m/>
    <m/>
    <m/>
    <m/>
    <m/>
    <m/>
    <m/>
    <m/>
    <n v="17.3"/>
  </r>
  <r>
    <x v="14"/>
    <x v="2"/>
    <x v="1"/>
    <s v="1"/>
    <s v="4"/>
    <x v="3"/>
    <x v="11"/>
    <n v="13.46"/>
    <s v=" bid of upwork 10, job bid 35"/>
    <n v="0"/>
    <x v="0"/>
    <m/>
    <m/>
    <m/>
    <m/>
    <m/>
    <n v="2"/>
    <s v="1. Upwork, Amr Aboelenein, Machine learning and MATLAB expert. 2. Upwork, Rony Ada, Electrical Engineering familiar with scales"/>
    <m/>
    <m/>
    <m/>
    <m/>
    <n v="2"/>
    <m/>
    <s v="1: Online(Indeed), Front-End Software Engineer position, time: not defined, skill: C++, Java, JavaScript, SQL, result: finished and waiting for recruiter response. 2. Online(Indeed), Graphic Designer/ Website Developer role, time: not defined, skill: Graphic design, Attention to details, result: finished and waiting for recruiter response_x000a_"/>
    <m/>
    <m/>
    <m/>
    <m/>
    <n v="22.421428571428571"/>
  </r>
  <r>
    <x v="14"/>
    <x v="2"/>
    <x v="1"/>
    <s v="1"/>
    <s v="5"/>
    <x v="4"/>
    <x v="12"/>
    <n v="13.5"/>
    <s v="Upload 4 Repos onto Github, Update Flexiple Resume, Bid on Job 30, Bid on Upwork 40"/>
    <n v="0"/>
    <x v="0"/>
    <m/>
    <m/>
    <m/>
    <m/>
    <m/>
    <m/>
    <m/>
    <m/>
    <m/>
    <m/>
    <m/>
    <m/>
    <m/>
    <m/>
    <m/>
    <m/>
    <m/>
    <m/>
    <n v="14.464285714285715"/>
  </r>
  <r>
    <x v="14"/>
    <x v="2"/>
    <x v="1"/>
    <s v="1"/>
    <s v="5"/>
    <x v="4"/>
    <x v="13"/>
    <n v="13.51"/>
    <s v="Update Flexiple Resume, Bid on Upwork 20, Bid on Job 100"/>
    <n v="0"/>
    <x v="0"/>
    <m/>
    <m/>
    <m/>
    <m/>
    <m/>
    <m/>
    <m/>
    <m/>
    <m/>
    <m/>
    <m/>
    <m/>
    <m/>
    <m/>
    <m/>
    <m/>
    <m/>
    <m/>
    <n v="14.475"/>
  </r>
  <r>
    <x v="14"/>
    <x v="2"/>
    <x v="1"/>
    <s v="1"/>
    <s v="5"/>
    <x v="4"/>
    <x v="14"/>
    <n v="11.3"/>
    <s v="Technical Interview for Blockchain Rust Developer at Coreum Company, Create 2 Blockchain Resumes, Study Cosmwasm,  Bid on Job 10"/>
    <n v="0"/>
    <x v="0"/>
    <m/>
    <m/>
    <m/>
    <m/>
    <m/>
    <m/>
    <m/>
    <n v="1"/>
    <m/>
    <m/>
    <s v="1: Technical Interview with Core Developer for Blockchain Rust Developer at Coreum Company, 80k-140k, 50min, skill: Rust, CosmWasm, Github, result: waiting for interview with CTO"/>
    <m/>
    <m/>
    <m/>
    <m/>
    <m/>
    <m/>
    <n v="-1"/>
    <n v="5.1071428571428577"/>
  </r>
  <r>
    <x v="14"/>
    <x v="2"/>
    <x v="1"/>
    <s v="1"/>
    <s v="6"/>
    <x v="5"/>
    <x v="15"/>
    <n v="11.36"/>
    <s v="15 bids on upwork, 20 bids on jobsites"/>
    <n v="0"/>
    <x v="0"/>
    <n v="1"/>
    <m/>
    <s v="1: Pinaaki Aggarwal, Mathematical Modelling using python on financial data, deadline: 6/15, budget: $150"/>
    <m/>
    <m/>
    <m/>
    <m/>
    <n v="2"/>
    <n v="1"/>
    <m/>
    <s v="1: Pinaaki Aggarwal, (Upwork call)Mathematical modelling project using python on financial data, 60 min, AI and mathematics and python, passed the voice call and the client hired; 2: ChainGPT CEO, Job Intro Call for ChainGPT company, 30min, blockchain and AI, cancelled during the interview due to microphone problem and reinterview, waiting status for the reinterview"/>
    <m/>
    <m/>
    <m/>
    <m/>
    <m/>
    <m/>
    <m/>
    <n v="32.171428571428571"/>
  </r>
  <r>
    <x v="14"/>
    <x v="2"/>
    <x v="1"/>
    <s v="1"/>
    <s v="6"/>
    <x v="5"/>
    <x v="16"/>
    <n v="13.41"/>
    <s v="30 bids on upwork,  23 bids on job sites"/>
    <n v="0"/>
    <x v="0"/>
    <m/>
    <m/>
    <m/>
    <m/>
    <m/>
    <m/>
    <m/>
    <n v="2"/>
    <m/>
    <m/>
    <s v="1: Fatemah Sajwani, Job Intro Call for Vyro company, 30min, passed to tech call; 2: Fatemah Sajwani, Job Technical Call for Vyro company, 30 min, waiting for the client"/>
    <m/>
    <m/>
    <m/>
    <m/>
    <m/>
    <m/>
    <m/>
    <n v="20.36785714285714"/>
  </r>
  <r>
    <x v="14"/>
    <x v="2"/>
    <x v="1"/>
    <s v="1"/>
    <s v="7"/>
    <x v="6"/>
    <x v="17"/>
    <n v="12.52"/>
    <s v=" job bidding 20, react native development from chonjibong"/>
    <n v="0"/>
    <x v="0"/>
    <m/>
    <m/>
    <m/>
    <m/>
    <m/>
    <m/>
    <m/>
    <m/>
    <m/>
    <m/>
    <m/>
    <m/>
    <m/>
    <m/>
    <m/>
    <m/>
    <m/>
    <m/>
    <n v="13.414285714285713"/>
  </r>
  <r>
    <x v="14"/>
    <x v="2"/>
    <x v="1"/>
    <s v="1"/>
    <s v="7"/>
    <x v="6"/>
    <x v="18"/>
    <n v="14.45"/>
    <s v="upwork biddng 10"/>
    <n v="0"/>
    <x v="0"/>
    <m/>
    <m/>
    <m/>
    <m/>
    <m/>
    <n v="2"/>
    <s v="1: Syed Yazdani, designing and implementing orchestro, result: good, 2: Jefferson Pan, readme.io api implementation, result: bad"/>
    <n v="1"/>
    <m/>
    <m/>
    <s v="1: Syed yazdani, implementing and designing orchestrator, length: 20 min, result: good"/>
    <m/>
    <m/>
    <m/>
    <m/>
    <m/>
    <m/>
    <m/>
    <n v="20.482142857142854"/>
  </r>
  <r>
    <x v="14"/>
    <x v="2"/>
    <x v="1"/>
    <s v="1"/>
    <s v="7"/>
    <x v="6"/>
    <x v="19"/>
    <n v="13.35"/>
    <s v="job bidding 30"/>
    <n v="0"/>
    <x v="0"/>
    <m/>
    <m/>
    <m/>
    <m/>
    <m/>
    <m/>
    <m/>
    <m/>
    <m/>
    <m/>
    <m/>
    <m/>
    <m/>
    <m/>
    <m/>
    <m/>
    <m/>
    <m/>
    <n v="14.303571428571427"/>
  </r>
  <r>
    <x v="14"/>
    <x v="2"/>
    <x v="1"/>
    <s v="2"/>
    <s v="1"/>
    <x v="7"/>
    <x v="20"/>
    <n v="11.2"/>
    <s v="upwork bid 25,  "/>
    <n v="0"/>
    <x v="0"/>
    <m/>
    <m/>
    <m/>
    <m/>
    <m/>
    <n v="1"/>
    <s v="chat1: johe, UK, racing website update,  failed, chat2: sandeep(India), development chrome extension, plan to call tomorrow"/>
    <m/>
    <m/>
    <m/>
    <m/>
    <m/>
    <m/>
    <m/>
    <m/>
    <m/>
    <m/>
    <m/>
    <n v="12.999999999999998"/>
  </r>
  <r>
    <x v="14"/>
    <x v="2"/>
    <x v="1"/>
    <s v="2"/>
    <s v="1"/>
    <x v="7"/>
    <x v="21"/>
    <n v="12.5"/>
    <s v=" bids of upwork(20), update portfolio(Full stack, blockchain), learn tailwind CSS &amp; vite.js"/>
    <n v="0"/>
    <x v="0"/>
    <m/>
    <m/>
    <m/>
    <m/>
    <m/>
    <n v="1"/>
    <s v="chat1: Graooj(Pakistan), Logo generation AI Program development, blocked because of budget"/>
    <m/>
    <m/>
    <m/>
    <m/>
    <m/>
    <m/>
    <m/>
    <m/>
    <m/>
    <m/>
    <m/>
    <n v="14.392857142857144"/>
  </r>
  <r>
    <x v="14"/>
    <x v="2"/>
    <x v="1"/>
    <s v="2"/>
    <s v="2"/>
    <x v="8"/>
    <x v="22"/>
    <n v="9.3000000000000007"/>
    <s v="bid on upwork 18, apply for job 20"/>
    <n v="0"/>
    <x v="0"/>
    <m/>
    <m/>
    <m/>
    <m/>
    <m/>
    <n v="2"/>
    <s v="1: site:Daniel of Discord, country: israel, content: building vector art , 2: site: remotehub, client: Blockchainstaffingninja, content: accept white paper and start checking"/>
    <m/>
    <m/>
    <m/>
    <m/>
    <m/>
    <m/>
    <m/>
    <m/>
    <m/>
    <m/>
    <m/>
    <n v="11.964285714285715"/>
  </r>
  <r>
    <x v="14"/>
    <x v="2"/>
    <x v="1"/>
    <s v="2"/>
    <s v="2"/>
    <x v="8"/>
    <x v="23"/>
    <n v="12.5"/>
    <s v="bid on upwork 22, apply for job 45"/>
    <n v="0"/>
    <x v="0"/>
    <m/>
    <m/>
    <m/>
    <m/>
    <m/>
    <n v="2"/>
    <s v="1: site: upwork, client: Mohammad Ashikur Rahman, content: discussing on Gender Prediction from First Name, accept test task, 2: site: remotehub, client: Blockchainstaffingninja, content: accept white paper and start checking"/>
    <n v="2"/>
    <m/>
    <m/>
    <s v="1: site: discord, client: Daniel, content:blood.ai- Generative AI job introcall, result: So Bad failed, 2: site: upwork, client: christoph@blogtec.io, content: CMS plugin based on AI job introcall, result: common, redirect introcall to dev team"/>
    <m/>
    <m/>
    <m/>
    <m/>
    <m/>
    <m/>
    <m/>
    <n v="21.392857142857146"/>
  </r>
  <r>
    <x v="14"/>
    <x v="2"/>
    <x v="1"/>
    <s v="2"/>
    <s v="2"/>
    <x v="8"/>
    <x v="24"/>
    <n v="12"/>
    <s v="apply for job 20, study english"/>
    <n v="1000"/>
    <x v="1"/>
    <m/>
    <m/>
    <m/>
    <m/>
    <m/>
    <m/>
    <m/>
    <n v="2"/>
    <m/>
    <m/>
    <s v="1. site:discord, country: pakistan, name:Sajwani, content: finding a AI engineer for startup company(CEO call), result: good pass call to CTO. 2.site: discord, country: unknown, name:Muhammad, content: finding a AI engineer for startup company(CTO call), result: good pass to lead software engineer"/>
    <m/>
    <m/>
    <m/>
    <m/>
    <m/>
    <m/>
    <m/>
    <n v="178.85714285714286"/>
  </r>
  <r>
    <x v="14"/>
    <x v="2"/>
    <x v="1"/>
    <s v="2"/>
    <s v="3"/>
    <x v="9"/>
    <x v="25"/>
    <n v="14.29"/>
    <s v="upwork bid- 36, resume 1"/>
    <n v="0"/>
    <x v="0"/>
    <n v="1"/>
    <m/>
    <s v="Coaching Website Design with Figma and Development with MERN stack, Fixed $700, deadline: 2 months"/>
    <m/>
    <m/>
    <n v="3"/>
    <s v="Jones Ben(Next.js+MERN stack), James McLendon(Full-Stack Web Development), Robert Vaughn(Python bot)"/>
    <n v="2"/>
    <n v="1"/>
    <m/>
    <s v="V1 (Omar Oumari(Coaching Website Design and Development with Figma, MERN stack), Time: 25min, result: Hired) V2(Brandon Lai(Website Develop with MERN stack and Tailwind CSS), Time: 10min, result: waiting for response)"/>
    <m/>
    <m/>
    <m/>
    <m/>
    <m/>
    <m/>
    <m/>
    <n v="38.310714285714283"/>
  </r>
  <r>
    <x v="14"/>
    <x v="2"/>
    <x v="1"/>
    <s v="2"/>
    <s v="3"/>
    <x v="9"/>
    <x v="26"/>
    <n v="13.31"/>
    <s v="bid- 30, english-sentences-10"/>
    <n v="0"/>
    <x v="0"/>
    <m/>
    <m/>
    <m/>
    <m/>
    <m/>
    <n v="1"/>
    <s v="Asmitaben Sojitra(Wordpress)"/>
    <m/>
    <m/>
    <m/>
    <m/>
    <m/>
    <m/>
    <m/>
    <m/>
    <m/>
    <m/>
    <m/>
    <n v="15.260714285714286"/>
  </r>
  <r>
    <x v="14"/>
    <x v="2"/>
    <x v="1"/>
    <s v="2"/>
    <s v="4"/>
    <x v="10"/>
    <x v="27"/>
    <n v="14.1"/>
    <s v="Do Accepted Task"/>
    <n v="0"/>
    <x v="0"/>
    <m/>
    <m/>
    <m/>
    <m/>
    <m/>
    <m/>
    <m/>
    <m/>
    <m/>
    <m/>
    <m/>
    <m/>
    <m/>
    <m/>
    <m/>
    <m/>
    <m/>
    <n v="-1"/>
    <n v="5.1071428571428577"/>
  </r>
  <r>
    <x v="14"/>
    <x v="2"/>
    <x v="1"/>
    <s v="2"/>
    <s v="4"/>
    <x v="10"/>
    <x v="28"/>
    <n v="14.5"/>
    <s v="Do Accepted Task(CJH), Bid of Upwork 3, make Portfolio 1"/>
    <n v="0"/>
    <x v="0"/>
    <m/>
    <m/>
    <m/>
    <m/>
    <m/>
    <m/>
    <m/>
    <m/>
    <m/>
    <m/>
    <m/>
    <m/>
    <m/>
    <m/>
    <m/>
    <m/>
    <m/>
    <n v="-1"/>
    <n v="5.5357142857142865"/>
  </r>
  <r>
    <x v="14"/>
    <x v="2"/>
    <x v="1"/>
    <s v="2"/>
    <s v="4"/>
    <x v="10"/>
    <x v="29"/>
    <n v="13.7"/>
    <s v="Bid of Upwork 30, Bid of Job 5"/>
    <n v="0"/>
    <x v="0"/>
    <m/>
    <m/>
    <m/>
    <m/>
    <m/>
    <n v="1"/>
    <s v="God of Upwork, Page Updating(skill: HTML/CSS)"/>
    <m/>
    <m/>
    <m/>
    <m/>
    <m/>
    <m/>
    <m/>
    <m/>
    <m/>
    <m/>
    <n v="-1"/>
    <n v="5.6785714285714288"/>
  </r>
  <r>
    <x v="14"/>
    <x v="2"/>
    <x v="1"/>
    <s v="2"/>
    <s v="5"/>
    <x v="11"/>
    <x v="30"/>
    <n v="12.17"/>
    <s v="bid for Upwork 20, bid for Job 20"/>
    <n v="0"/>
    <x v="0"/>
    <m/>
    <m/>
    <m/>
    <m/>
    <m/>
    <m/>
    <m/>
    <m/>
    <m/>
    <m/>
    <m/>
    <m/>
    <m/>
    <m/>
    <m/>
    <m/>
    <m/>
    <n v="-1"/>
    <n v="3.0392857142857146"/>
  </r>
  <r>
    <x v="14"/>
    <x v="2"/>
    <x v="1"/>
    <s v="2"/>
    <s v="5"/>
    <x v="11"/>
    <x v="31"/>
    <n v="14.05"/>
    <s v="bid for Upwork 30, bid for Job 30, update my interview text"/>
    <n v="0"/>
    <x v="0"/>
    <m/>
    <m/>
    <m/>
    <m/>
    <m/>
    <n v="2"/>
    <s v="1: Upwork client: Antony, Join in langchain development team, hourly $20~30, pass intro call and wait for next step. 2: Upwork client, Dannial, add search bar in his website, fixed 70, canceled."/>
    <n v="2"/>
    <m/>
    <m/>
    <s v="1: Upwork, client: China, Join in langchain development team.(passed already and wait for next step) 2: Upwork, client: US, explain about task on call.(canceled)"/>
    <m/>
    <m/>
    <m/>
    <m/>
    <m/>
    <m/>
    <m/>
    <n v="23.053571428571431"/>
  </r>
  <r>
    <x v="14"/>
    <x v="2"/>
    <x v="1"/>
    <s v="2"/>
    <s v="5"/>
    <x v="11"/>
    <x v="32"/>
    <n v="12.09"/>
    <s v="bids for upwork 20, bids for job 30, upload 1 project to github, make my interview text"/>
    <n v="0"/>
    <x v="0"/>
    <m/>
    <m/>
    <m/>
    <m/>
    <m/>
    <m/>
    <m/>
    <m/>
    <m/>
    <m/>
    <m/>
    <m/>
    <m/>
    <m/>
    <m/>
    <m/>
    <m/>
    <n v="-1"/>
    <n v="2.9535714285714274"/>
  </r>
  <r>
    <x v="14"/>
    <x v="2"/>
    <x v="1"/>
    <s v="2"/>
    <s v="6"/>
    <x v="12"/>
    <x v="33"/>
    <n v="12.05"/>
    <s v="60 upwork bids, 10 job bids, chat with clients"/>
    <n v="0"/>
    <x v="0"/>
    <m/>
    <m/>
    <m/>
    <m/>
    <m/>
    <n v="2"/>
    <s v="Upwork: Alexandre, web task(API Javascript), plan a call on Jun 7, Upwork: Steve, web task(XML, Javascript), chat now"/>
    <m/>
    <m/>
    <m/>
    <m/>
    <m/>
    <m/>
    <m/>
    <m/>
    <m/>
    <m/>
    <n v="-1"/>
    <n v="4.9107142857142865"/>
  </r>
  <r>
    <x v="14"/>
    <x v="2"/>
    <x v="1"/>
    <s v="2"/>
    <s v="6"/>
    <x v="12"/>
    <x v="34"/>
    <n v="13.38"/>
    <s v="20 upwork bids, 50 job bids, update resume"/>
    <n v="0"/>
    <x v="0"/>
    <m/>
    <m/>
    <m/>
    <m/>
    <m/>
    <n v="1"/>
    <s v="Upwork: Rahma, web task(create google doc )"/>
    <n v="1"/>
    <m/>
    <m/>
    <s v="Client: Rahma, price: 25$~50$/hr, Times: urgently, Skill: Google Doc Experience, React, Node, Result: there was a tech mistake in my explanation during calling, not satisfied, not passed"/>
    <m/>
    <m/>
    <m/>
    <m/>
    <m/>
    <m/>
    <n v="-1"/>
    <n v="8.3357142857142854"/>
  </r>
  <r>
    <x v="14"/>
    <x v="2"/>
    <x v="1"/>
    <s v="2"/>
    <s v="6"/>
    <x v="12"/>
    <x v="35"/>
    <n v="15.24"/>
    <s v="still performing test task"/>
    <n v="0"/>
    <x v="0"/>
    <m/>
    <m/>
    <m/>
    <m/>
    <m/>
    <m/>
    <m/>
    <m/>
    <m/>
    <m/>
    <m/>
    <m/>
    <m/>
    <m/>
    <m/>
    <m/>
    <m/>
    <n v="-1"/>
    <n v="6.3285714285714292"/>
  </r>
  <r>
    <x v="14"/>
    <x v="2"/>
    <x v="1"/>
    <s v="2"/>
    <s v="7"/>
    <x v="13"/>
    <x v="36"/>
    <n v="11.12"/>
    <s v="25bids on upwork"/>
    <n v="0"/>
    <x v="0"/>
    <m/>
    <m/>
    <m/>
    <m/>
    <m/>
    <m/>
    <m/>
    <m/>
    <m/>
    <m/>
    <m/>
    <m/>
    <m/>
    <m/>
    <m/>
    <m/>
    <m/>
    <n v="-1"/>
    <n v="1.9142857142857146"/>
  </r>
  <r>
    <x v="14"/>
    <x v="2"/>
    <x v="1"/>
    <s v="2"/>
    <s v="7"/>
    <x v="13"/>
    <x v="37"/>
    <n v="11.48"/>
    <s v="30 bids on upwork"/>
    <n v="0"/>
    <x v="0"/>
    <m/>
    <m/>
    <m/>
    <m/>
    <m/>
    <m/>
    <m/>
    <n v="1"/>
    <m/>
    <m/>
    <s v="1: T De of upwork; BLE/Zigbee firmware design in silicon lab device; fixed $1500, kick because of lack of experiences about IOT devices"/>
    <m/>
    <m/>
    <m/>
    <m/>
    <m/>
    <m/>
    <n v="-1"/>
    <n v="5.3000000000000007"/>
  </r>
  <r>
    <x v="14"/>
    <x v="2"/>
    <x v="1"/>
    <s v="2"/>
    <s v="7"/>
    <x v="13"/>
    <x v="38"/>
    <n v="11.52"/>
    <s v="25 bids on upwork, 10 bids on jobsite, study on langchain"/>
    <n v="500"/>
    <x v="1"/>
    <m/>
    <m/>
    <m/>
    <m/>
    <m/>
    <m/>
    <m/>
    <m/>
    <m/>
    <m/>
    <m/>
    <m/>
    <m/>
    <m/>
    <m/>
    <m/>
    <m/>
    <n v="-1"/>
    <n v="82.342857142857142"/>
  </r>
  <r>
    <x v="14"/>
    <x v="2"/>
    <x v="1"/>
    <s v="3"/>
    <s v="1"/>
    <x v="14"/>
    <x v="39"/>
    <n v="14.06"/>
    <s v="upwork bid: 15, update portfolio, learn flask &amp; django"/>
    <n v="0"/>
    <x v="0"/>
    <m/>
    <m/>
    <m/>
    <m/>
    <m/>
    <n v="1"/>
    <s v="1. (with: upwork client, about: task, result: failed)"/>
    <m/>
    <m/>
    <m/>
    <m/>
    <m/>
    <m/>
    <m/>
    <m/>
    <m/>
    <m/>
    <n v="-1"/>
    <n v="6.0642857142857132"/>
  </r>
  <r>
    <x v="14"/>
    <x v="2"/>
    <x v="1"/>
    <s v="3"/>
    <s v="1"/>
    <x v="14"/>
    <x v="40"/>
    <n v="16.46"/>
    <s v="upwork bid: 11, job bid: 27, intro call prepare, resume update"/>
    <n v="0"/>
    <x v="0"/>
    <m/>
    <m/>
    <m/>
    <m/>
    <m/>
    <n v="1"/>
    <s v="with: prev client, about: bug fixing, result: wait for next milestone"/>
    <n v="1"/>
    <m/>
    <m/>
    <s v="with: nortonstaffing.com, about: job, result: they take only on-site jobs, not pass"/>
    <m/>
    <m/>
    <m/>
    <m/>
    <m/>
    <m/>
    <m/>
    <n v="21.635714285714286"/>
  </r>
  <r>
    <x v="14"/>
    <x v="2"/>
    <x v="1"/>
    <s v="3"/>
    <s v="1"/>
    <x v="14"/>
    <x v="41"/>
    <n v="13.37"/>
    <s v="upwork bid: 19, update Portfolio, create Resume"/>
    <n v="0"/>
    <x v="0"/>
    <m/>
    <m/>
    <m/>
    <m/>
    <m/>
    <n v="2"/>
    <s v="1. (with: upwork client, about: task, result: failed) 2. (with: upwork client, about: task, result: failed)"/>
    <m/>
    <m/>
    <m/>
    <m/>
    <m/>
    <m/>
    <m/>
    <m/>
    <m/>
    <m/>
    <m/>
    <n v="16.324999999999999"/>
  </r>
  <r>
    <x v="14"/>
    <x v="2"/>
    <x v="1"/>
    <s v="3"/>
    <s v="2"/>
    <x v="15"/>
    <x v="42"/>
    <n v="13.36"/>
    <s v="bids on upwork 0, bids on job 70, develop chatgpt integration task on twillio"/>
    <n v="0"/>
    <x v="0"/>
    <m/>
    <m/>
    <m/>
    <m/>
    <m/>
    <n v="2"/>
    <s v="1: Jacob on Upwork(USA), Budget Optimization project, 2: Natery on Upwork(USA), chatgpt integration using twillio"/>
    <m/>
    <m/>
    <m/>
    <m/>
    <m/>
    <m/>
    <m/>
    <m/>
    <m/>
    <m/>
    <n v="-1"/>
    <n v="6.3142857142857167"/>
  </r>
  <r>
    <x v="14"/>
    <x v="2"/>
    <x v="1"/>
    <s v="3"/>
    <s v="2"/>
    <x v="15"/>
    <x v="43"/>
    <n v="13.42"/>
    <s v="bids on upwork 10, bids on job 100"/>
    <n v="0"/>
    <x v="0"/>
    <m/>
    <m/>
    <m/>
    <m/>
    <m/>
    <n v="3"/>
    <s v="1: Notery on Upwork(USA), chatgpt integration using twillio, 2: Oded on Upwork(Israel), vector art generation using Matlab, 3: Muhammad on Upwork(India), complete website using buddysud"/>
    <n v="3"/>
    <m/>
    <m/>
    <s v="1: Client name : Oded in Upwork, task name : Vector art generation using AI, Price : 60$/h, Period : 1~3months, Skill : AI, matlab, maths, Result : client requested to send sample, after sending there was no response, 2: Client name : Muhammad in Upwork, task name : complete website using buddysub, Price : 50$/h, Period : 1 months, Skill : node, buddysub, API, Result : didn't communicate because others were using all call devices, 3: Client name : Alex in Icontact, job name : Senior Software developer, Price : 120000$/y, Period : permanent, Skill : React, nodejs, PHP, python  Result : client didn't join into google meeting"/>
    <m/>
    <m/>
    <m/>
    <m/>
    <m/>
    <m/>
    <n v="-1"/>
    <n v="16.378571428571426"/>
  </r>
  <r>
    <x v="14"/>
    <x v="2"/>
    <x v="1"/>
    <s v="3"/>
    <s v="2"/>
    <x v="15"/>
    <x v="44"/>
    <n v="13.46"/>
    <s v="bids on upwork 0, bids on job 80"/>
    <n v="0"/>
    <x v="0"/>
    <m/>
    <m/>
    <m/>
    <m/>
    <m/>
    <n v="3"/>
    <s v="1: thomas on Upwork(USA), MQTTS optimization, 2: William on Upwork(USA), AI tools tutor study, 3: Andrew on Upwork(USA), Video processing using AI art"/>
    <m/>
    <m/>
    <m/>
    <m/>
    <m/>
    <m/>
    <m/>
    <m/>
    <m/>
    <m/>
    <m/>
    <n v="17.421428571428571"/>
  </r>
  <r>
    <x v="14"/>
    <x v="2"/>
    <x v="1"/>
    <s v="3"/>
    <s v="3"/>
    <x v="16"/>
    <x v="45"/>
    <n v="17.22"/>
    <s v="upwork bid 27, job bid 206"/>
    <n v="0"/>
    <x v="0"/>
    <m/>
    <m/>
    <m/>
    <m/>
    <m/>
    <n v="2"/>
    <s v="1. Oliver at Upwork, Landing Page development;2 .Morgan at Upwork, Next.js Development;"/>
    <n v="2"/>
    <m/>
    <m/>
    <s v="1: Oliver, (hourly $25, less than a month, tailwindcss), failed due to disconnection proxy server; 2. Morgan, (hourly $30, less than a month, next.js), failed due to faked upwork account"/>
    <m/>
    <m/>
    <m/>
    <m/>
    <m/>
    <m/>
    <m/>
    <n v="26.45"/>
  </r>
  <r>
    <x v="14"/>
    <x v="2"/>
    <x v="1"/>
    <s v="3"/>
    <s v="3"/>
    <x v="16"/>
    <x v="46"/>
    <n v="15.52"/>
    <s v="upwork bid 30, job bid 102"/>
    <n v="0"/>
    <x v="0"/>
    <m/>
    <m/>
    <m/>
    <m/>
    <m/>
    <n v="1"/>
    <s v="1. Dan-Yan at Upwork, Shopify development"/>
    <m/>
    <m/>
    <m/>
    <m/>
    <m/>
    <m/>
    <m/>
    <m/>
    <m/>
    <m/>
    <n v="-1"/>
    <n v="7.6285714285714263"/>
  </r>
  <r>
    <x v="14"/>
    <x v="2"/>
    <x v="1"/>
    <s v="3"/>
    <s v="3"/>
    <x v="16"/>
    <x v="47"/>
    <n v="14.22"/>
    <s v="upwork bid 20, job bid 5, update 3 resume"/>
    <n v="0"/>
    <x v="0"/>
    <m/>
    <m/>
    <m/>
    <m/>
    <m/>
    <m/>
    <m/>
    <m/>
    <m/>
    <m/>
    <m/>
    <m/>
    <m/>
    <m/>
    <m/>
    <m/>
    <m/>
    <n v="-1"/>
    <n v="5.2357142857142875"/>
  </r>
  <r>
    <x v="14"/>
    <x v="2"/>
    <x v="1"/>
    <s v="3"/>
    <s v="4"/>
    <x v="17"/>
    <x v="48"/>
    <n v="15.19"/>
    <s v="bids of upwork 32, modify resume 1, bids of indeed 53"/>
    <n v="0"/>
    <x v="0"/>
    <m/>
    <m/>
    <m/>
    <m/>
    <m/>
    <n v="3"/>
    <s v="1: James from Upwork, langchain LLM model development; 2: Loger from Upwork, mobile game modification; 3: Ronald from Upwork, jobsite development;"/>
    <m/>
    <m/>
    <m/>
    <m/>
    <m/>
    <m/>
    <m/>
    <m/>
    <m/>
    <m/>
    <n v="-1"/>
    <n v="9.2749999999999986"/>
  </r>
  <r>
    <x v="14"/>
    <x v="2"/>
    <x v="1"/>
    <s v="3"/>
    <s v="4"/>
    <x v="17"/>
    <x v="49"/>
    <n v="15.41"/>
    <s v="bids of upwork 43, create resume 3, bids of web3careers"/>
    <n v="0"/>
    <x v="0"/>
    <m/>
    <m/>
    <m/>
    <m/>
    <m/>
    <m/>
    <m/>
    <m/>
    <m/>
    <m/>
    <m/>
    <m/>
    <m/>
    <m/>
    <m/>
    <m/>
    <m/>
    <m/>
    <n v="16.510714285714286"/>
  </r>
  <r>
    <x v="14"/>
    <x v="2"/>
    <x v="1"/>
    <s v="3"/>
    <s v="4"/>
    <x v="17"/>
    <x v="50"/>
    <n v="14.41"/>
    <s v="finished development for task(node api devleopment), create resume 4"/>
    <n v="0"/>
    <x v="0"/>
    <m/>
    <m/>
    <m/>
    <m/>
    <m/>
    <m/>
    <m/>
    <m/>
    <m/>
    <m/>
    <m/>
    <m/>
    <m/>
    <m/>
    <m/>
    <m/>
    <m/>
    <n v="-1"/>
    <n v="5.4392857142857149"/>
  </r>
  <r>
    <x v="14"/>
    <x v="2"/>
    <x v="1"/>
    <s v="3"/>
    <s v="5"/>
    <x v="18"/>
    <x v="51"/>
    <n v="10.07"/>
    <s v="prepare answers for interview questions_x000a_job bid 20(indeeed)"/>
    <n v="0"/>
    <x v="0"/>
    <m/>
    <m/>
    <m/>
    <m/>
    <m/>
    <m/>
    <m/>
    <m/>
    <m/>
    <m/>
    <m/>
    <m/>
    <m/>
    <m/>
    <m/>
    <m/>
    <m/>
    <m/>
    <n v="10.789285714285715"/>
  </r>
  <r>
    <x v="14"/>
    <x v="2"/>
    <x v="1"/>
    <s v="3"/>
    <s v="5"/>
    <x v="18"/>
    <x v="52"/>
    <n v="13.3"/>
    <s v="Upwork Bid - 10,_x000a_Create account - 5_x000a_job bid - 30(indeed, remotehub, cybercoder)"/>
    <n v="0"/>
    <x v="0"/>
    <m/>
    <m/>
    <m/>
    <m/>
    <m/>
    <n v="1"/>
    <s v="ID-christoper_x000a_work description - implement firebase auth login code._x000a_result - He already hired another one"/>
    <m/>
    <m/>
    <m/>
    <m/>
    <m/>
    <m/>
    <m/>
    <m/>
    <m/>
    <m/>
    <n v="-1"/>
    <n v="5.2500000000000018"/>
  </r>
  <r>
    <x v="14"/>
    <x v="2"/>
    <x v="1"/>
    <s v="3"/>
    <s v="5"/>
    <x v="18"/>
    <x v="53"/>
    <n v="13.55"/>
    <s v="Job bid 103(wellfound 57, Remotehub 18, Indeed 7, other 21)_x000a_Upwork bid 12, create account 2_x000a_make resume 3"/>
    <n v="0"/>
    <x v="0"/>
    <m/>
    <m/>
    <m/>
    <m/>
    <m/>
    <m/>
    <m/>
    <m/>
    <m/>
    <m/>
    <m/>
    <m/>
    <m/>
    <m/>
    <m/>
    <m/>
    <m/>
    <n v="-1"/>
    <n v="4.5178571428571423"/>
  </r>
  <r>
    <x v="14"/>
    <x v="2"/>
    <x v="1"/>
    <s v="3"/>
    <s v="6"/>
    <x v="19"/>
    <x v="54"/>
    <n v="13.06"/>
    <s v="Upwork bid 15, Job bid 100, Modify resume 1"/>
    <n v="0"/>
    <x v="0"/>
    <m/>
    <m/>
    <m/>
    <m/>
    <m/>
    <n v="1"/>
    <s v="1: Asmitaben Sojitra, Wordpress task"/>
    <m/>
    <m/>
    <m/>
    <m/>
    <m/>
    <m/>
    <m/>
    <m/>
    <m/>
    <m/>
    <n v="-1"/>
    <n v="4.9928571428571438"/>
  </r>
  <r>
    <x v="14"/>
    <x v="2"/>
    <x v="1"/>
    <s v="3"/>
    <s v="6"/>
    <x v="19"/>
    <x v="55"/>
    <n v="12.59"/>
    <s v="Upwork bid 10, Job bid 60, Modify resume 2"/>
    <n v="0"/>
    <x v="0"/>
    <m/>
    <m/>
    <m/>
    <m/>
    <m/>
    <m/>
    <m/>
    <m/>
    <m/>
    <m/>
    <m/>
    <m/>
    <m/>
    <m/>
    <m/>
    <m/>
    <m/>
    <n v="-1"/>
    <n v="3.4892857142857139"/>
  </r>
  <r>
    <x v="14"/>
    <x v="2"/>
    <x v="1"/>
    <s v="3"/>
    <s v="6"/>
    <x v="19"/>
    <x v="56"/>
    <n v="13.44"/>
    <s v="Upwork bid 10, Job bid 300, Modify resume 2"/>
    <n v="0"/>
    <x v="0"/>
    <m/>
    <m/>
    <m/>
    <m/>
    <m/>
    <m/>
    <m/>
    <m/>
    <m/>
    <m/>
    <m/>
    <m/>
    <m/>
    <m/>
    <m/>
    <m/>
    <m/>
    <m/>
    <n v="14.399999999999999"/>
  </r>
  <r>
    <x v="14"/>
    <x v="2"/>
    <x v="1"/>
    <s v="3"/>
    <s v="7"/>
    <x v="20"/>
    <x v="57"/>
    <n v="14.45"/>
    <s v="Apply Upwork 45, make interview data 1, studying english, apply job 51 "/>
    <n v="0"/>
    <x v="0"/>
    <m/>
    <m/>
    <m/>
    <m/>
    <m/>
    <n v="3"/>
    <s v="1. ID: Thuy Dao: She offered me 3d game developer role at a5 labs company. We discussed about my work experience, expected salary and onboarding date. finally i handed in my resume. she accepted and sent it to company. I'm looking forward to tech interview.  2. ID:Nicolas Zachariou: He asked me to make a website similar to https://www.nikoskoulis.com/. I accepted and he sent me task offer through upwork. I transfered conv to telegram. I hired and the task is in progress.    3. Tom Smith: He asked me to make a tech spec about transfering REST api to WS. I was hired. But when I handed in tech spec draft after 1 hour, he refused cuz of my aweful spec and withdrawed task."/>
    <m/>
    <m/>
    <m/>
    <m/>
    <m/>
    <m/>
    <m/>
    <m/>
    <m/>
    <m/>
    <n v="-1"/>
    <n v="8.4821428571428541"/>
  </r>
  <r>
    <x v="14"/>
    <x v="2"/>
    <x v="1"/>
    <s v="3"/>
    <s v="7"/>
    <x v="20"/>
    <x v="58"/>
    <n v="16.27"/>
    <s v="Studying English, Apply Upwork 35, make resume 5, apply job 78"/>
    <n v="0"/>
    <x v="0"/>
    <m/>
    <m/>
    <m/>
    <m/>
    <m/>
    <n v="1"/>
    <s v="ID: Olivia Ales, give me test project and discuss about AWS IoT. And request help me for AWS IoT with issue. Budget will be paied through crypto. Long term "/>
    <m/>
    <m/>
    <m/>
    <m/>
    <m/>
    <m/>
    <m/>
    <m/>
    <m/>
    <m/>
    <m/>
    <n v="18.432142857142857"/>
  </r>
  <r>
    <x v="14"/>
    <x v="2"/>
    <x v="1"/>
    <s v="3"/>
    <s v="7"/>
    <x v="20"/>
    <x v="59"/>
    <n v="15.01"/>
    <s v="Apply job 70, studying english"/>
    <n v="0"/>
    <x v="0"/>
    <m/>
    <m/>
    <m/>
    <m/>
    <m/>
    <m/>
    <m/>
    <m/>
    <m/>
    <m/>
    <m/>
    <m/>
    <m/>
    <m/>
    <m/>
    <m/>
    <m/>
    <m/>
    <n v="16.082142857142856"/>
  </r>
  <r>
    <x v="15"/>
    <x v="2"/>
    <x v="1"/>
    <s v="1"/>
    <s v="1"/>
    <x v="0"/>
    <x v="0"/>
    <n v="13.4"/>
    <s v="Bids of Job 23, Create Resume 1, Update backend of ongoing project"/>
    <n v="0"/>
    <x v="0"/>
    <m/>
    <m/>
    <m/>
    <m/>
    <m/>
    <n v="1"/>
    <s v="About the new requirements of ongoing project"/>
    <m/>
    <m/>
    <m/>
    <m/>
    <m/>
    <m/>
    <m/>
    <m/>
    <m/>
    <m/>
    <m/>
    <n v="15.357142857142858"/>
  </r>
  <r>
    <x v="15"/>
    <x v="2"/>
    <x v="1"/>
    <s v="1"/>
    <s v="1"/>
    <x v="0"/>
    <x v="1"/>
    <n v="13.1"/>
    <s v="Bids of Job 58, Create fake github repository 3, Create Resume 2"/>
    <n v="0"/>
    <x v="0"/>
    <m/>
    <m/>
    <m/>
    <m/>
    <m/>
    <m/>
    <m/>
    <m/>
    <m/>
    <m/>
    <m/>
    <m/>
    <m/>
    <m/>
    <m/>
    <m/>
    <m/>
    <m/>
    <n v="14.035714285714286"/>
  </r>
  <r>
    <x v="15"/>
    <x v="2"/>
    <x v="1"/>
    <s v="1"/>
    <s v="1"/>
    <x v="0"/>
    <x v="2"/>
    <n v="13.1"/>
    <s v="Bids of Job 20, Upgrade frontend of ongoing project"/>
    <n v="0"/>
    <x v="0"/>
    <m/>
    <m/>
    <m/>
    <m/>
    <m/>
    <n v="1"/>
    <s v="About the new requirements of ongoing project"/>
    <m/>
    <m/>
    <m/>
    <m/>
    <m/>
    <m/>
    <m/>
    <m/>
    <m/>
    <m/>
    <m/>
    <n v="15.035714285714286"/>
  </r>
  <r>
    <x v="15"/>
    <x v="2"/>
    <x v="1"/>
    <s v="1"/>
    <s v="2"/>
    <x v="1"/>
    <x v="3"/>
    <n v="16.43"/>
    <s v="Apply Upwork Bid 36, Apply job 30, Study tailwindcss"/>
    <n v="0"/>
    <x v="0"/>
    <m/>
    <m/>
    <m/>
    <m/>
    <m/>
    <n v="1"/>
    <s v="1: Stefan, Run Nitro nodes to interact with Arbitrum network, Not Passed"/>
    <m/>
    <m/>
    <m/>
    <m/>
    <m/>
    <m/>
    <m/>
    <m/>
    <m/>
    <m/>
    <m/>
    <n v="18.603571428571428"/>
  </r>
  <r>
    <x v="15"/>
    <x v="2"/>
    <x v="1"/>
    <s v="1"/>
    <s v="2"/>
    <x v="1"/>
    <x v="4"/>
    <n v="17.559999999999999"/>
    <s v="Upwork Bid 20, Apply job 100, Helm chart bug fix, Learn CI/CD with docker and kubernetes"/>
    <n v="0"/>
    <x v="0"/>
    <m/>
    <m/>
    <m/>
    <m/>
    <m/>
    <n v="1"/>
    <s v="1: Sarjoo Gill, boot old linux server, not passed"/>
    <m/>
    <m/>
    <m/>
    <m/>
    <m/>
    <m/>
    <m/>
    <m/>
    <m/>
    <m/>
    <m/>
    <n v="19.814285714285713"/>
  </r>
  <r>
    <x v="15"/>
    <x v="2"/>
    <x v="1"/>
    <s v="1"/>
    <s v="2"/>
    <x v="1"/>
    <x v="5"/>
    <n v="16.32"/>
    <s v="Apply job 5, Upwork Bid 27"/>
    <n v="0"/>
    <x v="0"/>
    <m/>
    <m/>
    <m/>
    <m/>
    <m/>
    <m/>
    <m/>
    <m/>
    <m/>
    <m/>
    <m/>
    <m/>
    <m/>
    <m/>
    <m/>
    <m/>
    <m/>
    <m/>
    <n v="17.485714285714284"/>
  </r>
  <r>
    <x v="15"/>
    <x v="2"/>
    <x v="1"/>
    <s v="1"/>
    <s v="3"/>
    <x v="2"/>
    <x v="6"/>
    <n v="14.35"/>
    <s v="Upwork: 30, Job:30"/>
    <n v="0"/>
    <x v="0"/>
    <m/>
    <m/>
    <m/>
    <m/>
    <m/>
    <n v="1"/>
    <s v="1.Job(Steven), Company: Skycatchfire, Salary:55(hourly), State: waiting"/>
    <m/>
    <m/>
    <m/>
    <m/>
    <m/>
    <m/>
    <m/>
    <m/>
    <m/>
    <m/>
    <m/>
    <n v="16.375"/>
  </r>
  <r>
    <x v="15"/>
    <x v="2"/>
    <x v="1"/>
    <s v="1"/>
    <s v="3"/>
    <x v="2"/>
    <x v="7"/>
    <n v="15.01"/>
    <s v="Study ink!, Study Rust, Architect Food Delievery Smart Contract, Develope Food Delievery Smart Contract"/>
    <n v="0"/>
    <x v="0"/>
    <m/>
    <m/>
    <m/>
    <m/>
    <m/>
    <m/>
    <m/>
    <m/>
    <m/>
    <m/>
    <m/>
    <m/>
    <m/>
    <m/>
    <m/>
    <m/>
    <m/>
    <m/>
    <n v="16.082142857142856"/>
  </r>
  <r>
    <x v="15"/>
    <x v="2"/>
    <x v="1"/>
    <s v="1"/>
    <s v="3"/>
    <x v="2"/>
    <x v="8"/>
    <n v="15.32"/>
    <s v="Job:300, Upwork:100"/>
    <n v="0"/>
    <x v="0"/>
    <m/>
    <m/>
    <m/>
    <m/>
    <m/>
    <n v="6"/>
    <s v="1.Upwork(Kenneth), Type:Fixed(50), Skill:Web page, 2.Upwork(Michelle), Type:Fixed(300), Skill: Android, 3.Upwork(Kwame), Type:Hourly(30), skill: wordpress, 4.Upwork(Vladimir), Type:Fixed(65), Skill: website, 5.Upwork(Raghav Kul), Type:Fixed(150), Skill: React node, 6.Upwork(Jonathan), Type::Hourly(30) Skill: web app extracting"/>
    <n v="1"/>
    <m/>
    <m/>
    <s v="1.Job(Patti), Company:Commerce Cloud, Salary:120k, Time:5min, State: Reject ; Reason: I didn't explain the company that I worked."/>
    <m/>
    <m/>
    <m/>
    <m/>
    <m/>
    <m/>
    <m/>
    <n v="25.414285714285715"/>
  </r>
  <r>
    <x v="15"/>
    <x v="2"/>
    <x v="1"/>
    <s v="1"/>
    <s v="4"/>
    <x v="3"/>
    <x v="9"/>
    <n v="16.149999999999999"/>
    <s v=" job bid 20,upwork bid 35, testing task from up work "/>
    <n v="0"/>
    <x v="0"/>
    <m/>
    <m/>
    <m/>
    <m/>
    <m/>
    <n v="2"/>
    <s v="1.Upwork,potter Hvor, AI automation for wesite analysise. 2 upwork, Jack Vizer,ecommerce bug fixing"/>
    <m/>
    <m/>
    <m/>
    <m/>
    <m/>
    <m/>
    <m/>
    <m/>
    <m/>
    <m/>
    <m/>
    <n v="19.303571428571427"/>
  </r>
  <r>
    <x v="15"/>
    <x v="2"/>
    <x v="1"/>
    <s v="1"/>
    <s v="4"/>
    <x v="3"/>
    <x v="10"/>
    <n v="17.37"/>
    <s v="bid of upwork 10 , job bid 20, resume create 1"/>
    <n v="0"/>
    <x v="0"/>
    <m/>
    <m/>
    <m/>
    <m/>
    <m/>
    <n v="1"/>
    <s v="1. Remote Hub Site,  Blockchain API intergration specialist finding, handed in my understanding about a whitepaper"/>
    <m/>
    <m/>
    <m/>
    <m/>
    <m/>
    <m/>
    <m/>
    <m/>
    <m/>
    <m/>
    <m/>
    <n v="19.610714285714288"/>
  </r>
  <r>
    <x v="15"/>
    <x v="2"/>
    <x v="1"/>
    <s v="1"/>
    <s v="4"/>
    <x v="3"/>
    <x v="11"/>
    <n v="14.51"/>
    <s v=" bid of upwork 2, job bid 60"/>
    <n v="0"/>
    <x v="0"/>
    <m/>
    <m/>
    <m/>
    <m/>
    <m/>
    <n v="2"/>
    <s v="1. Upwork, Amr Aboelenein, Machine learning and MATLAB expert. 2. Upwork, Rony Ada, Electrical Engineering familiar with scales"/>
    <m/>
    <m/>
    <m/>
    <m/>
    <n v="1"/>
    <m/>
    <s v="1: Online(ondemandassessment),  Webmaster position at Gold Alliance, time: 30min, skill: Math, English, Risk Assessment, result: finished and waiting for recruiter response."/>
    <m/>
    <m/>
    <m/>
    <m/>
    <n v="20.546428571428571"/>
  </r>
  <r>
    <x v="15"/>
    <x v="2"/>
    <x v="1"/>
    <s v="1"/>
    <s v="5"/>
    <x v="4"/>
    <x v="12"/>
    <n v="14.03"/>
    <s v="Update Flexiple Resume, Bid on Job 20, Bid on Upwork 40"/>
    <n v="0"/>
    <x v="0"/>
    <m/>
    <m/>
    <m/>
    <m/>
    <m/>
    <m/>
    <m/>
    <m/>
    <m/>
    <m/>
    <m/>
    <m/>
    <m/>
    <m/>
    <m/>
    <m/>
    <m/>
    <m/>
    <n v="15.032142857142855"/>
  </r>
  <r>
    <x v="15"/>
    <x v="2"/>
    <x v="1"/>
    <s v="1"/>
    <s v="5"/>
    <x v="4"/>
    <x v="13"/>
    <n v="16.329999999999998"/>
    <s v="Intro interview and Online Skill Test for Front-end Develop at Bookipi Company, Update Flexiple Resume, Bid on Upwork 40"/>
    <n v="0"/>
    <x v="0"/>
    <m/>
    <m/>
    <m/>
    <m/>
    <m/>
    <m/>
    <m/>
    <n v="1"/>
    <m/>
    <m/>
    <s v="1: Intro interview with Peter Park for Front-end Develop at Bookipi Company, salary: not defined, 20min, result: passed and online test"/>
    <n v="1"/>
    <m/>
    <s v="1: React and Python skill test for Front-end Develop at Bookipi Company, online, 150min, skills: react, python, REST API, result: finished and waiting for result"/>
    <m/>
    <m/>
    <m/>
    <m/>
    <n v="23.49642857142857"/>
  </r>
  <r>
    <x v="15"/>
    <x v="2"/>
    <x v="1"/>
    <s v="1"/>
    <s v="5"/>
    <x v="4"/>
    <x v="14"/>
    <n v="12.17"/>
    <s v="Create 3 Blockchain Resumes, Study Cosmwasm,  Bid on Job 10"/>
    <n v="0"/>
    <x v="0"/>
    <m/>
    <m/>
    <m/>
    <m/>
    <m/>
    <m/>
    <m/>
    <m/>
    <m/>
    <m/>
    <m/>
    <m/>
    <m/>
    <m/>
    <m/>
    <m/>
    <m/>
    <m/>
    <n v="13.039285714285715"/>
  </r>
  <r>
    <x v="15"/>
    <x v="2"/>
    <x v="1"/>
    <s v="1"/>
    <s v="6"/>
    <x v="5"/>
    <x v="15"/>
    <n v="14.21"/>
    <s v="8 bids on upwork, 40 bids on jobsites, perform the task from the client"/>
    <n v="0"/>
    <x v="0"/>
    <m/>
    <m/>
    <m/>
    <m/>
    <m/>
    <n v="1"/>
    <s v="1: Kai James, AI and web scrape project for flight planning(long term project, budget is not set yet)"/>
    <n v="2"/>
    <n v="1"/>
    <m/>
    <s v="1: Kai James, Upwork Call for AI and web scrape project for flight planning, 40min, AI and web scraping, client decided to work with me and go out to discord but budget is not clear; 2: Sarah Schäfer, Job introduction call for Social Sweethearts company, 30min, PHP and javascript, waiting and doing test result"/>
    <m/>
    <m/>
    <m/>
    <m/>
    <m/>
    <m/>
    <m/>
    <n v="29.225000000000001"/>
  </r>
  <r>
    <x v="15"/>
    <x v="2"/>
    <x v="1"/>
    <s v="1"/>
    <s v="6"/>
    <x v="5"/>
    <x v="16"/>
    <n v="14.35"/>
    <s v="20 bids on upwork,  30 bids on job sites"/>
    <n v="0"/>
    <x v="0"/>
    <m/>
    <m/>
    <m/>
    <m/>
    <m/>
    <m/>
    <m/>
    <m/>
    <m/>
    <m/>
    <m/>
    <m/>
    <m/>
    <m/>
    <m/>
    <m/>
    <m/>
    <m/>
    <n v="15.374999999999998"/>
  </r>
  <r>
    <x v="15"/>
    <x v="2"/>
    <x v="1"/>
    <s v="1"/>
    <s v="7"/>
    <x v="6"/>
    <x v="17"/>
    <n v="12.53"/>
    <s v=" react native development from chonjibong"/>
    <n v="0"/>
    <x v="0"/>
    <m/>
    <m/>
    <m/>
    <m/>
    <m/>
    <m/>
    <m/>
    <m/>
    <m/>
    <m/>
    <m/>
    <m/>
    <m/>
    <m/>
    <m/>
    <m/>
    <m/>
    <m/>
    <n v="13.424999999999999"/>
  </r>
  <r>
    <x v="15"/>
    <x v="2"/>
    <x v="1"/>
    <s v="1"/>
    <s v="7"/>
    <x v="6"/>
    <x v="18"/>
    <n v="13.23"/>
    <s v="job biddng 30,upwork bidding 12"/>
    <n v="0"/>
    <x v="0"/>
    <m/>
    <m/>
    <m/>
    <m/>
    <m/>
    <n v="1"/>
    <s v="1:Mahmoudelzaiady, LMS plugin and XAPI"/>
    <n v="1"/>
    <m/>
    <m/>
    <s v="1: Marc Paulhus, Data scientist job interview, length: 10 min, result:  bad ; Because of poor english skill, so client couldn't understand him."/>
    <m/>
    <m/>
    <m/>
    <m/>
    <m/>
    <m/>
    <m/>
    <n v="18.175000000000001"/>
  </r>
  <r>
    <x v="15"/>
    <x v="2"/>
    <x v="1"/>
    <s v="1"/>
    <s v="7"/>
    <x v="6"/>
    <x v="19"/>
    <n v="12.35"/>
    <s v="job bidding 17, team chatting, team call"/>
    <n v="0"/>
    <x v="0"/>
    <m/>
    <m/>
    <m/>
    <m/>
    <m/>
    <m/>
    <m/>
    <n v="2"/>
    <m/>
    <m/>
    <s v="1: Paytique company team call, length: 40 min, 2: Sean, Gain Life company introductory call, length: 20 min, result: good"/>
    <m/>
    <m/>
    <m/>
    <m/>
    <m/>
    <m/>
    <m/>
    <n v="19.232142857142858"/>
  </r>
  <r>
    <x v="15"/>
    <x v="2"/>
    <x v="1"/>
    <s v="2"/>
    <s v="1"/>
    <x v="7"/>
    <x v="20"/>
    <n v="17"/>
    <s v="upwork bid 15, job bid 20,"/>
    <n v="0"/>
    <x v="0"/>
    <m/>
    <m/>
    <m/>
    <m/>
    <m/>
    <n v="1"/>
    <s v="Ugochukwu Iroabuchi, Australia, IoT-develop Raspberry PI driver, continue tomorrow"/>
    <n v="1"/>
    <m/>
    <m/>
    <s v="Ugochukwu(Australia), got requirement and planned to talk on Skype tomorrow because it's night"/>
    <m/>
    <m/>
    <m/>
    <m/>
    <m/>
    <m/>
    <m/>
    <n v="22.214285714285712"/>
  </r>
  <r>
    <x v="15"/>
    <x v="2"/>
    <x v="1"/>
    <s v="2"/>
    <s v="1"/>
    <x v="7"/>
    <x v="21"/>
    <n v="16"/>
    <s v=" bids of upwork(30), job bids (40)"/>
    <n v="0"/>
    <x v="0"/>
    <m/>
    <m/>
    <m/>
    <m/>
    <m/>
    <m/>
    <m/>
    <m/>
    <m/>
    <m/>
    <m/>
    <m/>
    <m/>
    <m/>
    <m/>
    <m/>
    <m/>
    <m/>
    <n v="17.142857142857142"/>
  </r>
  <r>
    <x v="15"/>
    <x v="2"/>
    <x v="1"/>
    <s v="2"/>
    <s v="2"/>
    <x v="8"/>
    <x v="22"/>
    <n v="15.33"/>
    <s v="Apply job 120, upwork bid 15"/>
    <n v="0"/>
    <x v="0"/>
    <m/>
    <m/>
    <m/>
    <m/>
    <m/>
    <n v="1"/>
    <s v="site: Upwork,name:Marc Siegel, country: israel, content:AI MPT-7B Training Specialist"/>
    <m/>
    <m/>
    <m/>
    <m/>
    <m/>
    <m/>
    <m/>
    <m/>
    <m/>
    <m/>
    <m/>
    <n v="17.425000000000001"/>
  </r>
  <r>
    <x v="15"/>
    <x v="2"/>
    <x v="1"/>
    <s v="2"/>
    <s v="2"/>
    <x v="8"/>
    <x v="23"/>
    <n v="16"/>
    <s v="bid on upwork 10, apply for job 30, study english"/>
    <n v="0"/>
    <x v="0"/>
    <m/>
    <m/>
    <m/>
    <m/>
    <m/>
    <m/>
    <m/>
    <m/>
    <m/>
    <m/>
    <m/>
    <m/>
    <m/>
    <m/>
    <m/>
    <m/>
    <m/>
    <m/>
    <n v="17.142857142857142"/>
  </r>
  <r>
    <x v="15"/>
    <x v="2"/>
    <x v="1"/>
    <s v="2"/>
    <s v="2"/>
    <x v="8"/>
    <x v="24"/>
    <n v="10.4"/>
    <s v="Apply job 20, study english"/>
    <n v="0"/>
    <x v="0"/>
    <m/>
    <m/>
    <m/>
    <m/>
    <m/>
    <m/>
    <m/>
    <n v="1"/>
    <m/>
    <m/>
    <s v="1. site:discord, country: pakistan, name:Sajwani, content: finding a AI engineer for startup company(Lead software engineer call), result: failed"/>
    <n v="1"/>
    <n v="1"/>
    <s v="site: indeed, subject: Data science, time: 9min, result: proficient"/>
    <m/>
    <m/>
    <m/>
    <m/>
    <n v="22.142857142857142"/>
  </r>
  <r>
    <x v="15"/>
    <x v="2"/>
    <x v="1"/>
    <s v="2"/>
    <s v="3"/>
    <x v="9"/>
    <x v="25"/>
    <n v="14.22"/>
    <s v="upwork bid-45, job bid 8"/>
    <n v="0"/>
    <x v="0"/>
    <n v="1"/>
    <m/>
    <s v="Bidding Website Development($1000 fixed, Peter Gorden, Germany, 20~30days, Figma, MERN stack or Ruby on Rails Stack)"/>
    <m/>
    <m/>
    <n v="1"/>
    <s v="Brandon Koprivnjak(Billing System Integration)"/>
    <n v="3"/>
    <n v="1"/>
    <m/>
    <s v="Brandon Lai: (10min, about the budget and deadline, waiting for response), Ayesha(10min, about my resume and new job, fail), Arijit Biswas(20min, about the project, success, (Our Boss did))"/>
    <m/>
    <m/>
    <m/>
    <m/>
    <m/>
    <m/>
    <m/>
    <n v="39.235714285714288"/>
  </r>
  <r>
    <x v="15"/>
    <x v="2"/>
    <x v="1"/>
    <s v="2"/>
    <s v="3"/>
    <x v="9"/>
    <x v="26"/>
    <n v="12.33"/>
    <s v="bid- 30, interview-template-1"/>
    <n v="0"/>
    <x v="0"/>
    <m/>
    <m/>
    <m/>
    <m/>
    <m/>
    <m/>
    <m/>
    <m/>
    <m/>
    <m/>
    <m/>
    <m/>
    <m/>
    <m/>
    <m/>
    <m/>
    <m/>
    <m/>
    <n v="13.210714285714285"/>
  </r>
  <r>
    <x v="15"/>
    <x v="2"/>
    <x v="1"/>
    <s v="2"/>
    <s v="4"/>
    <x v="10"/>
    <x v="27"/>
    <n v="16.7"/>
    <s v="Do Accepted Task"/>
    <n v="0"/>
    <x v="0"/>
    <m/>
    <m/>
    <m/>
    <m/>
    <m/>
    <m/>
    <m/>
    <m/>
    <m/>
    <m/>
    <m/>
    <m/>
    <m/>
    <m/>
    <m/>
    <m/>
    <m/>
    <m/>
    <n v="17.892857142857142"/>
  </r>
  <r>
    <x v="15"/>
    <x v="2"/>
    <x v="1"/>
    <s v="2"/>
    <s v="4"/>
    <x v="10"/>
    <x v="28"/>
    <n v="17.5"/>
    <s v="Do Accepted Task(CJH)"/>
    <n v="0"/>
    <x v="0"/>
    <m/>
    <m/>
    <m/>
    <m/>
    <m/>
    <m/>
    <m/>
    <m/>
    <m/>
    <m/>
    <m/>
    <m/>
    <m/>
    <m/>
    <m/>
    <m/>
    <m/>
    <m/>
    <n v="18.75"/>
  </r>
  <r>
    <x v="15"/>
    <x v="2"/>
    <x v="1"/>
    <s v="2"/>
    <s v="4"/>
    <x v="10"/>
    <x v="29"/>
    <n v="16"/>
    <s v="Bid of Upwork 20, Bid of Job 10"/>
    <n v="0"/>
    <x v="0"/>
    <m/>
    <m/>
    <m/>
    <m/>
    <m/>
    <m/>
    <m/>
    <m/>
    <m/>
    <m/>
    <m/>
    <m/>
    <m/>
    <m/>
    <m/>
    <m/>
    <m/>
    <m/>
    <n v="17.142857142857142"/>
  </r>
  <r>
    <x v="15"/>
    <x v="2"/>
    <x v="1"/>
    <s v="2"/>
    <s v="5"/>
    <x v="11"/>
    <x v="30"/>
    <n v="14.39"/>
    <s v="bid for Upwork 10, bid for Job 30, completed blockchain test task"/>
    <n v="0"/>
    <x v="0"/>
    <n v="1"/>
    <m/>
    <s v="blockchain web3 test task from client, who met on discord. He said that if verifyed my skill by doing test task, he will hire me. So, I completed and sent video. But not respone yet. Test task budget is not confirmed"/>
    <m/>
    <m/>
    <m/>
    <m/>
    <m/>
    <m/>
    <m/>
    <m/>
    <m/>
    <m/>
    <m/>
    <m/>
    <m/>
    <m/>
    <m/>
    <n v="22.417857142857144"/>
  </r>
  <r>
    <x v="15"/>
    <x v="2"/>
    <x v="1"/>
    <s v="2"/>
    <s v="5"/>
    <x v="11"/>
    <x v="31"/>
    <n v="12.45"/>
    <s v="bid for Upwork 30, bid for Job 30"/>
    <n v="0"/>
    <x v="0"/>
    <m/>
    <m/>
    <m/>
    <m/>
    <m/>
    <n v="1"/>
    <s v="1: Upwork client: Antony, Join in Full Stack Development team, budget: $30000, wait for next response"/>
    <n v="1"/>
    <m/>
    <m/>
    <s v="1:Job, client: Hong Kong, position: Full Stack Developer, wait for next step."/>
    <m/>
    <m/>
    <m/>
    <m/>
    <m/>
    <m/>
    <m/>
    <n v="17.339285714285715"/>
  </r>
  <r>
    <x v="15"/>
    <x v="2"/>
    <x v="1"/>
    <s v="2"/>
    <s v="5"/>
    <x v="11"/>
    <x v="32"/>
    <n v="14.49"/>
    <s v="bids for upwork 30, bids for job 20, update portfolio"/>
    <n v="0"/>
    <x v="0"/>
    <m/>
    <m/>
    <m/>
    <m/>
    <m/>
    <m/>
    <m/>
    <m/>
    <m/>
    <m/>
    <m/>
    <m/>
    <m/>
    <m/>
    <m/>
    <m/>
    <m/>
    <m/>
    <n v="15.524999999999999"/>
  </r>
  <r>
    <x v="15"/>
    <x v="2"/>
    <x v="1"/>
    <s v="2"/>
    <s v="6"/>
    <x v="12"/>
    <x v="33"/>
    <n v="16.010000000000002"/>
    <s v="60 upwork bids, 10 job bids, chat with clients"/>
    <n v="0"/>
    <x v="0"/>
    <m/>
    <m/>
    <m/>
    <m/>
    <m/>
    <n v="4"/>
    <s v="Upwork: Tomas, python, Upwork: proven phone, project manager, Upwork: alexandre duffaut, boot meeting, Upwork: Jacob, stock market website"/>
    <m/>
    <m/>
    <m/>
    <m/>
    <m/>
    <m/>
    <m/>
    <m/>
    <m/>
    <m/>
    <m/>
    <n v="21.153571428571432"/>
  </r>
  <r>
    <x v="15"/>
    <x v="2"/>
    <x v="1"/>
    <s v="2"/>
    <s v="6"/>
    <x v="12"/>
    <x v="34"/>
    <n v="15.48"/>
    <s v="20 upwork bids, 50 job bids, update resume"/>
    <n v="0"/>
    <x v="0"/>
    <m/>
    <m/>
    <m/>
    <m/>
    <m/>
    <n v="1"/>
    <s v="Upwork: Tilothy Elias web and AI task(still chat )"/>
    <m/>
    <m/>
    <m/>
    <m/>
    <m/>
    <m/>
    <m/>
    <m/>
    <m/>
    <m/>
    <m/>
    <n v="17.585714285714285"/>
  </r>
  <r>
    <x v="15"/>
    <x v="2"/>
    <x v="1"/>
    <s v="2"/>
    <s v="6"/>
    <x v="12"/>
    <x v="35"/>
    <n v="10.55"/>
    <s v="still performing test task"/>
    <n v="0"/>
    <x v="0"/>
    <m/>
    <m/>
    <m/>
    <m/>
    <m/>
    <m/>
    <m/>
    <m/>
    <m/>
    <m/>
    <m/>
    <m/>
    <m/>
    <m/>
    <m/>
    <m/>
    <m/>
    <m/>
    <n v="11.303571428571431"/>
  </r>
  <r>
    <x v="15"/>
    <x v="2"/>
    <x v="1"/>
    <s v="2"/>
    <s v="7"/>
    <x v="13"/>
    <x v="36"/>
    <n v="12.57"/>
    <s v="40bids on upwork"/>
    <n v="0"/>
    <x v="0"/>
    <m/>
    <m/>
    <m/>
    <m/>
    <m/>
    <n v="2"/>
    <s v="1:Brooks of Upwork:Payment gateway site:1k:watitting, 2:Kumar of Upwork: Conver Figma to React: 150$: kick"/>
    <m/>
    <m/>
    <m/>
    <m/>
    <m/>
    <m/>
    <m/>
    <m/>
    <m/>
    <m/>
    <m/>
    <n v="15.467857142857143"/>
  </r>
  <r>
    <x v="15"/>
    <x v="2"/>
    <x v="1"/>
    <s v="2"/>
    <s v="7"/>
    <x v="13"/>
    <x v="37"/>
    <n v="11.54"/>
    <s v="50 bids on upwork"/>
    <n v="0"/>
    <x v="0"/>
    <m/>
    <m/>
    <m/>
    <m/>
    <m/>
    <m/>
    <m/>
    <n v="1"/>
    <m/>
    <m/>
    <s v="1: adamus of upwork; full-stack job interview; 70K-80K yr, after 6 days, reschedule"/>
    <m/>
    <m/>
    <m/>
    <m/>
    <m/>
    <m/>
    <m/>
    <n v="15.364285714285712"/>
  </r>
  <r>
    <x v="15"/>
    <x v="2"/>
    <x v="1"/>
    <s v="2"/>
    <s v="7"/>
    <x v="13"/>
    <x v="38"/>
    <n v="10.029999999999999"/>
    <s v="20 bids on upwork, 20 bids on jobsite, study prompt engineering"/>
    <n v="0"/>
    <x v="0"/>
    <m/>
    <m/>
    <m/>
    <m/>
    <m/>
    <m/>
    <m/>
    <m/>
    <m/>
    <m/>
    <m/>
    <m/>
    <m/>
    <m/>
    <m/>
    <m/>
    <m/>
    <m/>
    <n v="10.746428571428572"/>
  </r>
  <r>
    <x v="15"/>
    <x v="2"/>
    <x v="1"/>
    <s v="3"/>
    <s v="1"/>
    <x v="14"/>
    <x v="39"/>
    <n v="18.190000000000001"/>
    <s v="upwork bid: 15, update portfolio, update resume, learn flask"/>
    <n v="0"/>
    <x v="0"/>
    <m/>
    <m/>
    <m/>
    <m/>
    <m/>
    <m/>
    <m/>
    <m/>
    <m/>
    <m/>
    <m/>
    <m/>
    <m/>
    <m/>
    <m/>
    <m/>
    <m/>
    <m/>
    <n v="19.489285714285714"/>
  </r>
  <r>
    <x v="15"/>
    <x v="2"/>
    <x v="1"/>
    <s v="3"/>
    <s v="1"/>
    <x v="14"/>
    <x v="40"/>
    <n v="18.05"/>
    <s v="upwork bid: 12, job bid: 2, intro call prepare, resume update"/>
    <n v="0"/>
    <x v="0"/>
    <m/>
    <m/>
    <m/>
    <m/>
    <m/>
    <n v="1"/>
    <s v="with: upwork, about: WebAR project, result: give up because of poor budget"/>
    <m/>
    <m/>
    <m/>
    <m/>
    <m/>
    <m/>
    <m/>
    <m/>
    <m/>
    <m/>
    <m/>
    <n v="20.339285714285715"/>
  </r>
  <r>
    <x v="15"/>
    <x v="2"/>
    <x v="1"/>
    <s v="3"/>
    <s v="1"/>
    <x v="14"/>
    <x v="41"/>
    <n v="16.46"/>
    <s v="upwork bid: 20, update Portfolio, create Resume"/>
    <n v="0"/>
    <x v="0"/>
    <m/>
    <m/>
    <m/>
    <m/>
    <m/>
    <n v="1"/>
    <s v="1. (with: upwork client, about: task, result: plan to call this week)"/>
    <m/>
    <m/>
    <m/>
    <m/>
    <m/>
    <m/>
    <m/>
    <m/>
    <m/>
    <m/>
    <m/>
    <n v="18.635714285714286"/>
  </r>
  <r>
    <x v="15"/>
    <x v="2"/>
    <x v="1"/>
    <s v="3"/>
    <s v="2"/>
    <x v="15"/>
    <x v="42"/>
    <n v="13.06"/>
    <s v="bids on upwork 0, bids on job 20, develop chatgpt integration task on twillio"/>
    <n v="0"/>
    <x v="0"/>
    <m/>
    <m/>
    <m/>
    <m/>
    <m/>
    <n v="2"/>
    <s v="1: Jacob on Upwork(USA), Budget Optimization project, 2: Natery on Upwork(USA), chatgpt integration using twillio"/>
    <n v="1"/>
    <m/>
    <m/>
    <s v="1: Client name : Darci in Pano AI, job name : Senior AI platform Engineer, Price : unknown, Period : permanent, Skill : AI, Data Science Result : Failed during conversation because client was busy and rescheduled."/>
    <m/>
    <m/>
    <m/>
    <m/>
    <m/>
    <m/>
    <m/>
    <n v="18.992857142857144"/>
  </r>
  <r>
    <x v="15"/>
    <x v="2"/>
    <x v="1"/>
    <s v="3"/>
    <s v="2"/>
    <x v="15"/>
    <x v="43"/>
    <n v="10.46"/>
    <s v="bids on upwork 3, bids on job 100"/>
    <n v="0"/>
    <x v="0"/>
    <m/>
    <m/>
    <m/>
    <m/>
    <m/>
    <n v="2"/>
    <s v="1: Notery on Upwork(USA), chatgpt integration using twillio, 2: Alex on Gmail(USA), software engineer job interview schedule discussion"/>
    <m/>
    <m/>
    <m/>
    <m/>
    <m/>
    <m/>
    <m/>
    <m/>
    <m/>
    <m/>
    <m/>
    <n v="13.207142857142859"/>
  </r>
  <r>
    <x v="15"/>
    <x v="2"/>
    <x v="1"/>
    <s v="3"/>
    <s v="2"/>
    <x v="15"/>
    <x v="44"/>
    <n v="13.44"/>
    <s v="bids on upwork 5, bids on job 100"/>
    <n v="0"/>
    <x v="0"/>
    <m/>
    <m/>
    <m/>
    <m/>
    <m/>
    <m/>
    <m/>
    <n v="2"/>
    <m/>
    <m/>
    <s v="1: Client name : Howard in Booz Allen, job name : Software Engineer, Price : 100k$/y, Period : permanent, Skill : web development, software engineering(DevOps) Result : finished without next step and waiting client's request: Client name : Steven  in Vannevear, job name : senior machine learning engineer, Price : 140k$/y, Period : permanent, Skill : AI, Deep Learning, Full-Stack, Result :finished without next step and waiting client's request"/>
    <m/>
    <m/>
    <m/>
    <m/>
    <m/>
    <m/>
    <m/>
    <n v="20.399999999999999"/>
  </r>
  <r>
    <x v="15"/>
    <x v="2"/>
    <x v="1"/>
    <s v="3"/>
    <s v="3"/>
    <x v="16"/>
    <x v="45"/>
    <n v="16.489999999999998"/>
    <s v="upwork bid 49, job bid 350"/>
    <n v="0"/>
    <x v="0"/>
    <m/>
    <m/>
    <m/>
    <m/>
    <m/>
    <m/>
    <m/>
    <m/>
    <m/>
    <m/>
    <m/>
    <m/>
    <m/>
    <m/>
    <m/>
    <m/>
    <m/>
    <m/>
    <n v="17.667857142857141"/>
  </r>
  <r>
    <x v="15"/>
    <x v="2"/>
    <x v="1"/>
    <s v="3"/>
    <s v="3"/>
    <x v="16"/>
    <x v="46"/>
    <n v="13.49"/>
    <s v="upwork bid 31, job bid 120"/>
    <n v="0"/>
    <x v="0"/>
    <m/>
    <m/>
    <m/>
    <m/>
    <m/>
    <m/>
    <m/>
    <m/>
    <m/>
    <m/>
    <m/>
    <m/>
    <m/>
    <m/>
    <m/>
    <m/>
    <m/>
    <m/>
    <n v="14.453571428571429"/>
  </r>
  <r>
    <x v="15"/>
    <x v="2"/>
    <x v="1"/>
    <s v="3"/>
    <s v="3"/>
    <x v="16"/>
    <x v="47"/>
    <n v="15.19"/>
    <s v="upwork bid 10, job bid 22"/>
    <n v="0"/>
    <x v="0"/>
    <m/>
    <m/>
    <m/>
    <m/>
    <m/>
    <m/>
    <m/>
    <m/>
    <m/>
    <m/>
    <m/>
    <m/>
    <m/>
    <m/>
    <m/>
    <m/>
    <m/>
    <m/>
    <n v="16.274999999999999"/>
  </r>
  <r>
    <x v="15"/>
    <x v="2"/>
    <x v="1"/>
    <s v="3"/>
    <s v="4"/>
    <x v="17"/>
    <x v="48"/>
    <n v="13.52"/>
    <s v="bids of upwork 20, modify portfolio 1, bids of indeed 60"/>
    <n v="0"/>
    <x v="0"/>
    <m/>
    <m/>
    <m/>
    <m/>
    <m/>
    <n v="2"/>
    <s v="1: Jack from Upwork, sales person finding; 1: Roger from Upwork, Tapjoy integration; "/>
    <n v="2"/>
    <m/>
    <m/>
    <s v="1: Roger from Brazil, Tapjoy integration, price unkown, under price negotiation; 2: Wen from Alkimiya, lead Full-Stack developer position intro interview, price unkown, schedule tech meeting on Friday;"/>
    <m/>
    <m/>
    <m/>
    <m/>
    <m/>
    <m/>
    <m/>
    <n v="22.485714285714284"/>
  </r>
  <r>
    <x v="15"/>
    <x v="2"/>
    <x v="1"/>
    <s v="3"/>
    <s v="4"/>
    <x v="17"/>
    <x v="49"/>
    <n v="13.27"/>
    <s v="bids of upwork 33, bids of indeed 30"/>
    <n v="0"/>
    <x v="0"/>
    <m/>
    <m/>
    <m/>
    <m/>
    <m/>
    <m/>
    <m/>
    <n v="2"/>
    <m/>
    <m/>
    <s v="1: Victor Zhu from Alora.ai, ai chatbot ios app development, price unkown, meet with team numbers Friday; 2: Ash Pumma from keyrock, Rust Developer position, price unkown, schedule team meeting on Friday;"/>
    <m/>
    <m/>
    <m/>
    <m/>
    <m/>
    <m/>
    <m/>
    <n v="20.217857142857142"/>
  </r>
  <r>
    <x v="15"/>
    <x v="2"/>
    <x v="1"/>
    <s v="3"/>
    <s v="4"/>
    <x v="17"/>
    <x v="50"/>
    <n v="12.15"/>
    <s v="finished development for task(node api devleopment), create resume 4"/>
    <n v="70"/>
    <x v="0"/>
    <m/>
    <n v="1"/>
    <s v="node api development"/>
    <m/>
    <m/>
    <m/>
    <m/>
    <m/>
    <m/>
    <m/>
    <m/>
    <m/>
    <m/>
    <m/>
    <m/>
    <m/>
    <m/>
    <m/>
    <n v="27.017857142857146"/>
  </r>
  <r>
    <x v="15"/>
    <x v="2"/>
    <x v="1"/>
    <s v="3"/>
    <s v="5"/>
    <x v="18"/>
    <x v="51"/>
    <n v="13.2"/>
    <s v="prepare answers for interview questions_x000a_job bid 30(indeeed, intone) upwork bid 1"/>
    <n v="0"/>
    <x v="0"/>
    <m/>
    <m/>
    <m/>
    <m/>
    <m/>
    <n v="1"/>
    <s v="ID: Jen Buenavista description: Looking for AI IT Project Manager"/>
    <m/>
    <m/>
    <m/>
    <m/>
    <m/>
    <m/>
    <m/>
    <m/>
    <m/>
    <m/>
    <m/>
    <n v="15.142857142857142"/>
  </r>
  <r>
    <x v="15"/>
    <x v="2"/>
    <x v="1"/>
    <s v="3"/>
    <s v="5"/>
    <x v="18"/>
    <x v="52"/>
    <n v="13.41"/>
    <s v="upwork bid 10 _x000a_job bid 60(indeed, wellfound, cybercoder)"/>
    <n v="0"/>
    <x v="0"/>
    <m/>
    <m/>
    <m/>
    <m/>
    <m/>
    <n v="2"/>
    <s v="1_x000a_ID - Marc Johnson_x000a_description - Solidity, harhat, javascript blockchain implementation_x000a_result - in progress_x000a_2_x000a_ID - Raunak Hajela_x000a_description - Golang &amp; python web scrapping_x000a_result - in progress"/>
    <m/>
    <m/>
    <m/>
    <m/>
    <m/>
    <m/>
    <m/>
    <m/>
    <m/>
    <m/>
    <m/>
    <n v="16.36785714285714"/>
  </r>
  <r>
    <x v="15"/>
    <x v="2"/>
    <x v="1"/>
    <s v="3"/>
    <s v="5"/>
    <x v="18"/>
    <x v="53"/>
    <n v="14.3"/>
    <s v="Job bid 105(monitorecuriter 45, Indeed 25, wellfound 13, snaphunt 7, zeprecurter 3, other 12)_x000a_Upwork bid 10."/>
    <n v="0"/>
    <x v="0"/>
    <m/>
    <m/>
    <m/>
    <m/>
    <m/>
    <m/>
    <m/>
    <m/>
    <m/>
    <m/>
    <m/>
    <m/>
    <m/>
    <m/>
    <m/>
    <m/>
    <m/>
    <m/>
    <n v="15.321428571428573"/>
  </r>
  <r>
    <x v="15"/>
    <x v="2"/>
    <x v="1"/>
    <s v="3"/>
    <s v="6"/>
    <x v="19"/>
    <x v="54"/>
    <n v="13.01"/>
    <s v="Upwork bid 10, Job bid 40, Prepared interview"/>
    <n v="0"/>
    <x v="0"/>
    <m/>
    <m/>
    <m/>
    <m/>
    <m/>
    <n v="2"/>
    <s v="1: Harry Lewis, AI 3D reconstruction task, 2: Marc Siegal, AI MPT-7B training task."/>
    <m/>
    <m/>
    <m/>
    <m/>
    <m/>
    <m/>
    <m/>
    <m/>
    <m/>
    <m/>
    <m/>
    <n v="15.939285714285713"/>
  </r>
  <r>
    <x v="15"/>
    <x v="2"/>
    <x v="1"/>
    <s v="3"/>
    <s v="6"/>
    <x v="19"/>
    <x v="55"/>
    <n v="12.46"/>
    <s v="Upwork bid 10, Job bid 30, Github repository 2"/>
    <n v="0"/>
    <x v="0"/>
    <m/>
    <m/>
    <m/>
    <m/>
    <m/>
    <m/>
    <m/>
    <m/>
    <m/>
    <m/>
    <m/>
    <m/>
    <m/>
    <m/>
    <m/>
    <m/>
    <m/>
    <m/>
    <n v="13.35"/>
  </r>
  <r>
    <x v="15"/>
    <x v="2"/>
    <x v="1"/>
    <s v="3"/>
    <s v="6"/>
    <x v="19"/>
    <x v="56"/>
    <n v="13.48"/>
    <s v="Upwork bid 4, Job bid 100, "/>
    <n v="0"/>
    <x v="0"/>
    <m/>
    <m/>
    <m/>
    <m/>
    <m/>
    <n v="1"/>
    <s v="1: Sohail Abdi, blockchain task."/>
    <m/>
    <m/>
    <m/>
    <m/>
    <m/>
    <m/>
    <m/>
    <m/>
    <m/>
    <m/>
    <m/>
    <n v="15.442857142857143"/>
  </r>
  <r>
    <x v="15"/>
    <x v="2"/>
    <x v="1"/>
    <s v="3"/>
    <s v="7"/>
    <x v="20"/>
    <x v="57"/>
    <n v="14.2"/>
    <s v="apply job 150, studying english "/>
    <n v="0"/>
    <x v="0"/>
    <m/>
    <m/>
    <m/>
    <m/>
    <m/>
    <m/>
    <m/>
    <m/>
    <m/>
    <m/>
    <m/>
    <m/>
    <m/>
    <m/>
    <m/>
    <m/>
    <m/>
    <m/>
    <n v="15.214285714285714"/>
  </r>
  <r>
    <x v="15"/>
    <x v="2"/>
    <x v="1"/>
    <s v="3"/>
    <s v="7"/>
    <x v="20"/>
    <x v="58"/>
    <n v="14.01"/>
    <s v="Studying English, apply job 182"/>
    <n v="0"/>
    <x v="0"/>
    <m/>
    <m/>
    <m/>
    <m/>
    <m/>
    <m/>
    <m/>
    <m/>
    <m/>
    <m/>
    <m/>
    <m/>
    <m/>
    <m/>
    <m/>
    <m/>
    <m/>
    <m/>
    <n v="15.010714285714284"/>
  </r>
  <r>
    <x v="15"/>
    <x v="2"/>
    <x v="1"/>
    <s v="3"/>
    <s v="7"/>
    <x v="20"/>
    <x v="59"/>
    <n v="12.55"/>
    <s v="Apply job 20, studying english, dev BetFi site backend"/>
    <n v="0"/>
    <x v="0"/>
    <m/>
    <m/>
    <m/>
    <m/>
    <m/>
    <m/>
    <m/>
    <m/>
    <m/>
    <m/>
    <m/>
    <m/>
    <m/>
    <m/>
    <m/>
    <m/>
    <m/>
    <m/>
    <n v="13.446428571428571"/>
  </r>
  <r>
    <x v="16"/>
    <x v="2"/>
    <x v="1"/>
    <s v="1"/>
    <s v="1"/>
    <x v="0"/>
    <x v="0"/>
    <n v="12.6"/>
    <s v="Bids of Job 43, Update backend of ongoing project, Test 1, Attend Webinar"/>
    <n v="0"/>
    <x v="0"/>
    <m/>
    <m/>
    <m/>
    <m/>
    <m/>
    <m/>
    <m/>
    <m/>
    <m/>
    <m/>
    <m/>
    <n v="1"/>
    <n v="1"/>
    <s v="Featured Arc.dev Test;Time: 60min, Offline, Passed;"/>
    <m/>
    <m/>
    <m/>
    <m/>
    <n v="21.5"/>
  </r>
  <r>
    <x v="16"/>
    <x v="2"/>
    <x v="1"/>
    <s v="1"/>
    <s v="1"/>
    <x v="0"/>
    <x v="1"/>
    <n v="12"/>
    <s v="Bids of Job 60, Create Resume 1"/>
    <n v="0"/>
    <x v="0"/>
    <m/>
    <m/>
    <m/>
    <m/>
    <m/>
    <m/>
    <m/>
    <n v="1"/>
    <m/>
    <m/>
    <s v="Company Name: Status; Title: Software Engineer(Golang) ; Salary: Not Confirmed; Send my CV to dev team and determine;30min"/>
    <m/>
    <m/>
    <m/>
    <m/>
    <m/>
    <m/>
    <m/>
    <n v="15.857142857142856"/>
  </r>
  <r>
    <x v="16"/>
    <x v="2"/>
    <x v="1"/>
    <s v="1"/>
    <s v="1"/>
    <x v="0"/>
    <x v="2"/>
    <n v="13.3"/>
    <s v="Bids of Job 60, Update frontend of ongoing project"/>
    <n v="0"/>
    <x v="0"/>
    <m/>
    <m/>
    <m/>
    <m/>
    <m/>
    <m/>
    <m/>
    <m/>
    <m/>
    <m/>
    <m/>
    <m/>
    <m/>
    <m/>
    <m/>
    <m/>
    <m/>
    <m/>
    <n v="14.250000000000002"/>
  </r>
  <r>
    <x v="16"/>
    <x v="2"/>
    <x v="1"/>
    <s v="1"/>
    <s v="2"/>
    <x v="1"/>
    <x v="3"/>
    <n v="13.49"/>
    <s v="Apply Upwork Bid 12, Apply job 20, Develop fareplay frontend"/>
    <n v="0"/>
    <x v="0"/>
    <m/>
    <m/>
    <m/>
    <m/>
    <m/>
    <m/>
    <m/>
    <m/>
    <m/>
    <m/>
    <m/>
    <m/>
    <m/>
    <m/>
    <m/>
    <m/>
    <m/>
    <m/>
    <n v="14.453571428571429"/>
  </r>
  <r>
    <x v="16"/>
    <x v="2"/>
    <x v="1"/>
    <s v="1"/>
    <s v="2"/>
    <x v="1"/>
    <x v="4"/>
    <n v="14.13"/>
    <s v="Upwork Bid 20, Apply job 50, Helm chart bug fix, Learn CI/CD with docker and kubernetes"/>
    <n v="0"/>
    <x v="0"/>
    <n v="1"/>
    <n v="1"/>
    <s v="1: Pietro Natale, Help to install vmware esxi7.0 on hetzner dedicated server, fixed 15$, completed"/>
    <m/>
    <m/>
    <n v="1"/>
    <s v="1: Pietro Natale, Help to install vmware esxi 7.0, passed"/>
    <m/>
    <m/>
    <m/>
    <m/>
    <m/>
    <m/>
    <m/>
    <m/>
    <m/>
    <m/>
    <m/>
    <n v="23.139285714285716"/>
  </r>
  <r>
    <x v="16"/>
    <x v="2"/>
    <x v="1"/>
    <s v="1"/>
    <s v="2"/>
    <x v="1"/>
    <x v="5"/>
    <n v="13.52"/>
    <s v="Upwork Bid 40"/>
    <n v="0"/>
    <x v="0"/>
    <m/>
    <m/>
    <m/>
    <m/>
    <m/>
    <m/>
    <m/>
    <m/>
    <m/>
    <m/>
    <m/>
    <m/>
    <m/>
    <m/>
    <m/>
    <m/>
    <m/>
    <m/>
    <n v="14.485714285714284"/>
  </r>
  <r>
    <x v="16"/>
    <x v="2"/>
    <x v="1"/>
    <s v="1"/>
    <s v="3"/>
    <x v="2"/>
    <x v="6"/>
    <n v="15.44"/>
    <s v="Upwork: 30, Job:150"/>
    <n v="0"/>
    <x v="0"/>
    <m/>
    <m/>
    <m/>
    <m/>
    <m/>
    <n v="2"/>
    <s v="1.Upwork(Robert), Type:Hourly(40), Skill: Webflow, 2.Upwork(Majeed), Type:Hourly(30), Skill: Heroku"/>
    <m/>
    <m/>
    <m/>
    <m/>
    <m/>
    <m/>
    <m/>
    <m/>
    <m/>
    <m/>
    <m/>
    <n v="18.542857142857141"/>
  </r>
  <r>
    <x v="16"/>
    <x v="2"/>
    <x v="1"/>
    <s v="1"/>
    <s v="3"/>
    <x v="2"/>
    <x v="7"/>
    <n v="12.54"/>
    <s v="Study ink!, Study Rust, Architect Food Delievery Smart Contract, Develope Food Delievery Smart Contract"/>
    <n v="0"/>
    <x v="0"/>
    <m/>
    <m/>
    <m/>
    <m/>
    <m/>
    <m/>
    <m/>
    <m/>
    <m/>
    <m/>
    <m/>
    <m/>
    <m/>
    <m/>
    <m/>
    <m/>
    <m/>
    <m/>
    <n v="13.435714285714285"/>
  </r>
  <r>
    <x v="16"/>
    <x v="2"/>
    <x v="1"/>
    <s v="1"/>
    <s v="3"/>
    <x v="2"/>
    <x v="8"/>
    <n v="14.12"/>
    <s v="Upwork: 50, study english, Upwork 1 task"/>
    <n v="0"/>
    <x v="0"/>
    <n v="1"/>
    <m/>
    <s v="1.Upwork(dan), Type:Hourly(30), Skill: JavaScript"/>
    <m/>
    <m/>
    <n v="3"/>
    <s v="1.Upwork(Marvin), Type:Fixed(15), Skill: Wordpress, 2.Upwork(Auvu), Type:Hourly(10), Skill: Screenshot, 3.Upwork(dan), Type:Hourly(30), Skill: JavaScript"/>
    <m/>
    <m/>
    <m/>
    <m/>
    <m/>
    <m/>
    <m/>
    <m/>
    <m/>
    <m/>
    <m/>
    <n v="25.128571428571426"/>
  </r>
  <r>
    <x v="16"/>
    <x v="2"/>
    <x v="1"/>
    <s v="1"/>
    <s v="4"/>
    <x v="3"/>
    <x v="9"/>
    <n v="12.05"/>
    <s v=" job bid 20,upwork bid 25"/>
    <n v="0"/>
    <x v="0"/>
    <m/>
    <m/>
    <m/>
    <m/>
    <m/>
    <n v="1"/>
    <s v="1.Upwork,Yao Shan, auto python coding for HTML to Json Data"/>
    <m/>
    <m/>
    <m/>
    <m/>
    <m/>
    <m/>
    <m/>
    <m/>
    <m/>
    <m/>
    <m/>
    <n v="13.910714285714286"/>
  </r>
  <r>
    <x v="16"/>
    <x v="2"/>
    <x v="1"/>
    <s v="1"/>
    <s v="4"/>
    <x v="3"/>
    <x v="10"/>
    <n v="13.32"/>
    <s v="job bid 35, cosmos snapshot study"/>
    <n v="0"/>
    <x v="0"/>
    <m/>
    <m/>
    <m/>
    <m/>
    <m/>
    <n v="1"/>
    <s v="1. Remote Hub Site,  Ellen, Substrate specialist job discussion, hand in docs of answers to the questions"/>
    <m/>
    <m/>
    <m/>
    <m/>
    <m/>
    <m/>
    <m/>
    <m/>
    <m/>
    <m/>
    <m/>
    <n v="15.27142857142857"/>
  </r>
  <r>
    <x v="16"/>
    <x v="2"/>
    <x v="1"/>
    <s v="1"/>
    <s v="4"/>
    <x v="3"/>
    <x v="11"/>
    <n v="13.33"/>
    <s v=" bid of upwork 10, job bid 40"/>
    <n v="0"/>
    <x v="0"/>
    <m/>
    <m/>
    <m/>
    <m/>
    <m/>
    <n v="2"/>
    <s v="1. Upwork, Priyam Khisa, I need an expert who can convert a research paper written in Matlab to a machine learning algorithm. 2. Upwork,David Mvutu, Broadcast signal transmission project"/>
    <n v="1"/>
    <m/>
    <m/>
    <s v="1. Video call with David Mvutu in Upwork, Task : Broadcast signal transmission project, $300, 15min, Skills : MATLAB, DSP, MODEM, result : wating for client response(interviewing with other one candidate)"/>
    <m/>
    <m/>
    <m/>
    <m/>
    <m/>
    <m/>
    <m/>
    <n v="19.282142857142858"/>
  </r>
  <r>
    <x v="16"/>
    <x v="2"/>
    <x v="1"/>
    <s v="1"/>
    <s v="5"/>
    <x v="4"/>
    <x v="12"/>
    <n v="12.15"/>
    <s v="Upload 2 repo onto Github, Bid on Job 20, Bid on Upwork 40"/>
    <n v="0"/>
    <x v="0"/>
    <m/>
    <m/>
    <m/>
    <m/>
    <m/>
    <m/>
    <m/>
    <n v="1"/>
    <m/>
    <m/>
    <s v="1: Intro interview with Recruiter for software engineer position at Clipboard Health Company,  70k-120k, time: 20min, result: finished and waiting for agreement"/>
    <m/>
    <m/>
    <m/>
    <m/>
    <m/>
    <m/>
    <m/>
    <n v="16.017857142857142"/>
  </r>
  <r>
    <x v="16"/>
    <x v="2"/>
    <x v="1"/>
    <s v="1"/>
    <s v="5"/>
    <x v="4"/>
    <x v="13"/>
    <n v="14.01"/>
    <s v="Bid on Upwork 40, Bid on Job 120"/>
    <n v="0"/>
    <x v="0"/>
    <m/>
    <m/>
    <m/>
    <m/>
    <m/>
    <m/>
    <m/>
    <m/>
    <m/>
    <m/>
    <m/>
    <m/>
    <m/>
    <m/>
    <m/>
    <m/>
    <m/>
    <m/>
    <n v="15.010714285714284"/>
  </r>
  <r>
    <x v="16"/>
    <x v="2"/>
    <x v="1"/>
    <s v="1"/>
    <s v="5"/>
    <x v="4"/>
    <x v="14"/>
    <n v="13.01"/>
    <s v="CTO interivew for Blockchain Rust Developer at Coreum Company, Study CosmWasm,  Bid on Job 10"/>
    <n v="0"/>
    <x v="0"/>
    <m/>
    <m/>
    <m/>
    <m/>
    <m/>
    <m/>
    <m/>
    <n v="1"/>
    <m/>
    <m/>
    <s v="1: CTO Interview with Core Developer for Blockchain Rust Developer at Coreum Company, 80k-140k, 20min, skill: Cryptography, CosmWasm, result: waiting for agreement"/>
    <m/>
    <m/>
    <m/>
    <m/>
    <m/>
    <m/>
    <m/>
    <n v="16.939285714285713"/>
  </r>
  <r>
    <x v="16"/>
    <x v="2"/>
    <x v="1"/>
    <s v="1"/>
    <s v="6"/>
    <x v="5"/>
    <x v="15"/>
    <n v="13"/>
    <s v="20 bids on upwork, 14 bids on jobsites, perform the task from the client"/>
    <n v="0"/>
    <x v="0"/>
    <n v="1"/>
    <m/>
    <s v="1: Kai James, AI and web scrapping for flight planning project, $500/week"/>
    <m/>
    <m/>
    <m/>
    <m/>
    <n v="1"/>
    <m/>
    <m/>
    <s v="1: Rashid Tazitdinov, Job Introduction call for Bitquery company, 30min, GoLang and DBMS(ClickHouse), waiting"/>
    <n v="1"/>
    <m/>
    <s v="1: refactoring javascript code for Social Sweethearts company, Javascript and OOP, 1h(free to choose), waiting "/>
    <m/>
    <m/>
    <m/>
    <m/>
    <n v="26.928571428571431"/>
  </r>
  <r>
    <x v="16"/>
    <x v="2"/>
    <x v="1"/>
    <s v="1"/>
    <s v="6"/>
    <x v="5"/>
    <x v="16"/>
    <n v="13.58"/>
    <s v="20 bids on upwork,  20 bids on job sites"/>
    <n v="0"/>
    <x v="0"/>
    <m/>
    <m/>
    <m/>
    <m/>
    <m/>
    <m/>
    <m/>
    <n v="1"/>
    <m/>
    <m/>
    <s v="1: Ash Pumma, Job Introduction Call for Keyrock, 15min, Rust and blockchain, waiting"/>
    <m/>
    <m/>
    <m/>
    <m/>
    <m/>
    <m/>
    <m/>
    <n v="17.549999999999997"/>
  </r>
  <r>
    <x v="16"/>
    <x v="2"/>
    <x v="1"/>
    <s v="1"/>
    <s v="7"/>
    <x v="6"/>
    <x v="17"/>
    <n v="14.15"/>
    <s v=" react native development from chonjibong"/>
    <n v="0"/>
    <x v="0"/>
    <m/>
    <m/>
    <m/>
    <m/>
    <m/>
    <m/>
    <m/>
    <m/>
    <m/>
    <m/>
    <m/>
    <m/>
    <m/>
    <m/>
    <m/>
    <m/>
    <m/>
    <m/>
    <n v="15.160714285714285"/>
  </r>
  <r>
    <x v="16"/>
    <x v="2"/>
    <x v="1"/>
    <s v="1"/>
    <s v="7"/>
    <x v="6"/>
    <x v="18"/>
    <n v="14.47"/>
    <s v="job biddng 3,upwork bidding 30"/>
    <n v="0"/>
    <x v="0"/>
    <m/>
    <m/>
    <m/>
    <m/>
    <m/>
    <n v="2"/>
    <s v="1:Robert Conant, making chat database, result: tomorrow call, 2: Clinton Murphy, making website similar to GA4 Auditor , result: no response"/>
    <n v="1"/>
    <m/>
    <m/>
    <s v="1: Denzil Correa, Data scientist job interview, length: 15 min, result:  rescheduling because of microphone is not working well"/>
    <m/>
    <m/>
    <m/>
    <m/>
    <m/>
    <m/>
    <m/>
    <n v="20.503571428571426"/>
  </r>
  <r>
    <x v="16"/>
    <x v="2"/>
    <x v="1"/>
    <s v="1"/>
    <s v="7"/>
    <x v="6"/>
    <x v="19"/>
    <n v="13.42"/>
    <s v="job bidding 30"/>
    <n v="0"/>
    <x v="0"/>
    <m/>
    <m/>
    <m/>
    <m/>
    <m/>
    <m/>
    <m/>
    <n v="2"/>
    <m/>
    <m/>
    <s v="1: Paytique company CEO call, length: 10 min, 2: Harry, Australia DevOps engineer introductory call, length: 20 min, result: Bad because he is asking to come to Australia, they are only onsite"/>
    <m/>
    <m/>
    <m/>
    <m/>
    <m/>
    <m/>
    <m/>
    <n v="20.378571428571426"/>
  </r>
  <r>
    <x v="16"/>
    <x v="2"/>
    <x v="1"/>
    <s v="2"/>
    <s v="1"/>
    <x v="7"/>
    <x v="20"/>
    <n v="17"/>
    <s v="upwork 15, job bid 20, make interview script"/>
    <n v="0"/>
    <x v="0"/>
    <m/>
    <m/>
    <m/>
    <m/>
    <m/>
    <m/>
    <m/>
    <m/>
    <m/>
    <m/>
    <m/>
    <m/>
    <m/>
    <m/>
    <m/>
    <m/>
    <m/>
    <m/>
    <n v="18.214285714285712"/>
  </r>
  <r>
    <x v="16"/>
    <x v="2"/>
    <x v="1"/>
    <s v="2"/>
    <s v="1"/>
    <x v="7"/>
    <x v="21"/>
    <n v="16"/>
    <s v=" bids of upwork(30), job bids (40)"/>
    <n v="0"/>
    <x v="0"/>
    <m/>
    <m/>
    <m/>
    <m/>
    <m/>
    <n v="2"/>
    <s v="Chat 1: Jen(Hong Kong), join AI IT Team, did interview, chat2: Cristin(USA), Find Javascript Developer who use ChatGPT well to join team, I have to do test task"/>
    <n v="1"/>
    <m/>
    <m/>
    <s v="interview with Hong Kong recruiter, 20min; react, Ai; I have to upload update cv, wait job"/>
    <m/>
    <m/>
    <m/>
    <m/>
    <m/>
    <m/>
    <m/>
    <n v="22.142857142857142"/>
  </r>
  <r>
    <x v="16"/>
    <x v="2"/>
    <x v="1"/>
    <s v="2"/>
    <s v="2"/>
    <x v="8"/>
    <x v="22"/>
    <n v="12"/>
    <s v="bid on upwork 10, apply for job 20"/>
    <n v="0"/>
    <x v="0"/>
    <m/>
    <m/>
    <m/>
    <m/>
    <m/>
    <m/>
    <m/>
    <m/>
    <m/>
    <m/>
    <m/>
    <m/>
    <m/>
    <m/>
    <m/>
    <m/>
    <m/>
    <m/>
    <n v="12.857142857142856"/>
  </r>
  <r>
    <x v="16"/>
    <x v="2"/>
    <x v="1"/>
    <s v="2"/>
    <s v="2"/>
    <x v="8"/>
    <x v="23"/>
    <n v="8.2799999999999994"/>
    <s v="bid on upwork 20, apply for job 30, study english"/>
    <n v="0"/>
    <x v="0"/>
    <m/>
    <m/>
    <m/>
    <m/>
    <m/>
    <n v="1"/>
    <s v="site: discord, client: ArcherofLight, content: suggest continuing project"/>
    <m/>
    <m/>
    <m/>
    <m/>
    <n v="1"/>
    <n v="1"/>
    <s v="site: indeed, subject: Data science, time: 9min, result: proficient"/>
    <m/>
    <m/>
    <m/>
    <m/>
    <n v="17.871428571428574"/>
  </r>
  <r>
    <x v="16"/>
    <x v="2"/>
    <x v="1"/>
    <s v="2"/>
    <s v="2"/>
    <x v="8"/>
    <x v="24"/>
    <n v="9"/>
    <s v=" apply for job 30, study english"/>
    <n v="0"/>
    <x v="0"/>
    <m/>
    <m/>
    <m/>
    <m/>
    <m/>
    <m/>
    <m/>
    <m/>
    <m/>
    <m/>
    <m/>
    <m/>
    <m/>
    <m/>
    <m/>
    <m/>
    <m/>
    <m/>
    <n v="9.6428571428571441"/>
  </r>
  <r>
    <x v="16"/>
    <x v="2"/>
    <x v="1"/>
    <s v="2"/>
    <s v="3"/>
    <x v="9"/>
    <x v="25"/>
    <n v="15"/>
    <s v="upwork bid-18, job bid 15"/>
    <n v="0"/>
    <x v="0"/>
    <n v="1"/>
    <m/>
    <s v="Frontend Development($3500 fixed, Arijit Biswas, India, 35days, Figma, React)"/>
    <m/>
    <m/>
    <n v="1"/>
    <s v="Skye Kinsella(Website Development)"/>
    <m/>
    <m/>
    <m/>
    <m/>
    <m/>
    <m/>
    <m/>
    <m/>
    <m/>
    <m/>
    <m/>
    <n v="24.071428571428569"/>
  </r>
  <r>
    <x v="16"/>
    <x v="2"/>
    <x v="1"/>
    <s v="2"/>
    <s v="3"/>
    <x v="9"/>
    <x v="26"/>
    <n v="12.33"/>
    <s v="upwork bid- 25, job-bid- 10"/>
    <n v="0"/>
    <x v="0"/>
    <m/>
    <m/>
    <m/>
    <m/>
    <m/>
    <n v="1"/>
    <s v="mohamed H.(chrome-extension)"/>
    <m/>
    <m/>
    <m/>
    <m/>
    <m/>
    <m/>
    <m/>
    <m/>
    <m/>
    <m/>
    <m/>
    <n v="14.210714285714285"/>
  </r>
  <r>
    <x v="16"/>
    <x v="2"/>
    <x v="1"/>
    <s v="2"/>
    <s v="4"/>
    <x v="10"/>
    <x v="27"/>
    <n v="19.899999999999999"/>
    <s v="Do Accepted Task"/>
    <n v="0"/>
    <x v="0"/>
    <m/>
    <m/>
    <m/>
    <m/>
    <m/>
    <m/>
    <m/>
    <m/>
    <m/>
    <m/>
    <m/>
    <m/>
    <m/>
    <m/>
    <m/>
    <m/>
    <m/>
    <m/>
    <n v="21.321428571428569"/>
  </r>
  <r>
    <x v="16"/>
    <x v="2"/>
    <x v="1"/>
    <s v="2"/>
    <s v="4"/>
    <x v="10"/>
    <x v="28"/>
    <n v="16.899999999999999"/>
    <s v="Do Accepted Task(CJH)"/>
    <n v="0"/>
    <x v="0"/>
    <m/>
    <m/>
    <m/>
    <m/>
    <m/>
    <m/>
    <m/>
    <m/>
    <m/>
    <m/>
    <m/>
    <m/>
    <m/>
    <m/>
    <m/>
    <m/>
    <m/>
    <m/>
    <n v="18.107142857142858"/>
  </r>
  <r>
    <x v="16"/>
    <x v="2"/>
    <x v="1"/>
    <s v="2"/>
    <s v="4"/>
    <x v="10"/>
    <x v="29"/>
    <n v="15.2"/>
    <s v="Bid of Upwork 23, Bid of Job 7"/>
    <n v="0"/>
    <x v="0"/>
    <m/>
    <m/>
    <m/>
    <m/>
    <m/>
    <m/>
    <m/>
    <m/>
    <m/>
    <m/>
    <m/>
    <m/>
    <m/>
    <m/>
    <m/>
    <m/>
    <m/>
    <m/>
    <n v="16.285714285714285"/>
  </r>
  <r>
    <x v="16"/>
    <x v="2"/>
    <x v="1"/>
    <s v="2"/>
    <s v="5"/>
    <x v="11"/>
    <x v="30"/>
    <n v="12.27"/>
    <s v="bid for Upwork 15, bid for Job 60"/>
    <n v="0"/>
    <x v="0"/>
    <m/>
    <m/>
    <m/>
    <m/>
    <m/>
    <m/>
    <m/>
    <m/>
    <m/>
    <m/>
    <m/>
    <m/>
    <m/>
    <m/>
    <m/>
    <m/>
    <m/>
    <m/>
    <n v="13.146428571428572"/>
  </r>
  <r>
    <x v="16"/>
    <x v="2"/>
    <x v="1"/>
    <s v="2"/>
    <s v="5"/>
    <x v="11"/>
    <x v="31"/>
    <n v="14.47"/>
    <s v="bid for Upwork 30, bid for Job 40"/>
    <n v="0"/>
    <x v="0"/>
    <m/>
    <m/>
    <m/>
    <m/>
    <m/>
    <m/>
    <m/>
    <m/>
    <m/>
    <m/>
    <m/>
    <m/>
    <m/>
    <m/>
    <m/>
    <m/>
    <m/>
    <n v="-1"/>
    <n v="5.5035714285714281"/>
  </r>
  <r>
    <x v="16"/>
    <x v="2"/>
    <x v="1"/>
    <s v="2"/>
    <s v="5"/>
    <x v="11"/>
    <x v="32"/>
    <n v="14.27"/>
    <s v="bids for upwork 15, bids for job 4, upload 6 project to github, update resume, update portfolio"/>
    <n v="0"/>
    <x v="0"/>
    <m/>
    <m/>
    <m/>
    <m/>
    <m/>
    <m/>
    <m/>
    <m/>
    <m/>
    <m/>
    <m/>
    <m/>
    <m/>
    <m/>
    <m/>
    <m/>
    <m/>
    <m/>
    <n v="15.289285714285715"/>
  </r>
  <r>
    <x v="16"/>
    <x v="2"/>
    <x v="1"/>
    <s v="2"/>
    <s v="6"/>
    <x v="12"/>
    <x v="33"/>
    <n v="15.13"/>
    <s v="50 upwork bids, 5 job bids, chat with clients"/>
    <n v="0"/>
    <x v="0"/>
    <m/>
    <m/>
    <m/>
    <m/>
    <m/>
    <n v="4"/>
    <s v="Upwork: Michel, artificial intelligence, Upwork: Sam, machine learning, Upwork: Samuel, unreal engine, Upwork: Raphael, artificial intelligence model"/>
    <m/>
    <m/>
    <m/>
    <m/>
    <m/>
    <m/>
    <m/>
    <m/>
    <m/>
    <m/>
    <m/>
    <n v="20.210714285714285"/>
  </r>
  <r>
    <x v="16"/>
    <x v="2"/>
    <x v="1"/>
    <s v="2"/>
    <s v="6"/>
    <x v="12"/>
    <x v="34"/>
    <n v="15.56"/>
    <s v="20 upwork bids, 50 job bids, update resume, chat with a client"/>
    <n v="0"/>
    <x v="0"/>
    <m/>
    <m/>
    <m/>
    <m/>
    <m/>
    <n v="1"/>
    <s v="Upwork: Clinton Murphy, full stack web task(still chatting)"/>
    <m/>
    <m/>
    <m/>
    <m/>
    <m/>
    <m/>
    <m/>
    <m/>
    <m/>
    <m/>
    <m/>
    <n v="17.671428571428571"/>
  </r>
  <r>
    <x v="16"/>
    <x v="2"/>
    <x v="1"/>
    <s v="2"/>
    <s v="6"/>
    <x v="12"/>
    <x v="35"/>
    <n v="12.01"/>
    <s v="still performing test task, 10 job bids, 10 job bids"/>
    <n v="150"/>
    <x v="0"/>
    <n v="1"/>
    <n v="1"/>
    <s v="Title: Image masking tool using JavaScript, Budget: fixed 150, Detail: A client sent message and gave a task to me. He was an upwork client who had spoken to me 15 days ago. I performed the task for a day and he payed $150 for me"/>
    <m/>
    <m/>
    <m/>
    <m/>
    <m/>
    <m/>
    <m/>
    <m/>
    <m/>
    <m/>
    <m/>
    <m/>
    <m/>
    <m/>
    <m/>
    <n v="49.867857142857147"/>
  </r>
  <r>
    <x v="16"/>
    <x v="2"/>
    <x v="1"/>
    <s v="2"/>
    <s v="7"/>
    <x v="13"/>
    <x v="36"/>
    <n v="12.48"/>
    <s v="70bids on upwork"/>
    <n v="0"/>
    <x v="0"/>
    <m/>
    <m/>
    <m/>
    <m/>
    <m/>
    <n v="3"/>
    <s v="1:Mathias of Upwork: Wavesurfer.js framework homepage for soundg visualization: $1.2K: kick, 2: Bridth of Upwork: Wocommerce Development: $1K: waitting,3: Rillina of Upwork: Team Invite: waitting"/>
    <n v="1"/>
    <m/>
    <m/>
    <s v="1: Mathias of Upwork: Wavesurfer.js framework homepage for soundg visualization: $1.2K: kick because of audio connection error, reschedule"/>
    <m/>
    <m/>
    <m/>
    <m/>
    <m/>
    <m/>
    <m/>
    <n v="19.371428571428574"/>
  </r>
  <r>
    <x v="16"/>
    <x v="2"/>
    <x v="1"/>
    <s v="2"/>
    <s v="7"/>
    <x v="13"/>
    <x v="37"/>
    <n v="11.34"/>
    <s v="70 bids on upwork"/>
    <n v="0"/>
    <x v="0"/>
    <n v="1"/>
    <m/>
    <s v="coffee café website design, $3000(BTC)"/>
    <m/>
    <m/>
    <n v="2"/>
    <s v="1: robert of upwork: join the web designing team:upload resume and waiting 2: Daniel of upwork: café web site design: $3000: accepted "/>
    <m/>
    <m/>
    <m/>
    <m/>
    <m/>
    <m/>
    <m/>
    <m/>
    <m/>
    <m/>
    <m/>
    <n v="21.15"/>
  </r>
  <r>
    <x v="16"/>
    <x v="2"/>
    <x v="1"/>
    <s v="2"/>
    <s v="7"/>
    <x v="13"/>
    <x v="38"/>
    <n v="12.17"/>
    <s v="30 bids on upwork, 30 bids on jobsite"/>
    <n v="0"/>
    <x v="0"/>
    <m/>
    <m/>
    <m/>
    <m/>
    <m/>
    <m/>
    <m/>
    <m/>
    <m/>
    <m/>
    <m/>
    <m/>
    <m/>
    <m/>
    <m/>
    <m/>
    <m/>
    <m/>
    <n v="13.039285714285715"/>
  </r>
  <r>
    <x v="16"/>
    <x v="2"/>
    <x v="1"/>
    <s v="3"/>
    <s v="1"/>
    <x v="14"/>
    <x v="39"/>
    <n v="14.21"/>
    <s v="upwork bid: 20, update portfolio, learn flask and tailwind CSS"/>
    <n v="0"/>
    <x v="0"/>
    <m/>
    <m/>
    <m/>
    <m/>
    <m/>
    <n v="4"/>
    <s v="1. (with: upwork client, about: task, result: failed) 2. (with: upwork client, about: task, result: failed) 3. (with: upwork client, about: task, result: failed) 4. (with: upwork client, about: task, result: failed)"/>
    <m/>
    <m/>
    <m/>
    <m/>
    <m/>
    <m/>
    <m/>
    <m/>
    <m/>
    <m/>
    <m/>
    <n v="19.225000000000001"/>
  </r>
  <r>
    <x v="16"/>
    <x v="2"/>
    <x v="1"/>
    <s v="3"/>
    <s v="1"/>
    <x v="14"/>
    <x v="40"/>
    <n v="18.05"/>
    <s v="upwork bid: 4, job bid: 9, resume update, task call prepare"/>
    <n v="0"/>
    <x v="0"/>
    <m/>
    <m/>
    <m/>
    <m/>
    <m/>
    <n v="1"/>
    <s v="with: upwork, about: task, result: schedule a meeting later for hire"/>
    <n v="1"/>
    <m/>
    <m/>
    <s v="with: orcapod.work, about: pre questions for intro call, result: wait for intro call shedule;3min;webgl"/>
    <m/>
    <m/>
    <m/>
    <s v="lost prev 2 clients because Telegram account was dead"/>
    <m/>
    <m/>
    <m/>
    <n v="26.339285714285715"/>
  </r>
  <r>
    <x v="16"/>
    <x v="2"/>
    <x v="1"/>
    <s v="3"/>
    <s v="1"/>
    <x v="14"/>
    <x v="41"/>
    <n v="16.46"/>
    <s v="upwork bid: 30, update Portfolio, task call prepare"/>
    <n v="0"/>
    <x v="0"/>
    <m/>
    <m/>
    <m/>
    <m/>
    <m/>
    <n v="5"/>
    <s v="1. (with: upwork client, about: task, result: scheduled meeting) 2. (with: upwork client, about: task, result: scheduled meeting) 3. (with: upwork client, about: task, result: giveup) 4. (with: upwork client, about: task, result: disconnected) 5. (with: upwork client, about: task, result: scammer's job)"/>
    <m/>
    <m/>
    <m/>
    <m/>
    <m/>
    <m/>
    <m/>
    <m/>
    <m/>
    <m/>
    <m/>
    <n v="22.635714285714286"/>
  </r>
  <r>
    <x v="16"/>
    <x v="2"/>
    <x v="1"/>
    <s v="3"/>
    <s v="2"/>
    <x v="15"/>
    <x v="42"/>
    <n v="12.17"/>
    <s v="bids on upwork 0, bids on job 20, develop chatgpt integration task on twillio"/>
    <n v="0"/>
    <x v="0"/>
    <m/>
    <m/>
    <m/>
    <m/>
    <m/>
    <n v="2"/>
    <s v="1: Jacob on Upwork(USA), Budget Optimization project, 2: Natery on Upwork(USA), chatgpt integration using twillio"/>
    <m/>
    <m/>
    <m/>
    <m/>
    <m/>
    <m/>
    <m/>
    <m/>
    <m/>
    <m/>
    <m/>
    <n v="15.039285714285715"/>
  </r>
  <r>
    <x v="16"/>
    <x v="2"/>
    <x v="1"/>
    <s v="3"/>
    <s v="2"/>
    <x v="15"/>
    <x v="43"/>
    <n v="12.59"/>
    <s v="bids on upwork 3, bids on job 20"/>
    <n v="0"/>
    <x v="0"/>
    <m/>
    <m/>
    <m/>
    <m/>
    <m/>
    <n v="1"/>
    <s v="1: Notery on Upwork(USA), chatgpt integration using twillio"/>
    <n v="2"/>
    <m/>
    <m/>
    <s v="1: Client name : Ash in KeyRock, job name : Rust Engineer, Price : 100k$/y, Period : permanent, Skill : web development, Rust Result : Client said me to wait until company sends request: 5min, 2: Client name : Jaraad  in u rbancoolab job name : front-end engineer, Price : 130k$/year, Period : permanent, Skill : react, angular, html, Result :client said me to wait until next message arrives; 15min"/>
    <m/>
    <m/>
    <m/>
    <m/>
    <m/>
    <m/>
    <m/>
    <n v="20.489285714285714"/>
  </r>
  <r>
    <x v="16"/>
    <x v="2"/>
    <x v="1"/>
    <s v="3"/>
    <s v="2"/>
    <x v="15"/>
    <x v="44"/>
    <n v="14.45"/>
    <s v="bids on upwork 5, bids on job 50"/>
    <n v="0"/>
    <x v="0"/>
    <m/>
    <m/>
    <m/>
    <m/>
    <m/>
    <m/>
    <m/>
    <m/>
    <m/>
    <m/>
    <m/>
    <m/>
    <m/>
    <m/>
    <m/>
    <m/>
    <m/>
    <m/>
    <n v="15.482142857142856"/>
  </r>
  <r>
    <x v="16"/>
    <x v="2"/>
    <x v="1"/>
    <s v="3"/>
    <s v="3"/>
    <x v="16"/>
    <x v="45"/>
    <n v="16.489999999999998"/>
    <s v="upwork bid 54, job bid 24"/>
    <n v="0"/>
    <x v="0"/>
    <m/>
    <m/>
    <m/>
    <m/>
    <m/>
    <m/>
    <m/>
    <m/>
    <m/>
    <m/>
    <m/>
    <m/>
    <m/>
    <m/>
    <m/>
    <m/>
    <m/>
    <m/>
    <n v="17.667857142857141"/>
  </r>
  <r>
    <x v="16"/>
    <x v="2"/>
    <x v="1"/>
    <s v="3"/>
    <s v="3"/>
    <x v="16"/>
    <x v="46"/>
    <n v="13.49"/>
    <s v="upwork bid 40, job bid 200"/>
    <n v="0"/>
    <x v="0"/>
    <m/>
    <m/>
    <m/>
    <m/>
    <m/>
    <n v="3"/>
    <s v="1. Prabhjot on Upwork, silverscript teaching; 2. Josh on Upwork, woocommerce and payment gateway connection; 3. Yevhen on Upwork, shopify development"/>
    <m/>
    <m/>
    <m/>
    <m/>
    <m/>
    <m/>
    <m/>
    <m/>
    <m/>
    <m/>
    <m/>
    <n v="17.453571428571429"/>
  </r>
  <r>
    <x v="16"/>
    <x v="2"/>
    <x v="1"/>
    <s v="3"/>
    <s v="3"/>
    <x v="16"/>
    <x v="47"/>
    <n v="15.19"/>
    <s v="upwork bid 30, job bid 850"/>
    <n v="0"/>
    <x v="0"/>
    <m/>
    <m/>
    <m/>
    <m/>
    <m/>
    <m/>
    <m/>
    <m/>
    <m/>
    <m/>
    <m/>
    <m/>
    <m/>
    <m/>
    <m/>
    <m/>
    <m/>
    <m/>
    <n v="16.274999999999999"/>
  </r>
  <r>
    <x v="16"/>
    <x v="2"/>
    <x v="1"/>
    <s v="3"/>
    <s v="4"/>
    <x v="17"/>
    <x v="48"/>
    <n v="14.16"/>
    <s v="bids of upwork 50, bids of indeed 30"/>
    <n v="0"/>
    <x v="0"/>
    <n v="1"/>
    <m/>
    <s v="wordpress blog development"/>
    <m/>
    <m/>
    <n v="4"/>
    <s v="1: Michael from Upwork, wordpress blog develop; 2: Kevin from Upwork, web design; 3: Yonela from Upwork, cemetary website develop; 4: Marlin from Upwork, shopify calculator integration; "/>
    <n v="2"/>
    <n v="1"/>
    <m/>
    <s v="1: Michael from Upwork, wordpress blog develop, $100/week, fix, accepted; 15min; 2:  Yonela from Upwork, cemetary website develop, price unkown, price negotiation; 15min"/>
    <m/>
    <m/>
    <m/>
    <m/>
    <m/>
    <m/>
    <m/>
    <n v="39.171428571428571"/>
  </r>
  <r>
    <x v="16"/>
    <x v="2"/>
    <x v="1"/>
    <s v="3"/>
    <s v="4"/>
    <x v="17"/>
    <x v="49"/>
    <n v="13.32"/>
    <s v="bids of upwork 53, bids of wellfound 150"/>
    <n v="0"/>
    <x v="0"/>
    <m/>
    <m/>
    <m/>
    <m/>
    <m/>
    <m/>
    <m/>
    <m/>
    <m/>
    <m/>
    <m/>
    <m/>
    <m/>
    <m/>
    <m/>
    <m/>
    <m/>
    <m/>
    <n v="14.27142857142857"/>
  </r>
  <r>
    <x v="16"/>
    <x v="2"/>
    <x v="1"/>
    <s v="3"/>
    <s v="4"/>
    <x v="17"/>
    <x v="50"/>
    <n v="13.04"/>
    <s v="bids of upwork 70"/>
    <n v="0"/>
    <x v="0"/>
    <m/>
    <m/>
    <m/>
    <m/>
    <m/>
    <n v="1"/>
    <s v="1: Pascal from Upwork, making service bot in python;"/>
    <n v="1"/>
    <m/>
    <m/>
    <s v="1:  Pascal from Upwork, making service bot in python, $1000, fix, 10min, failed because client want me to connect to Facebook site;"/>
    <m/>
    <m/>
    <m/>
    <m/>
    <m/>
    <m/>
    <m/>
    <n v="17.971428571428572"/>
  </r>
  <r>
    <x v="16"/>
    <x v="2"/>
    <x v="1"/>
    <s v="3"/>
    <s v="5"/>
    <x v="18"/>
    <x v="51"/>
    <n v="10.14"/>
    <s v="job bid 40(indeeed), prepare interview"/>
    <n v="0"/>
    <x v="0"/>
    <m/>
    <m/>
    <m/>
    <m/>
    <m/>
    <m/>
    <m/>
    <m/>
    <m/>
    <m/>
    <m/>
    <m/>
    <m/>
    <m/>
    <m/>
    <m/>
    <m/>
    <m/>
    <n v="10.864285714285714"/>
  </r>
  <r>
    <x v="16"/>
    <x v="2"/>
    <x v="1"/>
    <s v="3"/>
    <s v="5"/>
    <x v="18"/>
    <x v="52"/>
    <n v="12.45"/>
    <s v="upwork bid 30,_x000a_create account 13_x000a_job bid 60(indeed, cybercoder, remotehub)"/>
    <n v="0"/>
    <x v="0"/>
    <m/>
    <m/>
    <m/>
    <m/>
    <m/>
    <n v="4"/>
    <s v="1_x000a_ID-Raunak hajela_x000a_Description-python and Golang web scrapping_x000a_result-failed_x000a_2_x000a_ID-Vwork Corp_x000a_Description-PHP website bug fix_x000a_result-failed_x000a_3_x000a_ID-Andrew Machica_x000a_Description-Azure AD implementation using nodejs and React_x000a_result-in progress_x000a_4_x000a_ID-Hanjus Corg_x000a_Description-React animation feature_x000a_result-failed"/>
    <m/>
    <m/>
    <m/>
    <m/>
    <m/>
    <m/>
    <m/>
    <m/>
    <m/>
    <m/>
    <m/>
    <n v="17.339285714285715"/>
  </r>
  <r>
    <x v="16"/>
    <x v="2"/>
    <x v="1"/>
    <s v="3"/>
    <s v="5"/>
    <x v="18"/>
    <x v="53"/>
    <n v="13.21"/>
    <s v="Job bid 52(wellfound)_x000a_Upwork Bid 12, create account 4"/>
    <n v="0"/>
    <x v="0"/>
    <m/>
    <m/>
    <m/>
    <m/>
    <m/>
    <n v="1"/>
    <s v="Id: Anna K_x000a_Content: Developing web page for publised children's books"/>
    <m/>
    <m/>
    <m/>
    <m/>
    <m/>
    <m/>
    <m/>
    <m/>
    <m/>
    <m/>
    <m/>
    <n v="15.153571428571428"/>
  </r>
  <r>
    <x v="16"/>
    <x v="2"/>
    <x v="1"/>
    <s v="3"/>
    <s v="6"/>
    <x v="19"/>
    <x v="54"/>
    <n v="13.36"/>
    <s v="Upwork bid 10, Made resume 1"/>
    <n v="0"/>
    <x v="0"/>
    <m/>
    <m/>
    <m/>
    <m/>
    <m/>
    <m/>
    <m/>
    <m/>
    <m/>
    <m/>
    <m/>
    <m/>
    <m/>
    <m/>
    <m/>
    <m/>
    <m/>
    <m/>
    <n v="14.314285714285715"/>
  </r>
  <r>
    <x v="16"/>
    <x v="2"/>
    <x v="1"/>
    <s v="3"/>
    <s v="6"/>
    <x v="19"/>
    <x v="55"/>
    <n v="16.510000000000002"/>
    <s v="Upwork bid 30, Job bid 30,"/>
    <n v="0"/>
    <x v="0"/>
    <m/>
    <m/>
    <m/>
    <m/>
    <m/>
    <m/>
    <m/>
    <m/>
    <m/>
    <m/>
    <m/>
    <m/>
    <m/>
    <m/>
    <m/>
    <m/>
    <m/>
    <m/>
    <n v="17.689285714285717"/>
  </r>
  <r>
    <x v="16"/>
    <x v="2"/>
    <x v="1"/>
    <s v="3"/>
    <s v="6"/>
    <x v="19"/>
    <x v="56"/>
    <n v="15.53"/>
    <s v="Upwork bid 4, Job bid 100, "/>
    <n v="0"/>
    <x v="0"/>
    <m/>
    <m/>
    <m/>
    <m/>
    <m/>
    <n v="4"/>
    <s v="1:Mx Mx, Amendement of Frontend Javascript to parse live JSON data streamed from backend API, 2:Kenn Palm, Implement a lambda node script to generate map images and connect to API Gateway, 3: Melvyn K, Zillow.com Web Scraper, 4: Mohamed Fouad, Front-End Development"/>
    <m/>
    <m/>
    <m/>
    <m/>
    <m/>
    <m/>
    <m/>
    <m/>
    <m/>
    <m/>
    <m/>
    <n v="20.639285714285712"/>
  </r>
  <r>
    <x v="16"/>
    <x v="2"/>
    <x v="1"/>
    <s v="3"/>
    <s v="7"/>
    <x v="20"/>
    <x v="57"/>
    <n v="14.21"/>
    <s v="apply job 30, studying english, bid of Upwork 30, dev BetFi site"/>
    <n v="0"/>
    <x v="0"/>
    <m/>
    <m/>
    <m/>
    <m/>
    <m/>
    <m/>
    <m/>
    <m/>
    <m/>
    <m/>
    <m/>
    <m/>
    <m/>
    <m/>
    <m/>
    <m/>
    <m/>
    <m/>
    <n v="15.225000000000001"/>
  </r>
  <r>
    <x v="16"/>
    <x v="2"/>
    <x v="1"/>
    <s v="3"/>
    <s v="7"/>
    <x v="20"/>
    <x v="58"/>
    <n v="14.33"/>
    <s v="Studying English, apply job 25, dev BetFi site, dev visioconnect IoT project"/>
    <n v="0"/>
    <x v="0"/>
    <m/>
    <m/>
    <m/>
    <m/>
    <m/>
    <m/>
    <m/>
    <m/>
    <m/>
    <m/>
    <m/>
    <m/>
    <m/>
    <m/>
    <m/>
    <m/>
    <m/>
    <m/>
    <n v="15.353571428571428"/>
  </r>
  <r>
    <x v="16"/>
    <x v="2"/>
    <x v="1"/>
    <s v="3"/>
    <s v="7"/>
    <x v="20"/>
    <x v="59"/>
    <n v="13.34"/>
    <s v="Apply job 100, studying english, dev BetFi site backend"/>
    <n v="0"/>
    <x v="0"/>
    <m/>
    <m/>
    <m/>
    <m/>
    <m/>
    <m/>
    <m/>
    <m/>
    <m/>
    <m/>
    <m/>
    <m/>
    <m/>
    <m/>
    <m/>
    <m/>
    <m/>
    <m/>
    <n v="14.292857142857143"/>
  </r>
  <r>
    <x v="17"/>
    <x v="2"/>
    <x v="1"/>
    <s v="1"/>
    <s v="1"/>
    <x v="0"/>
    <x v="0"/>
    <n v="13"/>
    <s v="Bids of Job 42, Take Test 4"/>
    <n v="0"/>
    <x v="0"/>
    <m/>
    <m/>
    <m/>
    <m/>
    <m/>
    <m/>
    <m/>
    <m/>
    <m/>
    <m/>
    <m/>
    <n v="4"/>
    <n v="4"/>
    <s v="Turing Test: (To Get Hired, We first need to take assessment tests);1. TypeScript, 60min, Offline, Passed_x000a_2. React, 30min, Offline, Passed_x000a_3. Frontend, 15min, Offline, Passed_x000a_4. Coding Skill, 60min, Offline, Passed"/>
    <m/>
    <m/>
    <m/>
    <m/>
    <n v="45.928571428571431"/>
  </r>
  <r>
    <x v="17"/>
    <x v="2"/>
    <x v="1"/>
    <s v="1"/>
    <s v="1"/>
    <x v="0"/>
    <x v="1"/>
    <n v="11.5"/>
    <s v="Bids of Job 53"/>
    <n v="0"/>
    <x v="0"/>
    <m/>
    <m/>
    <m/>
    <m/>
    <m/>
    <m/>
    <m/>
    <n v="1"/>
    <m/>
    <m/>
    <s v="Company Name : Coin Market, Title : ackend Golang Developer, Salary : 80K - 150K, Passed : Next Interview with Irina With 1-Boss 4:30pm - 5:00pm "/>
    <m/>
    <m/>
    <m/>
    <m/>
    <m/>
    <m/>
    <m/>
    <n v="15.321428571428571"/>
  </r>
  <r>
    <x v="17"/>
    <x v="2"/>
    <x v="1"/>
    <s v="1"/>
    <s v="1"/>
    <x v="0"/>
    <x v="2"/>
    <n v="13.6"/>
    <s v="Bids of Job 80"/>
    <n v="0"/>
    <x v="0"/>
    <m/>
    <m/>
    <m/>
    <m/>
    <m/>
    <m/>
    <m/>
    <m/>
    <m/>
    <m/>
    <m/>
    <m/>
    <m/>
    <m/>
    <m/>
    <m/>
    <m/>
    <m/>
    <n v="14.571428571428571"/>
  </r>
  <r>
    <x v="17"/>
    <x v="2"/>
    <x v="1"/>
    <s v="1"/>
    <s v="2"/>
    <x v="1"/>
    <x v="3"/>
    <n v="14.54"/>
    <s v="Apply Upwork Bid 6, Apply job 15, Develop fareplay frontend, Study tailwindcss"/>
    <n v="0"/>
    <x v="0"/>
    <m/>
    <m/>
    <m/>
    <m/>
    <m/>
    <m/>
    <m/>
    <n v="2"/>
    <m/>
    <m/>
    <s v="1: recruiter, 8:00am-8:30am, Job Interview, Solution Talent Company, Senior Software Engineer, not passed, 2:Napassarun, 6:00pm-6:30pm, Job Interview, Quadrant Company, Blockchain Engineer, waiting."/>
    <m/>
    <m/>
    <m/>
    <m/>
    <m/>
    <m/>
    <m/>
    <n v="21.578571428571429"/>
  </r>
  <r>
    <x v="17"/>
    <x v="2"/>
    <x v="1"/>
    <s v="1"/>
    <s v="2"/>
    <x v="1"/>
    <x v="4"/>
    <n v="14.23"/>
    <s v="Upwork Bid 20, Apply job 100"/>
    <n v="0"/>
    <x v="0"/>
    <m/>
    <m/>
    <m/>
    <m/>
    <m/>
    <m/>
    <m/>
    <n v="1"/>
    <m/>
    <m/>
    <s v="1:Alexandra, 4:00am-4:30am, Job interview, Lomix Technology Inc, devops instructor, not passed."/>
    <m/>
    <m/>
    <m/>
    <m/>
    <m/>
    <m/>
    <m/>
    <n v="18.246428571428574"/>
  </r>
  <r>
    <x v="17"/>
    <x v="2"/>
    <x v="1"/>
    <s v="1"/>
    <s v="2"/>
    <x v="1"/>
    <x v="5"/>
    <n v="12.47"/>
    <s v="Upwork Bid 34"/>
    <n v="0"/>
    <x v="0"/>
    <m/>
    <m/>
    <m/>
    <m/>
    <m/>
    <m/>
    <m/>
    <n v="1"/>
    <m/>
    <m/>
    <s v="1:arthur, 5:00pm-5:30pm, Job interview, Aurpay company, Backend Engineer, waiting."/>
    <m/>
    <m/>
    <m/>
    <m/>
    <m/>
    <m/>
    <m/>
    <n v="16.360714285714288"/>
  </r>
  <r>
    <x v="17"/>
    <x v="2"/>
    <x v="1"/>
    <s v="1"/>
    <s v="3"/>
    <x v="2"/>
    <x v="6"/>
    <n v="13.24"/>
    <s v="Upwork:30, Job:50"/>
    <n v="0"/>
    <x v="0"/>
    <m/>
    <m/>
    <m/>
    <m/>
    <m/>
    <n v="1"/>
    <s v="1.Upwork(Ali), Type:Hourly(30), Skill: Shopify"/>
    <m/>
    <m/>
    <m/>
    <m/>
    <n v="9"/>
    <n v="9"/>
    <s v="1. Company: KARMA jack, Type: Work style test SWE + Software engineer skills, Time: 22 mins, 2. Company: Filters Fast, Type: Software engineer skills, Time: 12 mins, 3. Company: Play Nice Together, Type: Work style test SWE + Analyzing data, Time: 19 mins, 4. Company: S3vision, Type: Work style test IAR, Time: 6 mins, 5. Company: onDiem, Type: Software engineer skills, Time: 12 mins, 6. Company: The Storage Group, Type: Work style test SWE + Software engineer skills, Time: 22 mins, 7. Company: CampLife, Type: Work style test SWE + Software engineer skills, Time: 22 mins, 8. Company: Anagh Technologies, Type: Work style test SWE, Time: 10 mins, 9. Company: University Credit, Type: skill test, Time: 10 mins"/>
    <m/>
    <m/>
    <m/>
    <m/>
    <n v="87.185714285714283"/>
  </r>
  <r>
    <x v="17"/>
    <x v="2"/>
    <x v="1"/>
    <s v="1"/>
    <s v="3"/>
    <x v="2"/>
    <x v="7"/>
    <n v="15.56"/>
    <s v="Study ink!, Study Rust, Re-Architect Food Delievery Smart Contract, Develope Food Delievery Smart Contract"/>
    <n v="0"/>
    <x v="0"/>
    <m/>
    <m/>
    <m/>
    <m/>
    <m/>
    <m/>
    <m/>
    <m/>
    <m/>
    <m/>
    <m/>
    <m/>
    <m/>
    <m/>
    <m/>
    <m/>
    <m/>
    <m/>
    <n v="16.671428571428571"/>
  </r>
  <r>
    <x v="17"/>
    <x v="2"/>
    <x v="1"/>
    <s v="1"/>
    <s v="3"/>
    <x v="2"/>
    <x v="8"/>
    <n v="15.51"/>
    <s v="Upwork: 30, Upwork 1 task, make 10 git repository, Study English(interview_question, 1 hour)"/>
    <n v="0"/>
    <x v="0"/>
    <m/>
    <m/>
    <m/>
    <m/>
    <m/>
    <n v="3"/>
    <s v="1.Upwork(Micheal), Type:Hourly(30), Skill: web3 frontend, 2.Upwork(webi), Type:Fixed(15), Skill: Fast Api Deployment, 3.Upwork(Delumn), Type:Fixed(150), Skill:Telegram Bot"/>
    <m/>
    <m/>
    <m/>
    <m/>
    <m/>
    <m/>
    <m/>
    <m/>
    <m/>
    <m/>
    <m/>
    <n v="19.617857142857144"/>
  </r>
  <r>
    <x v="17"/>
    <x v="2"/>
    <x v="1"/>
    <s v="1"/>
    <s v="4"/>
    <x v="3"/>
    <x v="9"/>
    <n v="14.46"/>
    <s v=" job bid 30,upwork bid 30"/>
    <n v="0"/>
    <x v="0"/>
    <m/>
    <m/>
    <m/>
    <m/>
    <m/>
    <n v="1"/>
    <s v="1.Upwork,Yao Shan, auto python coding for HTML to Json Data"/>
    <m/>
    <m/>
    <m/>
    <m/>
    <m/>
    <m/>
    <m/>
    <m/>
    <m/>
    <m/>
    <m/>
    <n v="16.492857142857144"/>
  </r>
  <r>
    <x v="17"/>
    <x v="2"/>
    <x v="1"/>
    <s v="1"/>
    <s v="4"/>
    <x v="3"/>
    <x v="10"/>
    <n v="13.01"/>
    <s v="job bid 25, cosmos snapshot study, grafana alert system study"/>
    <n v="0"/>
    <x v="0"/>
    <m/>
    <m/>
    <m/>
    <m/>
    <m/>
    <m/>
    <m/>
    <m/>
    <m/>
    <m/>
    <m/>
    <m/>
    <m/>
    <m/>
    <m/>
    <m/>
    <m/>
    <m/>
    <n v="13.939285714285713"/>
  </r>
  <r>
    <x v="17"/>
    <x v="2"/>
    <x v="1"/>
    <s v="1"/>
    <s v="4"/>
    <x v="3"/>
    <x v="11"/>
    <n v="13.15"/>
    <s v=" job bid 50"/>
    <n v="0"/>
    <x v="0"/>
    <m/>
    <m/>
    <m/>
    <m/>
    <m/>
    <n v="3"/>
    <s v="1. Upwork, Priyam Khisa, I need an expert who can convert a research paper written in Matlab to a machine learning algorithm. 2. Upwork, Hajira Anwar, Machine learning and MATLAB expert. 3. Upwork, Developer Moiz, ADC data acquisition and DSP on FPGA,"/>
    <n v="1"/>
    <m/>
    <m/>
    <s v="1: Introducation Interview with Front End Develoer Recruiter at Davidsons Company, 60k-100k, 30min, skill: Frond End Developing Technologies, result: Failed, reason: The company is located in Singapore, which is the same country as the developer."/>
    <n v="1"/>
    <m/>
    <s v="1. online,  Billing Tariff Modeler/ Application Developer role at Mastech Digital company, time : 40mins, skill : Responding to technical support situations, Performing common software-related operations Configuring basic hardware components Understanding and improving network topologies, result : finished and waiting for recruiter response"/>
    <m/>
    <m/>
    <m/>
    <m/>
    <n v="23.089285714285715"/>
  </r>
  <r>
    <x v="17"/>
    <x v="2"/>
    <x v="1"/>
    <s v="1"/>
    <s v="5"/>
    <x v="4"/>
    <x v="12"/>
    <n v="15.36"/>
    <s v="Upload 3 repo onto Github, Bid on Job 60, Bid on Upwork 40"/>
    <n v="0"/>
    <x v="0"/>
    <m/>
    <m/>
    <m/>
    <m/>
    <m/>
    <n v="1"/>
    <s v="1: Ajay Patel(US), one-time project, $500, project summary: Tax appeal project, skill: Figma, various APIs(Google Maps, Stripe, Supabase, Tidio, Internal.io), result: declined"/>
    <m/>
    <m/>
    <m/>
    <m/>
    <m/>
    <m/>
    <m/>
    <m/>
    <m/>
    <m/>
    <m/>
    <n v="17.457142857142859"/>
  </r>
  <r>
    <x v="17"/>
    <x v="2"/>
    <x v="1"/>
    <s v="1"/>
    <s v="5"/>
    <x v="4"/>
    <x v="13"/>
    <n v="15.58"/>
    <s v="Create 1 Full-Stack Resume, Create 1 Full-Stack Portfolio, Bid on Upwork 20, Bid on Job 10"/>
    <n v="0"/>
    <x v="0"/>
    <m/>
    <m/>
    <m/>
    <m/>
    <m/>
    <n v="1"/>
    <s v="1: vishai kalaria(India), ongoing project, milestone1: $70, project summary: GPS Tracking Software using GPSWOX, skill: GPSWOX, result: declined"/>
    <m/>
    <m/>
    <m/>
    <m/>
    <m/>
    <m/>
    <m/>
    <m/>
    <m/>
    <m/>
    <m/>
    <n v="17.692857142857143"/>
  </r>
  <r>
    <x v="17"/>
    <x v="2"/>
    <x v="1"/>
    <s v="1"/>
    <s v="5"/>
    <x v="4"/>
    <x v="14"/>
    <n v="10.34"/>
    <s v="introduection interivew for Rust Engineer at Blowfish Company, Study CosmWasm,  Bid on Job 10"/>
    <n v="0"/>
    <x v="0"/>
    <m/>
    <m/>
    <m/>
    <m/>
    <m/>
    <m/>
    <m/>
    <n v="1"/>
    <m/>
    <m/>
    <s v="1: introduection interivew for Rust Engineer at Blowfish Company, salary:undefined, 20min, skill: Rust, result: waiting for technical interview"/>
    <m/>
    <m/>
    <m/>
    <m/>
    <m/>
    <m/>
    <m/>
    <n v="14.078571428571427"/>
  </r>
  <r>
    <x v="17"/>
    <x v="2"/>
    <x v="1"/>
    <s v="1"/>
    <s v="6"/>
    <x v="5"/>
    <x v="15"/>
    <n v="12"/>
    <s v="24 bids on upwork, 80 bids on jobsites"/>
    <n v="0"/>
    <x v="0"/>
    <m/>
    <m/>
    <m/>
    <m/>
    <m/>
    <m/>
    <m/>
    <n v="2"/>
    <m/>
    <m/>
    <s v="1: Danill, Job Introduction call for Trust Wallet company, 30min, Blockchain and GoLang, waiting for the technical interview; 2: Nick, Job Introduction call for Block X company, 10 min, Blockchain, reject because the company wants 6 months internship"/>
    <m/>
    <m/>
    <m/>
    <m/>
    <m/>
    <m/>
    <m/>
    <n v="18.857142857142854"/>
  </r>
  <r>
    <x v="17"/>
    <x v="2"/>
    <x v="1"/>
    <s v="1"/>
    <s v="6"/>
    <x v="5"/>
    <x v="16"/>
    <n v="13"/>
    <s v="50 upwork bids, 30 bids on jobsites, maintain the legal upwork account(complete a portfolio, work experience)"/>
    <n v="0"/>
    <x v="0"/>
    <m/>
    <m/>
    <m/>
    <m/>
    <m/>
    <n v="1"/>
    <s v="1: Allan Chao, AI project for video editting app(waiting for the client)"/>
    <m/>
    <m/>
    <m/>
    <m/>
    <m/>
    <m/>
    <m/>
    <m/>
    <m/>
    <m/>
    <m/>
    <n v="14.928571428571429"/>
  </r>
  <r>
    <x v="17"/>
    <x v="2"/>
    <x v="1"/>
    <s v="1"/>
    <s v="7"/>
    <x v="6"/>
    <x v="17"/>
    <n v="14.39"/>
    <s v=" react native development from chonjibong"/>
    <n v="0"/>
    <x v="0"/>
    <m/>
    <m/>
    <m/>
    <m/>
    <m/>
    <m/>
    <m/>
    <n v="1"/>
    <m/>
    <m/>
    <s v="1: company: Policy Reporter_x000a_recruiter: Ana Sulska_x000a_time: 4am - 4:15am_x000a_role: Front End Developer. Intro call, result: good"/>
    <m/>
    <m/>
    <m/>
    <m/>
    <m/>
    <m/>
    <m/>
    <n v="18.417857142857144"/>
  </r>
  <r>
    <x v="17"/>
    <x v="2"/>
    <x v="1"/>
    <s v="1"/>
    <s v="7"/>
    <x v="6"/>
    <x v="18"/>
    <n v="13.34"/>
    <s v="upwork bidding 10, preparing interview with smarsh(data Scientist)"/>
    <n v="0"/>
    <x v="0"/>
    <m/>
    <m/>
    <m/>
    <m/>
    <m/>
    <m/>
    <m/>
    <n v="1"/>
    <m/>
    <m/>
    <s v="1: Karl Litchmore Data scientist job interview, length: 15 min, result:  rescheduling because of internert connection has gone during 15 minutes"/>
    <m/>
    <m/>
    <m/>
    <m/>
    <m/>
    <m/>
    <m/>
    <n v="17.292857142857144"/>
  </r>
  <r>
    <x v="17"/>
    <x v="2"/>
    <x v="1"/>
    <s v="1"/>
    <s v="7"/>
    <x v="6"/>
    <x v="19"/>
    <n v="13.42"/>
    <s v="job bidding 50, fixing resume"/>
    <n v="0"/>
    <x v="0"/>
    <m/>
    <m/>
    <m/>
    <m/>
    <m/>
    <m/>
    <m/>
    <m/>
    <m/>
    <m/>
    <m/>
    <n v="1"/>
    <m/>
    <s v="1: Kyber Network | Smart Contract Engineer l Test, no result yet, length: 60 mins"/>
    <m/>
    <m/>
    <m/>
    <m/>
    <n v="17.378571428571426"/>
  </r>
  <r>
    <x v="17"/>
    <x v="2"/>
    <x v="1"/>
    <s v="2"/>
    <s v="1"/>
    <x v="7"/>
    <x v="20"/>
    <n v="17"/>
    <s v="upwork bid 15, job bid 35, prepare interview for about 2 hours, construct git repository"/>
    <n v="0"/>
    <x v="0"/>
    <m/>
    <m/>
    <m/>
    <m/>
    <m/>
    <m/>
    <m/>
    <m/>
    <m/>
    <m/>
    <m/>
    <m/>
    <m/>
    <m/>
    <m/>
    <m/>
    <m/>
    <m/>
    <n v="18.214285714285712"/>
  </r>
  <r>
    <x v="17"/>
    <x v="2"/>
    <x v="1"/>
    <s v="2"/>
    <s v="1"/>
    <x v="7"/>
    <x v="21"/>
    <n v="18"/>
    <s v=" bids of upwork(30), job bids (40), learning Vue.js (5h), learn by heart behavioral English and interview (1h), "/>
    <n v="0"/>
    <x v="0"/>
    <m/>
    <m/>
    <m/>
    <m/>
    <m/>
    <m/>
    <m/>
    <m/>
    <m/>
    <m/>
    <m/>
    <m/>
    <m/>
    <m/>
    <m/>
    <m/>
    <m/>
    <m/>
    <n v="19.285714285714288"/>
  </r>
  <r>
    <x v="17"/>
    <x v="2"/>
    <x v="1"/>
    <s v="2"/>
    <s v="2"/>
    <x v="8"/>
    <x v="22"/>
    <n v="12"/>
    <s v="bid on upwork 25, apply for job 80"/>
    <n v="0"/>
    <x v="0"/>
    <m/>
    <m/>
    <m/>
    <m/>
    <m/>
    <n v="1"/>
    <s v="1: site: telegram, client: Nilima Nair, content: discuss about blockchain job"/>
    <m/>
    <m/>
    <m/>
    <m/>
    <m/>
    <m/>
    <m/>
    <m/>
    <m/>
    <m/>
    <m/>
    <n v="13.857142857142856"/>
  </r>
  <r>
    <x v="17"/>
    <x v="2"/>
    <x v="1"/>
    <s v="2"/>
    <s v="2"/>
    <x v="8"/>
    <x v="23"/>
    <n v="11"/>
    <s v="bid on upwork 17, apply for job 50"/>
    <n v="0"/>
    <x v="0"/>
    <n v="1"/>
    <m/>
    <s v="set up website with Staking for NFTs"/>
    <m/>
    <m/>
    <n v="3"/>
    <s v="1: site: discord, client: ArcherofLight, content: discuss on project and upfrontpay, 2: site: telegram, client: Ashikur, content: discuss about test project, 3: site: telegram, client: Lin Qing Meng(CEO), content: about my experience, discuss on future work"/>
    <n v="1"/>
    <m/>
    <m/>
    <s v="site: telegram, client: Ashikur, content: discuss about test project, time: 10min; result: good, recieved dataset and project requirements."/>
    <m/>
    <m/>
    <m/>
    <m/>
    <m/>
    <m/>
    <m/>
    <n v="24.785714285714285"/>
  </r>
  <r>
    <x v="17"/>
    <x v="2"/>
    <x v="1"/>
    <s v="2"/>
    <s v="2"/>
    <x v="8"/>
    <x v="24"/>
    <n v="13.1"/>
    <s v="apply for job 20, study daily conversation"/>
    <n v="0"/>
    <x v="0"/>
    <m/>
    <m/>
    <m/>
    <m/>
    <m/>
    <m/>
    <m/>
    <m/>
    <m/>
    <m/>
    <m/>
    <m/>
    <m/>
    <m/>
    <m/>
    <m/>
    <m/>
    <m/>
    <n v="14.035714285714286"/>
  </r>
  <r>
    <x v="17"/>
    <x v="2"/>
    <x v="1"/>
    <s v="2"/>
    <s v="3"/>
    <x v="9"/>
    <x v="25"/>
    <n v="15.59"/>
    <s v="UI implementation with React(Vogic AI Task)-Live Page 70%"/>
    <n v="0"/>
    <x v="0"/>
    <m/>
    <m/>
    <m/>
    <m/>
    <m/>
    <m/>
    <m/>
    <m/>
    <m/>
    <m/>
    <m/>
    <m/>
    <m/>
    <m/>
    <m/>
    <m/>
    <m/>
    <m/>
    <n v="16.703571428571429"/>
  </r>
  <r>
    <x v="17"/>
    <x v="2"/>
    <x v="1"/>
    <s v="2"/>
    <s v="3"/>
    <x v="9"/>
    <x v="26"/>
    <n v="13.01"/>
    <s v="upwork-bid- 30, job-bid- 5"/>
    <n v="0"/>
    <x v="0"/>
    <m/>
    <m/>
    <m/>
    <m/>
    <m/>
    <n v="1"/>
    <s v="Rakesh Gupta(Next.js), result: waiting for client's response"/>
    <m/>
    <m/>
    <m/>
    <m/>
    <m/>
    <m/>
    <m/>
    <m/>
    <m/>
    <m/>
    <m/>
    <n v="14.939285714285713"/>
  </r>
  <r>
    <x v="17"/>
    <x v="2"/>
    <x v="1"/>
    <s v="2"/>
    <s v="4"/>
    <x v="10"/>
    <x v="27"/>
    <n v="14.1"/>
    <s v="Do Accepted Task"/>
    <n v="0"/>
    <x v="0"/>
    <m/>
    <m/>
    <m/>
    <m/>
    <m/>
    <m/>
    <m/>
    <m/>
    <m/>
    <m/>
    <m/>
    <m/>
    <m/>
    <m/>
    <m/>
    <m/>
    <m/>
    <m/>
    <n v="15.107142857142858"/>
  </r>
  <r>
    <x v="17"/>
    <x v="2"/>
    <x v="1"/>
    <s v="2"/>
    <s v="4"/>
    <x v="10"/>
    <x v="28"/>
    <n v="14.5"/>
    <s v="Do Accepted Task(CJH), Bid of Job 13, Bid of Job 10"/>
    <n v="0"/>
    <x v="0"/>
    <m/>
    <m/>
    <m/>
    <m/>
    <m/>
    <m/>
    <m/>
    <m/>
    <m/>
    <m/>
    <m/>
    <m/>
    <m/>
    <m/>
    <m/>
    <m/>
    <m/>
    <m/>
    <n v="15.535714285714286"/>
  </r>
  <r>
    <x v="17"/>
    <x v="2"/>
    <x v="1"/>
    <s v="2"/>
    <s v="4"/>
    <x v="10"/>
    <x v="29"/>
    <n v="12"/>
    <s v="Bid of Upwork 30, Bid of Job 10"/>
    <n v="0"/>
    <x v="0"/>
    <m/>
    <m/>
    <m/>
    <m/>
    <m/>
    <m/>
    <m/>
    <m/>
    <m/>
    <m/>
    <m/>
    <m/>
    <m/>
    <m/>
    <m/>
    <m/>
    <m/>
    <m/>
    <n v="12.857142857142856"/>
  </r>
  <r>
    <x v="17"/>
    <x v="2"/>
    <x v="1"/>
    <s v="2"/>
    <s v="5"/>
    <x v="11"/>
    <x v="30"/>
    <n v="12.38"/>
    <s v="bid for Upwork 15, bid for Job 50"/>
    <n v="0"/>
    <x v="0"/>
    <m/>
    <m/>
    <m/>
    <m/>
    <m/>
    <m/>
    <m/>
    <m/>
    <m/>
    <m/>
    <m/>
    <m/>
    <m/>
    <m/>
    <m/>
    <m/>
    <m/>
    <m/>
    <n v="13.264285714285716"/>
  </r>
  <r>
    <x v="17"/>
    <x v="2"/>
    <x v="1"/>
    <s v="2"/>
    <s v="5"/>
    <x v="11"/>
    <x v="31"/>
    <n v="14.19"/>
    <s v="bid for Upwork 30, bid for Job 40"/>
    <n v="0"/>
    <x v="0"/>
    <m/>
    <m/>
    <m/>
    <m/>
    <m/>
    <n v="1"/>
    <s v="1: Upwork client, Time Wizard, Development Web Game, budget: $6000, on going chatting."/>
    <n v="1"/>
    <m/>
    <m/>
    <s v="Upwork client: topgfun(China), interview for CTO, passed and waiting for next step"/>
    <m/>
    <m/>
    <m/>
    <m/>
    <m/>
    <m/>
    <m/>
    <n v="19.203571428571429"/>
  </r>
  <r>
    <x v="17"/>
    <x v="2"/>
    <x v="1"/>
    <s v="2"/>
    <s v="5"/>
    <x v="11"/>
    <x v="32"/>
    <n v="14.28"/>
    <s v="bids for upwork 25, bids for job 5"/>
    <n v="0"/>
    <x v="0"/>
    <m/>
    <m/>
    <m/>
    <m/>
    <m/>
    <n v="1"/>
    <s v="Discord : Christian.Fang, make client management system, budget: fixed 500$, deadline: 1 week, doing test task"/>
    <m/>
    <m/>
    <m/>
    <m/>
    <m/>
    <m/>
    <m/>
    <m/>
    <m/>
    <m/>
    <m/>
    <n v="16.3"/>
  </r>
  <r>
    <x v="17"/>
    <x v="2"/>
    <x v="1"/>
    <s v="2"/>
    <s v="6"/>
    <x v="12"/>
    <x v="33"/>
    <n v="13.44"/>
    <s v="50 upwork bids, chat with clients, study English(recite the resume and bid introduction for 2 hours)"/>
    <n v="0"/>
    <x v="0"/>
    <m/>
    <m/>
    <m/>
    <m/>
    <m/>
    <n v="3"/>
    <s v="Upwork: Siam Alam, python AI task, Upwork: Saurabh Operation, web task(React.js task), Upwork: Johnny, web task(website rebuild)"/>
    <n v="1"/>
    <m/>
    <m/>
    <s v="Client: Siam Alam, Skill: python, AI, Price: $40/hr, Times: 200hr(a month), Result: Still discussing the task after call"/>
    <m/>
    <m/>
    <m/>
    <m/>
    <m/>
    <m/>
    <m/>
    <n v="20.399999999999999"/>
  </r>
  <r>
    <x v="17"/>
    <x v="2"/>
    <x v="1"/>
    <s v="2"/>
    <s v="6"/>
    <x v="12"/>
    <x v="34"/>
    <n v="14.3"/>
    <s v="20 upwork bids, 130 job bids, update resume"/>
    <n v="0"/>
    <x v="0"/>
    <m/>
    <m/>
    <m/>
    <m/>
    <m/>
    <m/>
    <m/>
    <m/>
    <m/>
    <m/>
    <m/>
    <m/>
    <m/>
    <m/>
    <m/>
    <m/>
    <m/>
    <m/>
    <n v="15.321428571428573"/>
  </r>
  <r>
    <x v="17"/>
    <x v="2"/>
    <x v="1"/>
    <s v="2"/>
    <s v="6"/>
    <x v="12"/>
    <x v="35"/>
    <n v="14.44"/>
    <s v="still performing test task, 20 upwork bids"/>
    <n v="0"/>
    <x v="0"/>
    <m/>
    <m/>
    <m/>
    <m/>
    <m/>
    <m/>
    <m/>
    <m/>
    <m/>
    <m/>
    <m/>
    <m/>
    <m/>
    <m/>
    <m/>
    <m/>
    <m/>
    <m/>
    <n v="15.47142857142857"/>
  </r>
  <r>
    <x v="17"/>
    <x v="2"/>
    <x v="1"/>
    <s v="2"/>
    <s v="7"/>
    <x v="13"/>
    <x v="36"/>
    <n v="12.26"/>
    <s v="10bids on upwork, Develop Coffee cafe website"/>
    <n v="0"/>
    <x v="0"/>
    <m/>
    <m/>
    <m/>
    <m/>
    <m/>
    <n v="2"/>
    <s v="1: Dmitry Po of Upwork: User Acceptance Testing: Waitting, 2: ANOMAD of RemoteHub: Prepare call"/>
    <m/>
    <m/>
    <m/>
    <m/>
    <m/>
    <m/>
    <m/>
    <m/>
    <m/>
    <m/>
    <m/>
    <n v="15.135714285714284"/>
  </r>
  <r>
    <x v="17"/>
    <x v="2"/>
    <x v="1"/>
    <s v="2"/>
    <s v="7"/>
    <x v="13"/>
    <x v="37"/>
    <n v="12.09"/>
    <s v="40 bids on upwork"/>
    <n v="0"/>
    <x v="0"/>
    <m/>
    <m/>
    <m/>
    <m/>
    <m/>
    <m/>
    <m/>
    <m/>
    <m/>
    <m/>
    <m/>
    <m/>
    <m/>
    <m/>
    <m/>
    <m/>
    <m/>
    <m/>
    <n v="12.953571428571427"/>
  </r>
  <r>
    <x v="17"/>
    <x v="2"/>
    <x v="1"/>
    <s v="2"/>
    <s v="7"/>
    <x v="13"/>
    <x v="38"/>
    <n v="12.01"/>
    <s v="30 bids on upwork, 20 bids on jobsite"/>
    <n v="0"/>
    <x v="0"/>
    <m/>
    <m/>
    <m/>
    <m/>
    <m/>
    <n v="1"/>
    <s v="1: joe Mona of Upwork: visual search engine: Waiting"/>
    <m/>
    <m/>
    <m/>
    <m/>
    <m/>
    <m/>
    <m/>
    <m/>
    <m/>
    <m/>
    <m/>
    <n v="13.867857142857144"/>
  </r>
  <r>
    <x v="17"/>
    <x v="2"/>
    <x v="1"/>
    <s v="3"/>
    <s v="1"/>
    <x v="14"/>
    <x v="39"/>
    <n v="10.57"/>
    <s v="upwork bid: 20, job bid: 8, develop flask app for managing upwork acconts."/>
    <n v="0"/>
    <x v="0"/>
    <m/>
    <m/>
    <m/>
    <m/>
    <m/>
    <n v="1"/>
    <s v="1. (with: upwork client, about: task, result: failed)"/>
    <m/>
    <m/>
    <m/>
    <m/>
    <m/>
    <m/>
    <m/>
    <m/>
    <m/>
    <m/>
    <m/>
    <n v="12.324999999999999"/>
  </r>
  <r>
    <x v="17"/>
    <x v="2"/>
    <x v="1"/>
    <s v="3"/>
    <s v="1"/>
    <x v="14"/>
    <x v="40"/>
    <n v="15.19"/>
    <s v="upwork bid: 7, WebGL task call prepare for over 2 hours, Job intro call prepare for 1 hours"/>
    <n v="0"/>
    <x v="0"/>
    <m/>
    <m/>
    <m/>
    <m/>
    <m/>
    <m/>
    <m/>
    <n v="1"/>
    <m/>
    <m/>
    <s v="with: phase.com, about: Intro call, time: 30 min, title: WebGL developer, result: wait for result"/>
    <m/>
    <m/>
    <m/>
    <m/>
    <m/>
    <m/>
    <m/>
    <n v="19.274999999999999"/>
  </r>
  <r>
    <x v="17"/>
    <x v="2"/>
    <x v="1"/>
    <s v="3"/>
    <s v="1"/>
    <x v="14"/>
    <x v="41"/>
    <n v="14.21"/>
    <s v="upwork bid: 30, job bid: 9, Upwork task call prepare for over 4 hours"/>
    <n v="0"/>
    <x v="0"/>
    <m/>
    <m/>
    <m/>
    <m/>
    <m/>
    <m/>
    <m/>
    <n v="1"/>
    <m/>
    <m/>
    <s v="at: google meeting, with: upwork client, about: meeting for task acception, 15min call, result: failed reason: difference in account name, so client doubted me and stop call."/>
    <m/>
    <m/>
    <m/>
    <m/>
    <m/>
    <m/>
    <m/>
    <n v="18.225000000000001"/>
  </r>
  <r>
    <x v="17"/>
    <x v="2"/>
    <x v="1"/>
    <s v="3"/>
    <s v="2"/>
    <x v="15"/>
    <x v="42"/>
    <n v="14.18"/>
    <s v="bids on upwork 0, bids on job 300"/>
    <n v="0"/>
    <x v="0"/>
    <m/>
    <m/>
    <m/>
    <m/>
    <m/>
    <n v="1"/>
    <s v="1: Natery on Upwork(USA), chatgpt integration using twillio"/>
    <n v="1"/>
    <m/>
    <m/>
    <s v="1: Client name : Darci Davis in Pano, job name : AI platform engineer, Price : unknown, Period : permanent, Skill : AI, Time : 10 minutes,  Result : Client asked if HDY was authorized to work in US, HDY answerd that not authorized, so failed"/>
    <m/>
    <m/>
    <m/>
    <m/>
    <m/>
    <m/>
    <m/>
    <n v="19.192857142857143"/>
  </r>
  <r>
    <x v="17"/>
    <x v="2"/>
    <x v="1"/>
    <s v="3"/>
    <s v="2"/>
    <x v="15"/>
    <x v="43"/>
    <n v="13.39"/>
    <s v="bids on upwork 3, bids on job 40"/>
    <n v="0"/>
    <x v="0"/>
    <m/>
    <m/>
    <m/>
    <m/>
    <m/>
    <m/>
    <m/>
    <m/>
    <m/>
    <m/>
    <m/>
    <m/>
    <m/>
    <m/>
    <m/>
    <m/>
    <m/>
    <m/>
    <n v="14.346428571428573"/>
  </r>
  <r>
    <x v="17"/>
    <x v="2"/>
    <x v="1"/>
    <s v="3"/>
    <s v="2"/>
    <x v="15"/>
    <x v="44"/>
    <n v="14.9"/>
    <s v="bids on upwork 5, bids on job 200"/>
    <n v="0"/>
    <x v="0"/>
    <m/>
    <m/>
    <m/>
    <m/>
    <m/>
    <m/>
    <m/>
    <m/>
    <m/>
    <m/>
    <m/>
    <m/>
    <m/>
    <m/>
    <m/>
    <m/>
    <m/>
    <m/>
    <n v="15.964285714285714"/>
  </r>
  <r>
    <x v="17"/>
    <x v="2"/>
    <x v="1"/>
    <s v="3"/>
    <s v="3"/>
    <x v="16"/>
    <x v="45"/>
    <n v="12.22"/>
    <s v="upwork bid 65, job bid 20"/>
    <n v="0"/>
    <x v="0"/>
    <m/>
    <m/>
    <m/>
    <m/>
    <m/>
    <n v="1"/>
    <s v="1. Jibi on Upwork, Passport photo generation online"/>
    <m/>
    <m/>
    <m/>
    <m/>
    <m/>
    <m/>
    <m/>
    <m/>
    <m/>
    <m/>
    <m/>
    <n v="14.092857142857143"/>
  </r>
  <r>
    <x v="17"/>
    <x v="2"/>
    <x v="1"/>
    <s v="3"/>
    <s v="3"/>
    <x v="16"/>
    <x v="46"/>
    <n v="12.17"/>
    <s v="upwork bid 70, job bid 30"/>
    <n v="0"/>
    <x v="0"/>
    <m/>
    <m/>
    <m/>
    <m/>
    <m/>
    <n v="1"/>
    <s v="1. Alkar Ali on Upwork, python dev"/>
    <m/>
    <m/>
    <m/>
    <m/>
    <m/>
    <m/>
    <m/>
    <m/>
    <m/>
    <m/>
    <m/>
    <n v="14.039285714285715"/>
  </r>
  <r>
    <x v="17"/>
    <x v="2"/>
    <x v="1"/>
    <s v="3"/>
    <s v="3"/>
    <x v="16"/>
    <x v="47"/>
    <n v="13.08"/>
    <s v="upwork bid 30, job bid 80, modify resume"/>
    <n v="0"/>
    <x v="0"/>
    <m/>
    <m/>
    <m/>
    <m/>
    <m/>
    <n v="1"/>
    <s v="1. Jake on Upwork, Website cloaking"/>
    <m/>
    <m/>
    <m/>
    <m/>
    <m/>
    <m/>
    <m/>
    <m/>
    <m/>
    <m/>
    <m/>
    <n v="15.014285714285714"/>
  </r>
  <r>
    <x v="17"/>
    <x v="2"/>
    <x v="1"/>
    <s v="3"/>
    <s v="4"/>
    <x v="17"/>
    <x v="48"/>
    <n v="13.35"/>
    <s v="bids of upwork 31, bids of indeed 50, bids of wellfound 20, bids of seek 21"/>
    <n v="0"/>
    <x v="0"/>
    <m/>
    <m/>
    <m/>
    <m/>
    <m/>
    <n v="2"/>
    <s v="1: Thomas from Upwork, wordpress blog develop; 2: Jerry from Upwork, Android app development; "/>
    <m/>
    <m/>
    <m/>
    <m/>
    <m/>
    <m/>
    <m/>
    <m/>
    <m/>
    <m/>
    <m/>
    <n v="16.303571428571427"/>
  </r>
  <r>
    <x v="17"/>
    <x v="2"/>
    <x v="1"/>
    <s v="3"/>
    <s v="4"/>
    <x v="17"/>
    <x v="49"/>
    <n v="13.48"/>
    <s v="Study Rust for 8 hours, bids of wellfound 50, bids of upwork 30"/>
    <n v="0"/>
    <x v="0"/>
    <m/>
    <m/>
    <m/>
    <m/>
    <m/>
    <n v="1"/>
    <s v="1: Alex from Upwork, merge two images using AI;"/>
    <m/>
    <m/>
    <m/>
    <m/>
    <m/>
    <m/>
    <m/>
    <m/>
    <m/>
    <m/>
    <m/>
    <n v="15.442857142857143"/>
  </r>
  <r>
    <x v="17"/>
    <x v="2"/>
    <x v="1"/>
    <s v="3"/>
    <s v="4"/>
    <x v="17"/>
    <x v="50"/>
    <n v="12.16"/>
    <s v="bids of seek 180, bids of upwork 28"/>
    <n v="0"/>
    <x v="0"/>
    <m/>
    <m/>
    <m/>
    <m/>
    <m/>
    <m/>
    <m/>
    <m/>
    <m/>
    <m/>
    <m/>
    <m/>
    <m/>
    <m/>
    <m/>
    <m/>
    <m/>
    <m/>
    <n v="13.028571428571428"/>
  </r>
  <r>
    <x v="17"/>
    <x v="2"/>
    <x v="1"/>
    <s v="3"/>
    <s v="5"/>
    <x v="18"/>
    <x v="51"/>
    <n v="16"/>
    <s v="Job bid 120(indeeed, motionrecruitment)"/>
    <n v="0"/>
    <x v="0"/>
    <m/>
    <m/>
    <m/>
    <m/>
    <m/>
    <m/>
    <m/>
    <n v="1"/>
    <m/>
    <m/>
    <s v="Company Id: Intelligent Waves, Content: get a job for senior full stack developer, Salary: 90000, Call Time: 7 min, result: The recruiter required Hybrid working - Must reach company  once or twice every week so failed."/>
    <m/>
    <m/>
    <m/>
    <m/>
    <m/>
    <m/>
    <m/>
    <n v="20.142857142857142"/>
  </r>
  <r>
    <x v="17"/>
    <x v="2"/>
    <x v="1"/>
    <s v="3"/>
    <s v="5"/>
    <x v="18"/>
    <x v="52"/>
    <n v="9.5299999999999994"/>
    <s v="upwork bid 20_x000a_create account 5_x000a_job bid 60 (ziprecruiter, monster, indeed)"/>
    <n v="0"/>
    <x v="0"/>
    <m/>
    <m/>
    <m/>
    <m/>
    <m/>
    <n v="1"/>
    <s v="ID-Jerry Williford_x000a_description-developing website similiar to https://juicyfields.io/_x000a_result - in progress"/>
    <m/>
    <m/>
    <m/>
    <m/>
    <m/>
    <m/>
    <m/>
    <m/>
    <m/>
    <m/>
    <m/>
    <n v="11.210714285714285"/>
  </r>
  <r>
    <x v="17"/>
    <x v="2"/>
    <x v="1"/>
    <s v="3"/>
    <s v="5"/>
    <x v="18"/>
    <x v="53"/>
    <n v="13.05"/>
    <s v="Job bid 105(wellfound 35, Indeed 40, Remotehub 13, Ziprecruiter 5, other 12)_x000a_Upwork 4, new account 3, fixed portfoilo"/>
    <n v="0"/>
    <x v="0"/>
    <m/>
    <m/>
    <m/>
    <m/>
    <m/>
    <m/>
    <m/>
    <m/>
    <m/>
    <m/>
    <m/>
    <m/>
    <m/>
    <m/>
    <m/>
    <m/>
    <m/>
    <m/>
    <n v="13.982142857142858"/>
  </r>
  <r>
    <x v="17"/>
    <x v="2"/>
    <x v="1"/>
    <s v="3"/>
    <s v="6"/>
    <x v="19"/>
    <x v="54"/>
    <n v="13.09"/>
    <s v="Upwork bid 10, Job bid 40"/>
    <n v="0"/>
    <x v="0"/>
    <m/>
    <m/>
    <m/>
    <m/>
    <m/>
    <n v="1"/>
    <s v="1: Kim Matrix, Web3 Metaverse task."/>
    <m/>
    <m/>
    <m/>
    <m/>
    <m/>
    <m/>
    <m/>
    <m/>
    <m/>
    <m/>
    <m/>
    <n v="15.024999999999999"/>
  </r>
  <r>
    <x v="17"/>
    <x v="2"/>
    <x v="1"/>
    <s v="3"/>
    <s v="6"/>
    <x v="19"/>
    <x v="55"/>
    <n v="12.01"/>
    <s v="Upwork bid 15, Job bid 23, modify resume 2"/>
    <n v="0"/>
    <x v="0"/>
    <m/>
    <m/>
    <m/>
    <m/>
    <m/>
    <m/>
    <m/>
    <m/>
    <m/>
    <m/>
    <m/>
    <m/>
    <m/>
    <m/>
    <m/>
    <m/>
    <m/>
    <m/>
    <n v="12.867857142857144"/>
  </r>
  <r>
    <x v="17"/>
    <x v="2"/>
    <x v="1"/>
    <s v="3"/>
    <s v="6"/>
    <x v="19"/>
    <x v="56"/>
    <n v="13.03"/>
    <s v="Upwork bid 4, Job bid 70, Developed code-blockchain task(Upwork)"/>
    <n v="0"/>
    <x v="0"/>
    <m/>
    <m/>
    <m/>
    <m/>
    <m/>
    <n v="2"/>
    <s v="1: Nick Kurt, Blockchain job, 2: Mia, blockchain job"/>
    <m/>
    <m/>
    <m/>
    <m/>
    <m/>
    <m/>
    <m/>
    <m/>
    <m/>
    <m/>
    <m/>
    <n v="15.960714285714285"/>
  </r>
  <r>
    <x v="17"/>
    <x v="2"/>
    <x v="1"/>
    <s v="3"/>
    <s v="7"/>
    <x v="20"/>
    <x v="57"/>
    <n v="14.14"/>
    <s v="upwork bid 20, job apply 200, develop BetFi game"/>
    <n v="0"/>
    <x v="0"/>
    <m/>
    <m/>
    <m/>
    <m/>
    <m/>
    <m/>
    <m/>
    <n v="1"/>
    <m/>
    <m/>
    <s v="job interview, Client : Rarible, He first explained about company strategy and job position., Then he asked some questions to check my skills and experience. I explained my skills and previous experiences about NFT marketplace and web3 integration. But when he asked where the Bitpanda is. I said wrong answer, so he left the room, Failed.  For 20 minutes"/>
    <m/>
    <m/>
    <m/>
    <m/>
    <m/>
    <m/>
    <m/>
    <n v="18.149999999999999"/>
  </r>
  <r>
    <x v="17"/>
    <x v="2"/>
    <x v="1"/>
    <s v="3"/>
    <s v="7"/>
    <x v="20"/>
    <x v="58"/>
    <n v="13.33"/>
    <s v="Studying English about job interview dialogue for 1h, apply job 35, dev BetFi site"/>
    <n v="0"/>
    <x v="0"/>
    <m/>
    <m/>
    <m/>
    <m/>
    <m/>
    <m/>
    <m/>
    <m/>
    <m/>
    <m/>
    <m/>
    <m/>
    <m/>
    <m/>
    <m/>
    <m/>
    <m/>
    <m/>
    <n v="14.282142857142858"/>
  </r>
  <r>
    <x v="17"/>
    <x v="2"/>
    <x v="1"/>
    <s v="3"/>
    <s v="7"/>
    <x v="20"/>
    <x v="59"/>
    <n v="14.05"/>
    <s v="Apply job 250, upwork bid 10, dev BetFi site backend, make 1 resume"/>
    <n v="0"/>
    <x v="0"/>
    <m/>
    <m/>
    <m/>
    <m/>
    <m/>
    <m/>
    <m/>
    <m/>
    <m/>
    <m/>
    <m/>
    <m/>
    <m/>
    <m/>
    <m/>
    <m/>
    <m/>
    <m/>
    <n v="15.053571428571429"/>
  </r>
  <r>
    <x v="18"/>
    <x v="2"/>
    <x v="1"/>
    <s v="1"/>
    <s v="1"/>
    <x v="0"/>
    <x v="0"/>
    <n v="14.4"/>
    <s v="Bids of Job about 250, Updated db of ongoing project"/>
    <n v="0"/>
    <x v="0"/>
    <m/>
    <m/>
    <m/>
    <m/>
    <m/>
    <m/>
    <m/>
    <n v="2"/>
    <m/>
    <m/>
    <s v="Company Name: Boot.dev, Title: Golang Developer, Salary: 100K-120K, Introductory call: by myself, Not passed(Recruiter asked me about boot.dev platform but I didn't answered fully), 4:00am - 4:30am;  Company Name : arc.dev, Title : Senior Golang Developer, Salary : Not Verified, Introductory Call: by myself, Passed, scheduled next call in 6.19, 5:00am - 5:30am"/>
    <m/>
    <m/>
    <m/>
    <m/>
    <m/>
    <m/>
    <m/>
    <n v="21.428571428571431"/>
  </r>
  <r>
    <x v="18"/>
    <x v="2"/>
    <x v="1"/>
    <s v="1"/>
    <s v="1"/>
    <x v="0"/>
    <x v="1"/>
    <n v="13.5"/>
    <s v="Bids of Job 78"/>
    <n v="0"/>
    <x v="0"/>
    <m/>
    <m/>
    <m/>
    <m/>
    <m/>
    <m/>
    <m/>
    <m/>
    <m/>
    <m/>
    <m/>
    <m/>
    <m/>
    <m/>
    <m/>
    <m/>
    <m/>
    <m/>
    <n v="14.464285714285715"/>
  </r>
  <r>
    <x v="18"/>
    <x v="2"/>
    <x v="1"/>
    <s v="1"/>
    <s v="1"/>
    <x v="0"/>
    <x v="2"/>
    <n v="14.2"/>
    <s v="Bids of Job 100, Studied NFT Minting"/>
    <n v="0"/>
    <x v="0"/>
    <m/>
    <m/>
    <m/>
    <m/>
    <m/>
    <m/>
    <m/>
    <m/>
    <m/>
    <m/>
    <m/>
    <m/>
    <m/>
    <m/>
    <m/>
    <m/>
    <m/>
    <m/>
    <n v="15.214285714285714"/>
  </r>
  <r>
    <x v="18"/>
    <x v="2"/>
    <x v="1"/>
    <s v="1"/>
    <s v="2"/>
    <x v="1"/>
    <x v="3"/>
    <n v="14.11"/>
    <s v="Upwork Bid 5, Apply job 12, Develop fareplay frontend, Study styled Component"/>
    <n v="0"/>
    <x v="0"/>
    <m/>
    <m/>
    <m/>
    <m/>
    <m/>
    <m/>
    <m/>
    <m/>
    <m/>
    <m/>
    <m/>
    <m/>
    <m/>
    <m/>
    <m/>
    <m/>
    <m/>
    <m/>
    <n v="15.117857142857142"/>
  </r>
  <r>
    <x v="18"/>
    <x v="2"/>
    <x v="1"/>
    <s v="1"/>
    <s v="2"/>
    <x v="1"/>
    <x v="4"/>
    <n v="14.01"/>
    <s v="Upwork Bid 20, Apply job 50, Studying OpenStack CLI"/>
    <n v="0"/>
    <x v="0"/>
    <m/>
    <m/>
    <m/>
    <m/>
    <m/>
    <n v="1"/>
    <s v="1:Roger Singh, find Red Hat Engineer (Upwork Job post), 30$ hourly, waiting"/>
    <n v="1"/>
    <m/>
    <m/>
    <s v="1:Ben Clark, 11:00pm-11:30pm, Job interview, stakefish, devops engineer, waiting."/>
    <m/>
    <m/>
    <m/>
    <m/>
    <m/>
    <m/>
    <m/>
    <n v="19.010714285714286"/>
  </r>
  <r>
    <x v="18"/>
    <x v="2"/>
    <x v="1"/>
    <s v="1"/>
    <s v="2"/>
    <x v="1"/>
    <x v="5"/>
    <n v="13.49"/>
    <s v="Upwork Bid 41, Apply job 16"/>
    <n v="0"/>
    <x v="0"/>
    <m/>
    <m/>
    <m/>
    <m/>
    <m/>
    <m/>
    <m/>
    <n v="1"/>
    <m/>
    <m/>
    <s v="1:Anna, 5:30pm-6:15pm, Job interview, Omni company, Blockchain Engineer, waiting."/>
    <m/>
    <m/>
    <m/>
    <m/>
    <m/>
    <m/>
    <m/>
    <n v="17.453571428571429"/>
  </r>
  <r>
    <x v="18"/>
    <x v="2"/>
    <x v="1"/>
    <s v="1"/>
    <s v="3"/>
    <x v="2"/>
    <x v="6"/>
    <n v="15.47"/>
    <s v="Upwork:30, Job:50"/>
    <n v="0"/>
    <x v="0"/>
    <m/>
    <m/>
    <m/>
    <m/>
    <m/>
    <n v="2"/>
    <s v="1.Upwork: Pat Grayson, Type: Hourly(20), Skills: WebSite Development, 2. Job: Hiring Manager, Company: Amick Brown, Title: ChatBot developer, State: Waitting"/>
    <m/>
    <m/>
    <m/>
    <m/>
    <n v="1"/>
    <n v="1"/>
    <s v="1. Company: Mahalo Technologies, Type: Work style test SWE + Phone interview, Time: 18 mins"/>
    <m/>
    <m/>
    <m/>
    <m/>
    <n v="26.574999999999999"/>
  </r>
  <r>
    <x v="18"/>
    <x v="2"/>
    <x v="1"/>
    <s v="1"/>
    <s v="3"/>
    <x v="2"/>
    <x v="7"/>
    <n v="14.05"/>
    <s v="Study ink!, Study Rust, Develope Food Delievery Smart Contract, Deploy and Test Smart Contract."/>
    <n v="0"/>
    <x v="0"/>
    <m/>
    <m/>
    <m/>
    <m/>
    <m/>
    <m/>
    <m/>
    <m/>
    <m/>
    <m/>
    <m/>
    <m/>
    <m/>
    <m/>
    <m/>
    <m/>
    <m/>
    <m/>
    <n v="15.053571428571429"/>
  </r>
  <r>
    <x v="18"/>
    <x v="2"/>
    <x v="1"/>
    <s v="1"/>
    <s v="3"/>
    <x v="2"/>
    <x v="8"/>
    <n v="17.309999999999999"/>
    <s v="Upwork: 30, Study English(interview_question, 2 hour), Job:30"/>
    <n v="30"/>
    <x v="0"/>
    <m/>
    <m/>
    <m/>
    <m/>
    <m/>
    <n v="1"/>
    <s v="1.Upwork(Mikel), Type:Fixed(250), Skill: Wordpress"/>
    <m/>
    <m/>
    <m/>
    <m/>
    <m/>
    <m/>
    <m/>
    <m/>
    <m/>
    <m/>
    <m/>
    <n v="25.546428571428571"/>
  </r>
  <r>
    <x v="18"/>
    <x v="2"/>
    <x v="1"/>
    <s v="1"/>
    <s v="4"/>
    <x v="3"/>
    <x v="9"/>
    <n v="15.39"/>
    <s v=" job bid 10,upwork bid 80"/>
    <n v="0"/>
    <x v="0"/>
    <m/>
    <m/>
    <m/>
    <m/>
    <m/>
    <n v="3"/>
    <s v="1.Upwork,Hauke Kay Pless, Automate ocr pdf data extraction into pre set excel sheet   2. Jonas Luebben, API development 3. Boaz De, Auto ChatGPT developing"/>
    <m/>
    <m/>
    <m/>
    <m/>
    <m/>
    <m/>
    <m/>
    <m/>
    <m/>
    <m/>
    <m/>
    <n v="19.489285714285717"/>
  </r>
  <r>
    <x v="18"/>
    <x v="2"/>
    <x v="1"/>
    <s v="1"/>
    <s v="4"/>
    <x v="3"/>
    <x v="10"/>
    <n v="16.41"/>
    <s v="job bid 15, cosmos snapshot backend study, grafana alert system study"/>
    <n v="0"/>
    <x v="0"/>
    <m/>
    <m/>
    <m/>
    <m/>
    <m/>
    <m/>
    <m/>
    <m/>
    <m/>
    <m/>
    <m/>
    <m/>
    <m/>
    <m/>
    <m/>
    <m/>
    <m/>
    <m/>
    <n v="17.582142857142856"/>
  </r>
  <r>
    <x v="18"/>
    <x v="2"/>
    <x v="1"/>
    <s v="1"/>
    <s v="4"/>
    <x v="3"/>
    <x v="11"/>
    <n v="15.29"/>
    <s v=" job bid 60, upwork bid 10"/>
    <n v="0"/>
    <x v="0"/>
    <m/>
    <m/>
    <m/>
    <m/>
    <m/>
    <n v="1"/>
    <s v="1. Upwork, Developer Moiz, ADC data acquisition and DSP on FPGA,"/>
    <m/>
    <m/>
    <m/>
    <m/>
    <m/>
    <m/>
    <m/>
    <m/>
    <m/>
    <m/>
    <m/>
    <n v="17.382142857142856"/>
  </r>
  <r>
    <x v="18"/>
    <x v="2"/>
    <x v="1"/>
    <s v="1"/>
    <s v="5"/>
    <x v="4"/>
    <x v="12"/>
    <n v="13.59"/>
    <s v="Upload 3 repo onto Github, Bid on Job 40, Bid on Upwork 30"/>
    <n v="0"/>
    <x v="0"/>
    <m/>
    <m/>
    <m/>
    <m/>
    <m/>
    <m/>
    <m/>
    <m/>
    <m/>
    <m/>
    <m/>
    <m/>
    <m/>
    <m/>
    <m/>
    <m/>
    <m/>
    <m/>
    <n v="14.560714285714287"/>
  </r>
  <r>
    <x v="18"/>
    <x v="2"/>
    <x v="1"/>
    <s v="1"/>
    <s v="5"/>
    <x v="4"/>
    <x v="13"/>
    <n v="14.26"/>
    <s v="Bid on Upwork 20, Bid on Job 100"/>
    <n v="0"/>
    <x v="0"/>
    <m/>
    <m/>
    <m/>
    <m/>
    <m/>
    <m/>
    <m/>
    <m/>
    <m/>
    <m/>
    <m/>
    <m/>
    <m/>
    <m/>
    <m/>
    <m/>
    <m/>
    <m/>
    <n v="15.278571428571427"/>
  </r>
  <r>
    <x v="18"/>
    <x v="2"/>
    <x v="1"/>
    <s v="1"/>
    <s v="5"/>
    <x v="4"/>
    <x v="14"/>
    <n v="12.01"/>
    <s v="Work on CJB project(cosmwasm),  Bid on Job 10"/>
    <n v="0"/>
    <x v="0"/>
    <m/>
    <m/>
    <m/>
    <m/>
    <m/>
    <m/>
    <m/>
    <m/>
    <m/>
    <m/>
    <m/>
    <m/>
    <m/>
    <m/>
    <m/>
    <m/>
    <m/>
    <m/>
    <n v="12.867857142857144"/>
  </r>
  <r>
    <x v="18"/>
    <x v="2"/>
    <x v="1"/>
    <s v="1"/>
    <s v="6"/>
    <x v="5"/>
    <x v="15"/>
    <n v="14.1"/>
    <s v="10 bids on upwork, 100 bids on jobsites"/>
    <n v="0"/>
    <x v="0"/>
    <m/>
    <m/>
    <m/>
    <m/>
    <m/>
    <m/>
    <m/>
    <m/>
    <m/>
    <m/>
    <m/>
    <m/>
    <m/>
    <m/>
    <m/>
    <m/>
    <m/>
    <m/>
    <n v="15.107142857142858"/>
  </r>
  <r>
    <x v="18"/>
    <x v="2"/>
    <x v="1"/>
    <s v="1"/>
    <s v="6"/>
    <x v="5"/>
    <x v="16"/>
    <n v="14.1"/>
    <s v="20 upwork bids, 50 bids on jobsites, perform the task from the client(UI/UX design)"/>
    <n v="23"/>
    <x v="0"/>
    <m/>
    <m/>
    <m/>
    <m/>
    <m/>
    <m/>
    <m/>
    <m/>
    <m/>
    <m/>
    <m/>
    <m/>
    <m/>
    <m/>
    <m/>
    <m/>
    <m/>
    <m/>
    <n v="19.707142857142856"/>
  </r>
  <r>
    <x v="18"/>
    <x v="2"/>
    <x v="1"/>
    <s v="1"/>
    <s v="7"/>
    <x v="6"/>
    <x v="17"/>
    <n v="12.02"/>
    <s v=" react native development from chonjibong"/>
    <n v="0"/>
    <x v="0"/>
    <m/>
    <m/>
    <m/>
    <m/>
    <m/>
    <m/>
    <m/>
    <m/>
    <m/>
    <m/>
    <m/>
    <m/>
    <m/>
    <m/>
    <m/>
    <m/>
    <m/>
    <m/>
    <n v="12.878571428571428"/>
  </r>
  <r>
    <x v="18"/>
    <x v="2"/>
    <x v="1"/>
    <s v="1"/>
    <s v="7"/>
    <x v="6"/>
    <x v="18"/>
    <n v="14.13"/>
    <s v="upwork bidding 48"/>
    <n v="0"/>
    <x v="0"/>
    <m/>
    <m/>
    <m/>
    <m/>
    <m/>
    <n v="3"/>
    <s v="1:Dawn Pearl Morados, task: Javascript Engineer, result:Test,    2:Robert Nguyen, task: Frontend Dev using Odoo Cloud Platform, result: During Chatting,  3:Kiran Dutta, Task:Rust Developer, result: no response"/>
    <m/>
    <m/>
    <m/>
    <m/>
    <n v="1"/>
    <m/>
    <s v="1: Javascript Test for Dawn Pearl Morados, length: 15 min, result:  don't know"/>
    <m/>
    <m/>
    <m/>
    <m/>
    <n v="21.139285714285716"/>
  </r>
  <r>
    <x v="18"/>
    <x v="2"/>
    <x v="1"/>
    <s v="1"/>
    <s v="7"/>
    <x v="6"/>
    <x v="19"/>
    <n v="14.22"/>
    <s v="job bidding 60, fixing resume"/>
    <n v="0"/>
    <x v="0"/>
    <m/>
    <m/>
    <m/>
    <m/>
    <m/>
    <m/>
    <m/>
    <n v="2"/>
    <m/>
    <m/>
    <s v="1: Gain Life company Software Engineer tech call, length: 30 min, result: good and next step  2: SearchPiopt company intro call, AWS Engineer, result: bad because it requires European candidates"/>
    <m/>
    <m/>
    <m/>
    <m/>
    <m/>
    <m/>
    <m/>
    <n v="21.235714285714288"/>
  </r>
  <r>
    <x v="18"/>
    <x v="2"/>
    <x v="1"/>
    <s v="2"/>
    <s v="1"/>
    <x v="7"/>
    <x v="20"/>
    <n v="17.350000000000001"/>
    <s v="upwork bid 30, job bid 35, study on &quot;Top 50 HR Interview Questions&quot; for 2 hours"/>
    <n v="0"/>
    <x v="0"/>
    <m/>
    <m/>
    <m/>
    <m/>
    <m/>
    <m/>
    <m/>
    <m/>
    <m/>
    <m/>
    <m/>
    <n v="1"/>
    <n v="1"/>
    <s v="Indeed - Software Engineering; 30min"/>
    <m/>
    <m/>
    <m/>
    <m/>
    <n v="26.589285714285715"/>
  </r>
  <r>
    <x v="18"/>
    <x v="2"/>
    <x v="1"/>
    <s v="2"/>
    <s v="1"/>
    <x v="7"/>
    <x v="21"/>
    <n v="18"/>
    <s v=" bids of upwork(30), job bids (40), learning Vue.js (5h), learn by heart behavioral English and interview (1h),  learrning English book (Bhavorole)."/>
    <n v="0"/>
    <x v="0"/>
    <m/>
    <m/>
    <m/>
    <m/>
    <m/>
    <n v="1"/>
    <s v="Makwen(USA), webGL, three.js project, scheduled interview."/>
    <m/>
    <m/>
    <m/>
    <m/>
    <m/>
    <m/>
    <m/>
    <m/>
    <m/>
    <m/>
    <m/>
    <n v="20.285714285714288"/>
  </r>
  <r>
    <x v="18"/>
    <x v="2"/>
    <x v="1"/>
    <s v="2"/>
    <s v="2"/>
    <x v="8"/>
    <x v="22"/>
    <n v="11"/>
    <s v="bid on upwork 12, apply for job 50"/>
    <n v="0"/>
    <x v="0"/>
    <m/>
    <m/>
    <m/>
    <m/>
    <m/>
    <m/>
    <m/>
    <m/>
    <m/>
    <m/>
    <m/>
    <m/>
    <m/>
    <m/>
    <m/>
    <m/>
    <m/>
    <m/>
    <n v="11.785714285714285"/>
  </r>
  <r>
    <x v="18"/>
    <x v="2"/>
    <x v="1"/>
    <s v="2"/>
    <s v="2"/>
    <x v="8"/>
    <x v="23"/>
    <n v="14.25"/>
    <s v="bid on upwork 15, apply for job 80"/>
    <n v="0"/>
    <x v="0"/>
    <m/>
    <m/>
    <m/>
    <m/>
    <m/>
    <m/>
    <m/>
    <m/>
    <m/>
    <m/>
    <m/>
    <m/>
    <m/>
    <m/>
    <m/>
    <m/>
    <m/>
    <m/>
    <n v="15.267857142857142"/>
  </r>
  <r>
    <x v="18"/>
    <x v="2"/>
    <x v="1"/>
    <s v="2"/>
    <s v="2"/>
    <x v="8"/>
    <x v="24"/>
    <n v="10.199999999999999"/>
    <s v="apply for job 20, study daily conversation"/>
    <n v="0"/>
    <x v="0"/>
    <m/>
    <m/>
    <m/>
    <m/>
    <m/>
    <n v="1"/>
    <s v="1: site: remoteHub, client: Innovation Group, content: job discussion"/>
    <n v="2"/>
    <m/>
    <m/>
    <s v="1: site: discord, client: sajwani, content: finding a AI engineer to join team, good-waiting, 2: site: remotehub, client: ching, content: job interview, bad because client is not charting room!"/>
    <m/>
    <m/>
    <m/>
    <m/>
    <m/>
    <m/>
    <m/>
    <n v="17.928571428571431"/>
  </r>
  <r>
    <x v="18"/>
    <x v="2"/>
    <x v="1"/>
    <s v="2"/>
    <s v="3"/>
    <x v="9"/>
    <x v="25"/>
    <n v="16.14"/>
    <s v="UI implementation with React(Vogic AI Task)-Search Page 30%, Component Develop"/>
    <n v="0"/>
    <x v="0"/>
    <m/>
    <m/>
    <m/>
    <m/>
    <m/>
    <m/>
    <m/>
    <m/>
    <m/>
    <m/>
    <m/>
    <m/>
    <m/>
    <m/>
    <m/>
    <m/>
    <m/>
    <m/>
    <n v="17.292857142857141"/>
  </r>
  <r>
    <x v="18"/>
    <x v="2"/>
    <x v="1"/>
    <s v="2"/>
    <s v="3"/>
    <x v="9"/>
    <x v="26"/>
    <n v="13.25"/>
    <s v="UpWork Bid 30, job bid 5"/>
    <n v="0"/>
    <x v="0"/>
    <m/>
    <m/>
    <m/>
    <m/>
    <m/>
    <m/>
    <m/>
    <m/>
    <m/>
    <m/>
    <m/>
    <m/>
    <m/>
    <m/>
    <m/>
    <m/>
    <m/>
    <m/>
    <n v="14.196428571428571"/>
  </r>
  <r>
    <x v="18"/>
    <x v="2"/>
    <x v="1"/>
    <s v="2"/>
    <s v="4"/>
    <x v="10"/>
    <x v="27"/>
    <n v="14.6"/>
    <s v="Do Accepted Task"/>
    <n v="0"/>
    <x v="0"/>
    <m/>
    <m/>
    <m/>
    <m/>
    <m/>
    <m/>
    <m/>
    <m/>
    <m/>
    <m/>
    <m/>
    <m/>
    <m/>
    <m/>
    <m/>
    <m/>
    <m/>
    <m/>
    <n v="15.642857142857144"/>
  </r>
  <r>
    <x v="18"/>
    <x v="2"/>
    <x v="1"/>
    <s v="2"/>
    <s v="4"/>
    <x v="10"/>
    <x v="28"/>
    <n v="14.1"/>
    <s v="Do Accepted Task(CJH)"/>
    <n v="0"/>
    <x v="0"/>
    <m/>
    <m/>
    <m/>
    <m/>
    <m/>
    <m/>
    <m/>
    <m/>
    <m/>
    <m/>
    <m/>
    <m/>
    <m/>
    <m/>
    <m/>
    <m/>
    <m/>
    <m/>
    <n v="15.107142857142858"/>
  </r>
  <r>
    <x v="18"/>
    <x v="2"/>
    <x v="1"/>
    <s v="2"/>
    <s v="4"/>
    <x v="10"/>
    <x v="29"/>
    <n v="14.12"/>
    <s v="Bid of Upwork 30, Bid of Job 10"/>
    <n v="0"/>
    <x v="0"/>
    <m/>
    <m/>
    <m/>
    <m/>
    <m/>
    <n v="1"/>
    <s v="Pieere of Upwork, Metaverse Project(skill: Blockchain, VR/AR)"/>
    <m/>
    <m/>
    <m/>
    <m/>
    <m/>
    <m/>
    <m/>
    <m/>
    <m/>
    <m/>
    <m/>
    <n v="16.128571428571426"/>
  </r>
  <r>
    <x v="18"/>
    <x v="2"/>
    <x v="1"/>
    <s v="2"/>
    <s v="5"/>
    <x v="11"/>
    <x v="30"/>
    <n v="11.25"/>
    <s v="bid for Upwork 15, bid for Job 60"/>
    <n v="0"/>
    <x v="0"/>
    <m/>
    <m/>
    <m/>
    <m/>
    <m/>
    <n v="3"/>
    <s v="1. Upwork client: David, wordpress website development, hourly$13~$25, I responded to his message immediately, but he said that &quot;I hired other freelancer, but I like your proposal. So, if there is other task, I will call you.&quot; 2. Upwork client: Jasper, wordpress project bug fix, hourly $25, short term, cancelled. 3. Upwork client: Ivan(recruiter), finding Rust+TypeScript developer, budget: $10k, Ivan checked my proposal and skill via chatting, so he sent my resume to his company, waiting for company's feedback."/>
    <m/>
    <m/>
    <m/>
    <m/>
    <m/>
    <m/>
    <m/>
    <m/>
    <m/>
    <m/>
    <m/>
    <n v="15.053571428571429"/>
  </r>
  <r>
    <x v="18"/>
    <x v="2"/>
    <x v="1"/>
    <s v="2"/>
    <s v="5"/>
    <x v="11"/>
    <x v="31"/>
    <n v="12.25"/>
    <s v="bid for Upwork 15, bid for Job 40, Updating interview writing"/>
    <n v="0"/>
    <x v="0"/>
    <m/>
    <m/>
    <m/>
    <m/>
    <m/>
    <m/>
    <m/>
    <n v="1"/>
    <m/>
    <m/>
    <s v="1: Job, client: topgfun(China), 20 min, interview for CTO, discussing about payment method, on going of discussing, next call for tomorrow"/>
    <m/>
    <m/>
    <m/>
    <m/>
    <m/>
    <m/>
    <m/>
    <n v="16.125"/>
  </r>
  <r>
    <x v="18"/>
    <x v="2"/>
    <x v="1"/>
    <s v="2"/>
    <s v="5"/>
    <x v="11"/>
    <x v="32"/>
    <n v="13.47"/>
    <s v="bids for upwork 30, bids for job 10"/>
    <n v="0"/>
    <x v="0"/>
    <m/>
    <m/>
    <m/>
    <m/>
    <m/>
    <m/>
    <m/>
    <m/>
    <m/>
    <m/>
    <m/>
    <m/>
    <m/>
    <m/>
    <m/>
    <m/>
    <m/>
    <m/>
    <n v="14.432142857142857"/>
  </r>
  <r>
    <x v="18"/>
    <x v="2"/>
    <x v="1"/>
    <s v="2"/>
    <s v="6"/>
    <x v="12"/>
    <x v="33"/>
    <n v="12.04"/>
    <s v="40 upwork bids, study English(recite the resume and bid introduction for an hour)"/>
    <n v="0"/>
    <x v="0"/>
    <m/>
    <m/>
    <m/>
    <m/>
    <m/>
    <m/>
    <m/>
    <m/>
    <m/>
    <m/>
    <m/>
    <m/>
    <m/>
    <m/>
    <m/>
    <m/>
    <m/>
    <m/>
    <n v="12.9"/>
  </r>
  <r>
    <x v="18"/>
    <x v="2"/>
    <x v="1"/>
    <s v="2"/>
    <s v="6"/>
    <x v="12"/>
    <x v="34"/>
    <n v="10.02"/>
    <s v="20 upwork bids, 150 job bids, update resume"/>
    <n v="0"/>
    <x v="0"/>
    <m/>
    <m/>
    <m/>
    <m/>
    <m/>
    <n v="1"/>
    <s v="Upwork: Robert, AI task(python, OpenAI)"/>
    <m/>
    <m/>
    <m/>
    <m/>
    <m/>
    <m/>
    <m/>
    <m/>
    <m/>
    <m/>
    <m/>
    <n v="11.735714285714284"/>
  </r>
  <r>
    <x v="18"/>
    <x v="2"/>
    <x v="1"/>
    <s v="2"/>
    <s v="6"/>
    <x v="12"/>
    <x v="35"/>
    <n v="13.2"/>
    <s v="still performing test task"/>
    <n v="0"/>
    <x v="0"/>
    <m/>
    <m/>
    <m/>
    <m/>
    <m/>
    <m/>
    <m/>
    <m/>
    <m/>
    <m/>
    <m/>
    <m/>
    <m/>
    <m/>
    <m/>
    <m/>
    <m/>
    <m/>
    <n v="14.142857142857142"/>
  </r>
  <r>
    <x v="18"/>
    <x v="2"/>
    <x v="1"/>
    <s v="2"/>
    <s v="7"/>
    <x v="13"/>
    <x v="36"/>
    <n v="11.25"/>
    <s v="50bids on upwork"/>
    <n v="0"/>
    <x v="0"/>
    <m/>
    <m/>
    <m/>
    <m/>
    <m/>
    <n v="1"/>
    <s v="1: Frank of Upwork: Develop Website using Bubble.io: Waitting"/>
    <n v="1"/>
    <m/>
    <m/>
    <s v="1:  Frank of Upwork: Develop Website using Bubble.io:Google meeting and reschdedule; 15min"/>
    <m/>
    <m/>
    <m/>
    <m/>
    <m/>
    <m/>
    <m/>
    <n v="16.053571428571431"/>
  </r>
  <r>
    <x v="18"/>
    <x v="2"/>
    <x v="1"/>
    <s v="2"/>
    <s v="7"/>
    <x v="13"/>
    <x v="37"/>
    <n v="11.31"/>
    <s v="30 bids on upwork,  modify bid templete"/>
    <n v="0"/>
    <x v="0"/>
    <m/>
    <m/>
    <m/>
    <m/>
    <m/>
    <m/>
    <m/>
    <m/>
    <m/>
    <m/>
    <m/>
    <m/>
    <m/>
    <m/>
    <m/>
    <m/>
    <m/>
    <m/>
    <n v="12.117857142857144"/>
  </r>
  <r>
    <x v="18"/>
    <x v="2"/>
    <x v="1"/>
    <s v="2"/>
    <s v="7"/>
    <x v="13"/>
    <x v="38"/>
    <n v="11.36"/>
    <s v="25 bids on upwork, 30 bids on jobsite, create AI resume"/>
    <n v="0"/>
    <x v="0"/>
    <m/>
    <m/>
    <m/>
    <m/>
    <m/>
    <n v="1"/>
    <s v="1: joe Mona of Upwork: visual search engine: Waiting"/>
    <m/>
    <m/>
    <m/>
    <s v="1: Walker of Upwork: Join AI team: Kicked because someone is already hired; 1min"/>
    <m/>
    <m/>
    <m/>
    <m/>
    <m/>
    <m/>
    <m/>
    <n v="13.171428571428571"/>
  </r>
  <r>
    <x v="18"/>
    <x v="2"/>
    <x v="1"/>
    <s v="3"/>
    <s v="1"/>
    <x v="14"/>
    <x v="39"/>
    <n v="18.54"/>
    <s v="upwork bid: 20, job bid: 8, develop flask app for managing upwork acconts."/>
    <n v="0"/>
    <x v="0"/>
    <m/>
    <m/>
    <m/>
    <m/>
    <m/>
    <n v="2"/>
    <s v="1. (with: upwork client, about: task, result: failed) 1. (with: upwork client, about: task, result: failed)"/>
    <n v="1"/>
    <m/>
    <m/>
    <s v="with: upwork, about: meeting for task acception, time: 10 min, result: failed, reason: he required web game url developed by me, but I didn't send it asap."/>
    <m/>
    <m/>
    <m/>
    <m/>
    <m/>
    <m/>
    <m/>
    <n v="24.864285714285714"/>
  </r>
  <r>
    <x v="18"/>
    <x v="2"/>
    <x v="1"/>
    <s v="3"/>
    <s v="1"/>
    <x v="14"/>
    <x v="40"/>
    <n v="16.37"/>
    <s v="upwork bid: 2, WebGL task call prepare for over 3 hours, upwork bid prepare including resumes and photos, Resume update"/>
    <n v="0"/>
    <x v="0"/>
    <m/>
    <m/>
    <m/>
    <m/>
    <m/>
    <m/>
    <m/>
    <n v="1"/>
    <m/>
    <m/>
    <s v="with: upwork, about: meeting for task acception, time: 10 min, result: failed, reason: need upwork proposal link url, and even I sent url soon, didn't accept that"/>
    <m/>
    <m/>
    <m/>
    <m/>
    <m/>
    <m/>
    <m/>
    <n v="20.539285714285715"/>
  </r>
  <r>
    <x v="18"/>
    <x v="2"/>
    <x v="1"/>
    <s v="3"/>
    <s v="1"/>
    <x v="14"/>
    <x v="41"/>
    <n v="15"/>
    <s v="upwork bid: 0, job bid: 12, developed live video timeline"/>
    <n v="0"/>
    <x v="0"/>
    <m/>
    <m/>
    <m/>
    <m/>
    <m/>
    <m/>
    <m/>
    <m/>
    <m/>
    <m/>
    <m/>
    <m/>
    <m/>
    <m/>
    <m/>
    <m/>
    <m/>
    <m/>
    <n v="16.071428571428569"/>
  </r>
  <r>
    <x v="18"/>
    <x v="2"/>
    <x v="1"/>
    <s v="3"/>
    <s v="2"/>
    <x v="15"/>
    <x v="42"/>
    <n v="14.26"/>
    <s v="bids on upwork2, bids on job 70"/>
    <n v="50"/>
    <x v="0"/>
    <m/>
    <m/>
    <m/>
    <m/>
    <m/>
    <n v="1"/>
    <s v="1: Natery on Upwork(USA), chatgpt integration using twillio"/>
    <m/>
    <m/>
    <m/>
    <m/>
    <m/>
    <m/>
    <m/>
    <m/>
    <m/>
    <m/>
    <m/>
    <n v="26.278571428571425"/>
  </r>
  <r>
    <x v="18"/>
    <x v="2"/>
    <x v="1"/>
    <s v="3"/>
    <s v="2"/>
    <x v="15"/>
    <x v="43"/>
    <n v="15.47"/>
    <s v="bids on upwork 3, bids on job 200"/>
    <n v="50"/>
    <x v="0"/>
    <m/>
    <m/>
    <m/>
    <m/>
    <m/>
    <n v="3"/>
    <s v="1: Natery on Upwork(USA), chatgpt integration using twillio, 2: Strategi on Discord, Play-to Earn game developing, 3: Chantale on Upwork, educational chatbot using chatgpt in shopify"/>
    <n v="1"/>
    <m/>
    <m/>
    <s v="1: Client name : Nate in Schema App, job name : Vue.js Full-Stack Developer, Price : Unknown, Period : permanent, Skill : Vue.js, Javascript, Time : 20 minutes by KSS,  Result : Recruiter said they would meet other candidates and send result."/>
    <m/>
    <m/>
    <m/>
    <m/>
    <m/>
    <m/>
    <m/>
    <n v="32.575000000000003"/>
  </r>
  <r>
    <x v="18"/>
    <x v="2"/>
    <x v="1"/>
    <s v="3"/>
    <s v="2"/>
    <x v="15"/>
    <x v="44"/>
    <n v="16.8"/>
    <s v="bids on upwork 5, bids on job 100"/>
    <n v="0"/>
    <x v="0"/>
    <m/>
    <m/>
    <m/>
    <m/>
    <m/>
    <n v="1"/>
    <s v="1: Strategi on Discord, Play-to-Earn game developing"/>
    <n v="2"/>
    <m/>
    <m/>
    <s v="1: Client name : Jess in Offtech, job name : Python Developer, Price : 100k, Period : permanent, Skill : python, SQL, Time : 20 minutes by RIG,  Result : Recruiter was satisfied and said that shw would report to the hiring manager, 1: Client name : Brian in Nike,  job name :AI engineer, Price : 100K, Period : permanent, Skill : AI, python, AWS, Time : 3 minutes by RIG,  Result : he said that he would send message so RIG is waiting"/>
    <m/>
    <m/>
    <m/>
    <m/>
    <m/>
    <m/>
    <m/>
    <n v="25"/>
  </r>
  <r>
    <x v="18"/>
    <x v="2"/>
    <x v="1"/>
    <s v="3"/>
    <s v="3"/>
    <x v="16"/>
    <x v="45"/>
    <n v="17.13"/>
    <s v="upwork bid 45, job bid 55, create 2 resume"/>
    <n v="0"/>
    <x v="0"/>
    <m/>
    <m/>
    <m/>
    <m/>
    <m/>
    <m/>
    <m/>
    <m/>
    <m/>
    <m/>
    <m/>
    <m/>
    <m/>
    <m/>
    <m/>
    <m/>
    <m/>
    <m/>
    <n v="18.353571428571428"/>
  </r>
  <r>
    <x v="18"/>
    <x v="2"/>
    <x v="1"/>
    <s v="3"/>
    <s v="3"/>
    <x v="16"/>
    <x v="46"/>
    <n v="14.41"/>
    <s v="upwork bid 51, job bid 50"/>
    <n v="0"/>
    <x v="0"/>
    <m/>
    <m/>
    <m/>
    <m/>
    <m/>
    <n v="1"/>
    <s v="1. Rakishi on Upwork, shopify development"/>
    <m/>
    <m/>
    <m/>
    <m/>
    <m/>
    <m/>
    <m/>
    <m/>
    <m/>
    <m/>
    <m/>
    <n v="16.439285714285717"/>
  </r>
  <r>
    <x v="18"/>
    <x v="2"/>
    <x v="1"/>
    <s v="3"/>
    <s v="3"/>
    <x v="16"/>
    <x v="47"/>
    <n v="14.19"/>
    <s v="upwork bid 30, job bid 200, learn mern tech: react hook"/>
    <n v="0"/>
    <x v="0"/>
    <m/>
    <m/>
    <m/>
    <m/>
    <m/>
    <m/>
    <m/>
    <m/>
    <m/>
    <m/>
    <m/>
    <m/>
    <m/>
    <m/>
    <m/>
    <m/>
    <m/>
    <m/>
    <n v="15.203571428571429"/>
  </r>
  <r>
    <x v="18"/>
    <x v="2"/>
    <x v="1"/>
    <s v="3"/>
    <s v="4"/>
    <x v="17"/>
    <x v="48"/>
    <n v="16.010000000000002"/>
    <s v="bids of seek 300, bids of indeed 200, bids of upwork 53"/>
    <n v="0"/>
    <x v="0"/>
    <m/>
    <m/>
    <m/>
    <m/>
    <m/>
    <n v="4"/>
    <s v="1: Jennifer from Upwork, wordpress blog modification; 2: Anress from Upwork, Data stripe development; 3: France from Upwork, wordpress blog modification; 4: Andrew from Upwork, wordpress blog modification; "/>
    <n v="2"/>
    <m/>
    <m/>
    <s v="1: France from Upwork, wordpress blog modification, 15min, $300, failed because she didn't share her screen; 2: Anress from Upwork, Data stripe development, 30min, $10/hr, failed because he only need to pay through Upwork;"/>
    <m/>
    <m/>
    <m/>
    <m/>
    <m/>
    <m/>
    <m/>
    <n v="27.153571428571432"/>
  </r>
  <r>
    <x v="18"/>
    <x v="2"/>
    <x v="1"/>
    <s v="3"/>
    <s v="4"/>
    <x v="17"/>
    <x v="49"/>
    <n v="14.25"/>
    <s v="Test Rust Challenge"/>
    <n v="0"/>
    <x v="0"/>
    <m/>
    <m/>
    <m/>
    <m/>
    <m/>
    <m/>
    <m/>
    <n v="1"/>
    <m/>
    <m/>
    <s v="1: Ash from keyrock, introduction interview for Rust Developer position, 30min, Rust Algorithm, result: do challenge code in 2 weeks and collaborate other team members;"/>
    <n v="1"/>
    <m/>
    <s v="magic eden, offline, Rust Challenge to simulate Solana network, waiting for check"/>
    <m/>
    <m/>
    <m/>
    <m/>
    <n v="21.267857142857142"/>
  </r>
  <r>
    <x v="18"/>
    <x v="2"/>
    <x v="1"/>
    <s v="3"/>
    <s v="4"/>
    <x v="17"/>
    <x v="50"/>
    <n v="18.190000000000001"/>
    <s v="bids of seek 300, bids of indeed 200"/>
    <n v="0"/>
    <x v="0"/>
    <m/>
    <m/>
    <m/>
    <m/>
    <m/>
    <m/>
    <m/>
    <m/>
    <m/>
    <m/>
    <m/>
    <m/>
    <m/>
    <m/>
    <m/>
    <m/>
    <m/>
    <m/>
    <n v="19.489285714285714"/>
  </r>
  <r>
    <x v="18"/>
    <x v="2"/>
    <x v="1"/>
    <s v="3"/>
    <s v="5"/>
    <x v="18"/>
    <x v="51"/>
    <n v="14.46"/>
    <s v="Job bid 200(indeeed, ziprecruiter)"/>
    <n v="0"/>
    <x v="0"/>
    <m/>
    <m/>
    <m/>
    <m/>
    <m/>
    <m/>
    <m/>
    <m/>
    <m/>
    <m/>
    <m/>
    <m/>
    <m/>
    <m/>
    <m/>
    <m/>
    <m/>
    <m/>
    <n v="15.492857142857144"/>
  </r>
  <r>
    <x v="18"/>
    <x v="2"/>
    <x v="1"/>
    <s v="3"/>
    <s v="5"/>
    <x v="18"/>
    <x v="52"/>
    <n v="14.43"/>
    <s v="Upwork bid 20,Create account 7,job bid 40(indeed, remotehub, ziprecruiter)"/>
    <n v="300"/>
    <x v="0"/>
    <n v="1"/>
    <m/>
    <s v="ID-Michael Vaid;Description-frontend development(ReactJS);result-good;pay-$3500;deadline-1 month"/>
    <m/>
    <m/>
    <m/>
    <m/>
    <m/>
    <m/>
    <m/>
    <m/>
    <m/>
    <m/>
    <m/>
    <m/>
    <m/>
    <m/>
    <m/>
    <n v="82.460714285714289"/>
  </r>
  <r>
    <x v="18"/>
    <x v="2"/>
    <x v="1"/>
    <s v="3"/>
    <s v="5"/>
    <x v="18"/>
    <x v="53"/>
    <n v="15.34"/>
    <s v="Job bid 80(Remotehub, Ziprecruiter)_x000a_Upwork bid 3, new account 2"/>
    <n v="0"/>
    <x v="0"/>
    <m/>
    <m/>
    <m/>
    <m/>
    <m/>
    <m/>
    <m/>
    <m/>
    <m/>
    <m/>
    <m/>
    <m/>
    <m/>
    <m/>
    <m/>
    <m/>
    <m/>
    <m/>
    <n v="16.435714285714283"/>
  </r>
  <r>
    <x v="18"/>
    <x v="2"/>
    <x v="1"/>
    <s v="3"/>
    <s v="6"/>
    <x v="19"/>
    <x v="54"/>
    <n v="12.31"/>
    <s v="Upwork bid 3, Job bid 55, modify resume 1"/>
    <n v="0"/>
    <x v="0"/>
    <m/>
    <m/>
    <m/>
    <m/>
    <m/>
    <m/>
    <m/>
    <n v="1"/>
    <m/>
    <m/>
    <s v="1: Josep Nssien, Company name:Decentral Inc.(Blockchain Full Stack Engineer, Pay:71K~126K), time:15min, Introduction call, result: Good, preparing next step."/>
    <m/>
    <m/>
    <m/>
    <m/>
    <m/>
    <m/>
    <m/>
    <n v="16.189285714285717"/>
  </r>
  <r>
    <x v="18"/>
    <x v="2"/>
    <x v="1"/>
    <s v="3"/>
    <s v="6"/>
    <x v="19"/>
    <x v="55"/>
    <n v="12.59"/>
    <s v="Upwork bid 30, Job bid 30, modify resume 3"/>
    <n v="0"/>
    <x v="0"/>
    <m/>
    <m/>
    <m/>
    <m/>
    <m/>
    <m/>
    <m/>
    <m/>
    <m/>
    <m/>
    <m/>
    <m/>
    <m/>
    <m/>
    <m/>
    <m/>
    <m/>
    <m/>
    <n v="13.489285714285714"/>
  </r>
  <r>
    <x v="18"/>
    <x v="2"/>
    <x v="1"/>
    <s v="3"/>
    <s v="6"/>
    <x v="19"/>
    <x v="56"/>
    <n v="12.09"/>
    <s v="Job bid 100, Developed code-blockchain task(Upwork)"/>
    <n v="0"/>
    <x v="0"/>
    <m/>
    <m/>
    <m/>
    <m/>
    <m/>
    <m/>
    <m/>
    <n v="2"/>
    <m/>
    <m/>
    <s v="1. Sohail Abdi(45min, Blockchain development, for task explain, 5000+$), ongoing (warning: hacking, so not decided), 2. Nick kurt(not decided, 10min, Blockchain web3.0 Job), kick out(no salary, offer token)"/>
    <m/>
    <m/>
    <m/>
    <m/>
    <m/>
    <m/>
    <m/>
    <n v="18.953571428571429"/>
  </r>
  <r>
    <x v="18"/>
    <x v="2"/>
    <x v="1"/>
    <s v="3"/>
    <s v="7"/>
    <x v="20"/>
    <x v="57"/>
    <n v="12.31"/>
    <s v="applied for job 100, upwork bid 20, develop betfi game"/>
    <n v="0"/>
    <x v="0"/>
    <m/>
    <m/>
    <m/>
    <m/>
    <m/>
    <n v="3"/>
    <s v="1. ID: Jay Shah: He needed help with angular and .Net for file downloading. He wanted to see my previous projects. I listed previous angular and .Net projects. But he never responded again. 2. ID:Kiya Wilmir: He needs help with building marketplace with iOS. We discussed about project detail and expected budget. He felt good for my timeline and gave me time to think carefully about budget. 3. ID: Dustin Wheeler: He wants me to join his team as reactjs developer. He said they needed a specialist like me and hope to start working with me soon if I liked their project. and sent me attatched file about project with password. I gave him my email and skype id."/>
    <m/>
    <m/>
    <m/>
    <m/>
    <m/>
    <m/>
    <m/>
    <m/>
    <m/>
    <m/>
    <m/>
    <n v="16.189285714285717"/>
  </r>
  <r>
    <x v="18"/>
    <x v="2"/>
    <x v="1"/>
    <s v="3"/>
    <s v="7"/>
    <x v="20"/>
    <x v="58"/>
    <n v="12.13"/>
    <s v="Upwork bid 40, job apply 85, Studying Vue.js for 1 hour"/>
    <n v="0"/>
    <x v="0"/>
    <m/>
    <m/>
    <m/>
    <m/>
    <m/>
    <m/>
    <m/>
    <m/>
    <m/>
    <m/>
    <m/>
    <m/>
    <m/>
    <m/>
    <m/>
    <m/>
    <m/>
    <m/>
    <n v="12.996428571428572"/>
  </r>
  <r>
    <x v="18"/>
    <x v="2"/>
    <x v="1"/>
    <s v="3"/>
    <s v="7"/>
    <x v="20"/>
    <x v="59"/>
    <n v="12.57"/>
    <s v="upwork 30, job 100, studying english 1 hour for job interview"/>
    <n v="0"/>
    <x v="0"/>
    <m/>
    <m/>
    <m/>
    <m/>
    <m/>
    <m/>
    <m/>
    <n v="1"/>
    <m/>
    <m/>
    <s v="ID: James Pescosta, indroduce call for 30 minutes, explain experience and requirement as full stack developer, wait next step"/>
    <m/>
    <m/>
    <m/>
    <m/>
    <m/>
    <m/>
    <m/>
    <n v="16.467857142857142"/>
  </r>
  <r>
    <x v="19"/>
    <x v="2"/>
    <x v="1"/>
    <s v="1"/>
    <s v="1"/>
    <x v="0"/>
    <x v="0"/>
    <n v="14.2"/>
    <s v="Bids of Job about 163, Build Resume 2"/>
    <n v="0"/>
    <x v="0"/>
    <m/>
    <m/>
    <m/>
    <m/>
    <m/>
    <m/>
    <m/>
    <m/>
    <m/>
    <m/>
    <m/>
    <m/>
    <m/>
    <m/>
    <m/>
    <m/>
    <m/>
    <m/>
    <n v="15.214285714285714"/>
  </r>
  <r>
    <x v="19"/>
    <x v="2"/>
    <x v="1"/>
    <s v="1"/>
    <s v="1"/>
    <x v="0"/>
    <x v="1"/>
    <n v="13"/>
    <s v="Bids of Job 78, Bids of Upwork 8, Build Proposal for Web Developer Sr Job"/>
    <n v="0"/>
    <x v="0"/>
    <m/>
    <m/>
    <m/>
    <m/>
    <m/>
    <m/>
    <m/>
    <n v="1"/>
    <m/>
    <m/>
    <s v="Company Name : ABS Properties; Title : Web Developer Sr; Salary : Not Verified; Done by boss; Passed : Test Task - Build proposal of their project; 3:00 am - 3:45 am"/>
    <m/>
    <m/>
    <m/>
    <m/>
    <m/>
    <m/>
    <m/>
    <n v="16.928571428571431"/>
  </r>
  <r>
    <x v="19"/>
    <x v="2"/>
    <x v="1"/>
    <s v="1"/>
    <s v="1"/>
    <x v="0"/>
    <x v="2"/>
    <n v="13.6"/>
    <s v="Bids of Job 80, Bids of Upwork 10, Build resume 1"/>
    <n v="0"/>
    <x v="0"/>
    <m/>
    <m/>
    <m/>
    <m/>
    <m/>
    <m/>
    <m/>
    <n v="1"/>
    <m/>
    <m/>
    <s v="Company Name : StayFi; Title : Ruby on Rails Developer; Salary : $40k - $80k USD; Done by myself; Not Passsed(Lack of knowledge in Ruby on Rails); 12:00 am - 12:30 am"/>
    <m/>
    <m/>
    <m/>
    <m/>
    <m/>
    <m/>
    <m/>
    <n v="17.571428571428569"/>
  </r>
  <r>
    <x v="19"/>
    <x v="2"/>
    <x v="1"/>
    <s v="1"/>
    <s v="2"/>
    <x v="1"/>
    <x v="3"/>
    <n v="16.46"/>
    <s v="Upwork Bid 7, Apply job 22, Develop fareplay frontend"/>
    <n v="0"/>
    <x v="0"/>
    <m/>
    <m/>
    <m/>
    <m/>
    <m/>
    <m/>
    <m/>
    <m/>
    <m/>
    <m/>
    <m/>
    <m/>
    <m/>
    <m/>
    <m/>
    <m/>
    <m/>
    <m/>
    <n v="17.635714285714286"/>
  </r>
  <r>
    <x v="19"/>
    <x v="2"/>
    <x v="1"/>
    <s v="1"/>
    <s v="2"/>
    <x v="1"/>
    <x v="4"/>
    <n v="15.41"/>
    <s v="Upwork Bid 20, Apply job 200, Studying OpenStack CLI"/>
    <n v="0"/>
    <x v="0"/>
    <m/>
    <m/>
    <m/>
    <m/>
    <m/>
    <m/>
    <m/>
    <m/>
    <m/>
    <m/>
    <m/>
    <m/>
    <m/>
    <m/>
    <m/>
    <m/>
    <m/>
    <m/>
    <n v="16.510714285714286"/>
  </r>
  <r>
    <x v="19"/>
    <x v="2"/>
    <x v="1"/>
    <s v="1"/>
    <s v="2"/>
    <x v="1"/>
    <x v="5"/>
    <n v="15.59"/>
    <s v="Upwork Bid 21, Apply job 46"/>
    <n v="0"/>
    <x v="0"/>
    <m/>
    <m/>
    <m/>
    <m/>
    <m/>
    <m/>
    <m/>
    <m/>
    <m/>
    <m/>
    <m/>
    <m/>
    <m/>
    <m/>
    <m/>
    <m/>
    <m/>
    <m/>
    <n v="16.703571428571429"/>
  </r>
  <r>
    <x v="19"/>
    <x v="2"/>
    <x v="1"/>
    <s v="1"/>
    <s v="3"/>
    <x v="2"/>
    <x v="6"/>
    <n v="17.21"/>
    <s v="Upwork:30, Job:50, fake 3 github account"/>
    <n v="0"/>
    <x v="0"/>
    <m/>
    <m/>
    <m/>
    <m/>
    <m/>
    <m/>
    <m/>
    <m/>
    <m/>
    <m/>
    <m/>
    <m/>
    <m/>
    <m/>
    <m/>
    <m/>
    <m/>
    <m/>
    <n v="18.439285714285713"/>
  </r>
  <r>
    <x v="19"/>
    <x v="2"/>
    <x v="1"/>
    <s v="1"/>
    <s v="3"/>
    <x v="2"/>
    <x v="7"/>
    <n v="13.21"/>
    <s v="Study ink!, Study Parachain, Develope Food Delievery Smart Contract, Deploy and Test Smart Contract."/>
    <n v="0"/>
    <x v="0"/>
    <m/>
    <m/>
    <m/>
    <m/>
    <m/>
    <m/>
    <m/>
    <m/>
    <m/>
    <m/>
    <m/>
    <m/>
    <m/>
    <m/>
    <m/>
    <m/>
    <m/>
    <m/>
    <n v="14.153571428571428"/>
  </r>
  <r>
    <x v="19"/>
    <x v="2"/>
    <x v="1"/>
    <s v="1"/>
    <s v="3"/>
    <x v="2"/>
    <x v="8"/>
    <n v="13.23"/>
    <s v="Upwork: 30, Study English(interview_question, 1 hour), Job:100"/>
    <n v="0"/>
    <x v="0"/>
    <m/>
    <m/>
    <m/>
    <m/>
    <m/>
    <m/>
    <m/>
    <m/>
    <m/>
    <m/>
    <m/>
    <m/>
    <m/>
    <m/>
    <m/>
    <m/>
    <m/>
    <m/>
    <n v="14.175000000000001"/>
  </r>
  <r>
    <x v="19"/>
    <x v="2"/>
    <x v="1"/>
    <s v="1"/>
    <s v="4"/>
    <x v="3"/>
    <x v="9"/>
    <n v="14.39"/>
    <s v=" job bid 20,upwork bid 40, Resume 1 build update portfolio"/>
    <n v="0"/>
    <x v="0"/>
    <m/>
    <m/>
    <m/>
    <m/>
    <m/>
    <n v="1"/>
    <s v="1. Upwork, Geith Plaum, React website designing"/>
    <m/>
    <m/>
    <m/>
    <m/>
    <m/>
    <m/>
    <m/>
    <m/>
    <m/>
    <m/>
    <m/>
    <n v="16.417857142857144"/>
  </r>
  <r>
    <x v="19"/>
    <x v="2"/>
    <x v="1"/>
    <s v="1"/>
    <s v="4"/>
    <x v="3"/>
    <x v="10"/>
    <n v="13.31"/>
    <s v="job bid 115, Resume create 3"/>
    <n v="0"/>
    <x v="0"/>
    <m/>
    <m/>
    <m/>
    <m/>
    <m/>
    <m/>
    <m/>
    <m/>
    <m/>
    <m/>
    <m/>
    <m/>
    <m/>
    <m/>
    <m/>
    <m/>
    <m/>
    <m/>
    <n v="14.260714285714286"/>
  </r>
  <r>
    <x v="19"/>
    <x v="2"/>
    <x v="1"/>
    <s v="1"/>
    <s v="4"/>
    <x v="3"/>
    <x v="11"/>
    <n v="14.37"/>
    <s v=" job bid 50, upwork bid 5"/>
    <n v="0"/>
    <x v="0"/>
    <m/>
    <m/>
    <m/>
    <m/>
    <m/>
    <n v="1"/>
    <s v="1. Upwork, Pop Java, C++ programming for socket communication, 2. Upwork, Florin Kiss, ROS Robot arm movement"/>
    <m/>
    <m/>
    <m/>
    <m/>
    <n v="2"/>
    <m/>
    <s v="1: Online(indeed), Full Stack PHP Developer position at Tariffcom Ltd Company, time: 30mins, skill: Attention to detail, Verbal communication, result: finished and waiting for recruiter response, 2: Online(indeed), Front-end Developer position at Divine Roll Limited Company, time: 35mins, skill: Project management, Time management, result: finished and waiting for recruiter response, _x000a__x000a_"/>
    <m/>
    <m/>
    <m/>
    <m/>
    <n v="22.396428571428572"/>
  </r>
  <r>
    <x v="19"/>
    <x v="2"/>
    <x v="1"/>
    <s v="1"/>
    <s v="5"/>
    <x v="4"/>
    <x v="12"/>
    <n v="15.09"/>
    <s v="Bid on Job 50, Bid on Upwork 20"/>
    <n v="0"/>
    <x v="0"/>
    <m/>
    <m/>
    <m/>
    <m/>
    <m/>
    <m/>
    <m/>
    <m/>
    <m/>
    <m/>
    <m/>
    <m/>
    <m/>
    <m/>
    <m/>
    <m/>
    <m/>
    <m/>
    <n v="16.167857142857144"/>
  </r>
  <r>
    <x v="19"/>
    <x v="2"/>
    <x v="1"/>
    <s v="1"/>
    <s v="5"/>
    <x v="4"/>
    <x v="13"/>
    <n v="14.26"/>
    <s v="Bid on Job 40, Bid on Upwork 30"/>
    <n v="0"/>
    <x v="0"/>
    <m/>
    <m/>
    <m/>
    <m/>
    <m/>
    <n v="1"/>
    <s v="1: Jay Soni(India), one-time project, $900, project summary: develop 3 websites, skill: php, wordpress, javascript, api integration, result: reject"/>
    <m/>
    <m/>
    <m/>
    <m/>
    <m/>
    <m/>
    <m/>
    <m/>
    <m/>
    <m/>
    <m/>
    <n v="16.278571428571425"/>
  </r>
  <r>
    <x v="19"/>
    <x v="2"/>
    <x v="1"/>
    <s v="1"/>
    <s v="5"/>
    <x v="4"/>
    <x v="14"/>
    <n v="12.41"/>
    <s v="Work on CJB project(cosmwasm),  Bid on Job 10"/>
    <n v="0"/>
    <x v="0"/>
    <m/>
    <m/>
    <m/>
    <m/>
    <m/>
    <m/>
    <m/>
    <m/>
    <m/>
    <m/>
    <m/>
    <m/>
    <m/>
    <m/>
    <m/>
    <m/>
    <m/>
    <m/>
    <n v="13.296428571428573"/>
  </r>
  <r>
    <x v="19"/>
    <x v="2"/>
    <x v="1"/>
    <s v="1"/>
    <s v="6"/>
    <x v="5"/>
    <x v="15"/>
    <n v="14"/>
    <s v="24 bids on upwork, 90 bids on jobsites"/>
    <n v="0"/>
    <x v="0"/>
    <m/>
    <m/>
    <m/>
    <m/>
    <m/>
    <n v="1"/>
    <s v="1: Julius Miribung, Upwork Task-simple AI software using ChatGPT(waiting for the client, video call is predicted next week)"/>
    <m/>
    <m/>
    <m/>
    <m/>
    <m/>
    <m/>
    <m/>
    <m/>
    <m/>
    <m/>
    <m/>
    <n v="16"/>
  </r>
  <r>
    <x v="19"/>
    <x v="2"/>
    <x v="1"/>
    <s v="1"/>
    <s v="6"/>
    <x v="5"/>
    <x v="16"/>
    <n v="14.38"/>
    <s v="25 upwork bids, 60 bids on jobsites, perform the task from the client(UI/UX design)"/>
    <n v="0"/>
    <x v="0"/>
    <m/>
    <m/>
    <m/>
    <m/>
    <m/>
    <m/>
    <m/>
    <m/>
    <m/>
    <m/>
    <m/>
    <m/>
    <m/>
    <m/>
    <m/>
    <m/>
    <m/>
    <m/>
    <n v="15.407142857142857"/>
  </r>
  <r>
    <x v="19"/>
    <x v="2"/>
    <x v="1"/>
    <s v="1"/>
    <s v="7"/>
    <x v="6"/>
    <x v="17"/>
    <n v="12.35"/>
    <s v="job bidding 20"/>
    <n v="0"/>
    <x v="0"/>
    <m/>
    <m/>
    <m/>
    <m/>
    <m/>
    <m/>
    <m/>
    <m/>
    <m/>
    <m/>
    <m/>
    <m/>
    <m/>
    <m/>
    <m/>
    <m/>
    <m/>
    <m/>
    <n v="13.232142857142858"/>
  </r>
  <r>
    <x v="19"/>
    <x v="2"/>
    <x v="1"/>
    <s v="1"/>
    <s v="7"/>
    <x v="6"/>
    <x v="18"/>
    <n v="13.55"/>
    <s v="upwork bidding 45, resume writing 3"/>
    <n v="0"/>
    <x v="0"/>
    <m/>
    <m/>
    <m/>
    <m/>
    <m/>
    <n v="8"/>
    <s v="1:Balaji Ch task task:Chatbot result: no response 2:Mischa Richli task:Web Site Build using Laravel result:bad beacause of Other developer hiring 3:Zak F task:AWS Saas project  result:bad 4: E mansa task: NFT Market Place implementation result:no response 5: Robert Wilson task: Rust Develpment result: bad beacuse of other developer hiring 6:Atilla Intanbuloglu task: Software teaching bad beacause client is faker 8:Daniel task:AWS microservice-project result:bad beacause my profile is fake."/>
    <m/>
    <m/>
    <m/>
    <m/>
    <m/>
    <m/>
    <m/>
    <m/>
    <m/>
    <m/>
    <m/>
    <n v="22.517857142857142"/>
  </r>
  <r>
    <x v="19"/>
    <x v="2"/>
    <x v="1"/>
    <s v="1"/>
    <s v="7"/>
    <x v="6"/>
    <x v="19"/>
    <n v="13.54"/>
    <s v="job bidding 50, fixing resume"/>
    <n v="0"/>
    <x v="0"/>
    <m/>
    <m/>
    <m/>
    <m/>
    <m/>
    <m/>
    <m/>
    <n v="1"/>
    <m/>
    <m/>
    <s v="1: Gambitevents company interview, result: bad because I joined meeting lately"/>
    <m/>
    <m/>
    <m/>
    <m/>
    <m/>
    <m/>
    <m/>
    <n v="17.507142857142856"/>
  </r>
  <r>
    <x v="19"/>
    <x v="2"/>
    <x v="1"/>
    <s v="2"/>
    <s v="1"/>
    <x v="7"/>
    <x v="20"/>
    <n v="13"/>
    <s v="upwork bid 20, job bid 15, text message 5, voice call 2"/>
    <n v="0"/>
    <x v="0"/>
    <m/>
    <m/>
    <m/>
    <m/>
    <m/>
    <n v="5"/>
    <s v="message1: Zak, UK, Amazon sales estimator, $1000; upload sample project link, but not response yet.; message2: Tara, India, AWS NodeJS Lambda, Long Term; due to different time zone, not contact yet.; message3: Jay, India, Clone game websites, $300; bidded with hope to up budget, but amount and requirement are too huge, not acceptable.; message4: Mamunur, Australlia, Booking.com API, $200;  bidded with hope to up budget, but too many interviewing and not responding.; message5: Terrence, US, ABI and Smartcontract, Hourly $30-50; had a call and stopped because of poor knowledge of Smartcontract, and also that is one-time project."/>
    <n v="2"/>
    <m/>
    <m/>
    <s v="call1: Blockchain job intro call, self-done, Joseph(Hong Kong), Decentralized Holding Corporation, 10min, broken because didn't show DeFi experience.; call2: Smartcontract upwork task call, self-done, Terrence, ABI and Smartcontract, 20min, broken because didn't guide client to fix error during screen share."/>
    <m/>
    <m/>
    <m/>
    <m/>
    <m/>
    <m/>
    <m/>
    <n v="24.928571428571431"/>
  </r>
  <r>
    <x v="19"/>
    <x v="2"/>
    <x v="1"/>
    <s v="2"/>
    <s v="1"/>
    <x v="7"/>
    <x v="21"/>
    <n v="15"/>
    <s v=" bids of upwork(30), job bids (40),  learrning English book (phrases)"/>
    <n v="0"/>
    <x v="0"/>
    <m/>
    <m/>
    <m/>
    <m/>
    <m/>
    <n v="2"/>
    <s v="chat1: Licolly(USA), design and develop shopify pages within 2 days, but the budget is really cheap(80$) so declined; chat2: Mahan(USA), solve issue while developing shopify project (hourly 30$), issue that I don't know, so declined."/>
    <m/>
    <m/>
    <m/>
    <m/>
    <m/>
    <m/>
    <m/>
    <m/>
    <m/>
    <m/>
    <m/>
    <n v="18.071428571428569"/>
  </r>
  <r>
    <x v="19"/>
    <x v="2"/>
    <x v="1"/>
    <s v="2"/>
    <s v="2"/>
    <x v="8"/>
    <x v="22"/>
    <n v="12.2"/>
    <s v="bid on upwork 22, apply for job 140"/>
    <n v="0"/>
    <x v="0"/>
    <m/>
    <m/>
    <m/>
    <m/>
    <m/>
    <m/>
    <m/>
    <m/>
    <m/>
    <m/>
    <m/>
    <m/>
    <m/>
    <m/>
    <m/>
    <m/>
    <m/>
    <m/>
    <n v="13.071428571428569"/>
  </r>
  <r>
    <x v="19"/>
    <x v="2"/>
    <x v="1"/>
    <s v="2"/>
    <s v="2"/>
    <x v="8"/>
    <x v="23"/>
    <n v="14"/>
    <s v="bid on upwork 18, apply for job 120"/>
    <n v="0"/>
    <x v="0"/>
    <m/>
    <m/>
    <m/>
    <m/>
    <m/>
    <m/>
    <m/>
    <m/>
    <m/>
    <m/>
    <m/>
    <m/>
    <m/>
    <m/>
    <m/>
    <m/>
    <m/>
    <m/>
    <n v="15"/>
  </r>
  <r>
    <x v="19"/>
    <x v="2"/>
    <x v="1"/>
    <s v="2"/>
    <s v="2"/>
    <x v="8"/>
    <x v="24"/>
    <n v="10.199999999999999"/>
    <s v="apply for job 200, resume write 2, study daily conversation"/>
    <n v="0"/>
    <x v="0"/>
    <m/>
    <m/>
    <m/>
    <m/>
    <m/>
    <m/>
    <m/>
    <m/>
    <m/>
    <m/>
    <m/>
    <m/>
    <m/>
    <m/>
    <m/>
    <m/>
    <m/>
    <m/>
    <n v="10.928571428571429"/>
  </r>
  <r>
    <x v="19"/>
    <x v="2"/>
    <x v="1"/>
    <s v="2"/>
    <s v="3"/>
    <x v="9"/>
    <x v="25"/>
    <n v="14.02"/>
    <s v="UI implementation with React(Vogic AI Task)-Search Page 80%, Component Develop, job bid 10, resume * 2"/>
    <n v="250"/>
    <x v="0"/>
    <m/>
    <m/>
    <m/>
    <m/>
    <m/>
    <m/>
    <m/>
    <m/>
    <m/>
    <m/>
    <m/>
    <m/>
    <m/>
    <m/>
    <m/>
    <m/>
    <m/>
    <m/>
    <n v="65.021428571428572"/>
  </r>
  <r>
    <x v="19"/>
    <x v="2"/>
    <x v="1"/>
    <s v="2"/>
    <s v="3"/>
    <x v="9"/>
    <x v="26"/>
    <n v="14.31"/>
    <s v="UI implementation with React(Coaching Website Task)-auth 90%, upwork-bid-7,  job-bid- 5"/>
    <n v="0"/>
    <x v="0"/>
    <m/>
    <m/>
    <m/>
    <m/>
    <m/>
    <m/>
    <m/>
    <m/>
    <m/>
    <m/>
    <m/>
    <m/>
    <m/>
    <m/>
    <m/>
    <m/>
    <m/>
    <m/>
    <n v="15.332142857142859"/>
  </r>
  <r>
    <x v="19"/>
    <x v="2"/>
    <x v="1"/>
    <s v="2"/>
    <s v="4"/>
    <x v="10"/>
    <x v="27"/>
    <n v="15.4"/>
    <s v="Do Accepted Task(Done), Upwork Bid: 30"/>
    <n v="250"/>
    <x v="0"/>
    <m/>
    <m/>
    <s v="RSS Feed Photo Sharing Site(MERN, React, Node, RSS Feed)"/>
    <m/>
    <m/>
    <n v="1"/>
    <s v="Oleg of Upwork, Video Website using Vue(Frontend, Vue)"/>
    <m/>
    <m/>
    <m/>
    <m/>
    <m/>
    <m/>
    <m/>
    <m/>
    <m/>
    <m/>
    <m/>
    <n v="67.5"/>
  </r>
  <r>
    <x v="19"/>
    <x v="2"/>
    <x v="1"/>
    <s v="2"/>
    <s v="4"/>
    <x v="10"/>
    <x v="28"/>
    <n v="14.8"/>
    <s v="Do Accepted Task(Done), Upwork Bid: 30, Job Bid: 10"/>
    <n v="300"/>
    <x v="0"/>
    <m/>
    <m/>
    <s v="RSS Feed Photo Sharing Site(MERN, React, Node, RSS Feed)"/>
    <m/>
    <m/>
    <n v="1"/>
    <s v="Wanye of Upwork, Data Visualization Task(Skill: Artificial Intelligence, Data Analysis, Data Visualization)"/>
    <m/>
    <m/>
    <m/>
    <m/>
    <m/>
    <m/>
    <m/>
    <m/>
    <m/>
    <m/>
    <m/>
    <n v="76.857142857142861"/>
  </r>
  <r>
    <x v="19"/>
    <x v="2"/>
    <x v="1"/>
    <s v="2"/>
    <s v="4"/>
    <x v="10"/>
    <x v="29"/>
    <n v="15.6"/>
    <s v="Bid of Upwork 37, Bid of Job 10"/>
    <n v="0"/>
    <x v="0"/>
    <m/>
    <m/>
    <m/>
    <m/>
    <m/>
    <m/>
    <m/>
    <m/>
    <m/>
    <m/>
    <m/>
    <m/>
    <m/>
    <m/>
    <m/>
    <m/>
    <m/>
    <m/>
    <n v="16.714285714285715"/>
  </r>
  <r>
    <x v="19"/>
    <x v="2"/>
    <x v="1"/>
    <s v="2"/>
    <s v="5"/>
    <x v="11"/>
    <x v="30"/>
    <n v="13.57"/>
    <s v="bid for Job 40, improve job bid template, understanding of cryptography whitepaper for cryptography&amp;blockchain developer job(company: blockchain staffing ninja, salary: 10k per month)"/>
    <n v="0"/>
    <x v="0"/>
    <m/>
    <m/>
    <m/>
    <m/>
    <m/>
    <m/>
    <m/>
    <n v="1"/>
    <m/>
    <m/>
    <s v="job accepted: Kim Wi Sok, job interview: Kim Wi Sok and Jo Gwang, company: blockchain staffing ninja, recruiter: anubhav, Job description: finding blockchain developer who have a strong understanding of cryptography, recruiter required me to understand white paper of cryptography before call. So, I made overview of white paper and sent him. call with him during 30 mins and passed. But he required LinkedIn. So, I don't know yet if I will go to the next interview step."/>
    <m/>
    <m/>
    <m/>
    <m/>
    <m/>
    <m/>
    <m/>
    <n v="17.539285714285715"/>
  </r>
  <r>
    <x v="19"/>
    <x v="2"/>
    <x v="1"/>
    <s v="2"/>
    <s v="5"/>
    <x v="11"/>
    <x v="31"/>
    <n v="13.26"/>
    <s v="bid for Upwork 20, bid for Job 40, improve my bid writing"/>
    <n v="0"/>
    <x v="0"/>
    <m/>
    <m/>
    <m/>
    <m/>
    <m/>
    <m/>
    <m/>
    <n v="1"/>
    <m/>
    <m/>
    <s v="Job client: Saiday, 20 mins, CEO of recruiter company, help me for seeking my new job, pay $50, canceled"/>
    <m/>
    <m/>
    <m/>
    <m/>
    <m/>
    <m/>
    <m/>
    <n v="17.207142857142856"/>
  </r>
  <r>
    <x v="19"/>
    <x v="2"/>
    <x v="1"/>
    <s v="2"/>
    <s v="5"/>
    <x v="11"/>
    <x v="32"/>
    <n v="13.43"/>
    <s v="bids for upwork 20, bids for job 30"/>
    <n v="0"/>
    <x v="0"/>
    <m/>
    <m/>
    <m/>
    <m/>
    <m/>
    <m/>
    <m/>
    <m/>
    <m/>
    <m/>
    <m/>
    <m/>
    <m/>
    <m/>
    <m/>
    <m/>
    <m/>
    <m/>
    <n v="14.389285714285714"/>
  </r>
  <r>
    <x v="19"/>
    <x v="2"/>
    <x v="1"/>
    <s v="2"/>
    <s v="6"/>
    <x v="12"/>
    <x v="33"/>
    <n v="15.03"/>
    <s v="50 upwork bids, have chats with clients"/>
    <n v="0"/>
    <x v="0"/>
    <m/>
    <m/>
    <m/>
    <m/>
    <m/>
    <n v="7"/>
    <s v="Upwork: Matthew Poole, MongoDB job, Upwork: Nicole Van Lun, web design, Upwork: Christoper Anguilar, Front-End Development, Upwork: Christian Santander, javascript, Upwork: Matthew Sanderson, wordpress, php, web development, Upwork: Stephen Lunny, shopify template, Upwork: william, machine learning"/>
    <m/>
    <m/>
    <m/>
    <m/>
    <m/>
    <m/>
    <m/>
    <m/>
    <m/>
    <m/>
    <m/>
    <n v="23.103571428571428"/>
  </r>
  <r>
    <x v="19"/>
    <x v="2"/>
    <x v="1"/>
    <s v="2"/>
    <s v="6"/>
    <x v="12"/>
    <x v="34"/>
    <n v="16.04"/>
    <s v="20 upwork bids, 150 job bids"/>
    <n v="0"/>
    <x v="0"/>
    <m/>
    <m/>
    <m/>
    <m/>
    <m/>
    <m/>
    <m/>
    <m/>
    <m/>
    <m/>
    <m/>
    <m/>
    <m/>
    <m/>
    <m/>
    <m/>
    <m/>
    <m/>
    <n v="17.185714285714287"/>
  </r>
  <r>
    <x v="19"/>
    <x v="2"/>
    <x v="1"/>
    <s v="2"/>
    <s v="6"/>
    <x v="12"/>
    <x v="35"/>
    <n v="17.46"/>
    <s v="still performing test task"/>
    <n v="0"/>
    <x v="0"/>
    <m/>
    <m/>
    <m/>
    <m/>
    <m/>
    <m/>
    <m/>
    <m/>
    <m/>
    <m/>
    <m/>
    <m/>
    <m/>
    <m/>
    <m/>
    <m/>
    <m/>
    <m/>
    <n v="18.707142857142856"/>
  </r>
  <r>
    <x v="19"/>
    <x v="2"/>
    <x v="1"/>
    <s v="2"/>
    <s v="7"/>
    <x v="13"/>
    <x v="36"/>
    <n v="11.28"/>
    <s v="30 bids on upwork, 50 bids on Job sites."/>
    <n v="0"/>
    <x v="0"/>
    <m/>
    <m/>
    <m/>
    <m/>
    <m/>
    <n v="4"/>
    <s v="1: Ciro Jose Mosquera Ortiz of Upwork: API upgrade : $700 : telegram: kick, 2: Ishan Ray of Upwork: Web Traffic :  $30/hr: waitting, 3: Paul Elliott of Upwork: Wordpress Plugin : $ 20~40: No gitlab: kick, 4: BlockchainNinga of RemoteHub: DevOps Engineer: Waitting"/>
    <n v="1"/>
    <m/>
    <m/>
    <s v="1: BlockchainNinga of RemoteHub:  DevOps Engineer: $40-50/hr: 20min call of JG: prepare tech call"/>
    <m/>
    <m/>
    <m/>
    <m/>
    <m/>
    <m/>
    <m/>
    <n v="19.085714285714285"/>
  </r>
  <r>
    <x v="19"/>
    <x v="2"/>
    <x v="1"/>
    <s v="2"/>
    <s v="7"/>
    <x v="13"/>
    <x v="37"/>
    <n v="13.28"/>
    <s v="50 bids on upwork"/>
    <n v="0"/>
    <x v="0"/>
    <m/>
    <m/>
    <m/>
    <m/>
    <m/>
    <n v="1"/>
    <s v="1: radeli of upwork, langchain project, $20/hr, kick because of budget is 50 euros"/>
    <m/>
    <m/>
    <m/>
    <m/>
    <m/>
    <m/>
    <m/>
    <m/>
    <m/>
    <m/>
    <m/>
    <n v="15.228571428571428"/>
  </r>
  <r>
    <x v="19"/>
    <x v="2"/>
    <x v="1"/>
    <s v="2"/>
    <s v="7"/>
    <x v="13"/>
    <x v="38"/>
    <n v="11.33"/>
    <s v="15 bids on upwork, 40 bids on jobsites"/>
    <n v="0"/>
    <x v="0"/>
    <m/>
    <m/>
    <m/>
    <m/>
    <m/>
    <m/>
    <m/>
    <m/>
    <m/>
    <m/>
    <m/>
    <m/>
    <m/>
    <m/>
    <m/>
    <m/>
    <m/>
    <m/>
    <n v="12.139285714285714"/>
  </r>
  <r>
    <x v="19"/>
    <x v="2"/>
    <x v="1"/>
    <s v="3"/>
    <s v="1"/>
    <x v="14"/>
    <x v="39"/>
    <n v="13.22"/>
    <s v="upwork bid: 20, job bid: 30, update flask app for managing upwork acconts during 2 hours."/>
    <n v="0"/>
    <x v="0"/>
    <m/>
    <m/>
    <m/>
    <m/>
    <m/>
    <n v="2"/>
    <s v="1. (with: upwork client, about: task, result: failed) 1. (with: upwork client, about: task, result: failed)"/>
    <m/>
    <m/>
    <m/>
    <m/>
    <m/>
    <m/>
    <m/>
    <m/>
    <m/>
    <m/>
    <m/>
    <n v="16.164285714285715"/>
  </r>
  <r>
    <x v="19"/>
    <x v="2"/>
    <x v="1"/>
    <s v="3"/>
    <s v="1"/>
    <x v="14"/>
    <x v="40"/>
    <n v="11.5"/>
    <s v="WebGL task call prepare for over 2 hours, Job call prepare over 1 hours, Resume update, personal fake info check and update, job bid: 2"/>
    <n v="0"/>
    <x v="0"/>
    <m/>
    <m/>
    <m/>
    <m/>
    <m/>
    <n v="1"/>
    <s v="with: CTO of Brazil Company:Zapt, about: WebGL Developer position, result: give up, reason: poor salary"/>
    <m/>
    <m/>
    <m/>
    <m/>
    <m/>
    <m/>
    <m/>
    <m/>
    <m/>
    <m/>
    <m/>
    <n v="13.321428571428571"/>
  </r>
  <r>
    <x v="19"/>
    <x v="2"/>
    <x v="1"/>
    <s v="3"/>
    <s v="1"/>
    <x v="14"/>
    <x v="41"/>
    <n v="12.02"/>
    <s v="upwork bid: 0, job bid: 250, fix upwork signup code during 2 hours"/>
    <n v="0"/>
    <x v="0"/>
    <m/>
    <m/>
    <m/>
    <m/>
    <m/>
    <m/>
    <m/>
    <m/>
    <m/>
    <m/>
    <m/>
    <n v="2"/>
    <m/>
    <s v="1: at: cutshort.io, target_company: HighLevel Inc, number_of_question: {behavioural: 4, technical: 1}, result: waiting; 2: at: cutshort.io, target_company: Celebal Technologies Pvt Ltd, number_of_question: {behavioural: 3, technical: 1}, result: waiting"/>
    <m/>
    <m/>
    <m/>
    <m/>
    <n v="18.878571428571426"/>
  </r>
  <r>
    <x v="19"/>
    <x v="2"/>
    <x v="1"/>
    <s v="3"/>
    <s v="2"/>
    <x v="15"/>
    <x v="42"/>
    <n v="13.42"/>
    <s v="bids on upwork 8, bids on job 70"/>
    <n v="0"/>
    <x v="0"/>
    <m/>
    <m/>
    <m/>
    <m/>
    <m/>
    <n v="1"/>
    <s v="1: Jacob on Gmail(USA), budget optimization project"/>
    <m/>
    <m/>
    <m/>
    <m/>
    <m/>
    <m/>
    <m/>
    <m/>
    <m/>
    <m/>
    <m/>
    <n v="15.378571428571428"/>
  </r>
  <r>
    <x v="19"/>
    <x v="2"/>
    <x v="1"/>
    <s v="3"/>
    <s v="2"/>
    <x v="15"/>
    <x v="43"/>
    <n v="13.51"/>
    <s v="bids on upwork 13, bids on job 150"/>
    <n v="0"/>
    <x v="0"/>
    <m/>
    <m/>
    <m/>
    <m/>
    <m/>
    <m/>
    <m/>
    <m/>
    <m/>
    <m/>
    <m/>
    <m/>
    <m/>
    <m/>
    <m/>
    <m/>
    <m/>
    <m/>
    <n v="14.475"/>
  </r>
  <r>
    <x v="19"/>
    <x v="2"/>
    <x v="1"/>
    <s v="3"/>
    <s v="2"/>
    <x v="15"/>
    <x v="44"/>
    <n v="14.33"/>
    <s v="bids on upwork 30, bids on job 100"/>
    <n v="0"/>
    <x v="0"/>
    <m/>
    <m/>
    <m/>
    <m/>
    <m/>
    <n v="2"/>
    <s v="1: Mattew on Upwork(Canada), chatgpt course creation, 2: Marco on Upwork(Slovenia), NectJS chatbot app using OpenAI API  "/>
    <m/>
    <m/>
    <m/>
    <m/>
    <n v="2"/>
    <n v="2"/>
    <s v="1, orgnanization strong analytics, test type: online, time : 30, testing contents: python, numpy,  results: 30 marks of 30,.  2, orgnanization: admedia at the agency.inc, test type: online, time : 50, testing contents: problem solving ability,  results: 50 marks of 50"/>
    <m/>
    <m/>
    <m/>
    <m/>
    <n v="33.353571428571428"/>
  </r>
  <r>
    <x v="19"/>
    <x v="2"/>
    <x v="1"/>
    <s v="3"/>
    <s v="3"/>
    <x v="16"/>
    <x v="45"/>
    <n v="13.03"/>
    <s v="upwork bid 4, job bid 800, update 2 resume"/>
    <n v="0"/>
    <x v="0"/>
    <m/>
    <m/>
    <m/>
    <m/>
    <m/>
    <m/>
    <m/>
    <m/>
    <m/>
    <m/>
    <m/>
    <m/>
    <m/>
    <m/>
    <m/>
    <m/>
    <m/>
    <m/>
    <n v="13.960714285714285"/>
  </r>
  <r>
    <x v="19"/>
    <x v="2"/>
    <x v="1"/>
    <s v="3"/>
    <s v="3"/>
    <x v="16"/>
    <x v="46"/>
    <n v="13.01"/>
    <s v="upwork bid 10, job bid 150, update upwork fake code"/>
    <n v="0"/>
    <x v="0"/>
    <m/>
    <m/>
    <m/>
    <m/>
    <m/>
    <m/>
    <m/>
    <m/>
    <m/>
    <m/>
    <m/>
    <m/>
    <m/>
    <m/>
    <m/>
    <m/>
    <m/>
    <m/>
    <n v="13.939285714285713"/>
  </r>
  <r>
    <x v="19"/>
    <x v="2"/>
    <x v="1"/>
    <s v="3"/>
    <s v="3"/>
    <x v="16"/>
    <x v="47"/>
    <n v="14.13"/>
    <s v="upwork bid 10, job bid 130, learn mern tech: react hook"/>
    <n v="0"/>
    <x v="0"/>
    <m/>
    <m/>
    <m/>
    <m/>
    <m/>
    <m/>
    <m/>
    <m/>
    <m/>
    <m/>
    <m/>
    <m/>
    <m/>
    <m/>
    <m/>
    <m/>
    <m/>
    <m/>
    <n v="15.139285714285716"/>
  </r>
  <r>
    <x v="19"/>
    <x v="2"/>
    <x v="1"/>
    <s v="3"/>
    <s v="4"/>
    <x v="17"/>
    <x v="48"/>
    <n v="16.010000000000002"/>
    <s v="bids of seek 200, bids of upwork 42"/>
    <n v="0"/>
    <x v="0"/>
    <m/>
    <m/>
    <m/>
    <m/>
    <m/>
    <n v="4"/>
    <s v="1: Jay from Upwork, Game web development; 2: Ankit from Upwork, Trading website development; 3: Clint from Upwork, wordpress api modification; 4: Omega from Discord, wordpress website design; "/>
    <n v="1"/>
    <m/>
    <m/>
    <s v="1: Omega from Discord, wordpress website design, 15min, $100~$200, under price negotiation;"/>
    <m/>
    <m/>
    <m/>
    <m/>
    <m/>
    <m/>
    <m/>
    <n v="24.153571428571432"/>
  </r>
  <r>
    <x v="19"/>
    <x v="2"/>
    <x v="1"/>
    <s v="3"/>
    <s v="4"/>
    <x v="17"/>
    <x v="49"/>
    <n v="14.42"/>
    <s v="Test Rust Challenge, bids of cryptojoblist 80, bids of glassdoor 30, bids of upwork 22"/>
    <n v="0"/>
    <x v="0"/>
    <m/>
    <m/>
    <m/>
    <m/>
    <m/>
    <n v="1"/>
    <s v="1: Jane from Upwork, web scraping tool development;"/>
    <m/>
    <m/>
    <m/>
    <m/>
    <m/>
    <m/>
    <m/>
    <m/>
    <m/>
    <m/>
    <m/>
    <n v="16.450000000000003"/>
  </r>
  <r>
    <x v="19"/>
    <x v="2"/>
    <x v="1"/>
    <s v="3"/>
    <s v="4"/>
    <x v="17"/>
    <x v="50"/>
    <n v="13.48"/>
    <s v="bids of seek 250, bids of upwork 32"/>
    <n v="0"/>
    <x v="0"/>
    <m/>
    <m/>
    <m/>
    <m/>
    <m/>
    <n v="2"/>
    <s v="1: Julia King from Upwork, estate website development; 2: Pascal from Upwork, game advertisement development;"/>
    <m/>
    <m/>
    <m/>
    <m/>
    <m/>
    <m/>
    <m/>
    <m/>
    <m/>
    <m/>
    <m/>
    <n v="16.442857142857143"/>
  </r>
  <r>
    <x v="19"/>
    <x v="2"/>
    <x v="1"/>
    <s v="3"/>
    <s v="5"/>
    <x v="18"/>
    <x v="51"/>
    <n v="17"/>
    <s v="Job bid 60(indeeed, ziprecruiter)"/>
    <n v="0"/>
    <x v="0"/>
    <m/>
    <m/>
    <m/>
    <m/>
    <m/>
    <m/>
    <m/>
    <m/>
    <m/>
    <m/>
    <m/>
    <m/>
    <m/>
    <m/>
    <m/>
    <m/>
    <m/>
    <m/>
    <n v="18.214285714285712"/>
  </r>
  <r>
    <x v="19"/>
    <x v="2"/>
    <x v="1"/>
    <s v="3"/>
    <s v="5"/>
    <x v="18"/>
    <x v="52"/>
    <n v="16.34"/>
    <s v="upwork bid 10_x000a_create account 5_x000a_job bid 20 (indeed, ziprecruiter)"/>
    <n v="0"/>
    <x v="0"/>
    <m/>
    <m/>
    <m/>
    <m/>
    <m/>
    <n v="1"/>
    <s v="ID-Tony Ryan_x000a_Description-complete Online Chess project from previous work._x000a_price-$1200_x000a_deadline-2~3 weeks_x000a_result-in progress"/>
    <n v="1"/>
    <m/>
    <m/>
    <s v="ID-Joseph ; Description-Job introduction &amp; technical call;  Result-He wanted me to work for 3 months without salary, and he is not going with upfront. so it ended."/>
    <m/>
    <m/>
    <m/>
    <m/>
    <m/>
    <m/>
    <m/>
    <n v="21.507142857142856"/>
  </r>
  <r>
    <x v="19"/>
    <x v="2"/>
    <x v="1"/>
    <s v="3"/>
    <s v="5"/>
    <x v="18"/>
    <x v="53"/>
    <n v="16.14"/>
    <s v="upwork new account 5_x000a_upwork bid 15_x000a_Job bid 93"/>
    <n v="0"/>
    <x v="0"/>
    <m/>
    <m/>
    <m/>
    <m/>
    <m/>
    <n v="1"/>
    <s v="Id: Flankly_x000a_Content: Convert image to word documents"/>
    <m/>
    <m/>
    <m/>
    <m/>
    <m/>
    <m/>
    <m/>
    <m/>
    <m/>
    <m/>
    <m/>
    <n v="18.292857142857141"/>
  </r>
  <r>
    <x v="19"/>
    <x v="2"/>
    <x v="1"/>
    <s v="3"/>
    <s v="6"/>
    <x v="19"/>
    <x v="54"/>
    <n v="12.27"/>
    <s v="Upwork bid 5, Job bid 20, made resume 1"/>
    <n v="0"/>
    <x v="0"/>
    <m/>
    <m/>
    <m/>
    <m/>
    <m/>
    <n v="1"/>
    <s v="1: Bob Lafayette, OCR task"/>
    <m/>
    <m/>
    <m/>
    <m/>
    <m/>
    <m/>
    <m/>
    <m/>
    <m/>
    <m/>
    <m/>
    <n v="14.146428571428572"/>
  </r>
  <r>
    <x v="19"/>
    <x v="2"/>
    <x v="1"/>
    <s v="3"/>
    <s v="6"/>
    <x v="19"/>
    <x v="55"/>
    <n v="13.4"/>
    <s v="Upwork bid 35, Job bid 60, made resume 2"/>
    <n v="0"/>
    <x v="0"/>
    <m/>
    <m/>
    <m/>
    <m/>
    <m/>
    <n v="1"/>
    <s v="1: Andrey Paromov, Web-based business management dashboard task"/>
    <m/>
    <m/>
    <m/>
    <m/>
    <m/>
    <m/>
    <m/>
    <m/>
    <m/>
    <m/>
    <m/>
    <n v="15.357142857142858"/>
  </r>
  <r>
    <x v="19"/>
    <x v="2"/>
    <x v="1"/>
    <s v="3"/>
    <s v="6"/>
    <x v="19"/>
    <x v="56"/>
    <n v="14.12"/>
    <s v="Job bid 80, Developed code-blockchain task(Upwork), made resume 1"/>
    <n v="0"/>
    <x v="0"/>
    <m/>
    <m/>
    <m/>
    <m/>
    <m/>
    <m/>
    <m/>
    <m/>
    <m/>
    <m/>
    <m/>
    <m/>
    <m/>
    <m/>
    <m/>
    <m/>
    <m/>
    <m/>
    <n v="15.128571428571426"/>
  </r>
  <r>
    <x v="19"/>
    <x v="2"/>
    <x v="1"/>
    <s v="3"/>
    <s v="7"/>
    <x v="20"/>
    <x v="57"/>
    <n v="14.1"/>
    <s v="upwork bid 25, job apply 50, make resume 4, studying vue.js for 1 hr"/>
    <n v="0"/>
    <x v="0"/>
    <m/>
    <m/>
    <m/>
    <m/>
    <m/>
    <n v="1"/>
    <s v="ID: Pablo Gomez, Description:He needs help with Crypto Web3 Dapp. He wanted me to show off my previous experience. I said I am currently developing casino game site based on juno chain. And I listed sample metaverse projects including hopers.io. He gave me time to think of timeline and budget. He said he would not choose candidate that day."/>
    <m/>
    <m/>
    <m/>
    <m/>
    <m/>
    <m/>
    <m/>
    <m/>
    <m/>
    <m/>
    <m/>
    <n v="16.107142857142858"/>
  </r>
  <r>
    <x v="19"/>
    <x v="2"/>
    <x v="1"/>
    <s v="3"/>
    <s v="7"/>
    <x v="20"/>
    <x v="58"/>
    <n v="14.05"/>
    <s v="job apply 235, make resume 4, Studying Vue.js for 1 hour"/>
    <n v="0"/>
    <x v="0"/>
    <m/>
    <m/>
    <m/>
    <m/>
    <m/>
    <n v="1"/>
    <s v="ID: jkryca, Description:Discuss about developing Drone Delivery System in Africa and he required Technical Manager. But due to Linkdin Profile, the call is Failed "/>
    <m/>
    <m/>
    <m/>
    <m/>
    <m/>
    <m/>
    <m/>
    <m/>
    <m/>
    <m/>
    <m/>
    <n v="16.053571428571431"/>
  </r>
  <r>
    <x v="19"/>
    <x v="2"/>
    <x v="1"/>
    <s v="3"/>
    <s v="7"/>
    <x v="20"/>
    <x v="59"/>
    <n v="14.23"/>
    <s v="bid on upwork 20, job apply 50, make resume 1"/>
    <n v="0"/>
    <x v="0"/>
    <m/>
    <m/>
    <m/>
    <m/>
    <m/>
    <n v="1"/>
    <s v="ID: Oreg siviniuk, Description: in Upwork, discuss about task which develop vue component, discuss time and price $500  "/>
    <m/>
    <m/>
    <m/>
    <m/>
    <m/>
    <m/>
    <m/>
    <m/>
    <m/>
    <m/>
    <m/>
    <n v="16.246428571428574"/>
  </r>
  <r>
    <x v="20"/>
    <x v="2"/>
    <x v="1"/>
    <s v="1"/>
    <s v="1"/>
    <x v="0"/>
    <x v="0"/>
    <n v="8.1"/>
    <s v="Bids of Job 21, Test task for Blockchain Analyst Job"/>
    <n v="0"/>
    <x v="0"/>
    <m/>
    <m/>
    <m/>
    <m/>
    <m/>
    <m/>
    <m/>
    <m/>
    <m/>
    <m/>
    <m/>
    <m/>
    <m/>
    <m/>
    <m/>
    <m/>
    <m/>
    <n v="-1"/>
    <n v="-1.321428571428573"/>
  </r>
  <r>
    <x v="20"/>
    <x v="2"/>
    <x v="1"/>
    <s v="1"/>
    <s v="1"/>
    <x v="0"/>
    <x v="1"/>
    <n v="6.6"/>
    <s v="Bids of Job 48, Bids of Upwork 12"/>
    <n v="0"/>
    <x v="0"/>
    <m/>
    <m/>
    <m/>
    <m/>
    <m/>
    <m/>
    <m/>
    <m/>
    <m/>
    <m/>
    <m/>
    <m/>
    <m/>
    <m/>
    <m/>
    <m/>
    <m/>
    <n v="-1"/>
    <n v="-2.9285714285714288"/>
  </r>
  <r>
    <x v="20"/>
    <x v="2"/>
    <x v="1"/>
    <s v="1"/>
    <s v="1"/>
    <x v="0"/>
    <x v="2"/>
    <n v="8.1"/>
    <s v="Bids of Job 65, Updated Github profile"/>
    <n v="0"/>
    <x v="0"/>
    <m/>
    <m/>
    <m/>
    <m/>
    <m/>
    <m/>
    <m/>
    <m/>
    <m/>
    <m/>
    <m/>
    <m/>
    <m/>
    <m/>
    <m/>
    <m/>
    <m/>
    <n v="-1"/>
    <n v="-1.321428571428573"/>
  </r>
  <r>
    <x v="20"/>
    <x v="2"/>
    <x v="1"/>
    <s v="1"/>
    <s v="2"/>
    <x v="1"/>
    <x v="3"/>
    <n v="9.23"/>
    <s v="Upwork Bid 13, Apply job 20, Develop fareplay frontend and Study style component in React"/>
    <n v="0"/>
    <x v="0"/>
    <m/>
    <m/>
    <m/>
    <m/>
    <m/>
    <m/>
    <m/>
    <m/>
    <m/>
    <m/>
    <m/>
    <m/>
    <m/>
    <m/>
    <m/>
    <m/>
    <m/>
    <m/>
    <n v="9.889285714285716"/>
  </r>
  <r>
    <x v="20"/>
    <x v="2"/>
    <x v="1"/>
    <s v="1"/>
    <s v="2"/>
    <x v="1"/>
    <x v="4"/>
    <n v="10.06"/>
    <s v="Upwork Bid 20, Apply job 50"/>
    <n v="0"/>
    <x v="0"/>
    <m/>
    <m/>
    <m/>
    <m/>
    <m/>
    <n v="1"/>
    <s v="1:Michael zbeetnoff, fixed 150$, Set up NextJS app on CircleCI and Digital Ocean Kubernetes, waiting"/>
    <m/>
    <m/>
    <m/>
    <m/>
    <m/>
    <m/>
    <m/>
    <m/>
    <m/>
    <m/>
    <m/>
    <n v="11.77857142857143"/>
  </r>
  <r>
    <x v="20"/>
    <x v="2"/>
    <x v="1"/>
    <s v="1"/>
    <s v="2"/>
    <x v="1"/>
    <x v="5"/>
    <n v="11.47"/>
    <s v="Upwork Bid 1, Apply job 51"/>
    <n v="0"/>
    <x v="0"/>
    <m/>
    <m/>
    <m/>
    <m/>
    <m/>
    <m/>
    <m/>
    <m/>
    <m/>
    <m/>
    <m/>
    <m/>
    <m/>
    <m/>
    <m/>
    <m/>
    <m/>
    <m/>
    <n v="12.289285714285715"/>
  </r>
  <r>
    <x v="20"/>
    <x v="2"/>
    <x v="1"/>
    <s v="1"/>
    <s v="3"/>
    <x v="2"/>
    <x v="6"/>
    <n v="14.22"/>
    <s v="modify 2 portfolio"/>
    <n v="0"/>
    <x v="0"/>
    <m/>
    <m/>
    <m/>
    <m/>
    <m/>
    <m/>
    <m/>
    <m/>
    <m/>
    <m/>
    <m/>
    <m/>
    <m/>
    <m/>
    <m/>
    <m/>
    <m/>
    <m/>
    <n v="15.235714285714288"/>
  </r>
  <r>
    <x v="20"/>
    <x v="2"/>
    <x v="1"/>
    <s v="1"/>
    <s v="3"/>
    <x v="2"/>
    <x v="7"/>
    <n v="6.57"/>
    <s v="Study ink!, Study Parachain, Develope Food Delievery Smart Contract, Deploy and Test Smart Contract."/>
    <n v="0"/>
    <x v="0"/>
    <m/>
    <m/>
    <m/>
    <m/>
    <m/>
    <m/>
    <m/>
    <m/>
    <m/>
    <m/>
    <m/>
    <m/>
    <m/>
    <m/>
    <m/>
    <m/>
    <m/>
    <n v="-1"/>
    <n v="-2.9607142857142854"/>
  </r>
  <r>
    <x v="20"/>
    <x v="2"/>
    <x v="1"/>
    <s v="1"/>
    <s v="3"/>
    <x v="2"/>
    <x v="8"/>
    <n v="6.37"/>
    <s v="Upwork:50, Study English(interview, 1 hour), make 1 portfolio"/>
    <n v="0"/>
    <x v="0"/>
    <m/>
    <m/>
    <m/>
    <m/>
    <m/>
    <n v="1"/>
    <s v="1.Upwork(Nate), Type: hourly(40), Skill: Blockchain"/>
    <m/>
    <m/>
    <m/>
    <m/>
    <m/>
    <m/>
    <m/>
    <m/>
    <m/>
    <m/>
    <m/>
    <n v="7.8250000000000002"/>
  </r>
  <r>
    <x v="20"/>
    <x v="2"/>
    <x v="1"/>
    <s v="1"/>
    <s v="4"/>
    <x v="3"/>
    <x v="9"/>
    <n v="8.0399999999999991"/>
    <s v="upwork bid 20"/>
    <n v="0"/>
    <x v="0"/>
    <m/>
    <m/>
    <m/>
    <m/>
    <m/>
    <n v="1"/>
    <s v="1. Upwork, Greg Rowles, Nextjs13 and Tailwind css website developing"/>
    <m/>
    <m/>
    <m/>
    <m/>
    <m/>
    <m/>
    <m/>
    <m/>
    <m/>
    <m/>
    <m/>
    <n v="9.6142857142857121"/>
  </r>
  <r>
    <x v="20"/>
    <x v="2"/>
    <x v="1"/>
    <s v="1"/>
    <s v="4"/>
    <x v="3"/>
    <x v="10"/>
    <n v="7.01"/>
    <s v="upwork bid 10, job bid 20"/>
    <n v="0"/>
    <x v="0"/>
    <m/>
    <m/>
    <m/>
    <m/>
    <m/>
    <m/>
    <m/>
    <m/>
    <m/>
    <m/>
    <m/>
    <m/>
    <m/>
    <m/>
    <m/>
    <m/>
    <m/>
    <m/>
    <n v="7.5107142857142852"/>
  </r>
  <r>
    <x v="20"/>
    <x v="2"/>
    <x v="1"/>
    <s v="1"/>
    <s v="4"/>
    <x v="3"/>
    <x v="11"/>
    <n v="8.1999999999999993"/>
    <s v=" job bid 40, Upwork bid 2"/>
    <n v="0"/>
    <x v="0"/>
    <m/>
    <m/>
    <m/>
    <m/>
    <m/>
    <n v="1"/>
    <s v="1. Upwork, Pop Java, C++ programming for socket communication"/>
    <m/>
    <m/>
    <m/>
    <m/>
    <m/>
    <m/>
    <m/>
    <m/>
    <m/>
    <m/>
    <m/>
    <n v="9.7857142857142847"/>
  </r>
  <r>
    <x v="20"/>
    <x v="2"/>
    <x v="1"/>
    <s v="1"/>
    <s v="5"/>
    <x v="4"/>
    <x v="12"/>
    <n v="8.4499999999999993"/>
    <s v="Upload 1 repo on Github, Bid on Job 30, Bid on Upwork 20"/>
    <n v="0"/>
    <x v="0"/>
    <m/>
    <m/>
    <m/>
    <m/>
    <m/>
    <m/>
    <m/>
    <m/>
    <m/>
    <m/>
    <m/>
    <m/>
    <m/>
    <m/>
    <m/>
    <m/>
    <m/>
    <m/>
    <n v="9.0535714285714288"/>
  </r>
  <r>
    <x v="20"/>
    <x v="2"/>
    <x v="1"/>
    <s v="1"/>
    <s v="5"/>
    <x v="4"/>
    <x v="13"/>
    <n v="7.39"/>
    <s v="Bid on Job 20, Bid on Upwork 20"/>
    <n v="0"/>
    <x v="0"/>
    <m/>
    <m/>
    <m/>
    <m/>
    <m/>
    <m/>
    <m/>
    <m/>
    <m/>
    <m/>
    <m/>
    <m/>
    <m/>
    <m/>
    <m/>
    <m/>
    <m/>
    <m/>
    <n v="7.9178571428571418"/>
  </r>
  <r>
    <x v="20"/>
    <x v="2"/>
    <x v="1"/>
    <s v="1"/>
    <s v="5"/>
    <x v="4"/>
    <x v="14"/>
    <n v="3.45"/>
    <s v="Work on CJB project(cosmwasm),  Bid on Job 5"/>
    <n v="0"/>
    <x v="0"/>
    <m/>
    <m/>
    <m/>
    <m/>
    <m/>
    <m/>
    <m/>
    <m/>
    <m/>
    <m/>
    <m/>
    <m/>
    <m/>
    <m/>
    <m/>
    <m/>
    <m/>
    <m/>
    <n v="3.6964285714285716"/>
  </r>
  <r>
    <x v="20"/>
    <x v="2"/>
    <x v="1"/>
    <s v="1"/>
    <s v="6"/>
    <x v="5"/>
    <x v="15"/>
    <n v="8.0299999999999994"/>
    <s v="10 bids on upwork, 30 bids on jobsites"/>
    <n v="0"/>
    <x v="0"/>
    <m/>
    <m/>
    <m/>
    <m/>
    <m/>
    <m/>
    <m/>
    <m/>
    <m/>
    <m/>
    <m/>
    <m/>
    <m/>
    <m/>
    <m/>
    <m/>
    <m/>
    <m/>
    <n v="8.6035714285714278"/>
  </r>
  <r>
    <x v="20"/>
    <x v="2"/>
    <x v="1"/>
    <s v="1"/>
    <s v="6"/>
    <x v="5"/>
    <x v="16"/>
    <n v="8.4"/>
    <s v="14 bids on upwork, 45 bids on jobsites"/>
    <n v="0"/>
    <x v="0"/>
    <m/>
    <m/>
    <m/>
    <m/>
    <m/>
    <m/>
    <m/>
    <n v="1"/>
    <m/>
    <m/>
    <s v="1: Victor, Job Introduction Call for Alora AI company, 30min, AI and prompt engineering, cancelled(the client asked 2 months internship)"/>
    <m/>
    <m/>
    <m/>
    <m/>
    <m/>
    <m/>
    <n v="-1"/>
    <n v="2"/>
  </r>
  <r>
    <x v="20"/>
    <x v="2"/>
    <x v="1"/>
    <s v="1"/>
    <s v="7"/>
    <x v="6"/>
    <x v="17"/>
    <n v="8.1300000000000008"/>
    <s v="job bidding 20"/>
    <n v="0"/>
    <x v="0"/>
    <m/>
    <m/>
    <m/>
    <m/>
    <m/>
    <m/>
    <m/>
    <m/>
    <m/>
    <m/>
    <m/>
    <m/>
    <m/>
    <m/>
    <m/>
    <m/>
    <m/>
    <m/>
    <n v="8.7107142857142854"/>
  </r>
  <r>
    <x v="20"/>
    <x v="2"/>
    <x v="1"/>
    <s v="1"/>
    <s v="7"/>
    <x v="6"/>
    <x v="18"/>
    <n v="7.21"/>
    <s v="upwork bidding 10, Job bid 134"/>
    <n v="0"/>
    <x v="0"/>
    <m/>
    <m/>
    <m/>
    <m/>
    <m/>
    <n v="1"/>
    <s v="1: Carmine Cella task: MongoDB + Retool result: no response"/>
    <m/>
    <m/>
    <m/>
    <m/>
    <m/>
    <m/>
    <m/>
    <m/>
    <m/>
    <m/>
    <m/>
    <n v="8.7250000000000014"/>
  </r>
  <r>
    <x v="20"/>
    <x v="2"/>
    <x v="1"/>
    <s v="1"/>
    <s v="7"/>
    <x v="6"/>
    <x v="19"/>
    <n v="11.48"/>
    <s v="develop coding challenge from gainlife company using react and typescript, job bidding 18"/>
    <n v="0"/>
    <x v="0"/>
    <m/>
    <m/>
    <m/>
    <m/>
    <m/>
    <m/>
    <m/>
    <m/>
    <m/>
    <m/>
    <m/>
    <m/>
    <m/>
    <m/>
    <m/>
    <m/>
    <m/>
    <m/>
    <n v="12.3"/>
  </r>
  <r>
    <x v="20"/>
    <x v="2"/>
    <x v="1"/>
    <s v="2"/>
    <s v="1"/>
    <x v="7"/>
    <x v="20"/>
    <n v="8.5"/>
    <s v="upwork bid 25, git repository 5"/>
    <n v="0"/>
    <x v="0"/>
    <m/>
    <m/>
    <m/>
    <m/>
    <m/>
    <m/>
    <m/>
    <m/>
    <m/>
    <m/>
    <m/>
    <m/>
    <m/>
    <m/>
    <m/>
    <m/>
    <m/>
    <m/>
    <n v="9.1071428571428559"/>
  </r>
  <r>
    <x v="20"/>
    <x v="2"/>
    <x v="1"/>
    <s v="2"/>
    <s v="1"/>
    <x v="7"/>
    <x v="21"/>
    <n v="11"/>
    <s v=" bids of upwork(30), git repository (20) job bid (10)"/>
    <n v="0"/>
    <x v="0"/>
    <m/>
    <m/>
    <m/>
    <m/>
    <m/>
    <m/>
    <m/>
    <m/>
    <m/>
    <m/>
    <m/>
    <m/>
    <m/>
    <m/>
    <m/>
    <m/>
    <m/>
    <m/>
    <n v="11.785714285714285"/>
  </r>
  <r>
    <x v="20"/>
    <x v="2"/>
    <x v="1"/>
    <s v="2"/>
    <s v="2"/>
    <x v="8"/>
    <x v="22"/>
    <n v="7.4"/>
    <s v="bid on upwork 13, apply for job 10"/>
    <n v="0"/>
    <x v="0"/>
    <m/>
    <m/>
    <m/>
    <m/>
    <m/>
    <m/>
    <m/>
    <m/>
    <m/>
    <m/>
    <m/>
    <m/>
    <m/>
    <m/>
    <m/>
    <m/>
    <m/>
    <m/>
    <n v="7.9285714285714288"/>
  </r>
  <r>
    <x v="20"/>
    <x v="2"/>
    <x v="1"/>
    <s v="2"/>
    <s v="2"/>
    <x v="8"/>
    <x v="23"/>
    <n v="14.2"/>
    <s v="bid on upwork 5, apply for job 80"/>
    <n v="100"/>
    <x v="0"/>
    <n v="1"/>
    <m/>
    <s v="Inference strategy how to deal with stock market with Reinforcement learning, hourly: 30$, estimated period: 2 months"/>
    <m/>
    <m/>
    <n v="2"/>
    <s v="1: site: upwork, client: TD orders, content: discuss on project, 2: site: upwork, client: Pinturichioz z , content: Building forcecast the demand for as supplier that provides goods in the food industry, discuss on project."/>
    <m/>
    <m/>
    <m/>
    <m/>
    <n v="1"/>
    <m/>
    <s v="site: indeed, subject: python, result: 78/100"/>
    <m/>
    <m/>
    <m/>
    <n v="-1"/>
    <n v="37.214285714285715"/>
  </r>
  <r>
    <x v="20"/>
    <x v="2"/>
    <x v="1"/>
    <s v="2"/>
    <s v="2"/>
    <x v="8"/>
    <x v="24"/>
    <n v="7.4"/>
    <s v="apply for job 40, making AI portfolio website, study daily conversation"/>
    <n v="0"/>
    <x v="0"/>
    <m/>
    <m/>
    <m/>
    <m/>
    <m/>
    <m/>
    <m/>
    <m/>
    <m/>
    <m/>
    <m/>
    <m/>
    <m/>
    <m/>
    <m/>
    <m/>
    <m/>
    <n v="-1"/>
    <n v="-2.0714285714285712"/>
  </r>
  <r>
    <x v="20"/>
    <x v="2"/>
    <x v="1"/>
    <s v="2"/>
    <s v="3"/>
    <x v="9"/>
    <x v="25"/>
    <n v="8.35"/>
    <s v="UI implementation with React(Vogic AI Task)-Device Page 40%"/>
    <n v="0"/>
    <x v="0"/>
    <m/>
    <m/>
    <m/>
    <m/>
    <m/>
    <m/>
    <m/>
    <m/>
    <m/>
    <m/>
    <m/>
    <m/>
    <m/>
    <m/>
    <m/>
    <m/>
    <m/>
    <m/>
    <n v="8.9464285714285712"/>
  </r>
  <r>
    <x v="20"/>
    <x v="2"/>
    <x v="1"/>
    <s v="2"/>
    <s v="3"/>
    <x v="9"/>
    <x v="26"/>
    <n v="10.16"/>
    <s v="UI implementation with React(Coaching Website Task)-First Page 50%"/>
    <n v="0"/>
    <x v="0"/>
    <m/>
    <m/>
    <m/>
    <m/>
    <m/>
    <m/>
    <m/>
    <m/>
    <m/>
    <m/>
    <m/>
    <m/>
    <m/>
    <m/>
    <m/>
    <m/>
    <m/>
    <m/>
    <n v="10.885714285714286"/>
  </r>
  <r>
    <x v="20"/>
    <x v="2"/>
    <x v="1"/>
    <s v="2"/>
    <s v="4"/>
    <x v="10"/>
    <x v="27"/>
    <n v="11.2"/>
    <s v="Upwork Bid: 30"/>
    <n v="0"/>
    <x v="0"/>
    <m/>
    <m/>
    <m/>
    <m/>
    <m/>
    <n v="2"/>
    <s v="1: Howard Spaeth of Upwork, Wordpress Developer-CRM(Wordpress); 2: Zohaib of Upwork, Build Wordpress Plugin(Wordpress)"/>
    <m/>
    <m/>
    <m/>
    <m/>
    <m/>
    <m/>
    <m/>
    <m/>
    <m/>
    <m/>
    <m/>
    <n v="13.999999999999998"/>
  </r>
  <r>
    <x v="20"/>
    <x v="2"/>
    <x v="1"/>
    <s v="2"/>
    <s v="4"/>
    <x v="10"/>
    <x v="28"/>
    <n v="12.9"/>
    <s v="Upwork Bid: 50"/>
    <n v="0"/>
    <x v="0"/>
    <m/>
    <m/>
    <m/>
    <m/>
    <m/>
    <n v="3"/>
    <s v="1: Adam Lambert of Upwork, Build Plecto Dashboard(Data Visualization, Plecto); 2: Jerry Tieben of Upwork, Web scrapping(Python); 3: Jay Soni of Upwork , Web Game Development(Full-stack, React, Node)"/>
    <m/>
    <m/>
    <m/>
    <m/>
    <m/>
    <m/>
    <m/>
    <m/>
    <m/>
    <m/>
    <m/>
    <n v="16.821428571428573"/>
  </r>
  <r>
    <x v="20"/>
    <x v="2"/>
    <x v="1"/>
    <s v="2"/>
    <s v="4"/>
    <x v="10"/>
    <x v="29"/>
    <n v="8.1999999999999993"/>
    <s v="Upwork Bid: 20, Job Bid: 10, Update Upwork Automation Program"/>
    <n v="0"/>
    <x v="0"/>
    <m/>
    <m/>
    <m/>
    <m/>
    <m/>
    <m/>
    <m/>
    <m/>
    <m/>
    <m/>
    <m/>
    <m/>
    <m/>
    <m/>
    <m/>
    <m/>
    <m/>
    <m/>
    <n v="8.7857142857142847"/>
  </r>
  <r>
    <x v="20"/>
    <x v="2"/>
    <x v="1"/>
    <s v="2"/>
    <s v="5"/>
    <x v="11"/>
    <x v="30"/>
    <n v="7.14"/>
    <s v="bid for Upwork 15, prepare cryptography&amp;blockchain job interview"/>
    <n v="0"/>
    <x v="0"/>
    <m/>
    <m/>
    <m/>
    <m/>
    <m/>
    <m/>
    <m/>
    <m/>
    <m/>
    <m/>
    <m/>
    <m/>
    <m/>
    <m/>
    <m/>
    <m/>
    <m/>
    <n v="-1"/>
    <n v="-2.3499999999999996"/>
  </r>
  <r>
    <x v="20"/>
    <x v="2"/>
    <x v="1"/>
    <s v="2"/>
    <s v="5"/>
    <x v="11"/>
    <x v="31"/>
    <n v="9.23"/>
    <s v="bid for Upwork 10, bid for Job 30"/>
    <n v="0"/>
    <x v="0"/>
    <m/>
    <m/>
    <m/>
    <m/>
    <m/>
    <m/>
    <m/>
    <m/>
    <m/>
    <m/>
    <m/>
    <m/>
    <m/>
    <m/>
    <m/>
    <m/>
    <m/>
    <m/>
    <n v="9.889285714285716"/>
  </r>
  <r>
    <x v="20"/>
    <x v="2"/>
    <x v="1"/>
    <s v="2"/>
    <s v="5"/>
    <x v="11"/>
    <x v="32"/>
    <n v="7"/>
    <s v="bids for upwork 15"/>
    <n v="0"/>
    <x v="0"/>
    <m/>
    <m/>
    <m/>
    <m/>
    <m/>
    <m/>
    <m/>
    <m/>
    <m/>
    <m/>
    <m/>
    <m/>
    <m/>
    <m/>
    <m/>
    <m/>
    <m/>
    <m/>
    <n v="7.5"/>
  </r>
  <r>
    <x v="20"/>
    <x v="2"/>
    <x v="1"/>
    <s v="2"/>
    <s v="6"/>
    <x v="12"/>
    <x v="33"/>
    <n v="7.14"/>
    <s v="30 upwork bids, have chats with clients"/>
    <n v="0"/>
    <x v="0"/>
    <m/>
    <m/>
    <m/>
    <m/>
    <m/>
    <n v="2"/>
    <s v="Upwork: Mo Kabiri_x000a_AI task(ChatGPT) result: now chatting and ready to interview, Upwork: John, web task(shopify backend), result: had a voice call, but no result"/>
    <n v="1"/>
    <m/>
    <m/>
    <s v="Client: John, Price: $30/hr, Time: 1 month, Skill: Node.js, Shopify web development, Result: JJH took a voice call, but the call machine didn’t work for 30 minutes. As a result, the client left out the call and didn’t believe our skills"/>
    <m/>
    <m/>
    <m/>
    <m/>
    <m/>
    <m/>
    <m/>
    <n v="12.65"/>
  </r>
  <r>
    <x v="20"/>
    <x v="2"/>
    <x v="1"/>
    <s v="2"/>
    <s v="6"/>
    <x v="12"/>
    <x v="34"/>
    <n v="8.1999999999999993"/>
    <s v="50 upwork bids, 10 job bids"/>
    <n v="0"/>
    <x v="0"/>
    <m/>
    <m/>
    <m/>
    <m/>
    <m/>
    <n v="1"/>
    <s v="Upwork: Ivan, full stack(ask for joining their company and send resume to them)"/>
    <m/>
    <m/>
    <m/>
    <m/>
    <n v="1"/>
    <m/>
    <s v="Organization: Resource Management Associates LLC, Test type: Online test, Testing contents: 9 problems(C/C++: 3 problems, Python: 3 problems, JavaScript: 3 problems), Results: Performed all of them and sent, now wating for the feedback"/>
    <m/>
    <m/>
    <m/>
    <m/>
    <n v="12.785714285714285"/>
  </r>
  <r>
    <x v="20"/>
    <x v="2"/>
    <x v="1"/>
    <s v="2"/>
    <s v="6"/>
    <x v="12"/>
    <x v="35"/>
    <n v="6.18"/>
    <s v="still performing test task"/>
    <n v="0"/>
    <x v="0"/>
    <m/>
    <m/>
    <m/>
    <m/>
    <m/>
    <m/>
    <m/>
    <m/>
    <m/>
    <m/>
    <m/>
    <m/>
    <m/>
    <m/>
    <m/>
    <m/>
    <m/>
    <m/>
    <n v="6.621428571428571"/>
  </r>
  <r>
    <x v="20"/>
    <x v="2"/>
    <x v="1"/>
    <s v="2"/>
    <s v="7"/>
    <x v="13"/>
    <x v="36"/>
    <n v="7.37"/>
    <s v="30 bids on upwork, 10 bids on Job sites."/>
    <n v="0"/>
    <x v="0"/>
    <m/>
    <m/>
    <m/>
    <m/>
    <m/>
    <n v="4"/>
    <s v="1: Deepak Wadhwa of Upwork: Interactive websites : $3k: Waitting, 2: Giuseppe Sciuto of Upwork: Develop .NET MAUI app: $30/hr: Prepare call, 3: Fatima Javed of Upwork: Database management: $630: Waitting, 4: Ivan Greschuk: Inviting Software developer for company: $6.5K per month: Chatting"/>
    <m/>
    <m/>
    <m/>
    <m/>
    <m/>
    <m/>
    <m/>
    <m/>
    <m/>
    <m/>
    <m/>
    <n v="11.896428571428572"/>
  </r>
  <r>
    <x v="20"/>
    <x v="2"/>
    <x v="1"/>
    <s v="2"/>
    <s v="7"/>
    <x v="13"/>
    <x v="37"/>
    <n v="7.16"/>
    <s v="22 bids on upwork"/>
    <n v="0"/>
    <x v="0"/>
    <m/>
    <m/>
    <m/>
    <m/>
    <m/>
    <m/>
    <m/>
    <m/>
    <m/>
    <m/>
    <m/>
    <m/>
    <m/>
    <m/>
    <m/>
    <m/>
    <m/>
    <m/>
    <n v="7.6714285714285717"/>
  </r>
  <r>
    <x v="20"/>
    <x v="2"/>
    <x v="1"/>
    <s v="2"/>
    <s v="7"/>
    <x v="13"/>
    <x v="38"/>
    <n v="7.14"/>
    <s v="15 bids on upwork, 10 bids on jobsites"/>
    <n v="0"/>
    <x v="0"/>
    <m/>
    <m/>
    <m/>
    <m/>
    <m/>
    <m/>
    <m/>
    <m/>
    <m/>
    <m/>
    <m/>
    <m/>
    <m/>
    <m/>
    <m/>
    <m/>
    <m/>
    <m/>
    <n v="7.65"/>
  </r>
  <r>
    <x v="20"/>
    <x v="2"/>
    <x v="1"/>
    <s v="3"/>
    <s v="1"/>
    <x v="14"/>
    <x v="39"/>
    <n v="12.21"/>
    <s v="upwork bid: 10, update flask app for managing upwork acconts during about 3 hours."/>
    <n v="0"/>
    <x v="0"/>
    <m/>
    <m/>
    <m/>
    <m/>
    <m/>
    <n v="1"/>
    <s v="1. (with: upwork client, about: task, result: failed)"/>
    <m/>
    <m/>
    <m/>
    <m/>
    <m/>
    <m/>
    <m/>
    <m/>
    <m/>
    <m/>
    <m/>
    <n v="14.082142857142859"/>
  </r>
  <r>
    <x v="20"/>
    <x v="2"/>
    <x v="1"/>
    <s v="3"/>
    <s v="1"/>
    <x v="14"/>
    <x v="40"/>
    <n v="9.31"/>
    <s v="Upwork bid: 1, Job bid: 13, Resume update, Job call prepare for 1 hours"/>
    <n v="0"/>
    <x v="0"/>
    <m/>
    <m/>
    <m/>
    <m/>
    <m/>
    <n v="1"/>
    <s v="with: 3-5-HGM's client, about: Website dev task, result: waiting"/>
    <m/>
    <m/>
    <m/>
    <m/>
    <m/>
    <m/>
    <m/>
    <m/>
    <m/>
    <m/>
    <m/>
    <n v="10.975000000000001"/>
  </r>
  <r>
    <x v="20"/>
    <x v="2"/>
    <x v="1"/>
    <s v="3"/>
    <s v="1"/>
    <x v="14"/>
    <x v="41"/>
    <n v="13.21"/>
    <s v="upwork bid: 0, job bid: 50, fix upwork signup code for 1 hour"/>
    <n v="0"/>
    <x v="0"/>
    <m/>
    <m/>
    <m/>
    <m/>
    <m/>
    <n v="1"/>
    <s v="with: job client, about: job apply, result: failed, reason: voice call failure"/>
    <n v="1"/>
    <m/>
    <m/>
    <s v="at: skype, with: Premium Member, about: intro and tech call, position: Web crawling software developer, result: failed, reason: unprepared questions, time: 15min"/>
    <m/>
    <m/>
    <m/>
    <m/>
    <m/>
    <m/>
    <m/>
    <n v="18.153571428571428"/>
  </r>
  <r>
    <x v="20"/>
    <x v="2"/>
    <x v="1"/>
    <s v="3"/>
    <s v="2"/>
    <x v="15"/>
    <x v="42"/>
    <n v="10.199999999999999"/>
    <s v="bids on upwork 10, bids on job 10"/>
    <n v="0"/>
    <x v="0"/>
    <m/>
    <m/>
    <m/>
    <m/>
    <m/>
    <n v="1"/>
    <s v="1: Alexsandr on Upwork(Estonia),  google cloud funcion"/>
    <m/>
    <m/>
    <m/>
    <m/>
    <m/>
    <m/>
    <m/>
    <m/>
    <m/>
    <m/>
    <m/>
    <n v="11.928571428571429"/>
  </r>
  <r>
    <x v="20"/>
    <x v="2"/>
    <x v="1"/>
    <s v="3"/>
    <s v="2"/>
    <x v="15"/>
    <x v="43"/>
    <n v="8.5500000000000007"/>
    <s v="bids on upwork 13, bids on job 40"/>
    <n v="0"/>
    <x v="0"/>
    <m/>
    <m/>
    <m/>
    <m/>
    <m/>
    <n v="1"/>
    <s v="1: Pintroch on Upwork(USA), supply chain optimization project"/>
    <m/>
    <m/>
    <m/>
    <m/>
    <m/>
    <m/>
    <m/>
    <m/>
    <m/>
    <m/>
    <n v="-1"/>
    <n v="0.16071428571428648"/>
  </r>
  <r>
    <x v="20"/>
    <x v="2"/>
    <x v="1"/>
    <s v="3"/>
    <s v="2"/>
    <x v="15"/>
    <x v="44"/>
    <n v="9.5500000000000007"/>
    <s v="bids on upwork 40, bids on job 50"/>
    <n v="0"/>
    <x v="0"/>
    <m/>
    <m/>
    <m/>
    <m/>
    <m/>
    <m/>
    <m/>
    <m/>
    <m/>
    <m/>
    <m/>
    <m/>
    <m/>
    <m/>
    <m/>
    <m/>
    <m/>
    <m/>
    <n v="10.232142857142858"/>
  </r>
  <r>
    <x v="20"/>
    <x v="2"/>
    <x v="1"/>
    <s v="3"/>
    <s v="3"/>
    <x v="16"/>
    <x v="45"/>
    <n v="8.11"/>
    <s v="upwork bid 2, job bid 230, update 1 resume, create 3 repository"/>
    <n v="0"/>
    <x v="0"/>
    <m/>
    <m/>
    <m/>
    <m/>
    <m/>
    <m/>
    <m/>
    <m/>
    <m/>
    <m/>
    <m/>
    <m/>
    <m/>
    <m/>
    <m/>
    <m/>
    <m/>
    <m/>
    <n v="8.6892857142857149"/>
  </r>
  <r>
    <x v="20"/>
    <x v="2"/>
    <x v="1"/>
    <s v="3"/>
    <s v="3"/>
    <x v="16"/>
    <x v="46"/>
    <n v="8.26"/>
    <s v="upwork bid 5, job bid 200, bug fix for upwork fake code"/>
    <n v="0"/>
    <x v="0"/>
    <m/>
    <m/>
    <m/>
    <m/>
    <m/>
    <m/>
    <m/>
    <m/>
    <m/>
    <m/>
    <m/>
    <m/>
    <m/>
    <m/>
    <m/>
    <m/>
    <m/>
    <m/>
    <n v="8.85"/>
  </r>
  <r>
    <x v="20"/>
    <x v="2"/>
    <x v="1"/>
    <s v="3"/>
    <s v="3"/>
    <x v="16"/>
    <x v="47"/>
    <n v="7.55"/>
    <s v="upwork bid 10, job bid 380"/>
    <n v="0"/>
    <x v="0"/>
    <m/>
    <m/>
    <m/>
    <m/>
    <m/>
    <m/>
    <m/>
    <m/>
    <m/>
    <m/>
    <m/>
    <m/>
    <m/>
    <m/>
    <m/>
    <m/>
    <m/>
    <m/>
    <n v="8.0892857142857135"/>
  </r>
  <r>
    <x v="20"/>
    <x v="2"/>
    <x v="1"/>
    <s v="3"/>
    <s v="4"/>
    <x v="17"/>
    <x v="48"/>
    <n v="8.2100000000000009"/>
    <s v="bids of indeed 50, bids of seek 21, bids of seek 12"/>
    <n v="0"/>
    <x v="0"/>
    <m/>
    <m/>
    <m/>
    <m/>
    <m/>
    <n v="1"/>
    <s v="1: Ivan from Upwork, aws website saas service posting; "/>
    <m/>
    <m/>
    <m/>
    <m/>
    <m/>
    <m/>
    <m/>
    <m/>
    <m/>
    <m/>
    <m/>
    <n v="9.7964285714285726"/>
  </r>
  <r>
    <x v="20"/>
    <x v="2"/>
    <x v="1"/>
    <s v="3"/>
    <s v="4"/>
    <x v="17"/>
    <x v="49"/>
    <n v="8.15"/>
    <s v="Test solidity and python test, bids of wellfound 20, , bids of workable 80"/>
    <n v="0"/>
    <x v="0"/>
    <m/>
    <m/>
    <m/>
    <m/>
    <m/>
    <m/>
    <m/>
    <m/>
    <m/>
    <m/>
    <m/>
    <m/>
    <m/>
    <m/>
    <m/>
    <m/>
    <m/>
    <m/>
    <n v="8.7321428571428577"/>
  </r>
  <r>
    <x v="20"/>
    <x v="2"/>
    <x v="1"/>
    <s v="3"/>
    <s v="4"/>
    <x v="17"/>
    <x v="50"/>
    <n v="7.38"/>
    <s v="Test solidity and python test assist, Upwork automadation code development"/>
    <n v="0"/>
    <x v="0"/>
    <m/>
    <m/>
    <m/>
    <m/>
    <m/>
    <m/>
    <m/>
    <m/>
    <m/>
    <m/>
    <m/>
    <m/>
    <m/>
    <m/>
    <m/>
    <m/>
    <m/>
    <m/>
    <n v="7.9071428571428566"/>
  </r>
  <r>
    <x v="20"/>
    <x v="2"/>
    <x v="1"/>
    <s v="3"/>
    <s v="5"/>
    <x v="18"/>
    <x v="51"/>
    <n v="8.3000000000000007"/>
    <s v="Job bid 30(indeeed, ziprecruiter)_x000a_Prepare resume for Job(Ireland)"/>
    <n v="0"/>
    <x v="0"/>
    <m/>
    <m/>
    <m/>
    <m/>
    <m/>
    <m/>
    <m/>
    <m/>
    <m/>
    <m/>
    <m/>
    <m/>
    <m/>
    <m/>
    <m/>
    <m/>
    <m/>
    <m/>
    <n v="8.8928571428571423"/>
  </r>
  <r>
    <x v="20"/>
    <x v="2"/>
    <x v="1"/>
    <s v="3"/>
    <s v="5"/>
    <x v="18"/>
    <x v="52"/>
    <n v="8.16"/>
    <s v="Upwork Bid  10_x000a_create account 5_x000a_job bid 20 (indeed, weelfound)"/>
    <n v="0"/>
    <x v="0"/>
    <m/>
    <m/>
    <m/>
    <m/>
    <m/>
    <m/>
    <m/>
    <m/>
    <m/>
    <m/>
    <m/>
    <m/>
    <m/>
    <m/>
    <m/>
    <m/>
    <m/>
    <m/>
    <n v="8.742857142857142"/>
  </r>
  <r>
    <x v="20"/>
    <x v="2"/>
    <x v="1"/>
    <s v="3"/>
    <s v="5"/>
    <x v="18"/>
    <x v="53"/>
    <n v="7.42"/>
    <s v="Job bid 43(indeed)_x000a_Upwork bid 7_x000a_Upwork account 3"/>
    <n v="0"/>
    <x v="0"/>
    <m/>
    <m/>
    <m/>
    <m/>
    <m/>
    <n v="1"/>
    <s v="Id Branden M._x000a_content: Development company website"/>
    <n v="1"/>
    <m/>
    <m/>
    <s v="id : Branden M_x000a_Format: Upwork Task_x000a_execution format: agent( Chen Ji Bong)_x000a_Time: 10min_x000a_Content: Development company website. Website has to have 3D compenents and show company information and tradings.  Project deadline: 1.5 week_x000a_Butget :2500$_x000a_Result: After discussing with other freelancers, client is going to send result on June 12th"/>
    <m/>
    <m/>
    <m/>
    <m/>
    <m/>
    <m/>
    <m/>
    <n v="11.95"/>
  </r>
  <r>
    <x v="20"/>
    <x v="2"/>
    <x v="1"/>
    <s v="3"/>
    <s v="6"/>
    <x v="19"/>
    <x v="54"/>
    <n v="9.1199999999999992"/>
    <s v="Upwork bid 5, developing code(handwritten table ocr task)"/>
    <n v="0"/>
    <x v="0"/>
    <n v="1"/>
    <m/>
    <s v="1: Bob Lafayette, Handwritten table ocr task, f-500~1000, skill(Python, AI, Web, ocr)"/>
    <m/>
    <m/>
    <m/>
    <m/>
    <m/>
    <m/>
    <m/>
    <m/>
    <m/>
    <m/>
    <m/>
    <m/>
    <m/>
    <m/>
    <m/>
    <n v="16.771428571428572"/>
  </r>
  <r>
    <x v="20"/>
    <x v="2"/>
    <x v="1"/>
    <s v="3"/>
    <s v="6"/>
    <x v="19"/>
    <x v="55"/>
    <n v="8.09"/>
    <s v="Upwork bid 28, Job bid 90, modify resume 2, developed code(Solidity, JavaScript, Job test)"/>
    <n v="0"/>
    <x v="0"/>
    <m/>
    <m/>
    <m/>
    <m/>
    <m/>
    <n v="1"/>
    <s v="1: Kay Jay, pull data from Splunk, store in a CSV"/>
    <m/>
    <m/>
    <m/>
    <m/>
    <n v="1"/>
    <m/>
    <s v="company name: DeSo Foundation, online, Behavioral selecting, result: don't know. "/>
    <m/>
    <m/>
    <m/>
    <m/>
    <n v="12.667857142857143"/>
  </r>
  <r>
    <x v="20"/>
    <x v="2"/>
    <x v="1"/>
    <s v="3"/>
    <s v="6"/>
    <x v="19"/>
    <x v="56"/>
    <n v="7.42"/>
    <s v="Upwork bid 4, Job bid 60"/>
    <n v="0"/>
    <x v="0"/>
    <m/>
    <m/>
    <m/>
    <m/>
    <m/>
    <m/>
    <m/>
    <n v="1"/>
    <m/>
    <m/>
    <s v="1: Fred von Graf, W4Labs(job call, 30min, python backend), waiting."/>
    <m/>
    <m/>
    <m/>
    <m/>
    <m/>
    <m/>
    <m/>
    <n v="10.95"/>
  </r>
  <r>
    <x v="20"/>
    <x v="2"/>
    <x v="1"/>
    <s v="3"/>
    <s v="7"/>
    <x v="20"/>
    <x v="57"/>
    <n v="11.41"/>
    <s v="make resume 1, studying english for 3 hours using material prepared for interview, studying vue.js for 1 hour using tutorial, job apply 50"/>
    <n v="0"/>
    <x v="0"/>
    <m/>
    <m/>
    <m/>
    <m/>
    <m/>
    <m/>
    <m/>
    <m/>
    <m/>
    <m/>
    <m/>
    <m/>
    <m/>
    <m/>
    <m/>
    <m/>
    <m/>
    <m/>
    <n v="12.225000000000001"/>
  </r>
  <r>
    <x v="20"/>
    <x v="2"/>
    <x v="1"/>
    <s v="3"/>
    <s v="7"/>
    <x v="20"/>
    <x v="58"/>
    <n v="8.0299999999999994"/>
    <s v="job apply 63, make resume 2, Studying Vue.js for 1 hour"/>
    <n v="0"/>
    <x v="0"/>
    <m/>
    <m/>
    <m/>
    <m/>
    <m/>
    <m/>
    <m/>
    <m/>
    <m/>
    <m/>
    <m/>
    <m/>
    <m/>
    <m/>
    <m/>
    <m/>
    <m/>
    <m/>
    <n v="8.6035714285714278"/>
  </r>
  <r>
    <x v="20"/>
    <x v="2"/>
    <x v="1"/>
    <s v="3"/>
    <s v="7"/>
    <x v="20"/>
    <x v="59"/>
    <n v="14.24"/>
    <s v="bid on upwork 15, job apply 20, develop vue project for 3 hour"/>
    <n v="0"/>
    <x v="0"/>
    <m/>
    <m/>
    <m/>
    <m/>
    <m/>
    <m/>
    <m/>
    <m/>
    <m/>
    <m/>
    <m/>
    <m/>
    <m/>
    <m/>
    <m/>
    <m/>
    <m/>
    <m/>
    <n v="15.257142857142856"/>
  </r>
  <r>
    <x v="21"/>
    <x v="3"/>
    <x v="1"/>
    <s v="1"/>
    <s v="1"/>
    <x v="0"/>
    <x v="0"/>
    <n v="13.8"/>
    <s v="Bids of Job 43, Bids of Upwork 34"/>
    <n v="0"/>
    <x v="0"/>
    <m/>
    <m/>
    <m/>
    <m/>
    <m/>
    <m/>
    <m/>
    <n v="1"/>
    <m/>
    <n v="0"/>
    <s v="1: Intro interview with Golang Developer at Wonders Company, salary: 120K-180K, 15min, result: passed, voice caller:  1-Boss"/>
    <m/>
    <m/>
    <m/>
    <m/>
    <m/>
    <m/>
    <m/>
    <n v="17.785714285714285"/>
  </r>
  <r>
    <x v="21"/>
    <x v="3"/>
    <x v="1"/>
    <s v="1"/>
    <s v="1"/>
    <x v="0"/>
    <x v="1"/>
    <n v="13.2"/>
    <s v="Bids of Job 89, Bids of Upwork 6, app.works.com test 1"/>
    <n v="0"/>
    <x v="0"/>
    <m/>
    <m/>
    <m/>
    <m/>
    <m/>
    <m/>
    <m/>
    <m/>
    <m/>
    <m/>
    <m/>
    <n v="1"/>
    <m/>
    <s v="For app.works.com Software Engineer Job; 85min; not passed"/>
    <m/>
    <m/>
    <m/>
    <m/>
    <n v="17.142857142857142"/>
  </r>
  <r>
    <x v="21"/>
    <x v="3"/>
    <x v="1"/>
    <s v="1"/>
    <s v="1"/>
    <x v="0"/>
    <x v="2"/>
    <n v="14.1"/>
    <s v="Bids of Job 52, Bids of Upwork 20, studied about flutter development"/>
    <n v="0"/>
    <x v="0"/>
    <m/>
    <m/>
    <m/>
    <m/>
    <m/>
    <m/>
    <m/>
    <m/>
    <m/>
    <m/>
    <m/>
    <m/>
    <m/>
    <m/>
    <m/>
    <m/>
    <m/>
    <m/>
    <n v="15.107142857142858"/>
  </r>
  <r>
    <x v="21"/>
    <x v="3"/>
    <x v="1"/>
    <s v="1"/>
    <s v="2"/>
    <x v="1"/>
    <x v="3"/>
    <n v="14.24"/>
    <s v="Bids of Upwork 50, Bids of Job 30, Update blockchain betting site frontend"/>
    <n v="0"/>
    <x v="0"/>
    <m/>
    <s v="CJB's Task(responsive frontend-milestone1) 90%"/>
    <m/>
    <m/>
    <m/>
    <n v="1"/>
    <s v="1:Samuel, hourly 30$, Develop telegram bot with chatgpt, not passed"/>
    <m/>
    <m/>
    <m/>
    <m/>
    <m/>
    <m/>
    <m/>
    <m/>
    <m/>
    <m/>
    <m/>
    <n v="16.257142857142856"/>
  </r>
  <r>
    <x v="21"/>
    <x v="3"/>
    <x v="1"/>
    <s v="1"/>
    <s v="2"/>
    <x v="1"/>
    <x v="4"/>
    <n v="14.58"/>
    <s v="Bids of Upwork 50, Bids of Job 20, Learning Digital Ocean"/>
    <n v="0"/>
    <x v="0"/>
    <n v="1"/>
    <m/>
    <s v="1:Michael Zbeetnoff, fixed 150$, Set up NextJS app on CircleCI and Digital Ocean Kubernetes"/>
    <m/>
    <m/>
    <n v="1"/>
    <s v="1:Michael Zbeetnoff, fixed 150$, Set up NextJS app on CircleCI and Digital Ocean Kubernetes, passed"/>
    <n v="1"/>
    <n v="1"/>
    <n v="0"/>
    <s v="1: Upwork task(set up NextJS app on CircleCI and Digital Ocean Kubernetes) call, price : fixed 150$, 20min, result: passed, voice caller:  CJB"/>
    <m/>
    <m/>
    <m/>
    <m/>
    <m/>
    <m/>
    <m/>
    <n v="33.621428571428567"/>
  </r>
  <r>
    <x v="21"/>
    <x v="3"/>
    <x v="1"/>
    <s v="1"/>
    <s v="2"/>
    <x v="1"/>
    <x v="5"/>
    <n v="13.31"/>
    <s v="Bids of Upwork 10, Bids of Job 28"/>
    <n v="0"/>
    <x v="0"/>
    <m/>
    <m/>
    <m/>
    <m/>
    <m/>
    <n v="1"/>
    <s v="1: Femi Opaneye, hourly $20, CTO and investor for a Health Tech/ Blockchain project, Scheduled a meeting"/>
    <m/>
    <m/>
    <m/>
    <m/>
    <m/>
    <m/>
    <m/>
    <m/>
    <m/>
    <m/>
    <m/>
    <n v="15.260714285714286"/>
  </r>
  <r>
    <x v="21"/>
    <x v="3"/>
    <x v="1"/>
    <s v="1"/>
    <s v="3"/>
    <x v="2"/>
    <x v="6"/>
    <n v="18.02"/>
    <s v="Make 3 portfolio"/>
    <n v="0"/>
    <x v="0"/>
    <m/>
    <m/>
    <m/>
    <m/>
    <m/>
    <n v="2"/>
    <s v="1.Upwork(Jean), Type:hourly(40), Skill: wordpress website bug fix, 2.Upwork(dami), Type: hourly(40), Skill: AI backend"/>
    <m/>
    <m/>
    <m/>
    <m/>
    <m/>
    <m/>
    <m/>
    <m/>
    <m/>
    <m/>
    <m/>
    <n v="21.307142857142857"/>
  </r>
  <r>
    <x v="21"/>
    <x v="3"/>
    <x v="1"/>
    <s v="1"/>
    <s v="3"/>
    <x v="2"/>
    <x v="7"/>
    <n v="14.19"/>
    <s v="Study openbrush, develope food delivery smart contract"/>
    <n v="0"/>
    <x v="0"/>
    <m/>
    <s v="CJB's Task(ink! Smart contract) 30%"/>
    <m/>
    <m/>
    <m/>
    <m/>
    <m/>
    <m/>
    <m/>
    <m/>
    <m/>
    <m/>
    <m/>
    <m/>
    <m/>
    <m/>
    <m/>
    <m/>
    <n v="15.203571428571429"/>
  </r>
  <r>
    <x v="21"/>
    <x v="3"/>
    <x v="1"/>
    <s v="1"/>
    <s v="3"/>
    <x v="2"/>
    <x v="8"/>
    <n v="13.49"/>
    <s v="Upwork(30), Job(100), Study English(interview, 1hour), prepare interview, modify 1 portfolio"/>
    <n v="0"/>
    <x v="0"/>
    <m/>
    <m/>
    <m/>
    <m/>
    <m/>
    <m/>
    <m/>
    <m/>
    <m/>
    <m/>
    <m/>
    <m/>
    <m/>
    <m/>
    <m/>
    <m/>
    <m/>
    <m/>
    <n v="14.453571428571429"/>
  </r>
  <r>
    <x v="21"/>
    <x v="3"/>
    <x v="1"/>
    <s v="1"/>
    <s v="4"/>
    <x v="3"/>
    <x v="9"/>
    <n v="14.02"/>
    <s v="Bids of Upwork 40, Bids of Job 17,Updated resume 1"/>
    <n v="0"/>
    <x v="0"/>
    <m/>
    <m/>
    <m/>
    <m/>
    <m/>
    <n v="1"/>
    <s v="1. Upwork,Abdul Rahum, Next .js website developing"/>
    <n v="1"/>
    <m/>
    <n v="1"/>
    <s v="Deploying the server on AWS(Nest.js and Node.js), result : declined, reason: there was 2 candidates but the second candidate had more experience than me. , hourly rate :20$/ hr"/>
    <m/>
    <m/>
    <m/>
    <m/>
    <m/>
    <m/>
    <m/>
    <n v="29.021428571428572"/>
  </r>
  <r>
    <x v="21"/>
    <x v="3"/>
    <x v="1"/>
    <s v="1"/>
    <s v="4"/>
    <x v="3"/>
    <x v="10"/>
    <n v="13.19"/>
    <s v="Bids of Job 20, Fix Git repository history"/>
    <n v="0"/>
    <x v="0"/>
    <m/>
    <s v="CJB' Task(Monitoring Blockchain Node using Grafana-maintaining, Cosmos Node Snapshot Service and Backend server-In progress)"/>
    <m/>
    <m/>
    <m/>
    <n v="1"/>
    <s v="1. RemoteHub, Blockchain Staffing Nija, Solidity/Rust/Golang Developer job, hand in analysis report"/>
    <m/>
    <m/>
    <m/>
    <m/>
    <m/>
    <m/>
    <m/>
    <m/>
    <m/>
    <m/>
    <m/>
    <n v="15.132142857142856"/>
  </r>
  <r>
    <x v="21"/>
    <x v="3"/>
    <x v="1"/>
    <s v="1"/>
    <s v="4"/>
    <x v="3"/>
    <x v="11"/>
    <n v="14.23"/>
    <s v="Bids of Job 35, English Study(introduction) for 1 hour"/>
    <n v="0"/>
    <x v="0"/>
    <m/>
    <m/>
    <m/>
    <m/>
    <m/>
    <n v="1"/>
    <s v="1. Upwork, Ahmed Sastan, Simulation for an thermal storage system"/>
    <m/>
    <m/>
    <m/>
    <m/>
    <m/>
    <m/>
    <m/>
    <m/>
    <m/>
    <m/>
    <m/>
    <n v="16.246428571428574"/>
  </r>
  <r>
    <x v="21"/>
    <x v="3"/>
    <x v="1"/>
    <s v="1"/>
    <s v="5"/>
    <x v="4"/>
    <x v="12"/>
    <n v="16.510000000000002"/>
    <s v="Bids of Upwork 30, Bids of Job 30"/>
    <n v="0"/>
    <x v="0"/>
    <m/>
    <m/>
    <m/>
    <m/>
    <m/>
    <m/>
    <m/>
    <m/>
    <m/>
    <m/>
    <m/>
    <m/>
    <m/>
    <m/>
    <m/>
    <m/>
    <m/>
    <m/>
    <n v="17.689285714285717"/>
  </r>
  <r>
    <x v="21"/>
    <x v="3"/>
    <x v="1"/>
    <s v="1"/>
    <s v="5"/>
    <x v="4"/>
    <x v="13"/>
    <n v="16.149999999999999"/>
    <s v="Bids of Upwork 30, Bids of Job 20, English study(Interview) 45min"/>
    <n v="0"/>
    <x v="0"/>
    <m/>
    <m/>
    <m/>
    <m/>
    <m/>
    <m/>
    <m/>
    <m/>
    <m/>
    <m/>
    <m/>
    <m/>
    <m/>
    <m/>
    <m/>
    <m/>
    <m/>
    <m/>
    <n v="17.303571428571427"/>
  </r>
  <r>
    <x v="21"/>
    <x v="3"/>
    <x v="1"/>
    <s v="1"/>
    <s v="5"/>
    <x v="4"/>
    <x v="14"/>
    <n v="7.24"/>
    <s v="Bids of Job 10, Work on CJB task(cosmwasm)"/>
    <n v="0"/>
    <x v="0"/>
    <m/>
    <s v="CJB's Task(cosmwasm) 10%"/>
    <m/>
    <m/>
    <m/>
    <m/>
    <m/>
    <m/>
    <m/>
    <m/>
    <m/>
    <m/>
    <m/>
    <m/>
    <m/>
    <m/>
    <m/>
    <m/>
    <n v="7.7571428571428571"/>
  </r>
  <r>
    <x v="21"/>
    <x v="3"/>
    <x v="1"/>
    <s v="1"/>
    <s v="6"/>
    <x v="5"/>
    <x v="15"/>
    <n v="13.2"/>
    <s v="Bids of Upwork 20, Bids of Job 30, Update Full Stack Resume"/>
    <n v="0"/>
    <x v="0"/>
    <m/>
    <m/>
    <m/>
    <m/>
    <m/>
    <m/>
    <m/>
    <n v="3"/>
    <m/>
    <n v="2"/>
    <s v="1: Rashid, Job Technical Interview for Bitquery company, 45min, Blockchain and GoLang, waiting status, caller CJB; 2: JiaHaoSun, Job Introduction Interview for Flock company, 15min, Blockchain and AI, waiting status, caller self ; 3: Consuelo Toro, Job Introduction Interview for Pocket Network company, 15min, Blockchain, waiting status, caller: self"/>
    <m/>
    <m/>
    <m/>
    <m/>
    <m/>
    <m/>
    <m/>
    <n v="43.142857142857139"/>
  </r>
  <r>
    <x v="21"/>
    <x v="3"/>
    <x v="1"/>
    <s v="1"/>
    <s v="6"/>
    <x v="5"/>
    <x v="16"/>
    <n v="13.5"/>
    <s v="Bids of Upwork 14, Bids of Job 25,  Create Fake Git repository 3, Create 1 AI resume"/>
    <n v="0"/>
    <x v="0"/>
    <m/>
    <m/>
    <m/>
    <m/>
    <m/>
    <m/>
    <m/>
    <m/>
    <m/>
    <m/>
    <m/>
    <m/>
    <m/>
    <m/>
    <m/>
    <m/>
    <m/>
    <m/>
    <n v="14.464285714285715"/>
  </r>
  <r>
    <x v="21"/>
    <x v="3"/>
    <x v="1"/>
    <s v="1"/>
    <s v="7"/>
    <x v="6"/>
    <x v="17"/>
    <n v="14.11"/>
    <s v="Bids of Job 20"/>
    <n v="0"/>
    <x v="0"/>
    <m/>
    <s v="CJB's Task(React Native frontend) 80%"/>
    <m/>
    <m/>
    <m/>
    <m/>
    <m/>
    <m/>
    <m/>
    <m/>
    <m/>
    <m/>
    <m/>
    <m/>
    <m/>
    <m/>
    <m/>
    <m/>
    <n v="15.117857142857142"/>
  </r>
  <r>
    <x v="21"/>
    <x v="3"/>
    <x v="1"/>
    <s v="1"/>
    <s v="7"/>
    <x v="6"/>
    <x v="18"/>
    <n v="13.42"/>
    <s v="Bids of Upwork 50"/>
    <n v="0"/>
    <x v="0"/>
    <m/>
    <m/>
    <m/>
    <m/>
    <m/>
    <m/>
    <m/>
    <m/>
    <m/>
    <m/>
    <m/>
    <m/>
    <m/>
    <m/>
    <m/>
    <m/>
    <m/>
    <m/>
    <n v="14.378571428571428"/>
  </r>
  <r>
    <x v="21"/>
    <x v="3"/>
    <x v="1"/>
    <s v="1"/>
    <s v="7"/>
    <x v="6"/>
    <x v="19"/>
    <n v="13.09"/>
    <s v="Bids of Upwork 5, Bids of Job 30, Do coding challenge project from Gainlife company"/>
    <n v="0"/>
    <x v="0"/>
    <m/>
    <m/>
    <m/>
    <m/>
    <m/>
    <m/>
    <m/>
    <m/>
    <m/>
    <m/>
    <m/>
    <m/>
    <m/>
    <m/>
    <m/>
    <m/>
    <m/>
    <m/>
    <n v="14.024999999999999"/>
  </r>
  <r>
    <x v="21"/>
    <x v="3"/>
    <x v="1"/>
    <s v="2"/>
    <s v="1"/>
    <x v="7"/>
    <x v="21"/>
    <n v="16.5"/>
    <s v="Bids of Upwork 15, Bids of Job 40 create fake git repository 40"/>
    <n v="0"/>
    <x v="0"/>
    <m/>
    <m/>
    <m/>
    <m/>
    <m/>
    <m/>
    <m/>
    <m/>
    <m/>
    <m/>
    <m/>
    <m/>
    <m/>
    <m/>
    <m/>
    <m/>
    <m/>
    <m/>
    <n v="17.678571428571431"/>
  </r>
  <r>
    <x v="21"/>
    <x v="3"/>
    <x v="1"/>
    <s v="2"/>
    <s v="1"/>
    <x v="7"/>
    <x v="20"/>
    <n v="14"/>
    <s v="upwork bid 20, job bid 15"/>
    <n v="0"/>
    <x v="0"/>
    <m/>
    <m/>
    <m/>
    <m/>
    <m/>
    <n v="2"/>
    <s v="chat1: Joey, UK, $1000, Storing and Analysing sensor data using .h5 file format, failed because of late response and poor experience description; chat2: Mukan, Armenia, long-term, Backend API development related database, broken because the client asked a screener that requires screen capture"/>
    <m/>
    <m/>
    <m/>
    <m/>
    <m/>
    <m/>
    <m/>
    <m/>
    <m/>
    <m/>
    <m/>
    <n v="17"/>
  </r>
  <r>
    <x v="21"/>
    <x v="3"/>
    <x v="1"/>
    <s v="2"/>
    <s v="2"/>
    <x v="8"/>
    <x v="22"/>
    <n v="13.34"/>
    <s v="Bids of Upwork 22, Bids of Job 40, modify upwork automation code"/>
    <n v="0"/>
    <x v="0"/>
    <m/>
    <m/>
    <m/>
    <m/>
    <m/>
    <m/>
    <m/>
    <m/>
    <m/>
    <m/>
    <m/>
    <m/>
    <m/>
    <m/>
    <m/>
    <m/>
    <m/>
    <m/>
    <n v="14.292857142857143"/>
  </r>
  <r>
    <x v="21"/>
    <x v="3"/>
    <x v="1"/>
    <s v="2"/>
    <s v="2"/>
    <x v="8"/>
    <x v="23"/>
    <n v="12.14"/>
    <s v="Bids of Upwork 12, Bids of Job 60, doing ongoing project, test project"/>
    <n v="0"/>
    <x v="0"/>
    <m/>
    <s v="Stock market RL: 20%"/>
    <s v="Building RL model that automatically acts on stock market"/>
    <m/>
    <m/>
    <m/>
    <m/>
    <n v="1"/>
    <m/>
    <n v="1"/>
    <s v="1: Discussion on project, salary: 30$/hour, 1hour 30min, result: ongoing, voice caller:  self"/>
    <m/>
    <m/>
    <m/>
    <m/>
    <m/>
    <m/>
    <m/>
    <n v="26.00714285714286"/>
  </r>
  <r>
    <x v="21"/>
    <x v="3"/>
    <x v="1"/>
    <s v="2"/>
    <s v="2"/>
    <x v="8"/>
    <x v="24"/>
    <n v="14.15"/>
    <s v="Bids of Job 100, Create Fake Git repository 2"/>
    <n v="0"/>
    <x v="0"/>
    <m/>
    <m/>
    <m/>
    <m/>
    <m/>
    <n v="2"/>
    <s v="1: site: discord, client: Sajwani, content: finding a AI engineer, 2: site: techinAsia, client: SIGMATECH , content: python developer job"/>
    <m/>
    <m/>
    <m/>
    <m/>
    <m/>
    <m/>
    <m/>
    <m/>
    <m/>
    <m/>
    <m/>
    <n v="17.160714285714285"/>
  </r>
  <r>
    <x v="21"/>
    <x v="3"/>
    <x v="1"/>
    <s v="2"/>
    <s v="3"/>
    <x v="9"/>
    <x v="25"/>
    <n v="16.07"/>
    <s v="Bids of Upwork 12, Bids of Job 6, UI implementation with React(Vogic AI Task)-Device Page 90%"/>
    <n v="0"/>
    <x v="0"/>
    <m/>
    <s v="VOGIC AI Task(milestone 1: 90%)"/>
    <m/>
    <m/>
    <m/>
    <n v="1"/>
    <s v="Ivan on UpWork(Blockchain Lead Developer)"/>
    <n v="1"/>
    <m/>
    <m/>
    <s v="Boss's Daily Call(10min, what have done, what have to do, what challenges are...), caller: Boss"/>
    <m/>
    <m/>
    <m/>
    <m/>
    <m/>
    <m/>
    <m/>
    <n v="21.217857142857145"/>
  </r>
  <r>
    <x v="21"/>
    <x v="3"/>
    <x v="1"/>
    <s v="2"/>
    <s v="3"/>
    <x v="9"/>
    <x v="26"/>
    <n v="17.329999999999998"/>
    <s v="UI implementation with React(Coaching Website Task)-First Page 100%"/>
    <n v="0"/>
    <x v="0"/>
    <m/>
    <s v=" Coaching Web Dev Task(milestone 2: 20%)"/>
    <m/>
    <m/>
    <m/>
    <m/>
    <m/>
    <m/>
    <m/>
    <m/>
    <m/>
    <m/>
    <m/>
    <m/>
    <m/>
    <m/>
    <m/>
    <m/>
    <n v="18.567857142857143"/>
  </r>
  <r>
    <x v="21"/>
    <x v="3"/>
    <x v="1"/>
    <s v="2"/>
    <s v="4"/>
    <x v="10"/>
    <x v="27"/>
    <n v="13.1"/>
    <s v="Bids of Upwork 50"/>
    <n v="0"/>
    <x v="0"/>
    <m/>
    <m/>
    <m/>
    <m/>
    <m/>
    <n v="5"/>
    <s v="1: Evan Friedman of Upwork, Looking for Python/Django Developer(skill:Python, Django); 2: Thomas of Upwork, Looking for Golang Developer(Golang), 3: Sandeep of Upwork, Create WordPressPage(Wordpress, PHP); 4: Tom of Upwork, Shopify Development(Full-Stack Development); 5: Shawn of Upwork, Migration of Webpage(MySQL, Python)"/>
    <n v="1"/>
    <m/>
    <n v="1"/>
    <s v="1: Intro interview with Peter for Front-end Develop at Bookipi Company, salary: $60K, 30min, result: passed and online test, voice caller:  self"/>
    <m/>
    <m/>
    <m/>
    <m/>
    <m/>
    <m/>
    <m/>
    <n v="32.035714285714285"/>
  </r>
  <r>
    <x v="21"/>
    <x v="3"/>
    <x v="1"/>
    <s v="2"/>
    <s v="4"/>
    <x v="10"/>
    <x v="28"/>
    <n v="14.3"/>
    <s v="Bids of Upwork 40, Bids of Job 10"/>
    <n v="0"/>
    <x v="0"/>
    <m/>
    <m/>
    <m/>
    <m/>
    <m/>
    <n v="3"/>
    <s v="1: Subhra of Upwork, Looking for trading business website developer(Full-stack Development, MERN stack), 2: Yash Agarwal of Upwork, Image and PDF Parser(AI pro, OCR, NLP); 3:Mauriceq  of Upwork, Data Analysis(Python, SQL)"/>
    <n v="2"/>
    <m/>
    <n v="2"/>
    <s v="1: Intro interview with Sebastian for Data Analyst at Futurae Company, salary: $75K+, 30min, result: passed and online test in this week, voice caller:  self; 2 Wayne of Upwork, Forex Data Analysis(time: 20min, price: $2.5K, skill: data analysis, python, R, buddyboss) result: discussing on Skype"/>
    <m/>
    <m/>
    <m/>
    <m/>
    <m/>
    <m/>
    <m/>
    <n v="44.321428571428569"/>
  </r>
  <r>
    <x v="21"/>
    <x v="3"/>
    <x v="1"/>
    <s v="2"/>
    <s v="4"/>
    <x v="10"/>
    <x v="29"/>
    <n v="15.2"/>
    <s v="Bids of Upwork 35, Bids of Job 10"/>
    <n v="0"/>
    <x v="0"/>
    <m/>
    <m/>
    <m/>
    <m/>
    <m/>
    <m/>
    <m/>
    <m/>
    <m/>
    <m/>
    <m/>
    <m/>
    <m/>
    <m/>
    <m/>
    <m/>
    <m/>
    <m/>
    <n v="16.285714285714285"/>
  </r>
  <r>
    <x v="21"/>
    <x v="3"/>
    <x v="1"/>
    <s v="2"/>
    <s v="5"/>
    <x v="11"/>
    <x v="30"/>
    <n v="14.24"/>
    <s v="Bids of Upwork 20, Bids of Job 30, Update job bid template"/>
    <n v="0"/>
    <x v="0"/>
    <m/>
    <m/>
    <m/>
    <m/>
    <m/>
    <n v="1"/>
    <s v="Upwork client: Cunny, task description: auto sport betting, budget: 3000$, result: chatting on telegram and explained my plan, he said that response me at 2023/6/13 1:00AM(our time) after meeting friend"/>
    <m/>
    <m/>
    <m/>
    <m/>
    <m/>
    <m/>
    <m/>
    <m/>
    <m/>
    <m/>
    <m/>
    <n v="16.257142857142856"/>
  </r>
  <r>
    <x v="21"/>
    <x v="3"/>
    <x v="1"/>
    <s v="2"/>
    <s v="5"/>
    <x v="11"/>
    <x v="31"/>
    <n v="14.4"/>
    <s v="Bids of Upwork 20, Bids of Job 30, Look for backend sample projects"/>
    <n v="0"/>
    <x v="0"/>
    <m/>
    <m/>
    <m/>
    <m/>
    <m/>
    <n v="1"/>
    <s v="Upwork client: Muhammad, task description: PHP/Laravel website building, budget: $1200, result: keep chatting on Upwork now"/>
    <m/>
    <m/>
    <m/>
    <m/>
    <m/>
    <m/>
    <m/>
    <m/>
    <m/>
    <m/>
    <m/>
    <n v="16.428571428571431"/>
  </r>
  <r>
    <x v="21"/>
    <x v="3"/>
    <x v="1"/>
    <s v="2"/>
    <s v="5"/>
    <x v="11"/>
    <x v="32"/>
    <n v="13.29"/>
    <s v="bids of upwork 20, bids of job 15, update blockchain resume and create new full-stack developer resume"/>
    <n v="0"/>
    <x v="0"/>
    <m/>
    <m/>
    <m/>
    <m/>
    <m/>
    <n v="2"/>
    <s v="1: Upwork client: Tom B, task description: add one section to his shopify e-commerce project, budget: hourly 40$, result : it only take 2times so I decline the task. 2: Upwork Client : Kennedy, task description : make e-commerce website, budget: hourly 40$,result : he asked me total budget and I answerd 1K, then he has gone. so task is ended"/>
    <m/>
    <m/>
    <m/>
    <m/>
    <m/>
    <m/>
    <m/>
    <m/>
    <m/>
    <m/>
    <m/>
    <n v="16.239285714285714"/>
  </r>
  <r>
    <x v="21"/>
    <x v="3"/>
    <x v="1"/>
    <s v="2"/>
    <s v="6"/>
    <x v="12"/>
    <x v="33"/>
    <n v="15.44"/>
    <s v="30 upwork bids, have chats with clients"/>
    <n v="0"/>
    <x v="0"/>
    <m/>
    <m/>
    <m/>
    <m/>
    <m/>
    <n v="4"/>
    <s v="Upwork: N Kakare, web task(chrome extension), Upwork: Sheng Can, API task(report bot needed), Upwork: Luqman Lashad, web task(Wordpress Booking System Developer), Upwork: Safe HedgeDev, web and blockchain task(use Go language)"/>
    <n v="2"/>
    <m/>
    <n v="1"/>
    <s v="Call 1: Discussing AI task with a client, salary: not defined, 20min, result: The client agreed and planned to make a contract, caller: RIG, Call 2: Discussing chrome extension task with a client, salary: fixed, $1200, 5min, result: The client required demo video. caller: self"/>
    <m/>
    <m/>
    <m/>
    <m/>
    <m/>
    <m/>
    <m/>
    <n v="36.542857142857144"/>
  </r>
  <r>
    <x v="21"/>
    <x v="3"/>
    <x v="1"/>
    <s v="2"/>
    <s v="6"/>
    <x v="12"/>
    <x v="34"/>
    <n v="16.11"/>
    <s v="50 upwork bids, 10 job bids"/>
    <n v="0"/>
    <x v="0"/>
    <m/>
    <m/>
    <m/>
    <m/>
    <m/>
    <n v="2"/>
    <s v="Upwork: Jack Moore, full stak web task, Upwork: Henry Kingsly, full stack web task"/>
    <m/>
    <m/>
    <m/>
    <m/>
    <m/>
    <m/>
    <m/>
    <s v="About one of the task in TXT chat, I made a contract with the client and the client payed $220 for me, but it came from Upwork. So I couldn't get it and required PayPal. But He didn't agree and denied a contract."/>
    <m/>
    <m/>
    <m/>
    <n v="22.260714285714283"/>
  </r>
  <r>
    <x v="21"/>
    <x v="3"/>
    <x v="1"/>
    <s v="2"/>
    <s v="6"/>
    <x v="12"/>
    <x v="35"/>
    <n v="16.3"/>
    <s v="still performing test task"/>
    <n v="0"/>
    <x v="0"/>
    <m/>
    <m/>
    <m/>
    <m/>
    <m/>
    <m/>
    <m/>
    <m/>
    <m/>
    <m/>
    <m/>
    <m/>
    <m/>
    <m/>
    <m/>
    <m/>
    <m/>
    <m/>
    <n v="17.464285714285715"/>
  </r>
  <r>
    <x v="21"/>
    <x v="3"/>
    <x v="1"/>
    <s v="2"/>
    <s v="7"/>
    <x v="13"/>
    <x v="36"/>
    <n v="11.49"/>
    <s v="Bids of Upwork 15, Bids of Job 20"/>
    <n v="0"/>
    <x v="0"/>
    <m/>
    <m/>
    <m/>
    <m/>
    <m/>
    <m/>
    <m/>
    <n v="2"/>
    <m/>
    <n v="2"/>
    <s v="1: Intro interview with Grayson for Full Stack Developer at ANOMAD Company, salary : $5K per month, 30 min, result: passed, voice caller : self, 2: Intro and Tech interview with Keynat for .NET developer at Upwork, salary : $30 per hour, 23 min, result: passed, continue in skype, voice caller : self"/>
    <m/>
    <m/>
    <m/>
    <m/>
    <m/>
    <m/>
    <m/>
    <n v="38.310714285714283"/>
  </r>
  <r>
    <x v="21"/>
    <x v="3"/>
    <x v="1"/>
    <s v="2"/>
    <s v="7"/>
    <x v="13"/>
    <x v="37"/>
    <n v="13.21"/>
    <s v="Bids of Upwork 30, Bids of Job 10"/>
    <n v="0"/>
    <x v="0"/>
    <m/>
    <m/>
    <m/>
    <m/>
    <m/>
    <m/>
    <m/>
    <m/>
    <m/>
    <m/>
    <m/>
    <m/>
    <m/>
    <m/>
    <m/>
    <m/>
    <m/>
    <m/>
    <n v="14.153571428571428"/>
  </r>
  <r>
    <x v="21"/>
    <x v="3"/>
    <x v="1"/>
    <s v="2"/>
    <s v="7"/>
    <x v="13"/>
    <x v="38"/>
    <n v="14.02"/>
    <s v="Bids of Upwork 20, Bids of Job 30, Create Fake Git repository 3"/>
    <n v="0"/>
    <x v="0"/>
    <m/>
    <m/>
    <m/>
    <m/>
    <m/>
    <m/>
    <m/>
    <m/>
    <m/>
    <m/>
    <m/>
    <m/>
    <m/>
    <m/>
    <m/>
    <m/>
    <m/>
    <m/>
    <n v="15.02142857142857"/>
  </r>
  <r>
    <x v="21"/>
    <x v="3"/>
    <x v="1"/>
    <s v="3"/>
    <s v="1"/>
    <x v="14"/>
    <x v="39"/>
    <n v="15.02"/>
    <s v="Bids of Upwork 15, Bids of Job 8, study english using &quot;English-Conversation-Premiun&quot; in 1 hour."/>
    <n v="0"/>
    <x v="0"/>
    <m/>
    <m/>
    <m/>
    <m/>
    <m/>
    <n v="4"/>
    <s v="1. (with: upwork client, about: job description, result: failed) 2. (with: upwork client, about: job description, result: failed) 3. (with: upwork client, about: job description, result: ongoing) 4. (with: upwork client, about: job description, result: ongoing)"/>
    <m/>
    <m/>
    <m/>
    <m/>
    <m/>
    <m/>
    <m/>
    <m/>
    <m/>
    <m/>
    <m/>
    <n v="20.092857142857142"/>
  </r>
  <r>
    <x v="21"/>
    <x v="3"/>
    <x v="1"/>
    <s v="3"/>
    <s v="1"/>
    <x v="14"/>
    <x v="40"/>
    <n v="15.43"/>
    <s v="Bids of Upwork 2, Bids of Job 18, Job call and upwork task call prepare over 4 hours"/>
    <n v="0"/>
    <x v="0"/>
    <m/>
    <m/>
    <m/>
    <m/>
    <m/>
    <m/>
    <m/>
    <n v="2"/>
    <m/>
    <n v="2"/>
    <s v="1:{with: upwork client, about: task and my experience, salary: $5000, time: 20min, result: waiting, caller: self}, 2: {with: stollvongati.com, about: suggestion call, salary: unknown, time: 20min, result: waiting, caller: self}"/>
    <m/>
    <m/>
    <m/>
    <m/>
    <m/>
    <m/>
    <m/>
    <n v="42.532142857142858"/>
  </r>
  <r>
    <x v="21"/>
    <x v="3"/>
    <x v="1"/>
    <s v="3"/>
    <s v="1"/>
    <x v="14"/>
    <x v="41"/>
    <n v="17.05"/>
    <s v="Bids of Upwork 0, Bids of Job 50, call and interview preparation for 6 hours"/>
    <n v="0"/>
    <x v="0"/>
    <m/>
    <m/>
    <m/>
    <m/>
    <m/>
    <m/>
    <m/>
    <n v="1"/>
    <m/>
    <n v="1"/>
    <s v="1: DSTRCT Game project, salary: $5000, time:15min, result: waiting, voice caller: self"/>
    <m/>
    <m/>
    <m/>
    <m/>
    <m/>
    <m/>
    <m/>
    <n v="31.267857142857146"/>
  </r>
  <r>
    <x v="21"/>
    <x v="3"/>
    <x v="1"/>
    <s v="3"/>
    <s v="2"/>
    <x v="15"/>
    <x v="42"/>
    <n v="14.22"/>
    <s v="Bids of Upwork 20, Bids of Job 20, Analysised budget optimization project"/>
    <n v="0"/>
    <x v="0"/>
    <m/>
    <m/>
    <m/>
    <m/>
    <m/>
    <n v="1"/>
    <s v="1: Shmuel on Upwork(Israel),  audio signal processing"/>
    <m/>
    <m/>
    <m/>
    <m/>
    <m/>
    <m/>
    <m/>
    <m/>
    <m/>
    <m/>
    <m/>
    <n v="16.235714285714288"/>
  </r>
  <r>
    <x v="21"/>
    <x v="3"/>
    <x v="1"/>
    <s v="3"/>
    <s v="2"/>
    <x v="15"/>
    <x v="43"/>
    <n v="14.09"/>
    <s v="Bids of Upwork 15, Bids of Job 15, make 1 portfolio, 2 resumes"/>
    <n v="0"/>
    <x v="0"/>
    <m/>
    <m/>
    <m/>
    <m/>
    <m/>
    <m/>
    <m/>
    <n v="1"/>
    <m/>
    <m/>
    <s v="                    1: Intro interview with Lauren for Full-Stack Developer at PSD citywide Company, salary: not defined, 30min, result: waiting client's email, voice caller:  CJB Boss 3"/>
    <m/>
    <m/>
    <m/>
    <m/>
    <m/>
    <m/>
    <m/>
    <n v="18.096428571428572"/>
  </r>
  <r>
    <x v="21"/>
    <x v="3"/>
    <x v="1"/>
    <s v="3"/>
    <s v="2"/>
    <x v="15"/>
    <x v="44"/>
    <n v="13.45"/>
    <s v="Bids of Upwork 20, Bids of Job 70,Study Langchain technology"/>
    <n v="0"/>
    <x v="0"/>
    <m/>
    <m/>
    <m/>
    <m/>
    <m/>
    <n v="2"/>
    <s v="1:lydia on Upwork(Ukrine), content writing project, 2: Garry on Upwork(Australia), chatGPT integration"/>
    <n v="1"/>
    <m/>
    <n v="1"/>
    <s v="1:task interview with Mo for chatGPT 3.5 knowledge-base construction, salary rate: $40/h, time : 1~3 months , 20min, result: passed and client sait he would send small test task, voice caller: self(KGB's voiice call)"/>
    <n v="1"/>
    <m/>
    <s v="company : contentAdore, test type : online, skill : AI, english, problem solving, time : 30 minutes, result : waiting client's response"/>
    <m/>
    <m/>
    <m/>
    <m/>
    <n v="32.410714285714285"/>
  </r>
  <r>
    <x v="21"/>
    <x v="3"/>
    <x v="1"/>
    <s v="3"/>
    <s v="3"/>
    <x v="16"/>
    <x v="45"/>
    <n v="14.39"/>
    <s v="Bids of Upwork 23, Bids of Job 140, Create github repository"/>
    <n v="0"/>
    <x v="0"/>
    <m/>
    <m/>
    <m/>
    <m/>
    <m/>
    <n v="1"/>
    <s v="1. Alex Monroe on Upwork, Google site bug fix"/>
    <m/>
    <m/>
    <m/>
    <m/>
    <m/>
    <m/>
    <m/>
    <m/>
    <m/>
    <m/>
    <m/>
    <n v="16.417857142857144"/>
  </r>
  <r>
    <x v="21"/>
    <x v="3"/>
    <x v="1"/>
    <s v="3"/>
    <s v="3"/>
    <x v="16"/>
    <x v="46"/>
    <n v="12.46"/>
    <s v="Bids of Upwork 32, Bids of Job 40,"/>
    <n v="0"/>
    <x v="0"/>
    <m/>
    <m/>
    <m/>
    <m/>
    <m/>
    <m/>
    <m/>
    <m/>
    <m/>
    <m/>
    <m/>
    <m/>
    <m/>
    <m/>
    <m/>
    <m/>
    <m/>
    <m/>
    <n v="13.35"/>
  </r>
  <r>
    <x v="21"/>
    <x v="3"/>
    <x v="1"/>
    <s v="3"/>
    <s v="3"/>
    <x v="16"/>
    <x v="47"/>
    <n v="14.39"/>
    <s v="Bids of Upwork 15, Bids of Job 12, Learn React(React-router, typescript)"/>
    <n v="0"/>
    <x v="0"/>
    <m/>
    <m/>
    <m/>
    <m/>
    <m/>
    <n v="1"/>
    <s v="1. Salem Osman on Upwork, automatic gmail generation"/>
    <m/>
    <m/>
    <m/>
    <m/>
    <m/>
    <m/>
    <m/>
    <m/>
    <m/>
    <m/>
    <m/>
    <n v="16.417857142857144"/>
  </r>
  <r>
    <x v="21"/>
    <x v="3"/>
    <x v="1"/>
    <s v="3"/>
    <s v="4"/>
    <x v="17"/>
    <x v="49"/>
    <n v="14.37"/>
    <s v="Bids of Upwork 11, Bids of Job 17, Rust challenge test"/>
    <n v="0"/>
    <x v="0"/>
    <m/>
    <s v="Rust challenge test 10%"/>
    <m/>
    <m/>
    <m/>
    <m/>
    <m/>
    <n v="1"/>
    <m/>
    <n v="1"/>
    <s v="1: Intro interview with Bakhrom for lead web3 Develop at Casper Labs, salary: not defined, 20min, result: discuss more about it at later interview, voice caller: self"/>
    <m/>
    <m/>
    <m/>
    <m/>
    <m/>
    <m/>
    <m/>
    <n v="28.396428571428572"/>
  </r>
  <r>
    <x v="21"/>
    <x v="3"/>
    <x v="1"/>
    <s v="3"/>
    <s v="4"/>
    <x v="17"/>
    <x v="48"/>
    <n v="14.32"/>
    <s v="Bids of Upwork 60, Bids of seek 31"/>
    <n v="0"/>
    <x v="0"/>
    <m/>
    <m/>
    <m/>
    <m/>
    <m/>
    <n v="6"/>
    <s v="1: Roberto from Upwork, Supabase SelfHosted; 2: Michael from Upwork, Window Application Development; 3: Caitlin from Upwork, Air Suppliess Make.com expert to complete project; 4: Illias from Upwork, Automation with Zapier. 5:Sheng Can from Upwork, bot dev; 6: Steph from Upwork, API Integration;"/>
    <n v="1"/>
    <m/>
    <n v="1"/>
    <s v="1: Upwork task discussion with Illias for Automation with Zapier project, price: not defined, 10min, result: talk more in Upwork, voice caller:  self"/>
    <m/>
    <m/>
    <m/>
    <m/>
    <m/>
    <m/>
    <m/>
    <n v="34.342857142857142"/>
  </r>
  <r>
    <x v="21"/>
    <x v="3"/>
    <x v="1"/>
    <s v="3"/>
    <s v="4"/>
    <x v="17"/>
    <x v="50"/>
    <n v="13.57"/>
    <s v="Doing csgo api project development"/>
    <n v="0"/>
    <x v="0"/>
    <m/>
    <s v="Doing csgo api project development 20%"/>
    <m/>
    <m/>
    <m/>
    <m/>
    <m/>
    <m/>
    <m/>
    <m/>
    <m/>
    <m/>
    <m/>
    <m/>
    <m/>
    <m/>
    <m/>
    <m/>
    <n v="14.539285714285715"/>
  </r>
  <r>
    <x v="21"/>
    <x v="3"/>
    <x v="1"/>
    <s v="3"/>
    <s v="5"/>
    <x v="18"/>
    <x v="51"/>
    <n v="14.1"/>
    <s v="Bids of Job 70(indeed, dice.com)"/>
    <n v="0"/>
    <x v="0"/>
    <m/>
    <m/>
    <m/>
    <m/>
    <m/>
    <m/>
    <m/>
    <m/>
    <m/>
    <m/>
    <m/>
    <m/>
    <m/>
    <m/>
    <m/>
    <m/>
    <m/>
    <m/>
    <n v="15.107142857142858"/>
  </r>
  <r>
    <x v="21"/>
    <x v="3"/>
    <x v="1"/>
    <s v="3"/>
    <s v="5"/>
    <x v="18"/>
    <x v="52"/>
    <n v="18.309999999999999"/>
    <s v="Bids of Upwork 5, Upwork account 4, Bids of Job 20(indeed, cryptojobs)"/>
    <n v="0"/>
    <x v="0"/>
    <m/>
    <s v="Task 1 : cannabis website development( flowchart completed); Task 2 : Online chess completion(started from today)"/>
    <m/>
    <m/>
    <m/>
    <m/>
    <m/>
    <m/>
    <m/>
    <m/>
    <m/>
    <m/>
    <m/>
    <m/>
    <m/>
    <m/>
    <m/>
    <m/>
    <n v="19.617857142857144"/>
  </r>
  <r>
    <x v="21"/>
    <x v="3"/>
    <x v="1"/>
    <s v="3"/>
    <s v="5"/>
    <x v="18"/>
    <x v="53"/>
    <n v="14.06"/>
    <s v="Bids of Upwork 15, Upwork account 4, Bids of Job 103(Indeed, Motion, Ziprecruiter, others)"/>
    <n v="0"/>
    <x v="0"/>
    <m/>
    <m/>
    <m/>
    <m/>
    <m/>
    <m/>
    <m/>
    <m/>
    <m/>
    <m/>
    <m/>
    <m/>
    <m/>
    <m/>
    <m/>
    <m/>
    <m/>
    <m/>
    <n v="15.064285714285713"/>
  </r>
  <r>
    <x v="21"/>
    <x v="3"/>
    <x v="1"/>
    <s v="3"/>
    <s v="6"/>
    <x v="19"/>
    <x v="54"/>
    <n v="14.11"/>
    <s v="Bids of Upwork 5, Bids of Job 50, Studing Handwritten OCR"/>
    <n v="0"/>
    <x v="0"/>
    <m/>
    <m/>
    <m/>
    <m/>
    <m/>
    <m/>
    <m/>
    <m/>
    <m/>
    <m/>
    <m/>
    <m/>
    <m/>
    <m/>
    <m/>
    <m/>
    <m/>
    <m/>
    <n v="15.117857142857142"/>
  </r>
  <r>
    <x v="21"/>
    <x v="3"/>
    <x v="1"/>
    <s v="3"/>
    <s v="6"/>
    <x v="19"/>
    <x v="55"/>
    <n v="15.58"/>
    <s v="Bids of Upwork 32, Bids of Job 120"/>
    <n v="0"/>
    <x v="0"/>
    <m/>
    <m/>
    <m/>
    <m/>
    <m/>
    <n v="4"/>
    <s v="1:Safe HedgeDev, BRC-20 LaunchPad, 2:Ivan Greschuk, Lead Development Engineer Job, 3:Jessie Collins, Frontend Developement Job, 4:N Kakare, Develop Google Chrome Extension"/>
    <m/>
    <m/>
    <m/>
    <m/>
    <m/>
    <m/>
    <m/>
    <m/>
    <m/>
    <m/>
    <m/>
    <n v="20.692857142857143"/>
  </r>
  <r>
    <x v="21"/>
    <x v="3"/>
    <x v="1"/>
    <s v="3"/>
    <s v="6"/>
    <x v="19"/>
    <x v="56"/>
    <n v="14.58"/>
    <s v="Bids of Upwork 5, Bids of Job 130, Developing blockchain code"/>
    <n v="0"/>
    <x v="0"/>
    <n v="1"/>
    <m/>
    <s v="1: Sohail Abdi, blockchain task. f1-750"/>
    <m/>
    <m/>
    <n v="1"/>
    <s v="1: Xin Yun Tan,  blockchain task"/>
    <m/>
    <m/>
    <m/>
    <m/>
    <m/>
    <m/>
    <m/>
    <m/>
    <m/>
    <m/>
    <m/>
    <n v="23.62142857142857"/>
  </r>
  <r>
    <x v="21"/>
    <x v="3"/>
    <x v="1"/>
    <s v="3"/>
    <s v="7"/>
    <x v="20"/>
    <x v="57"/>
    <n v="12.1"/>
    <s v="bids of upwork 5,apply jobs 250, study english for job interview using prepared material for 1 hr"/>
    <n v="0"/>
    <x v="0"/>
    <m/>
    <s v="CJB's Task(Block chain frontend) 70%"/>
    <m/>
    <m/>
    <m/>
    <m/>
    <m/>
    <m/>
    <m/>
    <m/>
    <m/>
    <m/>
    <m/>
    <m/>
    <m/>
    <m/>
    <m/>
    <m/>
    <n v="12.964285714285714"/>
  </r>
  <r>
    <x v="21"/>
    <x v="3"/>
    <x v="1"/>
    <s v="3"/>
    <s v="7"/>
    <x v="20"/>
    <x v="58"/>
    <n v="16.059999999999999"/>
    <s v="Bids of Upwork 15, Bids of Job 12,Develop Vue Project for 4 hours, Studying Flutter for 2 hours"/>
    <n v="0"/>
    <x v="0"/>
    <m/>
    <s v="CJB's Task(Block chain frontend) 70%"/>
    <m/>
    <m/>
    <m/>
    <m/>
    <m/>
    <n v="1"/>
    <m/>
    <n v="1"/>
    <s v="Intro interview with Recruiter for Front-end Develop at GOOD Company, salary: not defined, 10min, result: passed and waiting next step, voice caller:  self"/>
    <m/>
    <m/>
    <m/>
    <m/>
    <m/>
    <m/>
    <m/>
    <n v="30.207142857142856"/>
  </r>
  <r>
    <x v="21"/>
    <x v="3"/>
    <x v="1"/>
    <s v="3"/>
    <s v="7"/>
    <x v="20"/>
    <x v="59"/>
    <n v="16.8"/>
    <s v="Bids of Upwork 10, apply Job 30, Develop vue project for 5 hours"/>
    <n v="0"/>
    <x v="0"/>
    <n v="1"/>
    <s v="CJB's Task(Block chain backend) 70%"/>
    <s v="develop video editing component using vue"/>
    <m/>
    <m/>
    <m/>
    <m/>
    <m/>
    <m/>
    <m/>
    <m/>
    <m/>
    <m/>
    <m/>
    <m/>
    <m/>
    <m/>
    <m/>
    <n v="25"/>
  </r>
  <r>
    <x v="22"/>
    <x v="3"/>
    <x v="1"/>
    <s v="1"/>
    <s v="1"/>
    <x v="0"/>
    <x v="0"/>
    <n v="14.2"/>
    <s v="Bids of Upwork 53"/>
    <n v="0"/>
    <x v="0"/>
    <m/>
    <m/>
    <m/>
    <m/>
    <m/>
    <m/>
    <m/>
    <n v="2"/>
    <m/>
    <n v="2"/>
    <s v="1: Intro call about Senior Cloud Platform Engineer at Creative Fabrica, salary: 160K-180K, 30min, result: passed, voice caller: Self; 2: Intro call about Senior Golang Engineer at Vista, salary: 150K-250K, 20min, result: passed, voice caller: Self"/>
    <m/>
    <m/>
    <m/>
    <m/>
    <m/>
    <m/>
    <m/>
    <n v="41.214285714285715"/>
  </r>
  <r>
    <x v="22"/>
    <x v="3"/>
    <x v="1"/>
    <s v="1"/>
    <s v="1"/>
    <x v="0"/>
    <x v="1"/>
    <n v="13.3"/>
    <s v="Bids of Job 46, Bids of Upwork 16"/>
    <n v="0"/>
    <x v="0"/>
    <m/>
    <m/>
    <m/>
    <m/>
    <m/>
    <n v="1"/>
    <s v="build website info ; not accepted; Because the budget is too small; I asked $1200, but the customer only supported $200"/>
    <m/>
    <m/>
    <m/>
    <m/>
    <m/>
    <m/>
    <m/>
    <m/>
    <m/>
    <m/>
    <m/>
    <n v="15.250000000000002"/>
  </r>
  <r>
    <x v="22"/>
    <x v="3"/>
    <x v="1"/>
    <s v="1"/>
    <s v="1"/>
    <x v="0"/>
    <x v="2"/>
    <n v="14.5"/>
    <s v="Bids of Job 20, Bids of Upwork 45"/>
    <n v="0"/>
    <x v="0"/>
    <m/>
    <m/>
    <m/>
    <m/>
    <m/>
    <n v="1"/>
    <s v="Discuss the project with Coinracer project and Book the call on telegram"/>
    <n v="1"/>
    <m/>
    <m/>
    <s v="1: Intro call about the AI+blockchain engineer at Flock, slalary:50K-120K, 15min, result: passed, voice caller: 1-Boss"/>
    <m/>
    <m/>
    <m/>
    <m/>
    <m/>
    <m/>
    <m/>
    <n v="19.535714285714285"/>
  </r>
  <r>
    <x v="22"/>
    <x v="3"/>
    <x v="1"/>
    <s v="1"/>
    <s v="2"/>
    <x v="1"/>
    <x v="3"/>
    <n v="15.02"/>
    <s v="Bids of Upwork 50, Bids of Job 15"/>
    <n v="0"/>
    <x v="0"/>
    <m/>
    <m/>
    <m/>
    <m/>
    <m/>
    <n v="1"/>
    <s v="1:Mikhailo, fixed 2500$, Develop Car manufacture monitor app, not passed"/>
    <m/>
    <m/>
    <m/>
    <m/>
    <m/>
    <m/>
    <m/>
    <m/>
    <m/>
    <m/>
    <m/>
    <n v="17.092857142857142"/>
  </r>
  <r>
    <x v="22"/>
    <x v="3"/>
    <x v="1"/>
    <s v="1"/>
    <s v="2"/>
    <x v="1"/>
    <x v="4"/>
    <n v="14.51"/>
    <s v="Bids of Upwork 20, Learning Digital Ocean, Circle CI, Doing CI/CD task"/>
    <n v="0"/>
    <x v="0"/>
    <m/>
    <m/>
    <m/>
    <m/>
    <m/>
    <m/>
    <m/>
    <n v="1"/>
    <n v="1"/>
    <n v="1"/>
    <s v="1: Upwork task(set up NextJS app on CircleCI and Digital Ocean Kubernetes) call, price : fixed 150$, 20min, result: passed, voice caller:  KTS"/>
    <m/>
    <m/>
    <m/>
    <m/>
    <m/>
    <m/>
    <m/>
    <n v="35.546428571428571"/>
  </r>
  <r>
    <x v="22"/>
    <x v="3"/>
    <x v="1"/>
    <s v="1"/>
    <s v="2"/>
    <x v="1"/>
    <x v="5"/>
    <n v="15.38"/>
    <s v="Bids of Upwork 30, Bids of Job 31"/>
    <n v="0"/>
    <x v="0"/>
    <m/>
    <m/>
    <m/>
    <m/>
    <m/>
    <m/>
    <m/>
    <n v="1"/>
    <m/>
    <m/>
    <s v="1: Upwork task(CTO and investor for a Health Tech/ Blockchain project) call, price:hourly $20, 15min, result: not passed, voice caller:  CJB"/>
    <m/>
    <m/>
    <m/>
    <m/>
    <m/>
    <m/>
    <m/>
    <n v="19.478571428571428"/>
  </r>
  <r>
    <x v="22"/>
    <x v="3"/>
    <x v="1"/>
    <s v="1"/>
    <s v="3"/>
    <x v="2"/>
    <x v="6"/>
    <n v="13.44"/>
    <s v="Modify 3 resume, Upwork: 30"/>
    <n v="0"/>
    <x v="0"/>
    <m/>
    <m/>
    <m/>
    <m/>
    <m/>
    <n v="1"/>
    <s v="1. Upwork(Kevin), Type: Hourly(25), Skill: Web Design"/>
    <m/>
    <m/>
    <m/>
    <m/>
    <m/>
    <m/>
    <m/>
    <m/>
    <m/>
    <m/>
    <m/>
    <n v="15.399999999999999"/>
  </r>
  <r>
    <x v="22"/>
    <x v="3"/>
    <x v="1"/>
    <s v="1"/>
    <s v="3"/>
    <x v="2"/>
    <x v="7"/>
    <n v="15.37"/>
    <s v="Study openbrush, develope food delivery smart contract"/>
    <n v="0"/>
    <x v="0"/>
    <m/>
    <s v="CJB's Task(ink! Smart contract milestone 1) 50%"/>
    <m/>
    <m/>
    <m/>
    <m/>
    <m/>
    <m/>
    <m/>
    <m/>
    <m/>
    <m/>
    <m/>
    <m/>
    <m/>
    <m/>
    <m/>
    <m/>
    <n v="16.467857142857142"/>
  </r>
  <r>
    <x v="22"/>
    <x v="3"/>
    <x v="1"/>
    <s v="1"/>
    <s v="3"/>
    <x v="2"/>
    <x v="8"/>
    <n v="15.31"/>
    <s v="Upwork: 50, Job: 50, Study English(interview, 3 hours), make 1 portfolio"/>
    <n v="0"/>
    <x v="0"/>
    <m/>
    <m/>
    <m/>
    <m/>
    <m/>
    <n v="3"/>
    <s v="1.Upwork(Adbesi), Type:Hourly(30), Skill: HTML, 2.Upwork(Jack), Type:hourly(40), Skill: Frontend, 3.Upwork(Aaron), Type: hourly(70), Skill: Database rebuild"/>
    <n v="1"/>
    <m/>
    <n v="1"/>
    <s v="1: Intro interview with Java Developer at DevCors Company, 15min, result: declined, reason:CTO asked about tech and didn’t answer enough, voice caller:  1-3-CGS"/>
    <m/>
    <m/>
    <m/>
    <m/>
    <m/>
    <m/>
    <m/>
    <n v="32.403571428571425"/>
  </r>
  <r>
    <x v="22"/>
    <x v="3"/>
    <x v="1"/>
    <s v="1"/>
    <s v="4"/>
    <x v="3"/>
    <x v="9"/>
    <n v="19.190000000000001"/>
    <s v="Bids of Upwork 40, Bids of Job 17,Updated resume 1"/>
    <n v="0"/>
    <x v="0"/>
    <m/>
    <m/>
    <m/>
    <m/>
    <m/>
    <n v="4"/>
    <s v="1. Deploying the server on AWS(Nest.js and Node.js), result : declined, reason: there was 2 candidates but the second candidate had more experience than me. , hourly rate :20$/ hr , 2. Slop foundation Data analysizing the website, result: waiting, reason: client not responding, fied $900, 3. William Helstrad Fixing rendering issues about Nextjs or Reactjs., result : waiting, resaon: client not responding, hourly rate : $30 , 4. geographical pogram:developinng the code for soving minimum time solution. result: waiting, reason client not response. fixed rate : $2k"/>
    <n v="2"/>
    <m/>
    <m/>
    <s v="1.Discord_project_call:Deploying the project and completing the backend(hourly rate: $20),caller: classonemanager, result: waiting the CTO's decision, reason : my Discord profile and Linkedin information seems scame but My ability is great. So, needs some hours._x000a_2. Upwork:Developing the website using next.js/React.js and WDDX packet(hourly rate : $35), caller : 1-4-JongSiMyong,result : waiting, reason: there are 2 candidates include me. So, it takes some time for client to make decision. "/>
    <m/>
    <m/>
    <m/>
    <m/>
    <m/>
    <m/>
    <m/>
    <n v="30.560714285714287"/>
  </r>
  <r>
    <x v="22"/>
    <x v="3"/>
    <x v="1"/>
    <s v="1"/>
    <s v="4"/>
    <x v="3"/>
    <x v="10"/>
    <n v="15.31"/>
    <s v="Bids of Upwork 10, Bids of Job 20, "/>
    <n v="0"/>
    <x v="0"/>
    <m/>
    <m/>
    <m/>
    <m/>
    <m/>
    <n v="2"/>
    <s v="1. Discord, Mokhtar Naamani, Integration of token to existing wallets. result: failed. reason: lack of skills, 2. Upwork, Reforest Admin, Algorithm problem about voronoi polygon"/>
    <m/>
    <m/>
    <m/>
    <m/>
    <m/>
    <m/>
    <m/>
    <m/>
    <m/>
    <m/>
    <m/>
    <n v="18.403571428571428"/>
  </r>
  <r>
    <x v="22"/>
    <x v="3"/>
    <x v="1"/>
    <s v="1"/>
    <s v="4"/>
    <x v="3"/>
    <x v="11"/>
    <n v="13.56"/>
    <s v="Bids of Job 35, Bids of Upwork 10, Upload 15 Git repository"/>
    <n v="0"/>
    <x v="0"/>
    <m/>
    <m/>
    <m/>
    <m/>
    <m/>
    <n v="1"/>
    <s v="1. Upwork, Ahmed Sastan, Simulation for an thermal storage system"/>
    <n v="1"/>
    <m/>
    <m/>
    <s v="Job call: Interview for Senior Software Engineer at SportsBiz, result : declined, reason: Client suddenly require that I will share my screen and my coding skill. But I'm not prepared, Fixed : 100K~120k, caller: 1. 1-5-KimTaeUng"/>
    <n v="1"/>
    <m/>
    <s v="Test : short survey for the technical interview as a Frontend developer at Arival Bank, Time: not defined, Skills : Front end technologies lik css, javacript, Result : waiting for the recruiter reply"/>
    <m/>
    <m/>
    <m/>
    <m/>
    <n v="21.528571428571432"/>
  </r>
  <r>
    <x v="22"/>
    <x v="3"/>
    <x v="1"/>
    <s v="1"/>
    <s v="5"/>
    <x v="4"/>
    <x v="12"/>
    <n v="15.23"/>
    <s v="Bids of Upwork 30, Bids of Job 50"/>
    <n v="0"/>
    <x v="0"/>
    <m/>
    <m/>
    <m/>
    <m/>
    <m/>
    <n v="1"/>
    <s v="1: Ali Niksic (Bosnia and Herzegovina), project: code optimization for nodejs bot, skill: nodejs, code performance testing, salary: $30/hr, result: client said I have no succeesive project, linkedin and declined the contract"/>
    <m/>
    <m/>
    <n v="1"/>
    <s v="1.4-RGS1's voice caller"/>
    <m/>
    <m/>
    <m/>
    <m/>
    <m/>
    <m/>
    <m/>
    <n v="27.317857142857143"/>
  </r>
  <r>
    <x v="22"/>
    <x v="3"/>
    <x v="1"/>
    <s v="1"/>
    <s v="5"/>
    <x v="4"/>
    <x v="13"/>
    <n v="15.23"/>
    <s v="Bids of Upwork 30, Bids of Job 30"/>
    <n v="0"/>
    <x v="0"/>
    <m/>
    <m/>
    <m/>
    <m/>
    <m/>
    <m/>
    <m/>
    <m/>
    <m/>
    <m/>
    <m/>
    <m/>
    <m/>
    <m/>
    <m/>
    <m/>
    <m/>
    <m/>
    <n v="16.317857142857143"/>
  </r>
  <r>
    <x v="22"/>
    <x v="3"/>
    <x v="1"/>
    <s v="1"/>
    <s v="5"/>
    <x v="4"/>
    <x v="14"/>
    <n v="13.25"/>
    <s v="Bids of Job 10, Work on CJB task(cosmwasm)"/>
    <n v="0"/>
    <x v="0"/>
    <m/>
    <s v="CJB's Task(cosmwasm) 15%"/>
    <m/>
    <m/>
    <m/>
    <m/>
    <m/>
    <m/>
    <m/>
    <m/>
    <m/>
    <m/>
    <m/>
    <m/>
    <m/>
    <m/>
    <m/>
    <m/>
    <n v="14.196428571428571"/>
  </r>
  <r>
    <x v="22"/>
    <x v="3"/>
    <x v="1"/>
    <s v="1"/>
    <s v="6"/>
    <x v="5"/>
    <x v="15"/>
    <n v="13.2"/>
    <s v="Bids of Upwork 30, Bids of Job 40"/>
    <n v="0"/>
    <x v="0"/>
    <m/>
    <m/>
    <m/>
    <m/>
    <m/>
    <m/>
    <m/>
    <n v="1"/>
    <m/>
    <n v="1"/>
    <s v="1: Shawn Lee, Job Technical Interview for Trust Wallet company, 45min, MySQL MongoDB GoLang Python Blokchain Backend, rejected because no respond"/>
    <m/>
    <m/>
    <m/>
    <m/>
    <m/>
    <m/>
    <m/>
    <n v="27.142857142857142"/>
  </r>
  <r>
    <x v="22"/>
    <x v="3"/>
    <x v="1"/>
    <s v="1"/>
    <s v="6"/>
    <x v="5"/>
    <x v="16"/>
    <n v="13.7"/>
    <s v="Bids of Upwork 23, Bids of Job 25"/>
    <n v="0"/>
    <x v="0"/>
    <m/>
    <m/>
    <m/>
    <m/>
    <m/>
    <m/>
    <m/>
    <n v="1"/>
    <m/>
    <n v="1"/>
    <s v="1: Julius Miribung, Upwork task call for AI prompt engineering project, 30min, AI and prompt engineering, NLP, waiting status"/>
    <m/>
    <m/>
    <m/>
    <m/>
    <m/>
    <m/>
    <m/>
    <n v="27.678571428571431"/>
  </r>
  <r>
    <x v="22"/>
    <x v="3"/>
    <x v="1"/>
    <s v="1"/>
    <s v="7"/>
    <x v="6"/>
    <x v="17"/>
    <n v="14.34"/>
    <s v="Bids of Job 20"/>
    <n v="0"/>
    <x v="0"/>
    <m/>
    <s v="CJB's Task(React Native frontend) 80%"/>
    <m/>
    <m/>
    <m/>
    <m/>
    <m/>
    <n v="1"/>
    <m/>
    <n v="1"/>
    <s v="1: intro call:- company: AllSpic, Boston, San Francisco- recruiter: Sophie McNeill- job role: front end developer- time: 5.00am - 5.10am- result: reschedule because of internet connection"/>
    <m/>
    <m/>
    <m/>
    <m/>
    <m/>
    <m/>
    <m/>
    <n v="28.364285714285714"/>
  </r>
  <r>
    <x v="22"/>
    <x v="3"/>
    <x v="1"/>
    <s v="1"/>
    <s v="7"/>
    <x v="6"/>
    <x v="18"/>
    <n v="14.54"/>
    <s v="Bids of Upwork 100"/>
    <n v="0"/>
    <x v="0"/>
    <m/>
    <m/>
    <m/>
    <m/>
    <m/>
    <n v="2"/>
    <s v="1:Wiliam Riu, task: fix of Devops in Biometric, result:bad because he find out more experienced than me in this field, 2: Robert Willson, task: chagpt+laravel, result:no response."/>
    <m/>
    <m/>
    <m/>
    <m/>
    <m/>
    <m/>
    <m/>
    <m/>
    <m/>
    <m/>
    <m/>
    <n v="17.578571428571429"/>
  </r>
  <r>
    <x v="22"/>
    <x v="3"/>
    <x v="1"/>
    <s v="1"/>
    <s v="7"/>
    <x v="6"/>
    <x v="19"/>
    <n v="14.13"/>
    <s v=" Bids of Job 50"/>
    <n v="0"/>
    <x v="0"/>
    <m/>
    <m/>
    <m/>
    <m/>
    <m/>
    <m/>
    <m/>
    <m/>
    <m/>
    <m/>
    <m/>
    <m/>
    <m/>
    <m/>
    <m/>
    <m/>
    <m/>
    <m/>
    <n v="15.139285714285716"/>
  </r>
  <r>
    <x v="22"/>
    <x v="3"/>
    <x v="1"/>
    <s v="2"/>
    <s v="1"/>
    <x v="7"/>
    <x v="21"/>
    <n v="14.5"/>
    <s v="Bids of Upwork 20, Bids of Job 40, "/>
    <n v="0"/>
    <x v="0"/>
    <m/>
    <m/>
    <m/>
    <m/>
    <m/>
    <m/>
    <m/>
    <m/>
    <m/>
    <m/>
    <m/>
    <n v="1"/>
    <n v="1"/>
    <s v="basic economic knowledges for finance and marketing(indeed.com), there are 10 problems"/>
    <m/>
    <m/>
    <m/>
    <m/>
    <n v="23.535714285714285"/>
  </r>
  <r>
    <x v="22"/>
    <x v="3"/>
    <x v="1"/>
    <s v="2"/>
    <s v="1"/>
    <x v="7"/>
    <x v="20"/>
    <n v="14.2"/>
    <s v="upwork bid 20, job bid 15"/>
    <n v="0"/>
    <x v="0"/>
    <m/>
    <m/>
    <m/>
    <m/>
    <m/>
    <n v="2"/>
    <s v="message 1 : Andrew, US, hourly expert, month 1~3, build an AI platform, failed because of late response; message 2 : Mihir, India, $200, React+Tailwind CSS project, bidded with hope to up budget but failed because of not opening message due to chrome alert error"/>
    <m/>
    <m/>
    <m/>
    <m/>
    <m/>
    <m/>
    <m/>
    <m/>
    <m/>
    <m/>
    <m/>
    <n v="17.214285714285715"/>
  </r>
  <r>
    <x v="22"/>
    <x v="3"/>
    <x v="1"/>
    <s v="2"/>
    <s v="2"/>
    <x v="8"/>
    <x v="22"/>
    <n v="14.49"/>
    <s v="Bids of Upwork 18, Bids of Job 40, test project"/>
    <n v="0"/>
    <x v="0"/>
    <m/>
    <m/>
    <m/>
    <m/>
    <m/>
    <m/>
    <m/>
    <m/>
    <m/>
    <m/>
    <m/>
    <m/>
    <m/>
    <m/>
    <m/>
    <m/>
    <m/>
    <m/>
    <n v="15.524999999999999"/>
  </r>
  <r>
    <x v="22"/>
    <x v="3"/>
    <x v="1"/>
    <s v="2"/>
    <s v="2"/>
    <x v="8"/>
    <x v="23"/>
    <n v="16.13"/>
    <s v="Bids of Upwork 10, Bids of Job 40, doing ongoing project, test project"/>
    <n v="100"/>
    <x v="0"/>
    <n v="1"/>
    <s v="Stock market RL: 40%"/>
    <s v="1: (ongoing project)Building RL model that automatically acts on stock market, 2: (accepted today) Blockchain NFT marketing audit. Join to team? Company, not sure. Unfront payed."/>
    <m/>
    <m/>
    <m/>
    <m/>
    <m/>
    <m/>
    <m/>
    <m/>
    <m/>
    <m/>
    <m/>
    <m/>
    <m/>
    <m/>
    <m/>
    <n v="44.282142857142858"/>
  </r>
  <r>
    <x v="22"/>
    <x v="3"/>
    <x v="1"/>
    <s v="2"/>
    <s v="2"/>
    <x v="8"/>
    <x v="24"/>
    <n v="12.1"/>
    <s v="Bids of Job 40, upwork bid 10, test project"/>
    <n v="0"/>
    <x v="0"/>
    <m/>
    <m/>
    <m/>
    <m/>
    <m/>
    <n v="1"/>
    <s v="1: site: techinAsia, client: AoneSchool, content: finding a Fulls stack developer"/>
    <m/>
    <m/>
    <m/>
    <m/>
    <m/>
    <m/>
    <m/>
    <m/>
    <m/>
    <m/>
    <m/>
    <n v="13.964285714285714"/>
  </r>
  <r>
    <x v="22"/>
    <x v="3"/>
    <x v="1"/>
    <s v="2"/>
    <s v="3"/>
    <x v="9"/>
    <x v="25"/>
    <n v="18.309999999999999"/>
    <s v="Bids of Job 15, UI implementation with React(Vogic AI Task)"/>
    <n v="0"/>
    <x v="0"/>
    <m/>
    <s v="Vogic AI Task-milestone 1-95%"/>
    <m/>
    <m/>
    <m/>
    <m/>
    <m/>
    <m/>
    <m/>
    <m/>
    <m/>
    <m/>
    <m/>
    <m/>
    <m/>
    <m/>
    <m/>
    <m/>
    <n v="19.617857142857144"/>
  </r>
  <r>
    <x v="22"/>
    <x v="3"/>
    <x v="1"/>
    <s v="2"/>
    <s v="3"/>
    <x v="9"/>
    <x v="26"/>
    <n v="13.47"/>
    <s v="UI implementation with React(Coaching Website Task)"/>
    <n v="0"/>
    <x v="0"/>
    <m/>
    <s v="Coaching Website Task-milestone2-25%"/>
    <m/>
    <m/>
    <m/>
    <m/>
    <m/>
    <m/>
    <m/>
    <m/>
    <m/>
    <m/>
    <m/>
    <m/>
    <m/>
    <m/>
    <m/>
    <m/>
    <n v="14.432142857142857"/>
  </r>
  <r>
    <x v="22"/>
    <x v="3"/>
    <x v="1"/>
    <s v="2"/>
    <s v="4"/>
    <x v="10"/>
    <x v="27"/>
    <n v="13.9"/>
    <s v="Bids of Upwork 40"/>
    <n v="0"/>
    <x v="0"/>
    <m/>
    <m/>
    <m/>
    <m/>
    <m/>
    <n v="1"/>
    <s v="1: Reforest Admin of Upwork, Javascript Algorithm(skill: javascript, algorithm)"/>
    <m/>
    <m/>
    <m/>
    <m/>
    <m/>
    <m/>
    <m/>
    <m/>
    <m/>
    <m/>
    <m/>
    <n v="15.892857142857142"/>
  </r>
  <r>
    <x v="22"/>
    <x v="3"/>
    <x v="1"/>
    <s v="2"/>
    <s v="4"/>
    <x v="10"/>
    <x v="28"/>
    <n v="13.6"/>
    <s v="Bids of Upwork 10, Do test task(Trading Analysis)"/>
    <n v="0"/>
    <x v="0"/>
    <m/>
    <m/>
    <m/>
    <m/>
    <m/>
    <m/>
    <m/>
    <m/>
    <m/>
    <m/>
    <m/>
    <m/>
    <m/>
    <m/>
    <m/>
    <m/>
    <m/>
    <m/>
    <n v="14.571428571428571"/>
  </r>
  <r>
    <x v="22"/>
    <x v="3"/>
    <x v="1"/>
    <s v="2"/>
    <s v="4"/>
    <x v="10"/>
    <x v="29"/>
    <n v="14.2"/>
    <s v="Bid of Upwork 30, Bid of Job 10"/>
    <n v="0"/>
    <x v="0"/>
    <m/>
    <m/>
    <m/>
    <m/>
    <m/>
    <m/>
    <m/>
    <m/>
    <m/>
    <m/>
    <m/>
    <m/>
    <m/>
    <m/>
    <m/>
    <m/>
    <m/>
    <m/>
    <n v="15.214285714285714"/>
  </r>
  <r>
    <x v="22"/>
    <x v="3"/>
    <x v="1"/>
    <s v="2"/>
    <s v="5"/>
    <x v="11"/>
    <x v="30"/>
    <n v="14.15"/>
    <s v="Bids of Job 40, Update full stack developer job bid template"/>
    <n v="0"/>
    <x v="0"/>
    <m/>
    <m/>
    <m/>
    <m/>
    <m/>
    <n v="1"/>
    <s v="Job Interview via chatting, company: MILLICOM TELECOM, remote, hourly $50, compay require to relocate US. So cancelled."/>
    <m/>
    <m/>
    <m/>
    <m/>
    <m/>
    <m/>
    <m/>
    <m/>
    <m/>
    <m/>
    <m/>
    <n v="16.160714285714285"/>
  </r>
  <r>
    <x v="22"/>
    <x v="3"/>
    <x v="1"/>
    <s v="2"/>
    <s v="5"/>
    <x v="11"/>
    <x v="31"/>
    <n v="15.44"/>
    <s v="Bids of Upwork 20, Bids of Job 30"/>
    <n v="0"/>
    <x v="0"/>
    <m/>
    <m/>
    <m/>
    <m/>
    <m/>
    <m/>
    <m/>
    <m/>
    <m/>
    <m/>
    <m/>
    <m/>
    <m/>
    <m/>
    <m/>
    <m/>
    <m/>
    <m/>
    <n v="16.542857142857141"/>
  </r>
  <r>
    <x v="22"/>
    <x v="3"/>
    <x v="1"/>
    <s v="2"/>
    <s v="5"/>
    <x v="11"/>
    <x v="32"/>
    <n v="12.18"/>
    <s v="bids of upwork 15, bids for job 20, update resume"/>
    <n v="0"/>
    <x v="0"/>
    <m/>
    <m/>
    <m/>
    <m/>
    <m/>
    <m/>
    <m/>
    <n v="2"/>
    <m/>
    <m/>
    <s v="1: Job call, recruiter-Dipti, intro call,time-20 mins company- cake DeFi, location-singapore, Job description-blockchian engineer, salary-7k~8k per month, result - passed and go to tech call, caller-CJB                      2: Job call, software engineer-Jeremy d'Esclerc, tech call,time-40 mins, company-cake DeFi, description-ask about rust and blockchain technology, result-wait for responed. caller-CJB"/>
    <m/>
    <m/>
    <m/>
    <m/>
    <m/>
    <m/>
    <m/>
    <n v="19.05"/>
  </r>
  <r>
    <x v="22"/>
    <x v="3"/>
    <x v="1"/>
    <s v="2"/>
    <s v="6"/>
    <x v="12"/>
    <x v="33"/>
    <n v="15.44"/>
    <s v="40 upwork bids, performing test task with Ri Il Gwang"/>
    <n v="0"/>
    <x v="0"/>
    <m/>
    <m/>
    <m/>
    <m/>
    <m/>
    <m/>
    <m/>
    <m/>
    <m/>
    <m/>
    <m/>
    <m/>
    <m/>
    <m/>
    <m/>
    <m/>
    <m/>
    <m/>
    <n v="16.542857142857141"/>
  </r>
  <r>
    <x v="22"/>
    <x v="3"/>
    <x v="1"/>
    <s v="2"/>
    <s v="6"/>
    <x v="12"/>
    <x v="34"/>
    <n v="16.11"/>
    <s v="50 upwork bids, 10 job bids"/>
    <n v="0"/>
    <x v="0"/>
    <m/>
    <m/>
    <m/>
    <m/>
    <m/>
    <n v="2"/>
    <s v="Upwork: Mihri, web task(UX/UI design), Upwork: Jack, mobile task(iOS)"/>
    <m/>
    <m/>
    <m/>
    <m/>
    <m/>
    <m/>
    <m/>
    <m/>
    <m/>
    <m/>
    <m/>
    <n v="19.260714285714283"/>
  </r>
  <r>
    <x v="22"/>
    <x v="3"/>
    <x v="1"/>
    <s v="2"/>
    <s v="6"/>
    <x v="12"/>
    <x v="35"/>
    <n v="16.3"/>
    <s v="perform task"/>
    <n v="0"/>
    <x v="0"/>
    <n v="1"/>
    <m/>
    <s v="Title: Node.js Proxy Setup task, Time: not defined, Budget: $500 "/>
    <m/>
    <m/>
    <m/>
    <m/>
    <m/>
    <m/>
    <m/>
    <m/>
    <m/>
    <m/>
    <m/>
    <m/>
    <m/>
    <m/>
    <m/>
    <n v="24.464285714285715"/>
  </r>
  <r>
    <x v="22"/>
    <x v="3"/>
    <x v="1"/>
    <s v="2"/>
    <s v="7"/>
    <x v="13"/>
    <x v="36"/>
    <n v="11.9"/>
    <s v="Bids of Upwork 15, Bids of Job 70"/>
    <n v="0"/>
    <x v="0"/>
    <m/>
    <m/>
    <m/>
    <m/>
    <m/>
    <m/>
    <m/>
    <m/>
    <m/>
    <m/>
    <m/>
    <m/>
    <m/>
    <m/>
    <m/>
    <m/>
    <m/>
    <m/>
    <n v="12.75"/>
  </r>
  <r>
    <x v="22"/>
    <x v="3"/>
    <x v="1"/>
    <s v="2"/>
    <s v="7"/>
    <x v="13"/>
    <x v="37"/>
    <n v="11.39"/>
    <s v="Bids of Upwork 47"/>
    <n v="0"/>
    <x v="0"/>
    <m/>
    <m/>
    <m/>
    <m/>
    <m/>
    <m/>
    <m/>
    <m/>
    <m/>
    <m/>
    <m/>
    <m/>
    <m/>
    <m/>
    <m/>
    <m/>
    <m/>
    <m/>
    <n v="12.203571428571429"/>
  </r>
  <r>
    <x v="22"/>
    <x v="3"/>
    <x v="1"/>
    <s v="2"/>
    <s v="7"/>
    <x v="13"/>
    <x v="38"/>
    <n v="11.33"/>
    <s v="Bids of Upwork 15, Bids of Job 35"/>
    <n v="0"/>
    <x v="0"/>
    <m/>
    <m/>
    <m/>
    <m/>
    <m/>
    <m/>
    <m/>
    <n v="1"/>
    <m/>
    <n v="1"/>
    <s v="Invited in a team as an AI engineer of telegram: had a meeting about 20 minutes: salary is not defined: caller: self: state: invited in a team"/>
    <m/>
    <m/>
    <m/>
    <m/>
    <m/>
    <m/>
    <m/>
    <n v="25.139285714285712"/>
  </r>
  <r>
    <x v="22"/>
    <x v="3"/>
    <x v="1"/>
    <s v="3"/>
    <s v="1"/>
    <x v="14"/>
    <x v="39"/>
    <n v="14.3"/>
    <s v="Bids of Upwork 15, Bids of Job 5, study english using &quot;English-Conversation-Premiun&quot; in 3 hour."/>
    <n v="0"/>
    <x v="0"/>
    <m/>
    <m/>
    <m/>
    <m/>
    <m/>
    <n v="1"/>
    <s v="1. (with: upwork client, about: job description, result: failed)"/>
    <m/>
    <m/>
    <m/>
    <m/>
    <m/>
    <m/>
    <m/>
    <m/>
    <m/>
    <m/>
    <m/>
    <n v="16.321428571428573"/>
  </r>
  <r>
    <x v="22"/>
    <x v="3"/>
    <x v="1"/>
    <s v="3"/>
    <s v="1"/>
    <x v="14"/>
    <x v="40"/>
    <n v="14.01"/>
    <s v="Bids of Upwork 4, resume update, upwork bid proposals prepare for 2 hours"/>
    <n v="0"/>
    <x v="0"/>
    <m/>
    <m/>
    <m/>
    <m/>
    <m/>
    <m/>
    <m/>
    <m/>
    <m/>
    <m/>
    <m/>
    <m/>
    <m/>
    <m/>
    <m/>
    <m/>
    <m/>
    <m/>
    <n v="15.010714285714284"/>
  </r>
  <r>
    <x v="22"/>
    <x v="3"/>
    <x v="1"/>
    <s v="3"/>
    <s v="1"/>
    <x v="14"/>
    <x v="41"/>
    <n v="14.17"/>
    <s v="Bids of Upwork 1, Bids of Job 50, create 1 Resume and 1 Portfolio for 4 hours"/>
    <n v="0"/>
    <x v="0"/>
    <m/>
    <m/>
    <m/>
    <m/>
    <m/>
    <m/>
    <m/>
    <m/>
    <m/>
    <m/>
    <m/>
    <m/>
    <m/>
    <m/>
    <m/>
    <m/>
    <m/>
    <m/>
    <n v="15.182142857142859"/>
  </r>
  <r>
    <x v="22"/>
    <x v="3"/>
    <x v="1"/>
    <s v="3"/>
    <s v="2"/>
    <x v="15"/>
    <x v="42"/>
    <n v="9.4499999999999993"/>
    <s v="Bids of Upwork 5, Bids of Job 10, Analysised budget optimization project"/>
    <n v="0"/>
    <x v="0"/>
    <m/>
    <m/>
    <m/>
    <m/>
    <m/>
    <n v="1"/>
    <s v="1: Jeremy on Upwork(USA) content: machine learning engineer job"/>
    <n v="2"/>
    <n v="1"/>
    <n v="2"/>
    <s v="1: job interview with jeremy for machine learning engineer on upwork, salary: $40/h, period : 6months, 20min, result: perform coding test with client and passed, voice caller:  self     2: job interview with jeremy for machine learning engineer on upwork, salary: $40/h, period : 6months, 30min, result: client asked HDY's github is fake so turned off call, voice caller:  self"/>
    <m/>
    <m/>
    <m/>
    <m/>
    <m/>
    <m/>
    <m/>
    <n v="44.125"/>
  </r>
  <r>
    <x v="22"/>
    <x v="3"/>
    <x v="1"/>
    <s v="3"/>
    <s v="2"/>
    <x v="15"/>
    <x v="43"/>
    <n v="13.08"/>
    <s v="Bids of Upwork 25, Bids of Job 15"/>
    <n v="0"/>
    <x v="0"/>
    <m/>
    <m/>
    <m/>
    <m/>
    <m/>
    <n v="2"/>
    <s v="1:kevin on Upwork(Taiwan), content: CryptoGPT construction and deploy , 2: Cindy on Upwork(USA), content : sports analysis using AI"/>
    <n v="2"/>
    <n v="0.5"/>
    <n v="1"/>
    <s v="1: Intro interview with Alex for Full-Stack Developer at iContact, salary: not defined, 15min, result: waiting client's email, voice caller:  self,  2: Task interview with Kevin for cryptoGPT implementation on upwork, salary: 10K, 10min, result: passed and discussing in chat, voice caller:  RIG"/>
    <m/>
    <m/>
    <m/>
    <m/>
    <m/>
    <m/>
    <m/>
    <n v="35.514285714285712"/>
  </r>
  <r>
    <x v="22"/>
    <x v="3"/>
    <x v="1"/>
    <s v="3"/>
    <s v="2"/>
    <x v="15"/>
    <x v="44"/>
    <n v="13.45"/>
    <s v="Bids of Upwork 20, Bids of Job 30,Study Langchain technology"/>
    <n v="0"/>
    <x v="0"/>
    <m/>
    <m/>
    <m/>
    <m/>
    <m/>
    <n v="2"/>
    <s v="1:busi on Upwork(India), content: chat with document using chatGPT AI, 2: Daniel on Upwok(USA), content : summarization of document using chatGPT "/>
    <n v="1"/>
    <n v="0.5"/>
    <n v="1"/>
    <s v="1: Task interview with Kevin for cryptoGPT implementation on upwork, salary: 10K, 10min, result: passed and discussing in chat, voice caller:  RIG(KSS's voice call)"/>
    <n v="2"/>
    <m/>
    <s v="1: company : Matt Bergey, content : behavioal assessment, skill : problem solving, time : 10 minutes, result : waiting client's response,  2: company : attractions.io, content : abstract reasoning, numerical comprehension, skill : math, problem solving, time : 30 minutes, result : waiting client's response"/>
    <m/>
    <m/>
    <m/>
    <m/>
    <n v="38.910714285714285"/>
  </r>
  <r>
    <x v="22"/>
    <x v="3"/>
    <x v="1"/>
    <s v="3"/>
    <s v="3"/>
    <x v="16"/>
    <x v="45"/>
    <n v="13.42"/>
    <s v="Bids of Upwork 38, Bids of Job 20, develop upwork assistant site"/>
    <n v="0"/>
    <x v="0"/>
    <m/>
    <m/>
    <m/>
    <m/>
    <m/>
    <n v="1"/>
    <s v="1. Jibi on Telegram, Passport site development;"/>
    <m/>
    <m/>
    <m/>
    <m/>
    <m/>
    <m/>
    <m/>
    <m/>
    <m/>
    <m/>
    <m/>
    <n v="15.378571428571428"/>
  </r>
  <r>
    <x v="22"/>
    <x v="3"/>
    <x v="1"/>
    <s v="3"/>
    <s v="3"/>
    <x v="16"/>
    <x v="46"/>
    <n v="13.56"/>
    <s v="Bids of Upwork 50, Bids of Job 30 "/>
    <n v="0"/>
    <x v="0"/>
    <m/>
    <m/>
    <m/>
    <m/>
    <m/>
    <m/>
    <m/>
    <m/>
    <m/>
    <m/>
    <m/>
    <m/>
    <m/>
    <m/>
    <m/>
    <m/>
    <m/>
    <m/>
    <n v="14.52857142857143"/>
  </r>
  <r>
    <x v="22"/>
    <x v="3"/>
    <x v="1"/>
    <s v="3"/>
    <s v="3"/>
    <x v="16"/>
    <x v="47"/>
    <n v="14.37"/>
    <s v="Bids of Upwork 20, Bids of Job 3"/>
    <n v="0"/>
    <x v="0"/>
    <m/>
    <m/>
    <m/>
    <m/>
    <m/>
    <m/>
    <m/>
    <m/>
    <m/>
    <m/>
    <m/>
    <m/>
    <m/>
    <m/>
    <m/>
    <m/>
    <m/>
    <m/>
    <n v="15.396428571428572"/>
  </r>
  <r>
    <x v="22"/>
    <x v="3"/>
    <x v="1"/>
    <s v="3"/>
    <s v="4"/>
    <x v="17"/>
    <x v="49"/>
    <n v="14.25"/>
    <s v="Bids of Job 11, Rust challenge test"/>
    <n v="0"/>
    <x v="0"/>
    <m/>
    <s v="Rust challenge test 80%"/>
    <m/>
    <m/>
    <m/>
    <m/>
    <m/>
    <m/>
    <m/>
    <m/>
    <m/>
    <m/>
    <m/>
    <m/>
    <m/>
    <m/>
    <m/>
    <m/>
    <n v="15.267857142857142"/>
  </r>
  <r>
    <x v="22"/>
    <x v="3"/>
    <x v="1"/>
    <s v="3"/>
    <s v="4"/>
    <x v="17"/>
    <x v="48"/>
    <n v="17.38"/>
    <s v="Bids of Upwork 30, Bids of indeed 70"/>
    <n v="0"/>
    <x v="0"/>
    <n v="1"/>
    <m/>
    <s v="1: Roger from Discord, $450, fixed, android game app modification;"/>
    <m/>
    <m/>
    <n v="3"/>
    <s v="1: Mariya from Upwork, Twitter bot development; 2: Daniel from Upwork, geospatial programming; 3: Roger from Discord, android game app modification;"/>
    <m/>
    <m/>
    <m/>
    <m/>
    <m/>
    <m/>
    <m/>
    <m/>
    <m/>
    <m/>
    <m/>
    <n v="28.62142857142857"/>
  </r>
  <r>
    <x v="22"/>
    <x v="3"/>
    <x v="1"/>
    <s v="3"/>
    <s v="4"/>
    <x v="17"/>
    <x v="50"/>
    <n v="14.26"/>
    <s v=" Bids of indeed 200"/>
    <n v="0"/>
    <x v="0"/>
    <m/>
    <m/>
    <m/>
    <m/>
    <m/>
    <m/>
    <m/>
    <m/>
    <m/>
    <m/>
    <m/>
    <m/>
    <m/>
    <m/>
    <m/>
    <m/>
    <m/>
    <m/>
    <n v="15.278571428571427"/>
  </r>
  <r>
    <x v="22"/>
    <x v="3"/>
    <x v="1"/>
    <s v="3"/>
    <s v="5"/>
    <x v="18"/>
    <x v="51"/>
    <n v="14.1"/>
    <s v="Bids of Job 50(indeed, dice.com)"/>
    <n v="0"/>
    <x v="0"/>
    <m/>
    <s v="TASK 2 - Online-Chess Development, Lamda deploy for backend(5%)"/>
    <m/>
    <m/>
    <m/>
    <m/>
    <m/>
    <m/>
    <m/>
    <m/>
    <m/>
    <m/>
    <m/>
    <m/>
    <m/>
    <m/>
    <m/>
    <m/>
    <n v="15.107142857142858"/>
  </r>
  <r>
    <x v="22"/>
    <x v="3"/>
    <x v="1"/>
    <s v="3"/>
    <s v="5"/>
    <x v="18"/>
    <x v="52"/>
    <n v="14.15"/>
    <s v="Job bid 10(indeed)"/>
    <n v="0"/>
    <x v="0"/>
    <m/>
    <s v="TASK 1 - website development, figma design(5%), coding(1%)"/>
    <m/>
    <m/>
    <m/>
    <m/>
    <m/>
    <m/>
    <m/>
    <m/>
    <m/>
    <m/>
    <m/>
    <m/>
    <m/>
    <m/>
    <m/>
    <m/>
    <n v="15.160714285714285"/>
  </r>
  <r>
    <x v="22"/>
    <x v="3"/>
    <x v="1"/>
    <s v="3"/>
    <s v="5"/>
    <x v="18"/>
    <x v="53"/>
    <n v="13.35"/>
    <s v="Job bid 80_x000a_Upwork Bid 12"/>
    <n v="0"/>
    <x v="0"/>
    <m/>
    <m/>
    <m/>
    <m/>
    <m/>
    <m/>
    <m/>
    <m/>
    <m/>
    <m/>
    <m/>
    <m/>
    <m/>
    <m/>
    <m/>
    <m/>
    <m/>
    <m/>
    <n v="14.303571428571427"/>
  </r>
  <r>
    <x v="22"/>
    <x v="3"/>
    <x v="1"/>
    <s v="3"/>
    <s v="6"/>
    <x v="19"/>
    <x v="54"/>
    <n v="13.06"/>
    <s v="Bids of Upwork 10, Bids of Job 40, Studing OpenAI API"/>
    <n v="0"/>
    <x v="0"/>
    <m/>
    <m/>
    <m/>
    <m/>
    <m/>
    <m/>
    <m/>
    <m/>
    <m/>
    <m/>
    <m/>
    <m/>
    <m/>
    <m/>
    <m/>
    <m/>
    <m/>
    <m/>
    <n v="13.992857142857144"/>
  </r>
  <r>
    <x v="22"/>
    <x v="3"/>
    <x v="1"/>
    <s v="3"/>
    <s v="6"/>
    <x v="19"/>
    <x v="55"/>
    <n v="15.04"/>
    <s v="Bids of Upwork 34, Bids of Job 50, Modify Resume 1"/>
    <n v="0"/>
    <x v="0"/>
    <m/>
    <m/>
    <m/>
    <m/>
    <m/>
    <n v="3"/>
    <s v="1: Reforest Admin, solve a geospatial programming challenge, 2:Giorgian Putanu, NFT inscription page creation, 3: Marija Hovhannisyan, Affiliate system with stripe Connect and stripe payment links"/>
    <n v="1"/>
    <m/>
    <m/>
    <s v="1. Intro interview for Blockchain Data Analysis at Bitquery company, Salary: 60K, 20min, result: not defined; caller: BOSS"/>
    <m/>
    <m/>
    <m/>
    <m/>
    <m/>
    <m/>
    <m/>
    <n v="22.114285714285714"/>
  </r>
  <r>
    <x v="22"/>
    <x v="3"/>
    <x v="1"/>
    <s v="3"/>
    <s v="6"/>
    <x v="19"/>
    <x v="56"/>
    <n v="14.59"/>
    <s v="Bids of Upwork 5, Bids of Job 90, Developing blockchain code"/>
    <n v="0"/>
    <x v="0"/>
    <n v="1"/>
    <m/>
    <s v="1: Xin Yun Tan, Blockchain Task, f-1200"/>
    <m/>
    <m/>
    <m/>
    <m/>
    <m/>
    <m/>
    <m/>
    <m/>
    <m/>
    <m/>
    <m/>
    <m/>
    <m/>
    <m/>
    <m/>
    <n v="22.632142857142856"/>
  </r>
  <r>
    <x v="22"/>
    <x v="3"/>
    <x v="1"/>
    <s v="3"/>
    <s v="7"/>
    <x v="20"/>
    <x v="57"/>
    <n v="13.05"/>
    <s v="study english for 2 hours using react interview questions_x000a_upwork bid: 10, apply job 100"/>
    <n v="0"/>
    <x v="0"/>
    <m/>
    <m/>
    <m/>
    <m/>
    <m/>
    <m/>
    <m/>
    <n v="2"/>
    <m/>
    <n v="2"/>
    <s v="1. hotmess ellow. he wants to develop cloud file sharing system using ethereum and ipfs within 1 day. I explained the advantage of ipfs integration with ethereum. They agreed but the expected budget was $100. So I discarded task. (caller: self,  time: 30min)_x000a_2. Roger Lin-It was interview intro call for full stack  react developer. But the skype phone was a bit strange. I can hear the client, but he was unable to hear me. He tried and retried calling for over 1 hour, but it still got stuck. He was very annoyed and I was kicked out without any words."/>
    <m/>
    <m/>
    <m/>
    <m/>
    <m/>
    <m/>
    <m/>
    <n v="39.982142857142861"/>
  </r>
  <r>
    <x v="22"/>
    <x v="3"/>
    <x v="1"/>
    <s v="3"/>
    <s v="7"/>
    <x v="20"/>
    <x v="58"/>
    <n v="16.04"/>
    <s v="Bids of Upwork 41, make resume 1, Studying Flutter for 4 hours"/>
    <n v="0"/>
    <x v="0"/>
    <m/>
    <m/>
    <m/>
    <m/>
    <m/>
    <n v="1"/>
    <s v="ID: Sreal Mushinan, I share my previous experience and discuss about deadline. And had a video call, will contact continously"/>
    <n v="1"/>
    <m/>
    <n v="1"/>
    <s v="Upwork ID: Sreal Mushinan, discuss about the long distance cab service app development, technical problems, payment method, deadline. The price is 3500 and will let me know result tomorrow. Have a good end. Time: 31 min, voice caller:  self"/>
    <m/>
    <m/>
    <m/>
    <m/>
    <m/>
    <m/>
    <m/>
    <n v="31.185714285714287"/>
  </r>
  <r>
    <x v="22"/>
    <x v="3"/>
    <x v="1"/>
    <s v="3"/>
    <s v="7"/>
    <x v="20"/>
    <x v="59"/>
    <n v="13.02"/>
    <s v="Bids of Upwork 15, Bids of Job 100, Develop vue project, Study English 1 hour with resume"/>
    <n v="0"/>
    <x v="0"/>
    <m/>
    <m/>
    <m/>
    <m/>
    <m/>
    <m/>
    <m/>
    <m/>
    <m/>
    <m/>
    <m/>
    <m/>
    <m/>
    <m/>
    <m/>
    <m/>
    <m/>
    <m/>
    <n v="13.95"/>
  </r>
  <r>
    <x v="23"/>
    <x v="3"/>
    <x v="1"/>
    <s v="1"/>
    <s v="1"/>
    <x v="0"/>
    <x v="0"/>
    <n v="14.6"/>
    <s v="Bids of Upwork 13, Bids of Job 143"/>
    <n v="0"/>
    <x v="0"/>
    <m/>
    <m/>
    <m/>
    <m/>
    <m/>
    <m/>
    <m/>
    <m/>
    <m/>
    <m/>
    <m/>
    <m/>
    <m/>
    <m/>
    <m/>
    <m/>
    <m/>
    <m/>
    <n v="15.642857142857144"/>
  </r>
  <r>
    <x v="23"/>
    <x v="3"/>
    <x v="1"/>
    <s v="1"/>
    <s v="1"/>
    <x v="0"/>
    <x v="1"/>
    <n v="11.5"/>
    <s v="Bids of Job 60, Bids of Upwork 10"/>
    <n v="0"/>
    <x v="0"/>
    <m/>
    <m/>
    <m/>
    <m/>
    <m/>
    <m/>
    <m/>
    <n v="1"/>
    <m/>
    <n v="0"/>
    <s v="1: Tech call about Sr Backend Developer (Golang) at Trust Wallet : 80K - 150K, 1hr, result : passed, voice caller : 1-Boss"/>
    <m/>
    <m/>
    <m/>
    <m/>
    <m/>
    <m/>
    <m/>
    <n v="15.321428571428571"/>
  </r>
  <r>
    <x v="23"/>
    <x v="3"/>
    <x v="1"/>
    <s v="1"/>
    <s v="1"/>
    <x v="0"/>
    <x v="2"/>
    <n v="13.9"/>
    <s v="Bids of Job 20, Bids of Upwork 35, complete the full stack resume 1"/>
    <n v="0"/>
    <x v="0"/>
    <m/>
    <m/>
    <m/>
    <m/>
    <m/>
    <n v="1"/>
    <s v="Discuss the project with Coinracer project and re-booked the call on telegram"/>
    <n v="1"/>
    <m/>
    <n v="1"/>
    <s v="1: Call about the coinracer project at Upwork, slalary:800, 10min, result: not passed (client required me to work for 100USD a week, so, rejected)  voice caller: self"/>
    <m/>
    <m/>
    <m/>
    <m/>
    <m/>
    <m/>
    <m/>
    <n v="28.892857142857142"/>
  </r>
  <r>
    <x v="23"/>
    <x v="3"/>
    <x v="1"/>
    <s v="1"/>
    <s v="2"/>
    <x v="1"/>
    <x v="3"/>
    <n v="14.12"/>
    <s v="Bids of Upwork 50, Bids of Job 15"/>
    <n v="0"/>
    <x v="0"/>
    <m/>
    <m/>
    <m/>
    <m/>
    <m/>
    <m/>
    <m/>
    <n v="1"/>
    <m/>
    <n v="2"/>
    <s v="1: Intro Interview with Mathias for Protocol Blockchain Engineer at Immutable Comapany, salary:not defined, 20min, result: not passed, reason: find only Australian and Singaporian, but I am Filipino, voice caller: self , 2 YSG's voie call"/>
    <m/>
    <m/>
    <m/>
    <m/>
    <m/>
    <m/>
    <m/>
    <n v="38.128571428571426"/>
  </r>
  <r>
    <x v="23"/>
    <x v="3"/>
    <x v="1"/>
    <s v="1"/>
    <s v="2"/>
    <x v="1"/>
    <x v="4"/>
    <n v="14.11"/>
    <s v="Bids of Upwork 5, bid of job 5, Learning Digital Ocean, Circle CI, Doing CI/CD task"/>
    <n v="0"/>
    <x v="0"/>
    <m/>
    <m/>
    <m/>
    <m/>
    <m/>
    <m/>
    <m/>
    <m/>
    <m/>
    <m/>
    <m/>
    <m/>
    <m/>
    <m/>
    <m/>
    <m/>
    <m/>
    <m/>
    <n v="15.117857142857142"/>
  </r>
  <r>
    <x v="23"/>
    <x v="3"/>
    <x v="1"/>
    <s v="1"/>
    <s v="2"/>
    <x v="1"/>
    <x v="5"/>
    <n v="15.11"/>
    <s v="Bids of Upwork 45, Bids of Job 5"/>
    <n v="0"/>
    <x v="0"/>
    <m/>
    <m/>
    <m/>
    <m/>
    <m/>
    <n v="1"/>
    <s v="1:Perry Chance, fixed $8000, Food Engagement App Development for Restuarants, not passed"/>
    <n v="1"/>
    <m/>
    <n v="0"/>
    <s v="1: Upwork task(Food Engagement App Development for Restuarants) call, price:fixed $8000, 10min, result: not passed, reason: Insufficient experience, voice caller:  CSG"/>
    <m/>
    <m/>
    <m/>
    <m/>
    <m/>
    <m/>
    <m/>
    <n v="20.189285714285713"/>
  </r>
  <r>
    <x v="23"/>
    <x v="3"/>
    <x v="1"/>
    <s v="1"/>
    <s v="3"/>
    <x v="2"/>
    <x v="6"/>
    <n v="13.49"/>
    <s v="Modify 3 resume, Modify 3 portfolio, Upwork: 30"/>
    <n v="0"/>
    <x v="0"/>
    <m/>
    <m/>
    <m/>
    <m/>
    <m/>
    <m/>
    <m/>
    <m/>
    <m/>
    <m/>
    <m/>
    <m/>
    <m/>
    <m/>
    <m/>
    <m/>
    <m/>
    <m/>
    <n v="14.453571428571429"/>
  </r>
  <r>
    <x v="23"/>
    <x v="3"/>
    <x v="1"/>
    <s v="1"/>
    <s v="3"/>
    <x v="2"/>
    <x v="7"/>
    <n v="14.28"/>
    <s v="Study openbrush, develope food delivery smart contract"/>
    <n v="0"/>
    <x v="0"/>
    <m/>
    <s v="CJB's Task(ink! Smart contract milestone 1) 80%"/>
    <m/>
    <m/>
    <m/>
    <m/>
    <m/>
    <m/>
    <m/>
    <m/>
    <m/>
    <m/>
    <m/>
    <m/>
    <m/>
    <m/>
    <m/>
    <m/>
    <n v="15.3"/>
  </r>
  <r>
    <x v="23"/>
    <x v="3"/>
    <x v="1"/>
    <s v="1"/>
    <s v="3"/>
    <x v="2"/>
    <x v="8"/>
    <n v="15.31"/>
    <s v="Upwork: 100, modify 1 resume"/>
    <n v="0"/>
    <x v="0"/>
    <m/>
    <m/>
    <m/>
    <m/>
    <m/>
    <n v="3"/>
    <s v="1.Upwork(marcus ), Type:Hourly(30), Skill: website integration, 2.Upwork(sai), Type:hourly(30), Skill: vfs bot , 3.Upwork(performance), Type: Fixed(2000), Skill: software activation"/>
    <n v="1"/>
    <m/>
    <m/>
    <s v="1: Intro interview with Full Stack Developer at Decentral Holding Company, 20min, salary: 401K(year), result: declined, reason: asked mobile development, voice caller: 1-Boss"/>
    <m/>
    <m/>
    <m/>
    <m/>
    <m/>
    <m/>
    <m/>
    <n v="22.403571428571428"/>
  </r>
  <r>
    <x v="23"/>
    <x v="3"/>
    <x v="1"/>
    <s v="1"/>
    <s v="4"/>
    <x v="3"/>
    <x v="9"/>
    <n v="12.28"/>
    <s v="Bids of Upwork 30, Bids of Job 20"/>
    <n v="0"/>
    <x v="0"/>
    <m/>
    <m/>
    <m/>
    <m/>
    <m/>
    <n v="1"/>
    <s v="1. Upwork : python auto OCR table to csv file, Richardo Philipe, hourly $15"/>
    <m/>
    <m/>
    <m/>
    <m/>
    <m/>
    <m/>
    <m/>
    <m/>
    <m/>
    <m/>
    <m/>
    <n v="14.157142857142857"/>
  </r>
  <r>
    <x v="23"/>
    <x v="3"/>
    <x v="1"/>
    <s v="1"/>
    <s v="4"/>
    <x v="3"/>
    <x v="10"/>
    <n v="13.51"/>
    <s v="Bids of Job 25, Blockchain snapshot backup service fixed"/>
    <n v="0"/>
    <x v="0"/>
    <m/>
    <m/>
    <m/>
    <m/>
    <m/>
    <m/>
    <m/>
    <m/>
    <m/>
    <m/>
    <m/>
    <m/>
    <m/>
    <m/>
    <m/>
    <m/>
    <m/>
    <m/>
    <n v="14.475"/>
  </r>
  <r>
    <x v="23"/>
    <x v="3"/>
    <x v="1"/>
    <s v="1"/>
    <s v="4"/>
    <x v="3"/>
    <x v="11"/>
    <n v="15.31"/>
    <s v="Bids of Job 40, Bids of Upwork 20"/>
    <n v="0"/>
    <x v="0"/>
    <m/>
    <m/>
    <m/>
    <m/>
    <m/>
    <n v="3"/>
    <s v="1. Upwork,Debaprasad Das, electrical power system development &amp; fabrication for a ROV, 2. Upwork, Ahmed Sastan, simulation for an thermal storage system, 3. Upwork, Rakesh, Integrate NodeRed as a multi-tenanted environment into a NextJS project "/>
    <m/>
    <m/>
    <m/>
    <m/>
    <n v="1"/>
    <m/>
    <s v="Test : as Senior Full Stack .Net Developer at Lenderfit, Time: not defined, Skills : Attitudes in work-related situations, Result : waiting for the recruiter reply"/>
    <m/>
    <m/>
    <m/>
    <m/>
    <n v="22.403571428571428"/>
  </r>
  <r>
    <x v="23"/>
    <x v="3"/>
    <x v="1"/>
    <s v="1"/>
    <s v="5"/>
    <x v="4"/>
    <x v="12"/>
    <n v="13.28"/>
    <s v="Bids of Upwork 30, Bids of Job 60, upload 3 repo(about GPT, knockoutjs) onto Github"/>
    <n v="0"/>
    <x v="0"/>
    <m/>
    <m/>
    <m/>
    <m/>
    <m/>
    <m/>
    <m/>
    <m/>
    <m/>
    <m/>
    <m/>
    <m/>
    <m/>
    <m/>
    <m/>
    <m/>
    <m/>
    <m/>
    <n v="14.228571428571428"/>
  </r>
  <r>
    <x v="23"/>
    <x v="3"/>
    <x v="1"/>
    <s v="1"/>
    <s v="5"/>
    <x v="4"/>
    <x v="13"/>
    <n v="13.33"/>
    <s v="Bids of Upwork 30, Bids of Job 50"/>
    <n v="0"/>
    <x v="0"/>
    <m/>
    <m/>
    <m/>
    <m/>
    <m/>
    <m/>
    <m/>
    <m/>
    <m/>
    <m/>
    <m/>
    <m/>
    <m/>
    <m/>
    <m/>
    <m/>
    <m/>
    <m/>
    <n v="14.282142857142858"/>
  </r>
  <r>
    <x v="23"/>
    <x v="3"/>
    <x v="1"/>
    <s v="1"/>
    <s v="5"/>
    <x v="4"/>
    <x v="14"/>
    <n v="12.41"/>
    <s v="Bids of Job 10, Work on CJB task(cosmwasm)"/>
    <n v="0"/>
    <x v="0"/>
    <m/>
    <s v="CJB's Task(cosmwasm) 20%"/>
    <m/>
    <m/>
    <m/>
    <m/>
    <m/>
    <m/>
    <m/>
    <m/>
    <m/>
    <m/>
    <m/>
    <m/>
    <m/>
    <m/>
    <m/>
    <m/>
    <n v="13.296428571428573"/>
  </r>
  <r>
    <x v="23"/>
    <x v="3"/>
    <x v="1"/>
    <s v="1"/>
    <s v="6"/>
    <x v="5"/>
    <x v="15"/>
    <n v="12.5"/>
    <s v="Bids of Upwork 40, Bids of Job 20"/>
    <n v="0"/>
    <x v="0"/>
    <m/>
    <m/>
    <m/>
    <m/>
    <m/>
    <n v="2"/>
    <s v="1: George Tweeboom, Trading Algorithm Project, waiting status, 2: Rakesh Gupta, Full Stack Development using nodered and next.js, waiting status and planned meeting"/>
    <m/>
    <m/>
    <m/>
    <m/>
    <m/>
    <m/>
    <m/>
    <m/>
    <m/>
    <m/>
    <m/>
    <n v="15.392857142857144"/>
  </r>
  <r>
    <x v="23"/>
    <x v="3"/>
    <x v="1"/>
    <s v="1"/>
    <s v="6"/>
    <x v="5"/>
    <x v="16"/>
    <n v="12.5"/>
    <s v="Bids of Upwork 30, Bids of Job 25"/>
    <n v="0"/>
    <x v="0"/>
    <m/>
    <m/>
    <m/>
    <m/>
    <m/>
    <m/>
    <m/>
    <m/>
    <m/>
    <m/>
    <m/>
    <m/>
    <m/>
    <m/>
    <m/>
    <m/>
    <m/>
    <m/>
    <n v="13.392857142857144"/>
  </r>
  <r>
    <x v="23"/>
    <x v="3"/>
    <x v="1"/>
    <s v="1"/>
    <s v="7"/>
    <x v="6"/>
    <x v="17"/>
    <n v="12.4"/>
    <s v="Bids of Job 20"/>
    <n v="0"/>
    <x v="0"/>
    <m/>
    <s v="CJB's Task(React Native frontend) 80%"/>
    <m/>
    <m/>
    <m/>
    <m/>
    <m/>
    <m/>
    <m/>
    <m/>
    <m/>
    <m/>
    <m/>
    <m/>
    <m/>
    <m/>
    <m/>
    <m/>
    <n v="13.285714285714286"/>
  </r>
  <r>
    <x v="23"/>
    <x v="3"/>
    <x v="1"/>
    <s v="1"/>
    <s v="7"/>
    <x v="6"/>
    <x v="18"/>
    <n v="12.05"/>
    <s v="Bids of Upwork 100"/>
    <n v="0"/>
    <x v="0"/>
    <m/>
    <m/>
    <m/>
    <m/>
    <m/>
    <n v="2"/>
    <s v="1:mishra, task: Spark and scaal programming, result: go to calling, 2: azena, task: python &amp; automation, result: no response"/>
    <n v="1"/>
    <m/>
    <n v="1"/>
    <s v="1:mishra, task:spark and scala programming, budget: 20USD/hr, result:bad beacause I am not ready to introduce myself. Caller: self"/>
    <m/>
    <m/>
    <m/>
    <m/>
    <m/>
    <m/>
    <m/>
    <n v="27.910714285714285"/>
  </r>
  <r>
    <x v="23"/>
    <x v="3"/>
    <x v="1"/>
    <s v="1"/>
    <s v="7"/>
    <x v="6"/>
    <x v="19"/>
    <n v="10.06"/>
    <s v=" Bids of Job 50"/>
    <n v="0"/>
    <x v="0"/>
    <m/>
    <m/>
    <m/>
    <m/>
    <m/>
    <m/>
    <m/>
    <n v="1"/>
    <m/>
    <m/>
    <s v="1: Blockchain python engineer Job intro call, salary: 80K(USD/yr), length: 20min, result: waiting, caller: CJB"/>
    <m/>
    <m/>
    <m/>
    <m/>
    <m/>
    <m/>
    <m/>
    <n v="13.77857142857143"/>
  </r>
  <r>
    <x v="23"/>
    <x v="3"/>
    <x v="1"/>
    <s v="2"/>
    <s v="1"/>
    <x v="7"/>
    <x v="21"/>
    <n v="17"/>
    <s v="Bids of Upwork 35, Bids of Job 50, "/>
    <n v="0"/>
    <x v="0"/>
    <m/>
    <m/>
    <m/>
    <m/>
    <m/>
    <n v="1"/>
    <s v=" Lucas(USA), build website to chat with historical human using ChatGPT. But client is interviewing with 14 freelancers and want to find lowest pay. Currently there is no hires so I am waiting"/>
    <m/>
    <m/>
    <m/>
    <m/>
    <n v="3"/>
    <n v="3"/>
    <s v="TEST1: work style test(20 min)-indeed, TEST 2: software engineering skills (15 min)-indeed, TEST 3: Attention to detaion(11 min) - indeed"/>
    <m/>
    <m/>
    <m/>
    <m/>
    <n v="43.214285714285708"/>
  </r>
  <r>
    <x v="23"/>
    <x v="3"/>
    <x v="1"/>
    <s v="2"/>
    <s v="1"/>
    <x v="7"/>
    <x v="20"/>
    <n v="14.2"/>
    <s v="upwork bid 35,  prepare interview (1h 30min)"/>
    <n v="0"/>
    <x v="0"/>
    <m/>
    <m/>
    <m/>
    <m/>
    <m/>
    <n v="3"/>
    <s v="msg1 : Marcus, US, $1000, PHP Laravel Developer, client canceled posting without hiring anyone; msg2 : Maurice, Australia, $200, Unily search and metadata, stop because of ow budget; msg3: Ragav, India, JOB:AWS and SaaS developer, pass intro call 25min by self"/>
    <n v="1"/>
    <m/>
    <n v="1"/>
    <s v="Introduction call for AWS and SaaS developer, passed, 25min by self, waiting schedule for next interview"/>
    <m/>
    <m/>
    <m/>
    <m/>
    <m/>
    <m/>
    <m/>
    <n v="31.214285714285715"/>
  </r>
  <r>
    <x v="23"/>
    <x v="3"/>
    <x v="1"/>
    <s v="2"/>
    <s v="2"/>
    <x v="8"/>
    <x v="22"/>
    <n v="13.32"/>
    <s v="complete test task, upwork bid 8"/>
    <n v="0"/>
    <x v="0"/>
    <m/>
    <s v="Blockchain NFT audit: 0%"/>
    <s v="1: (discussing specs) Blockchain NFT auditing project"/>
    <m/>
    <m/>
    <m/>
    <m/>
    <m/>
    <m/>
    <m/>
    <m/>
    <m/>
    <m/>
    <m/>
    <m/>
    <m/>
    <m/>
    <m/>
    <n v="14.27142857142857"/>
  </r>
  <r>
    <x v="23"/>
    <x v="3"/>
    <x v="1"/>
    <s v="2"/>
    <s v="2"/>
    <x v="8"/>
    <x v="23"/>
    <n v="11.49"/>
    <s v="Bids of Upwork 5, Bids of Job 40, doing ongoing project, study introduction english"/>
    <n v="630"/>
    <x v="0"/>
    <n v="1"/>
    <s v="Stock market RL: 45%"/>
    <s v="1: (ongoing project)Building RL model that automatically acts on stock market"/>
    <m/>
    <m/>
    <m/>
    <m/>
    <n v="1"/>
    <m/>
    <n v="1"/>
    <s v="1: Discussion on test project, 50min, result: drop low salary, voice caller:  self"/>
    <m/>
    <m/>
    <m/>
    <m/>
    <m/>
    <m/>
    <m/>
    <n v="158.31071428571428"/>
  </r>
  <r>
    <x v="23"/>
    <x v="3"/>
    <x v="1"/>
    <s v="2"/>
    <s v="2"/>
    <x v="8"/>
    <x v="24"/>
    <n v="11.1"/>
    <s v="Bids of Job 40, upwork bid 10"/>
    <n v="0"/>
    <x v="0"/>
    <m/>
    <m/>
    <m/>
    <m/>
    <m/>
    <n v="1"/>
    <s v="1: site: experis.com, client: Sachine, content: finding a Fulls stack developer"/>
    <m/>
    <m/>
    <m/>
    <m/>
    <m/>
    <m/>
    <m/>
    <m/>
    <m/>
    <m/>
    <m/>
    <n v="12.892857142857142"/>
  </r>
  <r>
    <x v="23"/>
    <x v="3"/>
    <x v="1"/>
    <s v="2"/>
    <s v="3"/>
    <x v="9"/>
    <x v="25"/>
    <n v="13.25"/>
    <s v="Testing for a job, UI implementation with React(Vogic AI Task)"/>
    <n v="0"/>
    <x v="0"/>
    <m/>
    <s v="Vogic AI Task-milestone 1-98%"/>
    <m/>
    <m/>
    <m/>
    <m/>
    <m/>
    <n v="1"/>
    <m/>
    <m/>
    <s v="Daily Call for Vogic AI Task, boss did, 10min"/>
    <n v="1"/>
    <n v="1"/>
    <s v="Online Testing for a full-stack job, 3 hours, multiple choice-8, behavioral question-1, programming-3(Typescript-string pattern, React-make simple UI), company-KabuK Style Inc, success, waiting for an interview"/>
    <m/>
    <m/>
    <m/>
    <m/>
    <n v="25.196428571428569"/>
  </r>
  <r>
    <x v="23"/>
    <x v="3"/>
    <x v="1"/>
    <s v="2"/>
    <s v="3"/>
    <x v="9"/>
    <x v="26"/>
    <n v="16.21"/>
    <s v="UI implementation with React(Coaching Website Task)"/>
    <n v="0"/>
    <x v="0"/>
    <m/>
    <s v="Coaching Website Task-milestone2-30%"/>
    <m/>
    <m/>
    <m/>
    <m/>
    <m/>
    <m/>
    <m/>
    <m/>
    <m/>
    <m/>
    <m/>
    <m/>
    <m/>
    <m/>
    <m/>
    <m/>
    <n v="17.367857142857144"/>
  </r>
  <r>
    <x v="23"/>
    <x v="3"/>
    <x v="1"/>
    <s v="2"/>
    <s v="4"/>
    <x v="10"/>
    <x v="27"/>
    <n v="11.4"/>
    <s v="Bids of Upwork 40"/>
    <n v="0"/>
    <x v="0"/>
    <m/>
    <m/>
    <m/>
    <m/>
    <m/>
    <n v="1"/>
    <s v="1: Lakesh Gupta of Upwork, add NodeRed with Next.js(skill: NodeRed, Next.js)"/>
    <m/>
    <m/>
    <m/>
    <m/>
    <m/>
    <m/>
    <m/>
    <m/>
    <m/>
    <m/>
    <m/>
    <n v="13.214285714285714"/>
  </r>
  <r>
    <x v="23"/>
    <x v="3"/>
    <x v="1"/>
    <s v="2"/>
    <s v="4"/>
    <x v="10"/>
    <x v="28"/>
    <n v="14.4"/>
    <s v="Bids of Upwork 30, Do test task(Trading Analysis)"/>
    <n v="0"/>
    <x v="0"/>
    <m/>
    <m/>
    <m/>
    <m/>
    <m/>
    <n v="2"/>
    <s v="1: Zhen Tao of Upwork, looking for Senior/Lead AI developer(skill:AI, computer vision) 2:Holden of Upwork, looking for marketing consultant(skill: data analysis)"/>
    <m/>
    <m/>
    <m/>
    <m/>
    <m/>
    <m/>
    <m/>
    <m/>
    <m/>
    <m/>
    <m/>
    <n v="17.428571428571431"/>
  </r>
  <r>
    <x v="23"/>
    <x v="3"/>
    <x v="1"/>
    <s v="2"/>
    <s v="4"/>
    <x v="10"/>
    <x v="29"/>
    <n v="12.2"/>
    <s v="Bid of Upwork 38"/>
    <n v="0"/>
    <x v="0"/>
    <m/>
    <m/>
    <m/>
    <m/>
    <m/>
    <m/>
    <m/>
    <m/>
    <m/>
    <m/>
    <m/>
    <m/>
    <m/>
    <m/>
    <m/>
    <m/>
    <m/>
    <m/>
    <n v="13.071428571428569"/>
  </r>
  <r>
    <x v="23"/>
    <x v="3"/>
    <x v="1"/>
    <s v="2"/>
    <s v="5"/>
    <x v="11"/>
    <x v="30"/>
    <n v="12.17"/>
    <s v="Bids of Job 40, studing about zero knowledge use case on blockchain for job interview."/>
    <n v="0"/>
    <x v="0"/>
    <m/>
    <m/>
    <m/>
    <m/>
    <m/>
    <m/>
    <m/>
    <m/>
    <m/>
    <m/>
    <m/>
    <m/>
    <m/>
    <m/>
    <m/>
    <m/>
    <m/>
    <m/>
    <n v="13.039285714285715"/>
  </r>
  <r>
    <x v="23"/>
    <x v="3"/>
    <x v="1"/>
    <s v="2"/>
    <s v="5"/>
    <x v="11"/>
    <x v="31"/>
    <n v="14.07"/>
    <s v="Bids of Upwork 30, Bids of Job 30, make a new profile and resume"/>
    <n v="0"/>
    <x v="0"/>
    <n v="1"/>
    <m/>
    <s v="client: Anthony, China, Task Description : project - recording the teacher's lesson and building their information report automatically using langchain, salary : hourly 20, deadline: not determine"/>
    <m/>
    <m/>
    <m/>
    <m/>
    <n v="1"/>
    <n v="1"/>
    <m/>
    <s v="1: Task call, Anthony-Hong Kong, task discussing call, 20 min, china, task - langchain project, result - passend and keep, caller - 2-7-SSW"/>
    <m/>
    <m/>
    <m/>
    <m/>
    <m/>
    <m/>
    <m/>
    <n v="32.075000000000003"/>
  </r>
  <r>
    <x v="23"/>
    <x v="3"/>
    <x v="1"/>
    <s v="2"/>
    <s v="5"/>
    <x v="11"/>
    <x v="32"/>
    <n v="12.18"/>
    <s v="bids for upwork 30, bods of job 30, update resume"/>
    <n v="0"/>
    <x v="0"/>
    <m/>
    <m/>
    <m/>
    <m/>
    <m/>
    <m/>
    <m/>
    <m/>
    <m/>
    <m/>
    <m/>
    <m/>
    <m/>
    <m/>
    <m/>
    <m/>
    <m/>
    <m/>
    <n v="13.05"/>
  </r>
  <r>
    <x v="23"/>
    <x v="3"/>
    <x v="1"/>
    <s v="2"/>
    <s v="6"/>
    <x v="12"/>
    <x v="33"/>
    <n v="10.36"/>
    <s v="40 upwork bids, performing test task with Ri Il Gwang, have chats with clients"/>
    <n v="0"/>
    <x v="0"/>
    <m/>
    <m/>
    <m/>
    <m/>
    <m/>
    <n v="2"/>
    <s v="Upwork: Rash gupta, web task(plan a call 16/6/2023), Upwork: Christopher, web task(aws node react)"/>
    <m/>
    <m/>
    <m/>
    <m/>
    <m/>
    <m/>
    <m/>
    <m/>
    <m/>
    <m/>
    <m/>
    <n v="13.1"/>
  </r>
  <r>
    <x v="23"/>
    <x v="3"/>
    <x v="1"/>
    <s v="2"/>
    <s v="6"/>
    <x v="12"/>
    <x v="34"/>
    <n v="13.12"/>
    <s v="40 upwork bids, 100 job bids"/>
    <n v="0"/>
    <x v="0"/>
    <m/>
    <m/>
    <m/>
    <m/>
    <m/>
    <n v="1"/>
    <s v="Upwork: Simon Cote, python task(image processing)"/>
    <m/>
    <m/>
    <m/>
    <m/>
    <m/>
    <m/>
    <m/>
    <m/>
    <m/>
    <m/>
    <m/>
    <n v="15.057142857142855"/>
  </r>
  <r>
    <x v="23"/>
    <x v="3"/>
    <x v="1"/>
    <s v="2"/>
    <s v="6"/>
    <x v="12"/>
    <x v="35"/>
    <n v="13.54"/>
    <s v="perform task"/>
    <n v="0"/>
    <x v="0"/>
    <m/>
    <m/>
    <m/>
    <m/>
    <m/>
    <m/>
    <m/>
    <m/>
    <m/>
    <m/>
    <m/>
    <m/>
    <m/>
    <m/>
    <m/>
    <m/>
    <m/>
    <m/>
    <n v="14.507142857142856"/>
  </r>
  <r>
    <x v="23"/>
    <x v="3"/>
    <x v="1"/>
    <s v="2"/>
    <s v="7"/>
    <x v="13"/>
    <x v="36"/>
    <n v="12.08"/>
    <s v="Bids of Upwork 30, Bids of Job 30"/>
    <n v="0"/>
    <x v="0"/>
    <m/>
    <m/>
    <m/>
    <m/>
    <m/>
    <m/>
    <m/>
    <m/>
    <m/>
    <m/>
    <m/>
    <m/>
    <m/>
    <m/>
    <m/>
    <m/>
    <m/>
    <m/>
    <n v="12.942857142857143"/>
  </r>
  <r>
    <x v="23"/>
    <x v="3"/>
    <x v="1"/>
    <s v="2"/>
    <s v="7"/>
    <x v="13"/>
    <x v="37"/>
    <n v="13.19"/>
    <s v="Bids of Upwork 28"/>
    <n v="0"/>
    <x v="0"/>
    <m/>
    <m/>
    <m/>
    <m/>
    <m/>
    <n v="1"/>
    <s v="1:nihal of discord,join of team,salary:2K-4K,schedule voice call in 5pm(6.15)"/>
    <m/>
    <m/>
    <m/>
    <m/>
    <m/>
    <m/>
    <m/>
    <m/>
    <m/>
    <m/>
    <m/>
    <n v="15.132142857142856"/>
  </r>
  <r>
    <x v="23"/>
    <x v="3"/>
    <x v="1"/>
    <s v="2"/>
    <s v="7"/>
    <x v="13"/>
    <x v="38"/>
    <n v="11.21"/>
    <s v="Bids of Upwork 20, Bids of Job 25"/>
    <n v="0"/>
    <x v="0"/>
    <m/>
    <m/>
    <m/>
    <m/>
    <m/>
    <n v="2"/>
    <s v="1: Williams of upwork: 3D model from 2D designs using AI: $30/hr: kicked because of late response 2: Mac of upwork: making bots using RL: fixed $500: kicked because of budget problem"/>
    <m/>
    <m/>
    <n v="1"/>
    <s v="2-5-KHJ's voice caller"/>
    <m/>
    <m/>
    <m/>
    <m/>
    <m/>
    <m/>
    <m/>
    <n v="24.010714285714286"/>
  </r>
  <r>
    <x v="23"/>
    <x v="3"/>
    <x v="1"/>
    <s v="3"/>
    <s v="1"/>
    <x v="14"/>
    <x v="39"/>
    <n v="17.07"/>
    <s v="Bids of Upwork 25, Bids of Job 5, study english using &quot;English-Conversation-Premiun&quot; in 1 hour."/>
    <n v="0"/>
    <x v="0"/>
    <m/>
    <m/>
    <m/>
    <m/>
    <m/>
    <n v="2"/>
    <s v="1. (with: upwork client, about: job description, result: failed) 2. (with: upwork client, about: job description, result: failed)"/>
    <m/>
    <m/>
    <m/>
    <m/>
    <m/>
    <m/>
    <m/>
    <m/>
    <m/>
    <m/>
    <m/>
    <n v="20.289285714285715"/>
  </r>
  <r>
    <x v="23"/>
    <x v="3"/>
    <x v="1"/>
    <s v="3"/>
    <s v="1"/>
    <x v="14"/>
    <x v="40"/>
    <n v="16.57"/>
    <s v="Bids of Upwork 6, job bit: 2, fake projects prepare: 3, resume update, portfolio update"/>
    <n v="0"/>
    <x v="0"/>
    <m/>
    <m/>
    <m/>
    <m/>
    <m/>
    <m/>
    <m/>
    <m/>
    <m/>
    <m/>
    <m/>
    <m/>
    <m/>
    <m/>
    <m/>
    <m/>
    <m/>
    <m/>
    <n v="17.753571428571426"/>
  </r>
  <r>
    <x v="23"/>
    <x v="3"/>
    <x v="1"/>
    <s v="3"/>
    <s v="1"/>
    <x v="14"/>
    <x v="41"/>
    <n v="14.41"/>
    <s v="Bids of Upwork 5, Bids of Job 10, develop Signup page for 3-5-RRC for over 6 hours"/>
    <n v="0"/>
    <x v="0"/>
    <m/>
    <m/>
    <m/>
    <m/>
    <m/>
    <m/>
    <m/>
    <m/>
    <m/>
    <m/>
    <m/>
    <m/>
    <m/>
    <m/>
    <m/>
    <m/>
    <m/>
    <m/>
    <n v="15.439285714285715"/>
  </r>
  <r>
    <x v="23"/>
    <x v="3"/>
    <x v="1"/>
    <s v="3"/>
    <s v="2"/>
    <x v="15"/>
    <x v="42"/>
    <n v="13.45"/>
    <s v="Bids of Upwork 10, Bids of Job 30, wrote project requirements of cryptoGPT project"/>
    <n v="0"/>
    <x v="0"/>
    <m/>
    <m/>
    <m/>
    <m/>
    <m/>
    <n v="1"/>
    <s v="1: abisoye on Upwork(china) content:  on Upwork(USA) content: TTS bot project"/>
    <m/>
    <m/>
    <m/>
    <m/>
    <m/>
    <m/>
    <m/>
    <m/>
    <m/>
    <m/>
    <m/>
    <n v="15.410714285714285"/>
  </r>
  <r>
    <x v="23"/>
    <x v="3"/>
    <x v="1"/>
    <s v="3"/>
    <s v="2"/>
    <x v="15"/>
    <x v="43"/>
    <n v="14.2"/>
    <s v="Bids of Upwork 5, Bids of Job 150"/>
    <n v="0"/>
    <x v="0"/>
    <m/>
    <m/>
    <m/>
    <m/>
    <m/>
    <n v="1"/>
    <s v="1:kevin on Upwork(Taiwan), content: CryptoGPT construction and deploy "/>
    <m/>
    <m/>
    <m/>
    <m/>
    <m/>
    <m/>
    <m/>
    <m/>
    <m/>
    <m/>
    <m/>
    <n v="16.214285714285715"/>
  </r>
  <r>
    <x v="23"/>
    <x v="3"/>
    <x v="1"/>
    <s v="3"/>
    <s v="2"/>
    <x v="15"/>
    <x v="44"/>
    <n v="17.100000000000001"/>
    <s v="Bids of Upwork 20, Bids of Job 30,develop test project of chatGPT for java library development"/>
    <n v="0"/>
    <x v="0"/>
    <m/>
    <m/>
    <m/>
    <m/>
    <m/>
    <m/>
    <m/>
    <n v="1"/>
    <m/>
    <n v="1"/>
    <s v="      1: Intro interview with Dashrath for AI Engineer at InterviewKickstart,  salary: not defined, time : 7 min, result: waiting client's email, voice caller:  self,  "/>
    <m/>
    <m/>
    <m/>
    <m/>
    <m/>
    <m/>
    <m/>
    <n v="31.321428571428573"/>
  </r>
  <r>
    <x v="23"/>
    <x v="3"/>
    <x v="1"/>
    <s v="3"/>
    <s v="3"/>
    <x v="16"/>
    <x v="45"/>
    <n v="11.01"/>
    <s v="Bids of Upwork 8, Bids of Job 120, develop backend of upwork assistant site"/>
    <n v="0"/>
    <x v="0"/>
    <m/>
    <m/>
    <m/>
    <m/>
    <m/>
    <m/>
    <m/>
    <m/>
    <m/>
    <m/>
    <m/>
    <m/>
    <m/>
    <m/>
    <m/>
    <m/>
    <m/>
    <m/>
    <n v="11.796428571428571"/>
  </r>
  <r>
    <x v="23"/>
    <x v="3"/>
    <x v="1"/>
    <s v="3"/>
    <s v="3"/>
    <x v="16"/>
    <x v="46"/>
    <n v="13.56"/>
    <s v="Bids of Upwork 30, Bids of Job 50"/>
    <n v="0"/>
    <x v="0"/>
    <m/>
    <m/>
    <m/>
    <m/>
    <m/>
    <m/>
    <m/>
    <m/>
    <m/>
    <m/>
    <m/>
    <m/>
    <m/>
    <m/>
    <m/>
    <m/>
    <m/>
    <m/>
    <n v="14.52857142857143"/>
  </r>
  <r>
    <x v="23"/>
    <x v="3"/>
    <x v="1"/>
    <s v="3"/>
    <s v="3"/>
    <x v="16"/>
    <x v="47"/>
    <n v="13.54"/>
    <s v="Bids of Upwork 30, Bids of Job 20, create full-stack resume, modify sr full-stack resume"/>
    <n v="0"/>
    <x v="0"/>
    <m/>
    <m/>
    <m/>
    <m/>
    <m/>
    <m/>
    <m/>
    <m/>
    <m/>
    <m/>
    <m/>
    <m/>
    <m/>
    <m/>
    <m/>
    <m/>
    <m/>
    <m/>
    <n v="14.507142857142856"/>
  </r>
  <r>
    <x v="23"/>
    <x v="3"/>
    <x v="1"/>
    <s v="3"/>
    <s v="4"/>
    <x v="17"/>
    <x v="49"/>
    <n v="14.29"/>
    <s v="Bids of Job 13, Rust challenge test"/>
    <n v="0"/>
    <x v="0"/>
    <m/>
    <s v="Rust challenge test 90%"/>
    <m/>
    <m/>
    <m/>
    <m/>
    <m/>
    <m/>
    <m/>
    <m/>
    <m/>
    <m/>
    <m/>
    <m/>
    <m/>
    <m/>
    <m/>
    <m/>
    <n v="15.310714285714285"/>
  </r>
  <r>
    <x v="23"/>
    <x v="3"/>
    <x v="1"/>
    <s v="3"/>
    <s v="4"/>
    <x v="17"/>
    <x v="48"/>
    <n v="14.01"/>
    <s v="Bids of Upwork 50, Bids of indeed 60"/>
    <n v="0"/>
    <x v="0"/>
    <m/>
    <m/>
    <m/>
    <m/>
    <m/>
    <n v="1"/>
    <s v="1: Daniel from Upwork, Buy Crypto currency; "/>
    <m/>
    <m/>
    <m/>
    <m/>
    <m/>
    <m/>
    <m/>
    <m/>
    <m/>
    <m/>
    <m/>
    <n v="16.010714285714286"/>
  </r>
  <r>
    <x v="23"/>
    <x v="3"/>
    <x v="1"/>
    <s v="3"/>
    <s v="4"/>
    <x v="17"/>
    <x v="50"/>
    <n v="13.16"/>
    <s v=" Bids of indeed 100"/>
    <n v="0"/>
    <x v="0"/>
    <m/>
    <m/>
    <m/>
    <m/>
    <m/>
    <n v="1"/>
    <s v="1: Philip from Upwork, convert image to excel; "/>
    <n v="1"/>
    <m/>
    <n v="1"/>
    <s v="1: Intro interview with Helen for Full-Stack Engineer position at spark interact Company, salary: not defined, 20min, result: failed because unknown stack(E-commerce), voice caller: self"/>
    <m/>
    <m/>
    <m/>
    <m/>
    <m/>
    <m/>
    <m/>
    <n v="28.1"/>
  </r>
  <r>
    <x v="23"/>
    <x v="3"/>
    <x v="1"/>
    <s v="3"/>
    <s v="5"/>
    <x v="18"/>
    <x v="51"/>
    <n v="14.47"/>
    <s v="Bids of Job 30(indeed)"/>
    <n v="0"/>
    <x v="0"/>
    <m/>
    <s v="TASK 2 - Online-Chess Development Complete Lambda Deploy and Research total project workflow(1%)"/>
    <m/>
    <m/>
    <m/>
    <m/>
    <m/>
    <n v="3"/>
    <m/>
    <n v="3"/>
    <s v="caller:self , 1: Company - chez Réseau Cameleon inc. (Canadian Job),Description - Full Stack Development: Collect SD/HD video data from cameras and convert them  into 4K video then, provide clients by web, 6 months fixed contract, Salary - unknown,Time - 20min_x000a_, result - skype and google meeting connection was unstable so not passed, 2: ID - Khaled Hasna, _x000a_Company - Penn West Plaza(Canada Job), Description - WordPress Developer, 8 month contract in Winnipeg MB (remote), Time - 5 min, Result - communication with Microsoft Teams was unstable so not passed., 3: ID -  Inês Correia, Company - LandingJob Company (Portugues Job), Description - Job invitation, Time - 10 min, Result - Due to poor connection, convert communication to text chatting and she will inform me later"/>
    <m/>
    <m/>
    <m/>
    <m/>
    <m/>
    <m/>
    <m/>
    <n v="54.503571428571426"/>
  </r>
  <r>
    <x v="23"/>
    <x v="3"/>
    <x v="1"/>
    <s v="3"/>
    <s v="5"/>
    <x v="18"/>
    <x v="52"/>
    <n v="16.47"/>
    <s v="job bid 10 (indeed, cryptojobs.com)"/>
    <n v="0"/>
    <x v="0"/>
    <m/>
    <s v="Task 1 - website development,  UI design - 6%, Coding - 5%"/>
    <m/>
    <m/>
    <m/>
    <m/>
    <m/>
    <n v="1"/>
    <m/>
    <n v="1"/>
    <s v="ID - Emily, description - job introduction call, Salary: 100k-130K$, Time: 10min, result - he will inform me later, caller: self"/>
    <m/>
    <m/>
    <m/>
    <m/>
    <m/>
    <m/>
    <m/>
    <n v="30.646428571428572"/>
  </r>
  <r>
    <x v="23"/>
    <x v="3"/>
    <x v="1"/>
    <s v="3"/>
    <s v="5"/>
    <x v="18"/>
    <x v="53"/>
    <n v="12"/>
    <s v="Job bid 57(wellfound, Indeed)_x000a_upwork bid 8, Fixed resume"/>
    <n v="0"/>
    <x v="0"/>
    <m/>
    <m/>
    <m/>
    <m/>
    <m/>
    <n v="1"/>
    <s v="Id: Teresa B._x000a_Content: Exchange USD into USDT(crytocurrency)_x000a_If client send me money through Upwork, I will exchange this into crytocurrency and pay AI developer instead her."/>
    <m/>
    <m/>
    <m/>
    <m/>
    <m/>
    <m/>
    <m/>
    <m/>
    <m/>
    <m/>
    <m/>
    <n v="13.857142857142856"/>
  </r>
  <r>
    <x v="23"/>
    <x v="3"/>
    <x v="1"/>
    <s v="3"/>
    <s v="6"/>
    <x v="19"/>
    <x v="54"/>
    <n v="12.04"/>
    <s v="Bids of Upwork 15, Bids of Job 60, Studing OpenAI API"/>
    <n v="0"/>
    <x v="0"/>
    <m/>
    <m/>
    <m/>
    <m/>
    <m/>
    <m/>
    <m/>
    <m/>
    <m/>
    <n v="1"/>
    <s v=" 20min, result: passed and waiting next step, KJS1's caller"/>
    <m/>
    <m/>
    <m/>
    <m/>
    <m/>
    <m/>
    <m/>
    <n v="22.9"/>
  </r>
  <r>
    <x v="23"/>
    <x v="3"/>
    <x v="1"/>
    <s v="3"/>
    <s v="6"/>
    <x v="19"/>
    <x v="55"/>
    <n v="14.01"/>
    <s v="Bids of Upwork 10, Bids of Job 120"/>
    <n v="0"/>
    <x v="0"/>
    <m/>
    <m/>
    <m/>
    <m/>
    <m/>
    <m/>
    <m/>
    <n v="1"/>
    <m/>
    <m/>
    <s v="1. Intro interview for Blockchain Data Analysis at Bitquery company, Salary: 50K~100K, 20min, result: passed and waiting next step, Caller:HGS3 "/>
    <m/>
    <m/>
    <m/>
    <s v="Working time error caused by changing time zone"/>
    <m/>
    <m/>
    <m/>
    <n v="21.010714285714286"/>
  </r>
  <r>
    <x v="23"/>
    <x v="3"/>
    <x v="1"/>
    <s v="3"/>
    <s v="6"/>
    <x v="19"/>
    <x v="56"/>
    <n v="13.31"/>
    <s v="Bids of Job 130, Developing blockchain task"/>
    <n v="0"/>
    <x v="0"/>
    <m/>
    <m/>
    <m/>
    <m/>
    <m/>
    <m/>
    <m/>
    <m/>
    <m/>
    <m/>
    <m/>
    <m/>
    <m/>
    <m/>
    <s v="Working time error caused by VM working"/>
    <m/>
    <m/>
    <m/>
    <n v="17.260714285714286"/>
  </r>
  <r>
    <x v="23"/>
    <x v="3"/>
    <x v="1"/>
    <s v="3"/>
    <s v="7"/>
    <x v="20"/>
    <x v="57"/>
    <n v="13.23"/>
    <s v="upwork 20, study and develop android for assessment task for android developer position."/>
    <n v="0"/>
    <x v="0"/>
    <m/>
    <m/>
    <m/>
    <m/>
    <m/>
    <n v="1"/>
    <s v="id:Gaip Kor, he wanted me to test apis using postman. He told me to install teamview as I have to work in remote and would return in 15 minutes. I installed teamviewer and waited for him. But he never come back._x000a_"/>
    <n v="1"/>
    <m/>
    <n v="1"/>
    <s v="LSJ and I discussed about unity project. i.e. deadline, detailed spec, etc. And I asked him to continue discussion using skype. He agreed and said that he would let us know his skype id soon. But he is not responding now. Time: 20min, caller: self"/>
    <m/>
    <m/>
    <m/>
    <m/>
    <m/>
    <m/>
    <m/>
    <n v="28.175000000000001"/>
  </r>
  <r>
    <x v="23"/>
    <x v="3"/>
    <x v="1"/>
    <s v="3"/>
    <s v="7"/>
    <x v="20"/>
    <x v="58"/>
    <n v="13.39"/>
    <s v="Bids of Upwork 45, Studying Flutter for 4 hours"/>
    <n v="0"/>
    <x v="0"/>
    <m/>
    <m/>
    <m/>
    <m/>
    <m/>
    <n v="1"/>
    <s v="ID: Iganiciao, discuss about similar project, deadline, and have video call"/>
    <m/>
    <m/>
    <m/>
    <m/>
    <m/>
    <m/>
    <m/>
    <m/>
    <m/>
    <m/>
    <m/>
    <n v="15.346428571428573"/>
  </r>
  <r>
    <x v="23"/>
    <x v="3"/>
    <x v="1"/>
    <s v="3"/>
    <s v="7"/>
    <x v="20"/>
    <x v="59"/>
    <n v="13.01"/>
    <s v="Bids of Upwork 25, Bids of Job 30, Study English 1 hour with resume"/>
    <n v="0"/>
    <x v="0"/>
    <m/>
    <m/>
    <m/>
    <m/>
    <m/>
    <n v="1"/>
    <s v="id:Alon, talk about my last design, solution to the problem and discuss budget, not respond until now"/>
    <n v="1"/>
    <m/>
    <n v="1"/>
    <s v="intro interview with Vita Tech for FPGA/ASIC Design Engineer, salary: 140K,  time: 10min, result: During phone call, the telephone connection is so bad, so we also used SMS chat. But not respond to the last question until now, not sure,  caller: self"/>
    <m/>
    <m/>
    <m/>
    <m/>
    <m/>
    <m/>
    <m/>
    <n v="27.939285714285713"/>
  </r>
  <r>
    <x v="24"/>
    <x v="3"/>
    <x v="1"/>
    <s v="1"/>
    <s v="1"/>
    <x v="0"/>
    <x v="0"/>
    <n v="11.2"/>
    <s v="Bids of Job 64, Prepare for Resume 3"/>
    <n v="0"/>
    <x v="0"/>
    <m/>
    <m/>
    <m/>
    <m/>
    <m/>
    <n v="1"/>
    <s v="About the Youtube Selling in Discord, 4500$, Client required iPhone, Rejected"/>
    <m/>
    <m/>
    <m/>
    <m/>
    <m/>
    <m/>
    <m/>
    <m/>
    <m/>
    <m/>
    <m/>
    <n v="12.999999999999998"/>
  </r>
  <r>
    <x v="24"/>
    <x v="3"/>
    <x v="1"/>
    <s v="1"/>
    <s v="1"/>
    <x v="0"/>
    <x v="1"/>
    <n v="10.1"/>
    <s v="Bids of Job 48, Bids of Upwork 7, Prepare for Interview (0:00am - 0:30am), Study English (1:00pm - 3:30pm)"/>
    <n v="0"/>
    <x v="0"/>
    <m/>
    <m/>
    <m/>
    <m/>
    <m/>
    <m/>
    <m/>
    <m/>
    <m/>
    <m/>
    <m/>
    <m/>
    <m/>
    <m/>
    <m/>
    <m/>
    <m/>
    <m/>
    <n v="10.821428571428571"/>
  </r>
  <r>
    <x v="24"/>
    <x v="3"/>
    <x v="1"/>
    <s v="1"/>
    <s v="1"/>
    <x v="0"/>
    <x v="2"/>
    <n v="12.5"/>
    <s v="Bids of Job 25, Bids of Upwork 45, Modify Github profile 1, Turing testing(4)"/>
    <n v="0"/>
    <x v="0"/>
    <m/>
    <m/>
    <m/>
    <m/>
    <m/>
    <m/>
    <m/>
    <m/>
    <m/>
    <m/>
    <m/>
    <n v="4"/>
    <n v="3"/>
    <s v="Turing Tech Stack Testing (1: ReactJS Testing 30min, 2: Frontend Testing 30min, Recoil Testing 15min), Coding Testing (1: Turing coding challenge 30min, pass: not passed, reason: because of the network latency)"/>
    <m/>
    <m/>
    <m/>
    <m/>
    <n v="40.392857142857146"/>
  </r>
  <r>
    <x v="24"/>
    <x v="3"/>
    <x v="1"/>
    <s v="1"/>
    <s v="2"/>
    <x v="1"/>
    <x v="3"/>
    <n v="15.31"/>
    <s v="Bids of Upwork 45, Bids of Job 10"/>
    <n v="0"/>
    <x v="0"/>
    <m/>
    <m/>
    <m/>
    <m/>
    <m/>
    <n v="3"/>
    <s v="1:Mohamed, fixed $5000, Develop Agricultural Information Management System, not passed, 2:Anchati, fixed $100000, Develope backtesting and auto trading platform, not passed, 3: Tini Vini, Fetching NFT sales data from OpenSea marketplace, hourly $50, waiting"/>
    <n v="1"/>
    <m/>
    <m/>
    <s v="1: Technical Interview with CTO for Protocol Blockchain Engineer at Quadrant, salary:not defined, 15min, result: waiting, voice caller: CJB"/>
    <m/>
    <m/>
    <m/>
    <m/>
    <m/>
    <m/>
    <m/>
    <n v="22.403571428571428"/>
  </r>
  <r>
    <x v="24"/>
    <x v="3"/>
    <x v="1"/>
    <s v="1"/>
    <s v="2"/>
    <x v="1"/>
    <x v="4"/>
    <n v="15.52"/>
    <s v="Bids of Upwork 20, Learning Digital Ocean, Circle CI, Complete and hand off CI/CD task"/>
    <n v="0"/>
    <x v="0"/>
    <m/>
    <m/>
    <m/>
    <m/>
    <m/>
    <m/>
    <m/>
    <n v="1"/>
    <m/>
    <n v="1"/>
    <s v="1:Hand off task(develop CI/CD pipelines of NextJS App and deploy to DigitalOcean), price:fixed 175$, 20min, result:waiting, voice caller:self"/>
    <m/>
    <m/>
    <m/>
    <m/>
    <m/>
    <m/>
    <m/>
    <n v="29.628571428571426"/>
  </r>
  <r>
    <x v="24"/>
    <x v="3"/>
    <x v="1"/>
    <s v="1"/>
    <s v="2"/>
    <x v="1"/>
    <x v="5"/>
    <n v="11.03"/>
    <s v="Bids of Upwork 20, Bid of job 20"/>
    <n v="0"/>
    <x v="0"/>
    <m/>
    <m/>
    <m/>
    <m/>
    <m/>
    <m/>
    <m/>
    <m/>
    <m/>
    <m/>
    <m/>
    <m/>
    <m/>
    <m/>
    <m/>
    <m/>
    <m/>
    <m/>
    <n v="11.817857142857143"/>
  </r>
  <r>
    <x v="24"/>
    <x v="3"/>
    <x v="1"/>
    <s v="1"/>
    <s v="3"/>
    <x v="2"/>
    <x v="6"/>
    <n v="12.31"/>
    <s v="Upwork: 30, Job: 20"/>
    <n v="0"/>
    <x v="0"/>
    <m/>
    <m/>
    <m/>
    <m/>
    <m/>
    <m/>
    <m/>
    <m/>
    <m/>
    <m/>
    <m/>
    <n v="6"/>
    <n v="6"/>
    <s v="1. Certification(Python), Time: 20min, State: Passed, 2. Certification(Java Junior), Time: 20min, State: Passed, 3. Certification(Java Advanced), Time: 20min, State: Passed, 4. Certification(React Junior), Time: 20min, State: Passed, 5. Certification(React Advanced), Time: 20min, State: Passed, 6. Certification(Leadership Skill), Time: 2hr, State: Passed"/>
    <m/>
    <m/>
    <m/>
    <m/>
    <n v="61.189285714285717"/>
  </r>
  <r>
    <x v="24"/>
    <x v="3"/>
    <x v="1"/>
    <s v="1"/>
    <s v="3"/>
    <x v="2"/>
    <x v="7"/>
    <n v="12.53"/>
    <s v="Study openbrush, Study ink!, Develope food delivery smart contract"/>
    <n v="0"/>
    <x v="0"/>
    <m/>
    <s v="CJB's Task(ink! Smart contract milestone 1) 90%"/>
    <m/>
    <m/>
    <m/>
    <m/>
    <m/>
    <m/>
    <m/>
    <m/>
    <m/>
    <m/>
    <m/>
    <m/>
    <m/>
    <m/>
    <m/>
    <m/>
    <n v="13.424999999999999"/>
  </r>
  <r>
    <x v="24"/>
    <x v="3"/>
    <x v="1"/>
    <s v="1"/>
    <s v="3"/>
    <x v="2"/>
    <x v="8"/>
    <n v="14.53"/>
    <s v="Upwork: 150"/>
    <n v="0"/>
    <x v="0"/>
    <m/>
    <m/>
    <m/>
    <m/>
    <m/>
    <n v="1"/>
    <s v="1.Upwork(maklin ), Type:Hourly(30), Skill: postgre stripe integration"/>
    <m/>
    <m/>
    <m/>
    <m/>
    <m/>
    <m/>
    <m/>
    <m/>
    <m/>
    <m/>
    <m/>
    <n v="16.567857142857143"/>
  </r>
  <r>
    <x v="24"/>
    <x v="3"/>
    <x v="1"/>
    <s v="1"/>
    <s v="4"/>
    <x v="3"/>
    <x v="9"/>
    <n v="16.57"/>
    <s v="Bids of Upwork 20, Bids of Job 20"/>
    <n v="0"/>
    <x v="0"/>
    <m/>
    <m/>
    <m/>
    <m/>
    <m/>
    <n v="1"/>
    <s v="1. Upwork : Full-stack development, James smith, hourly $20"/>
    <n v="1"/>
    <m/>
    <n v="1"/>
    <s v="1. Job_intro_call  :  site: flock.io, job_name : AI+Blockchain engineer,client : Jia Hao Sun, result:Next step: Monday Techincal Interview-&gt; Wen day Tech call"/>
    <m/>
    <m/>
    <m/>
    <m/>
    <m/>
    <m/>
    <m/>
    <n v="31.753571428571426"/>
  </r>
  <r>
    <x v="24"/>
    <x v="3"/>
    <x v="1"/>
    <s v="1"/>
    <s v="4"/>
    <x v="3"/>
    <x v="10"/>
    <n v="13.41"/>
    <s v="Bids of Job 55, Blockchain snapshot backup service fixed"/>
    <n v="0"/>
    <x v="0"/>
    <m/>
    <m/>
    <m/>
    <m/>
    <m/>
    <m/>
    <m/>
    <n v="1"/>
    <m/>
    <m/>
    <s v="1. Job intro call : Blockchain/Rust Engineer, $120000/y, Recruiter: Blockchain Staffing Ninja Recruiter Team member,  Company Location: USA, fully remote,  time:40min, result: go on with Telegram and Chat, caller: BOSS"/>
    <m/>
    <m/>
    <m/>
    <m/>
    <m/>
    <m/>
    <m/>
    <n v="17.36785714285714"/>
  </r>
  <r>
    <x v="24"/>
    <x v="3"/>
    <x v="1"/>
    <s v="1"/>
    <s v="4"/>
    <x v="3"/>
    <x v="11"/>
    <n v="12.37"/>
    <s v="Bids of Job 40, Bids of Upwork 10"/>
    <n v="0"/>
    <x v="0"/>
    <m/>
    <m/>
    <m/>
    <m/>
    <m/>
    <n v="2"/>
    <s v="1. Upwork, Stef Fourie, Customization and Feature Addition for PWA App using Bootstrap and Laravel, 2. Upwork, Rakesh, Integrate NodeRed as a multi-tenanted environment into a NextJS project "/>
    <n v="1"/>
    <m/>
    <n v="1"/>
    <s v="1. Job :  introcall for blockchain developer position at TokenMinds company, recruiter :  Anchor Chan, result : declined, reason : Didn't prepare for the interview well. so Didn't answer about the simple tech question. Caller: self"/>
    <m/>
    <m/>
    <m/>
    <m/>
    <m/>
    <m/>
    <m/>
    <n v="28.253571428571426"/>
  </r>
  <r>
    <x v="24"/>
    <x v="3"/>
    <x v="1"/>
    <s v="1"/>
    <s v="5"/>
    <x v="4"/>
    <x v="12"/>
    <n v="12.41"/>
    <s v="Bids of Upwork 40, Bids of Job 20"/>
    <n v="0"/>
    <x v="0"/>
    <m/>
    <m/>
    <m/>
    <m/>
    <m/>
    <m/>
    <m/>
    <m/>
    <m/>
    <m/>
    <m/>
    <m/>
    <m/>
    <m/>
    <m/>
    <m/>
    <m/>
    <m/>
    <n v="13.296428571428573"/>
  </r>
  <r>
    <x v="24"/>
    <x v="3"/>
    <x v="1"/>
    <s v="1"/>
    <s v="5"/>
    <x v="4"/>
    <x v="13"/>
    <n v="12.05"/>
    <s v="Bids of Upwork 40, Bids of Job 50, update AI resume, upload 4 repo on Github"/>
    <n v="0"/>
    <x v="0"/>
    <m/>
    <m/>
    <m/>
    <m/>
    <m/>
    <n v="1"/>
    <s v="1: Slayer Ali(US), website development for restaurent, salary: $200, type: one-time project, skill: front-end, result: schedule a call but rejected because all of the call machines were active"/>
    <m/>
    <m/>
    <m/>
    <m/>
    <m/>
    <m/>
    <m/>
    <m/>
    <m/>
    <m/>
    <m/>
    <n v="13.910714285714286"/>
  </r>
  <r>
    <x v="24"/>
    <x v="3"/>
    <x v="1"/>
    <s v="1"/>
    <s v="5"/>
    <x v="4"/>
    <x v="14"/>
    <n v="12.16"/>
    <s v="Bids of Job 10, Work on CJB task(develop osmosis gateway contract)"/>
    <n v="0"/>
    <x v="0"/>
    <m/>
    <s v="CJB's Task 25%"/>
    <m/>
    <m/>
    <m/>
    <m/>
    <m/>
    <m/>
    <m/>
    <m/>
    <m/>
    <m/>
    <m/>
    <m/>
    <m/>
    <m/>
    <m/>
    <m/>
    <n v="13.028571428571428"/>
  </r>
  <r>
    <x v="24"/>
    <x v="3"/>
    <x v="1"/>
    <s v="1"/>
    <s v="6"/>
    <x v="5"/>
    <x v="15"/>
    <n v="13.5"/>
    <s v="Bids of Upwork 20, Bids of Job 50"/>
    <n v="0"/>
    <x v="0"/>
    <m/>
    <m/>
    <m/>
    <m/>
    <m/>
    <n v="1"/>
    <s v="1: Mahtab Alam, ChatGPT API integration, waiting status"/>
    <n v="1"/>
    <m/>
    <n v="1"/>
    <s v="1: Ganelle, Job Technical Interview for LeapTools company and live coding test, 1h, Python and Javascript,  next week waiting status, caller self"/>
    <m/>
    <m/>
    <m/>
    <m/>
    <m/>
    <m/>
    <m/>
    <n v="28.464285714285715"/>
  </r>
  <r>
    <x v="24"/>
    <x v="3"/>
    <x v="1"/>
    <s v="1"/>
    <s v="6"/>
    <x v="5"/>
    <x v="16"/>
    <n v="13.5"/>
    <s v="Bids of Upwork 50, Bids of Job 10"/>
    <n v="0"/>
    <x v="0"/>
    <m/>
    <m/>
    <m/>
    <m/>
    <m/>
    <m/>
    <m/>
    <m/>
    <m/>
    <m/>
    <m/>
    <m/>
    <m/>
    <m/>
    <m/>
    <m/>
    <m/>
    <m/>
    <n v="14.464285714285715"/>
  </r>
  <r>
    <x v="24"/>
    <x v="3"/>
    <x v="1"/>
    <s v="1"/>
    <s v="7"/>
    <x v="6"/>
    <x v="17"/>
    <n v="11.31"/>
    <s v="Bids of Job 20, resume update"/>
    <n v="0"/>
    <x v="0"/>
    <m/>
    <s v="CJB's Task(React Native frontend) 80%"/>
    <m/>
    <m/>
    <m/>
    <m/>
    <m/>
    <m/>
    <m/>
    <m/>
    <m/>
    <m/>
    <m/>
    <m/>
    <m/>
    <m/>
    <m/>
    <m/>
    <n v="12.117857142857144"/>
  </r>
  <r>
    <x v="24"/>
    <x v="3"/>
    <x v="1"/>
    <s v="1"/>
    <s v="7"/>
    <x v="6"/>
    <x v="18"/>
    <n v="14.53"/>
    <s v="Bids of Upwork 50"/>
    <n v="0"/>
    <x v="0"/>
    <m/>
    <m/>
    <m/>
    <m/>
    <m/>
    <n v="1"/>
    <s v="1: kustaf, task: Defi app, result: no response "/>
    <m/>
    <m/>
    <m/>
    <m/>
    <m/>
    <m/>
    <m/>
    <m/>
    <m/>
    <m/>
    <m/>
    <n v="16.567857142857143"/>
  </r>
  <r>
    <x v="24"/>
    <x v="3"/>
    <x v="1"/>
    <s v="1"/>
    <s v="7"/>
    <x v="6"/>
    <x v="19"/>
    <n v="14.14"/>
    <s v=" Bids of upwork 10, Bids of Job 30"/>
    <n v="0"/>
    <x v="0"/>
    <m/>
    <m/>
    <m/>
    <m/>
    <m/>
    <m/>
    <m/>
    <m/>
    <m/>
    <m/>
    <m/>
    <m/>
    <m/>
    <m/>
    <m/>
    <m/>
    <m/>
    <m/>
    <n v="15.15"/>
  </r>
  <r>
    <x v="24"/>
    <x v="3"/>
    <x v="1"/>
    <s v="2"/>
    <s v="1"/>
    <x v="7"/>
    <x v="21"/>
    <n v="14"/>
    <s v="Bids of Upwork 15, Bids of Job 50, "/>
    <n v="0"/>
    <x v="0"/>
    <n v="1"/>
    <m/>
    <s v="develop 1 page for user management with Google App Scripts in 1 hour, budget $100"/>
    <m/>
    <m/>
    <n v="1"/>
    <s v="Ronay(USA), develop 1 page for user management with Google App Scripts in 1 hour, budget $100, I didn't complete in deadline"/>
    <m/>
    <m/>
    <m/>
    <m/>
    <n v="1"/>
    <n v="1"/>
    <s v="work style test(11 min)-indeed"/>
    <m/>
    <m/>
    <m/>
    <m/>
    <n v="31"/>
  </r>
  <r>
    <x v="24"/>
    <x v="3"/>
    <x v="1"/>
    <s v="2"/>
    <s v="1"/>
    <x v="7"/>
    <x v="20"/>
    <n v="12"/>
    <s v="upwork bid 20, job bid 15, prepare local upwork environment (1.5 hour),"/>
    <n v="0"/>
    <x v="0"/>
    <m/>
    <m/>
    <m/>
    <m/>
    <m/>
    <n v="1"/>
    <s v="Webi, India, Fast API and Angular developer, bidded with thought long term project and give up because of low budget"/>
    <m/>
    <m/>
    <m/>
    <m/>
    <m/>
    <m/>
    <m/>
    <m/>
    <m/>
    <m/>
    <m/>
    <n v="13.857142857142856"/>
  </r>
  <r>
    <x v="24"/>
    <x v="3"/>
    <x v="1"/>
    <s v="2"/>
    <s v="2"/>
    <x v="8"/>
    <x v="22"/>
    <n v="9.24"/>
    <s v="job bid 40, upwork 20, write resume"/>
    <n v="0"/>
    <x v="0"/>
    <m/>
    <s v="Blockchain NFT audit: 0%"/>
    <s v="1: (discussing specs) Blockchain NFT auditing project"/>
    <m/>
    <m/>
    <m/>
    <m/>
    <m/>
    <m/>
    <m/>
    <m/>
    <m/>
    <m/>
    <m/>
    <m/>
    <m/>
    <m/>
    <m/>
    <n v="9.9"/>
  </r>
  <r>
    <x v="24"/>
    <x v="3"/>
    <x v="1"/>
    <s v="2"/>
    <s v="2"/>
    <x v="8"/>
    <x v="23"/>
    <n v="13.9"/>
    <s v="Bids of Upwork 12, Bids of Job 20, do ongoing project, study introduction english, study stock marketing"/>
    <n v="0"/>
    <x v="0"/>
    <m/>
    <s v="Stock market RL: 50%"/>
    <s v="1: (ongoing project)Building RL model that automatically acts on stock market"/>
    <m/>
    <m/>
    <m/>
    <m/>
    <m/>
    <m/>
    <m/>
    <m/>
    <m/>
    <m/>
    <m/>
    <m/>
    <m/>
    <m/>
    <m/>
    <n v="14.892857142857142"/>
  </r>
  <r>
    <x v="24"/>
    <x v="3"/>
    <x v="1"/>
    <s v="2"/>
    <s v="2"/>
    <x v="8"/>
    <x v="24"/>
    <n v="12.2"/>
    <s v="Bids of Job 60, study english cv letter"/>
    <n v="0"/>
    <x v="0"/>
    <m/>
    <m/>
    <m/>
    <m/>
    <m/>
    <n v="3"/>
    <s v="1: site: upstart.com, client: Adam Roy, content: finding a Fulls stack developer, 2: site: experis.com, client: Anurag Raj, content: finding a Fulls stack developer, 3: site: workable, client: Coalition Technologies, content: finding a Front End developer"/>
    <m/>
    <m/>
    <m/>
    <m/>
    <m/>
    <m/>
    <m/>
    <m/>
    <m/>
    <m/>
    <m/>
    <n v="16.071428571428569"/>
  </r>
  <r>
    <x v="24"/>
    <x v="3"/>
    <x v="1"/>
    <s v="2"/>
    <s v="3"/>
    <x v="9"/>
    <x v="25"/>
    <n v="14.07"/>
    <s v="UI implementation with React(Vogic AI Task)"/>
    <n v="0"/>
    <x v="0"/>
    <m/>
    <s v="Vogic AI Task-milestone 1 almost finished, fixing some issues"/>
    <m/>
    <m/>
    <m/>
    <m/>
    <m/>
    <n v="1"/>
    <m/>
    <m/>
    <s v="Daily Call for Vogic AI Task, boss did, 5min"/>
    <m/>
    <m/>
    <m/>
    <m/>
    <m/>
    <m/>
    <m/>
    <n v="18.075000000000003"/>
  </r>
  <r>
    <x v="24"/>
    <x v="3"/>
    <x v="1"/>
    <s v="2"/>
    <s v="3"/>
    <x v="9"/>
    <x v="26"/>
    <n v="9.0299999999999994"/>
    <s v="UI implementation with React(Coaching Website Task), bid for UpWork 5"/>
    <n v="0"/>
    <x v="0"/>
    <m/>
    <s v="Coaching Website Task-milestone2-60%"/>
    <m/>
    <m/>
    <m/>
    <m/>
    <m/>
    <m/>
    <m/>
    <m/>
    <m/>
    <m/>
    <m/>
    <m/>
    <m/>
    <m/>
    <m/>
    <m/>
    <n v="9.6749999999999989"/>
  </r>
  <r>
    <x v="24"/>
    <x v="3"/>
    <x v="1"/>
    <s v="2"/>
    <s v="4"/>
    <x v="10"/>
    <x v="27"/>
    <n v="13.3"/>
    <s v="Bids of Upwork 50"/>
    <n v="0"/>
    <x v="0"/>
    <m/>
    <m/>
    <m/>
    <m/>
    <m/>
    <n v="1"/>
    <s v="1: Joseph of Upwork, Make a website(skill:Next.js, Node.js)"/>
    <m/>
    <m/>
    <m/>
    <m/>
    <m/>
    <m/>
    <m/>
    <m/>
    <m/>
    <m/>
    <m/>
    <n v="15.250000000000002"/>
  </r>
  <r>
    <x v="24"/>
    <x v="3"/>
    <x v="1"/>
    <s v="2"/>
    <s v="4"/>
    <x v="10"/>
    <x v="28"/>
    <n v="14.5"/>
    <s v="Bids of Upwork 40, Bid of Job 20"/>
    <n v="0"/>
    <x v="0"/>
    <m/>
    <m/>
    <m/>
    <m/>
    <m/>
    <m/>
    <m/>
    <m/>
    <m/>
    <m/>
    <m/>
    <m/>
    <m/>
    <m/>
    <m/>
    <m/>
    <m/>
    <m/>
    <n v="15.535714285714286"/>
  </r>
  <r>
    <x v="24"/>
    <x v="3"/>
    <x v="1"/>
    <s v="2"/>
    <s v="4"/>
    <x v="10"/>
    <x v="29"/>
    <n v="15.1"/>
    <s v="Bid of Upwork 40, Bid of Job 10"/>
    <n v="0"/>
    <x v="0"/>
    <m/>
    <m/>
    <m/>
    <m/>
    <m/>
    <n v="1"/>
    <s v="1: Jason Wolf of Upwork, Chrome Extension development(skill:react, svelte)"/>
    <m/>
    <m/>
    <m/>
    <m/>
    <m/>
    <m/>
    <m/>
    <m/>
    <m/>
    <m/>
    <m/>
    <n v="17.178571428571427"/>
  </r>
  <r>
    <x v="24"/>
    <x v="3"/>
    <x v="1"/>
    <s v="2"/>
    <s v="5"/>
    <x v="11"/>
    <x v="30"/>
    <n v="11.52"/>
    <s v="Bids of Job 45, Bids of Upwork 20"/>
    <n v="0"/>
    <x v="0"/>
    <m/>
    <m/>
    <m/>
    <m/>
    <m/>
    <m/>
    <m/>
    <m/>
    <m/>
    <m/>
    <m/>
    <m/>
    <m/>
    <m/>
    <m/>
    <m/>
    <m/>
    <m/>
    <n v="12.342857142857143"/>
  </r>
  <r>
    <x v="24"/>
    <x v="3"/>
    <x v="1"/>
    <s v="2"/>
    <s v="5"/>
    <x v="11"/>
    <x v="31"/>
    <n v="12.34"/>
    <s v="Bids of Upwork 30, Bids of Job 30"/>
    <n v="0"/>
    <x v="0"/>
    <m/>
    <m/>
    <m/>
    <m/>
    <m/>
    <m/>
    <m/>
    <m/>
    <m/>
    <m/>
    <m/>
    <m/>
    <m/>
    <m/>
    <m/>
    <m/>
    <m/>
    <m/>
    <n v="13.221428571428572"/>
  </r>
  <r>
    <x v="24"/>
    <x v="3"/>
    <x v="1"/>
    <s v="2"/>
    <s v="5"/>
    <x v="11"/>
    <x v="32"/>
    <n v="13.02"/>
    <s v="bids for upwork 30, bods of job 30, update resume"/>
    <n v="25"/>
    <x v="0"/>
    <n v="1"/>
    <m/>
    <s v="client : discord client, task description : convert slate-react library from react to preact, fixed: 300$, deadline 2 days, he sent me upfront 25$."/>
    <m/>
    <m/>
    <n v="1"/>
    <s v="upwork client, description: make database from medical sugerment tool images, fixed budget: 3000$, deadline: less than 1 month, result: I sent the message to client, but after that, account is suspended, so task is canceled."/>
    <m/>
    <m/>
    <m/>
    <m/>
    <m/>
    <m/>
    <m/>
    <m/>
    <m/>
    <m/>
    <m/>
    <n v="26.95"/>
  </r>
  <r>
    <x v="24"/>
    <x v="3"/>
    <x v="1"/>
    <s v="2"/>
    <s v="6"/>
    <x v="12"/>
    <x v="33"/>
    <n v="12"/>
    <s v="40 upwork bids, performing test task with Ri Il Gwang, have a chat with a client"/>
    <n v="0"/>
    <x v="0"/>
    <m/>
    <m/>
    <m/>
    <m/>
    <m/>
    <n v="1"/>
    <s v="Upwork: Leonard Lang, web task(wordpress task)"/>
    <n v="1"/>
    <n v="1"/>
    <m/>
    <s v="task call with morivaciri for Java Code generation using chatGPT,  salary: not defined, time : 10 min, result: showed text task result and passed to next step, voice caller:3-2-RIG"/>
    <m/>
    <m/>
    <m/>
    <m/>
    <m/>
    <m/>
    <m/>
    <n v="23.857142857142854"/>
  </r>
  <r>
    <x v="24"/>
    <x v="3"/>
    <x v="1"/>
    <s v="2"/>
    <s v="6"/>
    <x v="12"/>
    <x v="34"/>
    <n v="9.4600000000000009"/>
    <s v="40 upwork bids, 100 job bids"/>
    <n v="0"/>
    <x v="0"/>
    <m/>
    <m/>
    <m/>
    <m/>
    <m/>
    <m/>
    <m/>
    <m/>
    <m/>
    <m/>
    <m/>
    <m/>
    <m/>
    <m/>
    <m/>
    <m/>
    <m/>
    <m/>
    <n v="10.135714285714288"/>
  </r>
  <r>
    <x v="24"/>
    <x v="3"/>
    <x v="1"/>
    <s v="2"/>
    <s v="6"/>
    <x v="12"/>
    <x v="35"/>
    <n v="9.34"/>
    <s v="perform task"/>
    <n v="0"/>
    <x v="0"/>
    <m/>
    <m/>
    <m/>
    <m/>
    <m/>
    <m/>
    <m/>
    <m/>
    <m/>
    <m/>
    <m/>
    <m/>
    <m/>
    <m/>
    <m/>
    <m/>
    <m/>
    <m/>
    <n v="10.007142857142858"/>
  </r>
  <r>
    <x v="24"/>
    <x v="3"/>
    <x v="1"/>
    <s v="2"/>
    <s v="7"/>
    <x v="13"/>
    <x v="36"/>
    <n v="9.15"/>
    <s v="Bids of Upwork 10"/>
    <n v="0"/>
    <x v="0"/>
    <m/>
    <m/>
    <m/>
    <m/>
    <m/>
    <m/>
    <m/>
    <m/>
    <m/>
    <m/>
    <m/>
    <m/>
    <m/>
    <m/>
    <m/>
    <m/>
    <m/>
    <m/>
    <n v="9.8035714285714288"/>
  </r>
  <r>
    <x v="24"/>
    <x v="3"/>
    <x v="1"/>
    <s v="2"/>
    <s v="7"/>
    <x v="13"/>
    <x v="37"/>
    <n v="10.19"/>
    <s v="Bids of Upwork 23"/>
    <n v="0"/>
    <x v="0"/>
    <m/>
    <m/>
    <m/>
    <m/>
    <m/>
    <n v="1"/>
    <s v="1:andreas of upwork,testing for Dapp,salary:30/hr, 1-3month,receive requirment doc and waiting"/>
    <m/>
    <m/>
    <m/>
    <m/>
    <m/>
    <m/>
    <m/>
    <m/>
    <m/>
    <m/>
    <m/>
    <n v="11.917857142857143"/>
  </r>
  <r>
    <x v="24"/>
    <x v="3"/>
    <x v="1"/>
    <s v="2"/>
    <s v="7"/>
    <x v="13"/>
    <x v="38"/>
    <n v="9.51"/>
    <s v="Bids of Upwork 18, Bids of Job 13"/>
    <n v="0"/>
    <x v="0"/>
    <m/>
    <m/>
    <m/>
    <m/>
    <m/>
    <m/>
    <m/>
    <n v="1"/>
    <n v="1"/>
    <n v="1"/>
    <s v="1: musa of telegram: 20min call, AI consultant, 8 hrs a week, $25/hr: joined telegram group and planned to start from next week, caller:self"/>
    <m/>
    <m/>
    <m/>
    <m/>
    <m/>
    <m/>
    <m/>
    <n v="30.189285714285713"/>
  </r>
  <r>
    <x v="24"/>
    <x v="3"/>
    <x v="1"/>
    <s v="3"/>
    <s v="1"/>
    <x v="14"/>
    <x v="39"/>
    <n v="12.54"/>
    <s v="Bids of Upwork 15, Bids of Job 5, study english using &quot;English-Conversation-Premiun&quot; in 1 hour."/>
    <n v="0"/>
    <x v="0"/>
    <m/>
    <m/>
    <m/>
    <m/>
    <m/>
    <n v="2"/>
    <s v="1. (with: upwork client, about: job description, result: failed) 2. (with: upwork client, about: job description, result: failed)"/>
    <m/>
    <m/>
    <m/>
    <m/>
    <m/>
    <m/>
    <m/>
    <m/>
    <m/>
    <m/>
    <m/>
    <n v="15.435714285714285"/>
  </r>
  <r>
    <x v="24"/>
    <x v="3"/>
    <x v="1"/>
    <s v="3"/>
    <s v="1"/>
    <x v="14"/>
    <x v="40"/>
    <n v="12.4"/>
    <s v="Bids of Upwork 2, job bit: 5, devloping test project to be hired for over 3 hours, solve test problems to enter company over 1 hour"/>
    <n v="0"/>
    <x v="0"/>
    <m/>
    <m/>
    <m/>
    <m/>
    <m/>
    <m/>
    <m/>
    <m/>
    <m/>
    <m/>
    <m/>
    <m/>
    <m/>
    <m/>
    <m/>
    <m/>
    <m/>
    <m/>
    <n v="13.285714285714286"/>
  </r>
  <r>
    <x v="24"/>
    <x v="3"/>
    <x v="1"/>
    <s v="3"/>
    <s v="1"/>
    <x v="14"/>
    <x v="41"/>
    <n v="16.21"/>
    <s v="Bids of Upwork 5, Bids of Job 20, update resume and portfolio for 3 hours"/>
    <n v="0"/>
    <x v="0"/>
    <m/>
    <m/>
    <m/>
    <m/>
    <m/>
    <m/>
    <m/>
    <m/>
    <m/>
    <m/>
    <m/>
    <m/>
    <m/>
    <m/>
    <m/>
    <m/>
    <m/>
    <m/>
    <n v="17.367857142857144"/>
  </r>
  <r>
    <x v="24"/>
    <x v="3"/>
    <x v="1"/>
    <s v="3"/>
    <s v="2"/>
    <x v="15"/>
    <x v="42"/>
    <n v="13.2"/>
    <s v="Bids of Upwork 10, Bids of Job 40, developed budget optimization project"/>
    <n v="0"/>
    <x v="0"/>
    <m/>
    <m/>
    <m/>
    <m/>
    <m/>
    <m/>
    <m/>
    <m/>
    <m/>
    <m/>
    <m/>
    <m/>
    <m/>
    <m/>
    <m/>
    <m/>
    <m/>
    <m/>
    <n v="14.142857142857142"/>
  </r>
  <r>
    <x v="24"/>
    <x v="3"/>
    <x v="1"/>
    <s v="3"/>
    <s v="2"/>
    <x v="15"/>
    <x v="43"/>
    <n v="13.15"/>
    <s v="Bids of Upwork 15, Bids of Job 100"/>
    <n v="0"/>
    <x v="0"/>
    <m/>
    <m/>
    <m/>
    <m/>
    <m/>
    <n v="1"/>
    <s v="1: daniel on Upwork(singapore) content:  pronunciation error detection problem"/>
    <m/>
    <m/>
    <m/>
    <m/>
    <m/>
    <m/>
    <m/>
    <m/>
    <m/>
    <m/>
    <m/>
    <n v="15.089285714285714"/>
  </r>
  <r>
    <x v="24"/>
    <x v="3"/>
    <x v="1"/>
    <s v="3"/>
    <s v="2"/>
    <x v="15"/>
    <x v="44"/>
    <n v="14.31"/>
    <s v="Bids of Upwork 10, Bids of Job 30,develop test project of chatGPT for java library development"/>
    <n v="0"/>
    <x v="0"/>
    <m/>
    <m/>
    <m/>
    <m/>
    <m/>
    <m/>
    <m/>
    <n v="2"/>
    <n v="1"/>
    <n v="2"/>
    <s v="      1: Intro interview with nate for AI Engineer at Facet,  salary: not defined, time : 5 min, result: waiting client's email, voice caller:  self,       2: task call with morivaciri for Java Code generation using chatGPT,  salary: not defined, time : 10 min, result: showed text task result and passed to next step, voice caller:  self (KGB's call),  "/>
    <m/>
    <m/>
    <m/>
    <m/>
    <m/>
    <m/>
    <m/>
    <n v="48.332142857142856"/>
  </r>
  <r>
    <x v="24"/>
    <x v="3"/>
    <x v="1"/>
    <s v="3"/>
    <s v="3"/>
    <x v="16"/>
    <x v="45"/>
    <n v="10.119999999999999"/>
    <s v="Bids of Upwork 10, Bids of Job 40, develop backend of upwork assistant site"/>
    <n v="0"/>
    <x v="0"/>
    <m/>
    <m/>
    <m/>
    <m/>
    <m/>
    <m/>
    <m/>
    <m/>
    <m/>
    <m/>
    <m/>
    <m/>
    <m/>
    <m/>
    <m/>
    <m/>
    <m/>
    <m/>
    <n v="10.842857142857142"/>
  </r>
  <r>
    <x v="24"/>
    <x v="3"/>
    <x v="1"/>
    <s v="3"/>
    <s v="3"/>
    <x v="16"/>
    <x v="46"/>
    <n v="8.36"/>
    <s v="Bids of Upwork 40, Bids of Job 50, create resume(full-stack)"/>
    <n v="0"/>
    <x v="0"/>
    <m/>
    <m/>
    <m/>
    <m/>
    <m/>
    <m/>
    <m/>
    <m/>
    <m/>
    <m/>
    <m/>
    <m/>
    <m/>
    <m/>
    <m/>
    <m/>
    <m/>
    <m/>
    <n v="8.9571428571428555"/>
  </r>
  <r>
    <x v="24"/>
    <x v="3"/>
    <x v="1"/>
    <s v="3"/>
    <s v="3"/>
    <x v="16"/>
    <x v="47"/>
    <n v="12.35"/>
    <s v="Bids of Upwork 30, Bids of Job 150"/>
    <n v="0"/>
    <x v="0"/>
    <m/>
    <m/>
    <m/>
    <m/>
    <m/>
    <m/>
    <m/>
    <m/>
    <m/>
    <m/>
    <m/>
    <m/>
    <m/>
    <m/>
    <m/>
    <m/>
    <m/>
    <m/>
    <n v="13.232142857142858"/>
  </r>
  <r>
    <x v="24"/>
    <x v="3"/>
    <x v="1"/>
    <s v="3"/>
    <s v="4"/>
    <x v="17"/>
    <x v="49"/>
    <n v="12.34"/>
    <s v="Bids of Job 7, Rust challenge test"/>
    <n v="0"/>
    <x v="0"/>
    <m/>
    <s v="Rust challenge test 100%"/>
    <m/>
    <m/>
    <m/>
    <m/>
    <m/>
    <n v="1"/>
    <m/>
    <n v="1"/>
    <s v="1: Intro interview with Nick for Blockchain Engineer position at BlockX Company, salary: not defined, 15min, result: failed because he wants to pay through equity, voice caller: self"/>
    <m/>
    <m/>
    <m/>
    <m/>
    <m/>
    <m/>
    <m/>
    <n v="26.221428571428572"/>
  </r>
  <r>
    <x v="24"/>
    <x v="3"/>
    <x v="1"/>
    <s v="3"/>
    <s v="4"/>
    <x v="17"/>
    <x v="48"/>
    <n v="12.42"/>
    <s v="Bids of Upwork 30, Bids of Job 50, modify portfolio 1"/>
    <n v="0"/>
    <x v="0"/>
    <m/>
    <m/>
    <m/>
    <m/>
    <m/>
    <n v="2"/>
    <s v="1: Errald, email automation using python; 2: Jenchy, Real-time Audio processing local application"/>
    <m/>
    <m/>
    <m/>
    <m/>
    <m/>
    <m/>
    <m/>
    <m/>
    <m/>
    <m/>
    <m/>
    <n v="15.307142857142857"/>
  </r>
  <r>
    <x v="24"/>
    <x v="3"/>
    <x v="1"/>
    <s v="3"/>
    <s v="4"/>
    <x v="17"/>
    <x v="50"/>
    <n v="11.05"/>
    <s v=" Bids of upwork 10, Bids of Job 70"/>
    <n v="0"/>
    <x v="0"/>
    <m/>
    <m/>
    <m/>
    <m/>
    <m/>
    <n v="1"/>
    <s v="1: Ben from Upwork, fix php website bugs; "/>
    <n v="2"/>
    <m/>
    <n v="2"/>
    <s v="1: interview with Bem from Upwork for fixing his php website bug, salary: $25/hr, 20min, result: task accepted, voice caller: self; 2: interview with Bem from Upwork for fixing his php website bug, salary: $25/hr, 20min, result: failed because poor English skill(because there was no caption) and php coding skill, voice caller: self"/>
    <m/>
    <m/>
    <m/>
    <m/>
    <m/>
    <m/>
    <m/>
    <n v="38.839285714285715"/>
  </r>
  <r>
    <x v="24"/>
    <x v="3"/>
    <x v="1"/>
    <s v="3"/>
    <s v="5"/>
    <x v="18"/>
    <x v="51"/>
    <n v="13.2"/>
    <s v="Bids of Job 30(indeed)"/>
    <n v="0"/>
    <x v="0"/>
    <m/>
    <m/>
    <m/>
    <m/>
    <m/>
    <m/>
    <m/>
    <m/>
    <m/>
    <m/>
    <m/>
    <m/>
    <m/>
    <m/>
    <m/>
    <m/>
    <m/>
    <m/>
    <n v="14.142857142857142"/>
  </r>
  <r>
    <x v="24"/>
    <x v="3"/>
    <x v="1"/>
    <s v="3"/>
    <s v="5"/>
    <x v="18"/>
    <x v="52"/>
    <n v="12.26"/>
    <s v="job bid 3 (indeed)"/>
    <n v="0"/>
    <x v="0"/>
    <m/>
    <s v="Task - website development_x000a_UI design 5%_x000a_Coding 5%"/>
    <m/>
    <m/>
    <m/>
    <m/>
    <m/>
    <n v="1"/>
    <m/>
    <n v="1"/>
    <s v="ID - TSC freelance, description - job introduction call, full-stack, time - 15 min, result - passed , salary - not specifyed, Voicecaller - self"/>
    <m/>
    <m/>
    <m/>
    <m/>
    <m/>
    <m/>
    <m/>
    <n v="26.135714285714286"/>
  </r>
  <r>
    <x v="24"/>
    <x v="3"/>
    <x v="1"/>
    <s v="3"/>
    <s v="5"/>
    <x v="18"/>
    <x v="53"/>
    <n v="12.3"/>
    <s v="job bid 76_x000a_Upwork bid 6_x000a_account 1"/>
    <n v="0"/>
    <x v="0"/>
    <m/>
    <m/>
    <m/>
    <m/>
    <m/>
    <m/>
    <m/>
    <m/>
    <m/>
    <m/>
    <m/>
    <m/>
    <m/>
    <m/>
    <m/>
    <m/>
    <m/>
    <m/>
    <n v="13.178571428571431"/>
  </r>
  <r>
    <x v="24"/>
    <x v="3"/>
    <x v="1"/>
    <s v="3"/>
    <s v="6"/>
    <x v="19"/>
    <x v="54"/>
    <n v="11.45"/>
    <s v="Bids of Upwork 9, Bids of Job 50"/>
    <n v="0"/>
    <x v="0"/>
    <m/>
    <m/>
    <m/>
    <m/>
    <m/>
    <m/>
    <m/>
    <n v="1"/>
    <m/>
    <m/>
    <s v="1. Intro interview for Blockchain Developer at Lion Gaming Group, Salary: not defined, 35min, result: passed and waiting next step, Caller:Boss"/>
    <m/>
    <m/>
    <m/>
    <m/>
    <m/>
    <m/>
    <m/>
    <n v="15.267857142857142"/>
  </r>
  <r>
    <x v="24"/>
    <x v="3"/>
    <x v="1"/>
    <s v="3"/>
    <s v="6"/>
    <x v="19"/>
    <x v="55"/>
    <n v="14.41"/>
    <s v="Bids of Upwork 34, Bids of Job 40"/>
    <n v="0"/>
    <x v="0"/>
    <m/>
    <m/>
    <m/>
    <m/>
    <m/>
    <n v="2"/>
    <s v="1: Sushil Barwal,  Develop short url web app, 2: Laiba Ahmed, Data analysis using RapidMiner tool "/>
    <n v="1"/>
    <m/>
    <m/>
    <s v="1. Intro interview for Senior Software Engineer at Protocol Labs, Salary: 159K~202K, 20min, result: waiting next step, Caller: Boss"/>
    <m/>
    <m/>
    <m/>
    <m/>
    <m/>
    <m/>
    <m/>
    <n v="20.439285714285717"/>
  </r>
  <r>
    <x v="24"/>
    <x v="3"/>
    <x v="1"/>
    <s v="3"/>
    <s v="6"/>
    <x v="19"/>
    <x v="56"/>
    <n v="13.41"/>
    <s v="Bids of Job 70, Developing blockchain task"/>
    <n v="0"/>
    <x v="0"/>
    <m/>
    <m/>
    <m/>
    <m/>
    <m/>
    <m/>
    <m/>
    <m/>
    <m/>
    <m/>
    <m/>
    <m/>
    <m/>
    <m/>
    <m/>
    <m/>
    <m/>
    <m/>
    <n v="14.367857142857142"/>
  </r>
  <r>
    <x v="24"/>
    <x v="3"/>
    <x v="1"/>
    <s v="3"/>
    <s v="7"/>
    <x v="20"/>
    <x v="57"/>
    <n v="12.11"/>
    <s v="study english with interview questions for 1 hour_x000a_develop android assessment project_x000a_upwork bid 5_x000a_make prototype of agriculture system."/>
    <n v="0"/>
    <x v="0"/>
    <m/>
    <m/>
    <m/>
    <m/>
    <m/>
    <m/>
    <m/>
    <m/>
    <m/>
    <m/>
    <m/>
    <m/>
    <m/>
    <m/>
    <m/>
    <m/>
    <m/>
    <m/>
    <n v="12.975"/>
  </r>
  <r>
    <x v="24"/>
    <x v="3"/>
    <x v="1"/>
    <s v="3"/>
    <s v="7"/>
    <x v="20"/>
    <x v="58"/>
    <n v="15.19"/>
    <s v="Bids of Upwork 51, Dev smart Farm architecture ppt for 3 hours"/>
    <n v="0"/>
    <x v="0"/>
    <m/>
    <m/>
    <m/>
    <m/>
    <m/>
    <n v="2"/>
    <s v="1. ID: Muhamad,  discuss about smart farm architecture, require me prototype, promise call in the future.  2: ID: Teronze, Discuss about how can I enhance his game and connecting cypto wallet and paypal. State: onProgress"/>
    <m/>
    <m/>
    <m/>
    <m/>
    <m/>
    <m/>
    <m/>
    <m/>
    <m/>
    <m/>
    <m/>
    <n v="18.274999999999999"/>
  </r>
  <r>
    <x v="24"/>
    <x v="3"/>
    <x v="1"/>
    <s v="3"/>
    <s v="7"/>
    <x v="20"/>
    <x v="59"/>
    <n v="9.4499999999999993"/>
    <s v="Bids of Upwork 27, Bids of Job 35, Study English 1 hour with resume"/>
    <n v="0"/>
    <x v="0"/>
    <m/>
    <m/>
    <m/>
    <m/>
    <m/>
    <m/>
    <m/>
    <m/>
    <m/>
    <m/>
    <m/>
    <m/>
    <m/>
    <m/>
    <m/>
    <m/>
    <m/>
    <m/>
    <n v="10.124999999999998"/>
  </r>
  <r>
    <x v="25"/>
    <x v="3"/>
    <x v="1"/>
    <s v="1"/>
    <s v="1"/>
    <x v="0"/>
    <x v="0"/>
    <n v="14.8"/>
    <s v="Bids of Upwork 25, Prepare for Interview (11:10pm - 5:00pm)"/>
    <n v="0"/>
    <x v="0"/>
    <m/>
    <m/>
    <m/>
    <m/>
    <m/>
    <m/>
    <m/>
    <m/>
    <m/>
    <m/>
    <m/>
    <m/>
    <m/>
    <m/>
    <m/>
    <m/>
    <m/>
    <m/>
    <n v="15.857142857142858"/>
  </r>
  <r>
    <x v="25"/>
    <x v="3"/>
    <x v="1"/>
    <s v="1"/>
    <s v="1"/>
    <x v="0"/>
    <x v="1"/>
    <n v="13"/>
    <s v="Bids of Job 58, Bids of Upwork 7, Prepare for Interview (11:10pm - 12:00pm)"/>
    <n v="0"/>
    <x v="0"/>
    <m/>
    <m/>
    <m/>
    <m/>
    <m/>
    <m/>
    <m/>
    <m/>
    <m/>
    <m/>
    <m/>
    <m/>
    <m/>
    <m/>
    <m/>
    <m/>
    <m/>
    <m/>
    <n v="13.928571428571429"/>
  </r>
  <r>
    <x v="25"/>
    <x v="3"/>
    <x v="1"/>
    <s v="1"/>
    <s v="1"/>
    <x v="0"/>
    <x v="2"/>
    <n v="14.3"/>
    <s v="Bids of Job 40, Bids of Upwork 43,"/>
    <n v="0"/>
    <x v="0"/>
    <m/>
    <m/>
    <m/>
    <m/>
    <m/>
    <m/>
    <m/>
    <n v="1"/>
    <m/>
    <m/>
    <s v="1: Tech call about AI +Blockchain Engineer with tech lead team at Flock, salary: 80K-150K, 30min, result:passed, voice caller: 1-Boss"/>
    <m/>
    <m/>
    <m/>
    <m/>
    <m/>
    <m/>
    <m/>
    <n v="18.321428571428573"/>
  </r>
  <r>
    <x v="25"/>
    <x v="3"/>
    <x v="1"/>
    <s v="1"/>
    <s v="2"/>
    <x v="1"/>
    <x v="3"/>
    <n v="15.21"/>
    <s v="Bids of Upwork 50, Bids of Job 15"/>
    <n v="0"/>
    <x v="0"/>
    <m/>
    <m/>
    <m/>
    <m/>
    <m/>
    <n v="2"/>
    <s v="1:Noah, hourly $40-75, Develop Fair Game include roulette, plinko etc, waiting, 2:Sasho, fixed $2000, Add new features into companies mobile platform, not passed"/>
    <m/>
    <m/>
    <m/>
    <m/>
    <m/>
    <m/>
    <m/>
    <m/>
    <m/>
    <m/>
    <m/>
    <n v="18.296428571428574"/>
  </r>
  <r>
    <x v="25"/>
    <x v="3"/>
    <x v="1"/>
    <s v="1"/>
    <s v="2"/>
    <x v="1"/>
    <x v="4"/>
    <n v="16.59"/>
    <s v="Bids of Upwork 50, Learning Helm chart."/>
    <n v="0"/>
    <x v="0"/>
    <m/>
    <m/>
    <m/>
    <m/>
    <m/>
    <n v="1"/>
    <s v="1:Ansher, hourly 40$, Set up nextJS on Windows Server and make CI/CD pipelines, not passed"/>
    <m/>
    <m/>
    <m/>
    <m/>
    <m/>
    <m/>
    <m/>
    <m/>
    <m/>
    <m/>
    <m/>
    <n v="18.775000000000002"/>
  </r>
  <r>
    <x v="25"/>
    <x v="3"/>
    <x v="1"/>
    <s v="1"/>
    <s v="2"/>
    <x v="1"/>
    <x v="5"/>
    <m/>
    <m/>
    <n v="0"/>
    <x v="0"/>
    <m/>
    <m/>
    <m/>
    <m/>
    <m/>
    <m/>
    <m/>
    <m/>
    <m/>
    <m/>
    <m/>
    <m/>
    <m/>
    <m/>
    <m/>
    <m/>
    <m/>
    <m/>
    <n v="0"/>
  </r>
  <r>
    <x v="25"/>
    <x v="3"/>
    <x v="1"/>
    <s v="1"/>
    <s v="3"/>
    <x v="2"/>
    <x v="6"/>
    <n v="16.46"/>
    <s v="Upwork: 30, Job: 50"/>
    <n v="0"/>
    <x v="0"/>
    <m/>
    <m/>
    <m/>
    <m/>
    <m/>
    <n v="2"/>
    <s v="1. Upwork(Jagdish Harsh), Type:Houly(35), Skill: GoLang Blockchain, 2. Upwork(Melissa Cruz), Type:Hourly(30), Skill: NFT and Crypto"/>
    <m/>
    <m/>
    <m/>
    <m/>
    <m/>
    <m/>
    <m/>
    <m/>
    <m/>
    <m/>
    <m/>
    <n v="19.635714285714286"/>
  </r>
  <r>
    <x v="25"/>
    <x v="3"/>
    <x v="1"/>
    <s v="1"/>
    <s v="3"/>
    <x v="2"/>
    <x v="7"/>
    <n v="13.06"/>
    <s v="Study openbrush, Study ink!, Develope food delivery smart contract"/>
    <n v="0"/>
    <x v="0"/>
    <m/>
    <s v="CJB's Task(ink! Smart contract milestone 1) 100%"/>
    <m/>
    <m/>
    <m/>
    <m/>
    <m/>
    <m/>
    <m/>
    <m/>
    <m/>
    <m/>
    <m/>
    <m/>
    <m/>
    <m/>
    <m/>
    <m/>
    <n v="13.992857142857144"/>
  </r>
  <r>
    <x v="25"/>
    <x v="3"/>
    <x v="1"/>
    <s v="1"/>
    <s v="3"/>
    <x v="2"/>
    <x v="8"/>
    <n v="16.350000000000001"/>
    <s v="Upwork: 100"/>
    <n v="0"/>
    <x v="0"/>
    <m/>
    <m/>
    <m/>
    <m/>
    <m/>
    <n v="3"/>
    <s v="1.Upwork(adam), Type:Hourly(30), Skill: data analytic,2.Upwork(cris ), Type:Hourly(30), Skill: elastic search ,3.Upwork(khurram), Type:fix(500), Skill: payoneer intergeation"/>
    <m/>
    <m/>
    <m/>
    <m/>
    <m/>
    <m/>
    <m/>
    <m/>
    <m/>
    <m/>
    <m/>
    <n v="20.517857142857142"/>
  </r>
  <r>
    <x v="25"/>
    <x v="3"/>
    <x v="1"/>
    <s v="1"/>
    <s v="4"/>
    <x v="3"/>
    <x v="9"/>
    <n v="14.21"/>
    <s v="Bids of Upwork 40, Bids of Job 20"/>
    <n v="0"/>
    <x v="0"/>
    <m/>
    <m/>
    <m/>
    <m/>
    <m/>
    <n v="3"/>
    <s v="1. Upwork : Full-stack development, Ruis Pualo, hourly $20, 2. Upwork : PHP development, Ziao Petrov, fixed :$400, 3. Upwork : AI music generation, Andrey Melchok, hourly $15;"/>
    <m/>
    <m/>
    <m/>
    <m/>
    <m/>
    <m/>
    <m/>
    <m/>
    <m/>
    <m/>
    <m/>
    <n v="18.225000000000001"/>
  </r>
  <r>
    <x v="25"/>
    <x v="3"/>
    <x v="1"/>
    <s v="1"/>
    <s v="4"/>
    <x v="3"/>
    <x v="10"/>
    <n v="13.17"/>
    <s v="Bids of Job 40, bids of upwork 20"/>
    <n v="0"/>
    <x v="0"/>
    <m/>
    <m/>
    <m/>
    <m/>
    <m/>
    <m/>
    <m/>
    <m/>
    <m/>
    <m/>
    <m/>
    <m/>
    <m/>
    <m/>
    <m/>
    <m/>
    <m/>
    <m/>
    <n v="14.110714285714286"/>
  </r>
  <r>
    <x v="25"/>
    <x v="3"/>
    <x v="1"/>
    <s v="1"/>
    <s v="4"/>
    <x v="3"/>
    <x v="11"/>
    <n v="16.059999999999999"/>
    <s v="Bids of Job 20, Bids of Upwork 10"/>
    <n v="0"/>
    <x v="0"/>
    <m/>
    <m/>
    <m/>
    <m/>
    <m/>
    <n v="4"/>
    <s v="1. Upwork, Debaprasad Das, electrical power system development &amp; fabrication for a ROV, 2. Upwork, Florin Kiss, ROS Robot arm movement, 3. Upwork, Stef Fourie, Customization and Feature Addition for PWA App using Bootstrap and Laravel, 4. Upwork, Faisal Musa, Replicating a site for a project, "/>
    <n v="1"/>
    <m/>
    <n v="1"/>
    <s v="1. Upwork task: Replicating a site for a project, 15min, client : Faisal Musa, result : waiting for tommorrow, caller : self"/>
    <m/>
    <m/>
    <m/>
    <m/>
    <m/>
    <m/>
    <m/>
    <n v="34.207142857142856"/>
  </r>
  <r>
    <x v="25"/>
    <x v="3"/>
    <x v="1"/>
    <s v="1"/>
    <s v="5"/>
    <x v="4"/>
    <x v="12"/>
    <n v="15.11"/>
    <s v="Bids of Upwork 50"/>
    <n v="0"/>
    <x v="0"/>
    <m/>
    <m/>
    <m/>
    <m/>
    <m/>
    <m/>
    <m/>
    <m/>
    <m/>
    <m/>
    <m/>
    <m/>
    <m/>
    <m/>
    <m/>
    <m/>
    <m/>
    <m/>
    <n v="16.189285714285713"/>
  </r>
  <r>
    <x v="25"/>
    <x v="3"/>
    <x v="1"/>
    <s v="1"/>
    <s v="5"/>
    <x v="4"/>
    <x v="13"/>
    <n v="13.46"/>
    <s v="Bids of Upwork 30, Bids of Job 70"/>
    <n v="0"/>
    <x v="0"/>
    <m/>
    <m/>
    <m/>
    <m/>
    <m/>
    <m/>
    <m/>
    <m/>
    <m/>
    <m/>
    <m/>
    <m/>
    <m/>
    <m/>
    <m/>
    <m/>
    <m/>
    <m/>
    <n v="14.421428571428573"/>
  </r>
  <r>
    <x v="25"/>
    <x v="3"/>
    <x v="1"/>
    <s v="1"/>
    <s v="5"/>
    <x v="4"/>
    <x v="14"/>
    <n v="15.08"/>
    <s v="Bids of Job 10, Work on CJB task(develop osmosis gateway contract)"/>
    <n v="0"/>
    <x v="0"/>
    <m/>
    <s v="CJB's task(develop osmosis gateway contract) 30%"/>
    <m/>
    <m/>
    <m/>
    <m/>
    <m/>
    <m/>
    <m/>
    <m/>
    <m/>
    <m/>
    <m/>
    <m/>
    <m/>
    <m/>
    <m/>
    <m/>
    <n v="16.157142857142858"/>
  </r>
  <r>
    <x v="25"/>
    <x v="3"/>
    <x v="1"/>
    <s v="1"/>
    <s v="6"/>
    <x v="5"/>
    <x v="15"/>
    <n v="15.3"/>
    <s v="Bids of Upwork 50, Bids of Job 30"/>
    <n v="0"/>
    <x v="0"/>
    <m/>
    <m/>
    <m/>
    <m/>
    <m/>
    <n v="2"/>
    <s v="1:Sam Finance, Options Trading project using AI and datascience, waiting, 2: Dino, AI chatbot project, cancelled"/>
    <n v="1"/>
    <m/>
    <n v="1"/>
    <s v="1: Dino, Upwork task call for AI project building AI chatbot, 10 min, AI and ML models, caller:self, cancelled because the client did not want to get out of upwork"/>
    <m/>
    <m/>
    <m/>
    <m/>
    <m/>
    <m/>
    <m/>
    <n v="31.392857142857146"/>
  </r>
  <r>
    <x v="25"/>
    <x v="3"/>
    <x v="1"/>
    <s v="1"/>
    <s v="6"/>
    <x v="5"/>
    <x v="16"/>
    <n v="15.5"/>
    <s v="Bids of Upwork 40, Bids of Job 15"/>
    <n v="0"/>
    <x v="0"/>
    <m/>
    <m/>
    <m/>
    <m/>
    <m/>
    <n v="2"/>
    <s v="1: Ian Wright, AI project that optimize job seekers's resumes, waiting status; 2: Cerpus, AI + Blockchain project for medical application, waiting"/>
    <m/>
    <m/>
    <m/>
    <m/>
    <m/>
    <m/>
    <m/>
    <m/>
    <m/>
    <m/>
    <m/>
    <n v="18.607142857142858"/>
  </r>
  <r>
    <x v="25"/>
    <x v="3"/>
    <x v="1"/>
    <s v="1"/>
    <s v="7"/>
    <x v="6"/>
    <x v="17"/>
    <n v="15.05"/>
    <s v="Bids of Job 40, Bids of upwork 5"/>
    <n v="0"/>
    <x v="0"/>
    <m/>
    <s v="CJB's Task(React Native frontend) 80%"/>
    <m/>
    <m/>
    <m/>
    <m/>
    <m/>
    <m/>
    <m/>
    <m/>
    <m/>
    <m/>
    <m/>
    <m/>
    <m/>
    <m/>
    <m/>
    <m/>
    <n v="16.125"/>
  </r>
  <r>
    <x v="25"/>
    <x v="3"/>
    <x v="1"/>
    <s v="1"/>
    <s v="7"/>
    <x v="6"/>
    <x v="18"/>
    <n v="15.46"/>
    <s v="Bids of Upwork 50"/>
    <n v="0"/>
    <x v="0"/>
    <m/>
    <m/>
    <m/>
    <m/>
    <m/>
    <n v="3"/>
    <s v="1: ashna, task: Data science project using EAS enterprise project, result: no response,2: shashish, task:tts , result: tomorrow video call contact 3: andres, task: face recognition, result:after video call, no response_x000a_"/>
    <n v="1"/>
    <m/>
    <m/>
    <s v="1:Andres,length:1 minutes, voice caller:Hong Dae Yun, task:  face recognition; result: medium beacause he had another meeting"/>
    <m/>
    <m/>
    <m/>
    <m/>
    <m/>
    <m/>
    <m/>
    <n v="22.564285714285713"/>
  </r>
  <r>
    <x v="25"/>
    <x v="3"/>
    <x v="1"/>
    <s v="1"/>
    <s v="7"/>
    <x v="6"/>
    <x v="19"/>
    <n v="15.24"/>
    <s v=" Bids of upwork 10, Bids of Job 20"/>
    <n v="0"/>
    <x v="0"/>
    <m/>
    <m/>
    <m/>
    <m/>
    <m/>
    <m/>
    <m/>
    <m/>
    <m/>
    <m/>
    <m/>
    <m/>
    <m/>
    <m/>
    <m/>
    <m/>
    <m/>
    <m/>
    <n v="16.328571428571429"/>
  </r>
  <r>
    <x v="25"/>
    <x v="3"/>
    <x v="1"/>
    <s v="2"/>
    <s v="1"/>
    <x v="7"/>
    <x v="21"/>
    <n v="17"/>
    <s v="Bids of Upwork 20,  Bids of Job 50, "/>
    <n v="0"/>
    <x v="0"/>
    <n v="1"/>
    <m/>
    <s v="MVP project for chatbot using ExtraGPT and Whisper API, budget:Upfront $100, duration: 2 days, "/>
    <m/>
    <m/>
    <n v="1"/>
    <s v="Lucas(France), MVP project for chatbot using ExtraGPT and Whisper API, budget: Upfront $100, duration: 2days."/>
    <n v="1"/>
    <n v="1"/>
    <n v="1"/>
    <s v="client: Lucas(France), discussion about the project and my skills, project plan, result: hired me and accepted the task, time: 10min"/>
    <n v="1"/>
    <n v="1"/>
    <s v="c++ testing, data structure project development like map, pass"/>
    <m/>
    <m/>
    <m/>
    <m/>
    <n v="54.214285714285708"/>
  </r>
  <r>
    <x v="25"/>
    <x v="3"/>
    <x v="1"/>
    <s v="2"/>
    <s v="1"/>
    <x v="7"/>
    <x v="20"/>
    <n v="16.8"/>
    <s v="upwork bid 25, job bid 15"/>
    <n v="0"/>
    <x v="0"/>
    <m/>
    <m/>
    <m/>
    <m/>
    <m/>
    <n v="3"/>
    <s v="msg1 : Makhan, India, Hourly Intermediate, 1 to 3 months, Figma plugin developer, give up becuase not related with code ; msg2 : Nazirah, Malaysia, Hourly $25 - $50, 1 to 3 months, Python/Django Image Creation, failed with late response due to VPS broken ; msg3 : Quinn Li, US, Fixed $500, MVP now and possible to be ongoing, AI restaurant recommendation system, had a call"/>
    <n v="1"/>
    <m/>
    <n v="1"/>
    <s v="Quinn Li(US), 15min, self-done, gave positive impression and wait for response until client finishes all of interviews. "/>
    <m/>
    <m/>
    <m/>
    <m/>
    <m/>
    <m/>
    <m/>
    <n v="34"/>
  </r>
  <r>
    <x v="25"/>
    <x v="3"/>
    <x v="1"/>
    <s v="2"/>
    <s v="2"/>
    <x v="8"/>
    <x v="22"/>
    <n v="12.43"/>
    <s v="job bid 20, upwork 30, write resume"/>
    <n v="0"/>
    <x v="0"/>
    <m/>
    <s v="Blockchain NFT audit: 0%"/>
    <s v="1: (discussing specs) Blockchain NFT auditing project"/>
    <m/>
    <m/>
    <n v="1"/>
    <s v="site: upwork, client: Dino Knezovic from US, content: Looking for an AI developer to create a cold calling bot"/>
    <n v="1"/>
    <m/>
    <m/>
    <s v="site: upwork, client: Dino Knezovic from US, content: Looking for an AI developer to create a cold calling bot, result: request proposal, caller: RUB"/>
    <m/>
    <m/>
    <m/>
    <m/>
    <m/>
    <m/>
    <m/>
    <n v="17.317857142857143"/>
  </r>
  <r>
    <x v="25"/>
    <x v="3"/>
    <x v="1"/>
    <s v="2"/>
    <s v="2"/>
    <x v="8"/>
    <x v="23"/>
    <n v="16.02"/>
    <s v="Bids of Upwork 8, Bids of Job 40, do ongoing project, study introduction english, study stock marketing"/>
    <n v="500"/>
    <x v="0"/>
    <n v="1"/>
    <s v="Stock market RL: 50%"/>
    <s v="1: (ongoing project)Building RL model that automatically acts on stock market"/>
    <m/>
    <m/>
    <m/>
    <m/>
    <m/>
    <m/>
    <m/>
    <m/>
    <m/>
    <m/>
    <m/>
    <m/>
    <m/>
    <m/>
    <m/>
    <n v="124.16428571428571"/>
  </r>
  <r>
    <x v="25"/>
    <x v="3"/>
    <x v="1"/>
    <s v="2"/>
    <s v="2"/>
    <x v="8"/>
    <x v="24"/>
    <n v="13"/>
    <s v="Bids of Job 60, upwork bid 1, study english cv letter"/>
    <n v="0"/>
    <x v="0"/>
    <m/>
    <m/>
    <m/>
    <m/>
    <m/>
    <n v="1"/>
    <s v="1: site: discord, client: Daniel, content: finding a trading expert"/>
    <n v="1"/>
    <m/>
    <n v="2"/>
    <s v="1. site:discord, client: Daniel, content: finding trading expert, result: request proposal, caller: self"/>
    <n v="3"/>
    <m/>
    <s v="wating: 1: site: workable.com, client: coaliation Techonlogies inc, content: 90 minutes front end development test, 2: site: workable.com, client: coaliation Techonlogies inc, content: 60 minutes Laravel Development test, 3: site: workable.com, client: coaliation Techonlogies inc, content: 60 minute Magento Development Test"/>
    <m/>
    <m/>
    <m/>
    <m/>
    <n v="46.928571428571431"/>
  </r>
  <r>
    <x v="25"/>
    <x v="3"/>
    <x v="1"/>
    <s v="2"/>
    <s v="3"/>
    <x v="9"/>
    <x v="25"/>
    <n v="16.350000000000001"/>
    <s v="UI implementation with React(Vogic AI Task), bid for job 10"/>
    <n v="0"/>
    <x v="0"/>
    <m/>
    <s v="Vogic AI Task-milestone 1 finished"/>
    <m/>
    <m/>
    <m/>
    <m/>
    <m/>
    <n v="1"/>
    <m/>
    <m/>
    <s v="Daily Call for Vogic AI Task, boss did, 10min"/>
    <n v="1"/>
    <m/>
    <s v="Offline Testing, Frontend Developer, Japan Company, 30min, interview questions, simple javascript code, waiting for response"/>
    <m/>
    <m/>
    <m/>
    <m/>
    <n v="23.517857142857142"/>
  </r>
  <r>
    <x v="25"/>
    <x v="3"/>
    <x v="1"/>
    <s v="2"/>
    <s v="3"/>
    <x v="9"/>
    <x v="26"/>
    <n v="15.27"/>
    <s v="UI implementation with React(Coaching Website Task), bid for UpWork 5"/>
    <n v="0"/>
    <x v="0"/>
    <m/>
    <s v="Coaching Website Task-milestone2-90%"/>
    <m/>
    <m/>
    <m/>
    <m/>
    <m/>
    <m/>
    <m/>
    <m/>
    <m/>
    <m/>
    <m/>
    <m/>
    <m/>
    <m/>
    <m/>
    <m/>
    <n v="16.360714285714288"/>
  </r>
  <r>
    <x v="25"/>
    <x v="3"/>
    <x v="1"/>
    <s v="2"/>
    <s v="4"/>
    <x v="10"/>
    <x v="27"/>
    <n v="15.2"/>
    <s v="Bids of Upwork 50"/>
    <n v="0"/>
    <x v="0"/>
    <m/>
    <m/>
    <m/>
    <m/>
    <m/>
    <m/>
    <m/>
    <m/>
    <m/>
    <m/>
    <m/>
    <m/>
    <m/>
    <m/>
    <m/>
    <m/>
    <m/>
    <m/>
    <n v="16.285714285714285"/>
  </r>
  <r>
    <x v="25"/>
    <x v="3"/>
    <x v="1"/>
    <s v="2"/>
    <s v="4"/>
    <x v="10"/>
    <x v="28"/>
    <n v="17.100000000000001"/>
    <s v="Bids of Upwork 60"/>
    <n v="0"/>
    <x v="0"/>
    <m/>
    <m/>
    <m/>
    <m/>
    <m/>
    <n v="3"/>
    <s v="1: Quinn of Upwork, AI restaurant recommendation website(skill: React, Node.js, Bot development, Natural Language Processing); 2: Ibrasm of Upwork, Text Mining with RapidMiner(skill: Text mining, RapidMiner) 3: Joseph of Upwork, Add recaptcha to Angular 14 website(skill: AngularJS, recaptcha)"/>
    <n v="1"/>
    <m/>
    <n v="1"/>
    <s v="Quinn of Upwork Call, task: AI restaurant recommendation system,  time: 15 min, salary: fixed-$500, skill: MERN stack, NLP, result: waiting, voice caller:  self"/>
    <m/>
    <m/>
    <m/>
    <m/>
    <m/>
    <m/>
    <m/>
    <n v="34.321428571428569"/>
  </r>
  <r>
    <x v="25"/>
    <x v="3"/>
    <x v="1"/>
    <s v="2"/>
    <s v="4"/>
    <x v="10"/>
    <x v="29"/>
    <n v="13.3"/>
    <s v="Bid of Upwork 40, Update Upwork Autumating Code"/>
    <n v="0"/>
    <x v="0"/>
    <m/>
    <m/>
    <m/>
    <m/>
    <m/>
    <m/>
    <m/>
    <m/>
    <m/>
    <m/>
    <m/>
    <m/>
    <m/>
    <m/>
    <m/>
    <m/>
    <m/>
    <m/>
    <n v="14.250000000000002"/>
  </r>
  <r>
    <x v="25"/>
    <x v="3"/>
    <x v="1"/>
    <s v="2"/>
    <s v="5"/>
    <x v="11"/>
    <x v="30"/>
    <n v="13.24"/>
    <s v="Bids of Job 30, Bids of Upwork 20"/>
    <n v="0"/>
    <x v="0"/>
    <m/>
    <m/>
    <m/>
    <m/>
    <m/>
    <n v="1"/>
    <s v="Upwork client: Justin, task: automate trading bot on blockchain, budget: not confirmed, had voice call and chatted discord, but other candidate is hired."/>
    <n v="1"/>
    <m/>
    <n v="1"/>
    <s v="Upwork client: Justin, task: automate trading bot on blockchain, I didn't explain well how to perform project. So task was cancelled."/>
    <m/>
    <m/>
    <m/>
    <m/>
    <m/>
    <m/>
    <m/>
    <n v="28.185714285714287"/>
  </r>
  <r>
    <x v="25"/>
    <x v="3"/>
    <x v="1"/>
    <s v="2"/>
    <s v="5"/>
    <x v="11"/>
    <x v="31"/>
    <n v="17.18"/>
    <s v="Bids of Upwork 30, Bids of Job 30, Make a new profile and resume"/>
    <n v="0"/>
    <x v="0"/>
    <m/>
    <m/>
    <m/>
    <m/>
    <m/>
    <n v="2"/>
    <s v="1: Upwork client: Yuta, task: developing poker game online website using Unity and node.js, budget: fixed $3000, had voice call, result: canceled because of the unknown Japanese 2: Upwork client: Emma, task: joining blockchain development team, budget: $10 ~ 20/hour, result: keep chatting now"/>
    <n v="1"/>
    <m/>
    <n v="1"/>
    <s v="Upwork client: Yuta, task: developing poker game online website using Unity and node.js, budget: fixed $3000, result: canceled because of the unknown Japanes"/>
    <m/>
    <m/>
    <m/>
    <m/>
    <m/>
    <m/>
    <m/>
    <n v="33.407142857142858"/>
  </r>
  <r>
    <x v="25"/>
    <x v="3"/>
    <x v="1"/>
    <s v="2"/>
    <s v="5"/>
    <x v="11"/>
    <x v="32"/>
    <n v="15.1"/>
    <s v="bids for upwork 35, bods of job 10, update resume, doing accepted task"/>
    <n v="0"/>
    <x v="0"/>
    <m/>
    <m/>
    <m/>
    <m/>
    <m/>
    <n v="1"/>
    <s v="upwork client, visha description: Find Ruby on Rails expert who joined his team,  budget: hourly 30$,  result: He gave me test task, and he will evaluate me with code."/>
    <m/>
    <m/>
    <m/>
    <m/>
    <n v="1"/>
    <m/>
    <s v="Make Ruby on Rails project that accept form request and responed to that."/>
    <m/>
    <m/>
    <m/>
    <m/>
    <n v="20.178571428571427"/>
  </r>
  <r>
    <x v="25"/>
    <x v="3"/>
    <x v="1"/>
    <s v="2"/>
    <s v="6"/>
    <x v="12"/>
    <x v="33"/>
    <n v="14.07"/>
    <s v="40 upwork bids, have chat with clients"/>
    <n v="0"/>
    <x v="0"/>
    <m/>
    <m/>
    <m/>
    <m/>
    <m/>
    <n v="2"/>
    <s v="Upwork: Nicolay, AI task, Upwork: Tomson, web task(implement SEO)"/>
    <n v="1"/>
    <m/>
    <m/>
    <s v="1: description: show testing task to a client, 30min, result: The client is going to send upfront pay and now we are waiting, voice caller: self and Ri Il Gwang helped me."/>
    <m/>
    <m/>
    <m/>
    <m/>
    <m/>
    <m/>
    <m/>
    <n v="20.075000000000003"/>
  </r>
  <r>
    <x v="25"/>
    <x v="3"/>
    <x v="1"/>
    <s v="2"/>
    <s v="6"/>
    <x v="12"/>
    <x v="34"/>
    <n v="14.26"/>
    <s v="30 upwork bids, 30 job bids, have chat with clients"/>
    <n v="0"/>
    <x v="0"/>
    <m/>
    <m/>
    <m/>
    <m/>
    <m/>
    <n v="2"/>
    <s v="Upwork: Husein, web task(traveling site development), Upwork: Adams, web task(full stack development)"/>
    <m/>
    <m/>
    <m/>
    <m/>
    <n v="1"/>
    <m/>
    <s v="organization: Gold Alliance, type: online, contents: simple and diffcult maths, program, English grammar problems, result: sent the result to the company and now waiting"/>
    <m/>
    <m/>
    <m/>
    <m/>
    <n v="20.278571428571425"/>
  </r>
  <r>
    <x v="25"/>
    <x v="3"/>
    <x v="1"/>
    <s v="2"/>
    <s v="6"/>
    <x v="12"/>
    <x v="35"/>
    <n v="17.440000000000001"/>
    <s v="perform task"/>
    <n v="500"/>
    <x v="0"/>
    <m/>
    <s v="Node.js Proxy Task 30% and get salary $500."/>
    <m/>
    <m/>
    <m/>
    <m/>
    <m/>
    <m/>
    <m/>
    <m/>
    <m/>
    <m/>
    <m/>
    <m/>
    <m/>
    <m/>
    <m/>
    <m/>
    <n v="118.68571428571428"/>
  </r>
  <r>
    <x v="25"/>
    <x v="3"/>
    <x v="1"/>
    <s v="2"/>
    <s v="7"/>
    <x v="13"/>
    <x v="36"/>
    <n v="14.33"/>
    <s v="Bids of Upwork 40, Bids of Job 20"/>
    <n v="0"/>
    <x v="0"/>
    <m/>
    <m/>
    <m/>
    <m/>
    <m/>
    <n v="2"/>
    <s v="1: Chad of Upwork: websites for real time message sites: $25-40: Waiting, 2: Anton of Upwork: Job homepage: $30/hr: Waiting."/>
    <m/>
    <m/>
    <m/>
    <m/>
    <m/>
    <m/>
    <m/>
    <m/>
    <m/>
    <m/>
    <m/>
    <n v="17.353571428571428"/>
  </r>
  <r>
    <x v="25"/>
    <x v="3"/>
    <x v="1"/>
    <s v="2"/>
    <s v="7"/>
    <x v="13"/>
    <x v="37"/>
    <n v="13.48"/>
    <s v="Bids of Upwork 26"/>
    <n v="0"/>
    <x v="0"/>
    <m/>
    <m/>
    <m/>
    <m/>
    <m/>
    <m/>
    <m/>
    <m/>
    <m/>
    <m/>
    <m/>
    <m/>
    <m/>
    <m/>
    <m/>
    <m/>
    <m/>
    <m/>
    <n v="14.442857142857143"/>
  </r>
  <r>
    <x v="25"/>
    <x v="3"/>
    <x v="1"/>
    <s v="2"/>
    <s v="7"/>
    <x v="13"/>
    <x v="38"/>
    <n v="13.09"/>
    <s v="Bids of Upwork 5, Bids of Job 25"/>
    <n v="0"/>
    <x v="0"/>
    <m/>
    <m/>
    <m/>
    <m/>
    <m/>
    <m/>
    <m/>
    <m/>
    <m/>
    <m/>
    <m/>
    <m/>
    <m/>
    <m/>
    <m/>
    <m/>
    <m/>
    <m/>
    <n v="14.024999999999999"/>
  </r>
  <r>
    <x v="25"/>
    <x v="3"/>
    <x v="1"/>
    <s v="3"/>
    <s v="1"/>
    <x v="14"/>
    <x v="39"/>
    <n v="20.149999999999999"/>
    <s v="Bids of Upwork 15, Bids of Job 0, order task for 10 hours"/>
    <n v="0"/>
    <x v="0"/>
    <n v="1"/>
    <m/>
    <s v="title: web scraping, fixed: $150, period: 10 hours, required skills: selenium, bs4, scrapy, chrome extension"/>
    <m/>
    <m/>
    <n v="2"/>
    <s v="1. (with: upwork client, about: job description, result: failed) 2. (with: upwork client, about: job description, result: accepted)"/>
    <n v="1"/>
    <n v="1"/>
    <n v="1"/>
    <s v="with: upwork client, about: job description and period, fixed: $150, time: 10min, result: accepted, caller: self"/>
    <m/>
    <m/>
    <m/>
    <m/>
    <m/>
    <m/>
    <m/>
    <n v="50.589285714285715"/>
  </r>
  <r>
    <x v="25"/>
    <x v="3"/>
    <x v="1"/>
    <s v="3"/>
    <s v="1"/>
    <x v="14"/>
    <x v="40"/>
    <n v="17.54"/>
    <s v="Bids of Upwork 3, Job bid: 1, Do test task: over 12 hours using canvas, blender and three.js"/>
    <n v="0"/>
    <x v="0"/>
    <m/>
    <m/>
    <m/>
    <m/>
    <m/>
    <n v="1"/>
    <s v="with: eyejack.io, about: WebGL game developer position, result: schedule a meeting next week"/>
    <m/>
    <m/>
    <m/>
    <m/>
    <m/>
    <m/>
    <m/>
    <m/>
    <m/>
    <m/>
    <m/>
    <n v="19.792857142857144"/>
  </r>
  <r>
    <x v="25"/>
    <x v="3"/>
    <x v="1"/>
    <s v="3"/>
    <s v="1"/>
    <x v="14"/>
    <x v="41"/>
    <n v="21.09"/>
    <s v="Bids of Upwork 5, Bids of Job 20, update resume and portfolio for 3 hours"/>
    <n v="0"/>
    <x v="0"/>
    <m/>
    <m/>
    <m/>
    <m/>
    <m/>
    <m/>
    <m/>
    <m/>
    <m/>
    <m/>
    <m/>
    <m/>
    <m/>
    <m/>
    <m/>
    <m/>
    <m/>
    <m/>
    <n v="22.596428571428572"/>
  </r>
  <r>
    <x v="25"/>
    <x v="3"/>
    <x v="1"/>
    <s v="3"/>
    <s v="2"/>
    <x v="15"/>
    <x v="42"/>
    <n v="15.52"/>
    <s v="Bids of Upwork 20, Bids of Job 40,"/>
    <n v="0"/>
    <x v="0"/>
    <m/>
    <m/>
    <m/>
    <m/>
    <m/>
    <n v="1"/>
    <s v="1: Anton on Upwork(USA) content:  Unstructed text analysis"/>
    <m/>
    <m/>
    <m/>
    <m/>
    <m/>
    <m/>
    <m/>
    <m/>
    <m/>
    <m/>
    <m/>
    <n v="17.628571428571426"/>
  </r>
  <r>
    <x v="25"/>
    <x v="3"/>
    <x v="1"/>
    <s v="3"/>
    <s v="2"/>
    <x v="15"/>
    <x v="43"/>
    <n v="15.1"/>
    <s v="Bids of Upwork 20, Bids of Job 50"/>
    <n v="0"/>
    <x v="0"/>
    <m/>
    <m/>
    <m/>
    <m/>
    <m/>
    <n v="1"/>
    <s v="1: David on Upwork(USA) content:  AI phone call bot development"/>
    <n v="2"/>
    <m/>
    <n v="2"/>
    <s v="1: job interview with Tara for Full stack developer at Thomas Company,  salary: not defined, time : 5 min, result: reschedule the interview due to communication problem, voice caller:  self , 2: task interview with Dino for phone call AI bot project at Office Opti,  salary: not defined, time : 10 min, result: client request to send him project proposal, voice caller:  self "/>
    <m/>
    <m/>
    <m/>
    <m/>
    <m/>
    <m/>
    <m/>
    <n v="43.178571428571431"/>
  </r>
  <r>
    <x v="25"/>
    <x v="3"/>
    <x v="1"/>
    <s v="3"/>
    <s v="2"/>
    <x v="15"/>
    <x v="44"/>
    <n v="15.3"/>
    <s v="Bids of Upwork 20, Bids of Job 200, write a project proposal about AI bot development"/>
    <n v="0"/>
    <x v="0"/>
    <m/>
    <m/>
    <m/>
    <m/>
    <m/>
    <n v="2"/>
    <s v="1: Bush on Upwork(USA) content:  Image fushion project, 2: Carlos on Upwork(USA) content:  openAI API key sale"/>
    <n v="1"/>
    <m/>
    <n v="1"/>
    <s v="1: task call with morivaciri for Java Code generation using chatGPT,  salary: not defined, time : 20 min, result: set the budget to 2000$ and sent NDA sign, voice caller:  self (KGB's call),  "/>
    <m/>
    <m/>
    <m/>
    <m/>
    <m/>
    <m/>
    <m/>
    <n v="31.392857142857146"/>
  </r>
  <r>
    <x v="25"/>
    <x v="3"/>
    <x v="1"/>
    <s v="3"/>
    <s v="3"/>
    <x v="16"/>
    <x v="45"/>
    <n v="15.25"/>
    <s v="Bids of Upwork 40, Bids of Job 50, perform test task for wellfound"/>
    <n v="0"/>
    <x v="0"/>
    <m/>
    <m/>
    <m/>
    <m/>
    <m/>
    <n v="1"/>
    <s v="1. Jibi on Telegram, develop landing page"/>
    <m/>
    <m/>
    <m/>
    <m/>
    <m/>
    <m/>
    <m/>
    <m/>
    <m/>
    <m/>
    <m/>
    <n v="17.339285714285712"/>
  </r>
  <r>
    <x v="25"/>
    <x v="3"/>
    <x v="1"/>
    <s v="3"/>
    <s v="3"/>
    <x v="16"/>
    <x v="46"/>
    <n v="13.27"/>
    <s v="Bids of Upwork 50, Bids of Job 50"/>
    <n v="0"/>
    <x v="0"/>
    <m/>
    <m/>
    <m/>
    <m/>
    <m/>
    <m/>
    <m/>
    <m/>
    <m/>
    <m/>
    <m/>
    <m/>
    <m/>
    <m/>
    <m/>
    <m/>
    <m/>
    <m/>
    <n v="14.217857142857143"/>
  </r>
  <r>
    <x v="25"/>
    <x v="3"/>
    <x v="1"/>
    <s v="3"/>
    <s v="3"/>
    <x v="16"/>
    <x v="47"/>
    <n v="14.43"/>
    <s v="Bids of Upwork 30, Bids of Job 30"/>
    <n v="0"/>
    <x v="0"/>
    <m/>
    <m/>
    <m/>
    <m/>
    <m/>
    <n v="5"/>
    <s v="1. Noah Fischer on Upwork, Develop casino game; Jampierre Cabera-Reyes on Upwork, recreate google chrome extension; 3. Mohammed on Upwork,create shopify website; 4. Nick Campos on upwork, develop AI-generate human interview; 5. Lamos on Upwork, develop webflow page;"/>
    <m/>
    <m/>
    <m/>
    <m/>
    <m/>
    <m/>
    <m/>
    <m/>
    <m/>
    <m/>
    <m/>
    <n v="20.460714285714285"/>
  </r>
  <r>
    <x v="25"/>
    <x v="3"/>
    <x v="1"/>
    <s v="3"/>
    <s v="4"/>
    <x v="17"/>
    <x v="49"/>
    <n v="14.51"/>
    <s v="Bids of Job 60, modify Rust challenge test"/>
    <n v="0"/>
    <x v="0"/>
    <m/>
    <m/>
    <m/>
    <m/>
    <m/>
    <m/>
    <m/>
    <n v="1"/>
    <m/>
    <n v="1"/>
    <s v="1: Intro interview with Ben for Full Stack Engineer position at Stockfish Company, salary: not defined, 15min, result: waiting for next interview, voice caller: self"/>
    <m/>
    <m/>
    <m/>
    <m/>
    <m/>
    <m/>
    <m/>
    <n v="28.546428571428571"/>
  </r>
  <r>
    <x v="25"/>
    <x v="3"/>
    <x v="1"/>
    <s v="3"/>
    <s v="4"/>
    <x v="17"/>
    <x v="48"/>
    <n v="17.32"/>
    <s v="Bids of Upwork 30, Bids of Job 70"/>
    <n v="0"/>
    <x v="0"/>
    <m/>
    <m/>
    <m/>
    <m/>
    <m/>
    <n v="1"/>
    <s v="1: Makan from Upwork, Figma plugin development; "/>
    <n v="1"/>
    <m/>
    <n v="1"/>
    <s v="1: Intro interview with Makan from Upwork for Figma plugin development, salary: $30/hr, 30min, result: failed because he wants to pay through upwork, voice caller: self"/>
    <m/>
    <m/>
    <m/>
    <m/>
    <m/>
    <m/>
    <m/>
    <n v="32.557142857142857"/>
  </r>
  <r>
    <x v="25"/>
    <x v="3"/>
    <x v="1"/>
    <s v="3"/>
    <s v="4"/>
    <x v="17"/>
    <x v="50"/>
    <n v="16.18"/>
    <s v=" Bids of upwork 10, Bids of Job 50"/>
    <n v="0"/>
    <x v="0"/>
    <m/>
    <m/>
    <m/>
    <m/>
    <m/>
    <n v="1"/>
    <s v="1: Drapetsona from Upwork, wordpress plugin development; "/>
    <n v="1"/>
    <m/>
    <n v="1"/>
    <s v="1: Intro interview with Fidelity for Full Stack Engineer position at Tech system Company, salary: not defined, 30min, result: waiting for next interview, voice caller: self"/>
    <m/>
    <m/>
    <m/>
    <m/>
    <m/>
    <m/>
    <m/>
    <n v="31.335714285714285"/>
  </r>
  <r>
    <x v="25"/>
    <x v="3"/>
    <x v="1"/>
    <s v="3"/>
    <s v="5"/>
    <x v="18"/>
    <x v="51"/>
    <n v="12.44"/>
    <s v="Bids of Job 30(indeed), make new portfolio, singagpore resume, review online-chess project"/>
    <n v="0"/>
    <x v="0"/>
    <m/>
    <m/>
    <m/>
    <m/>
    <m/>
    <m/>
    <m/>
    <n v="1"/>
    <m/>
    <n v="1"/>
    <s v="ID - Anthony Russell(Director),Company - Josephharry(UK React Job),Time - 15min,Type: Intro Call,Result - The job mostly require London candidates so not passed.(my cv is Irish.)"/>
    <m/>
    <m/>
    <m/>
    <m/>
    <m/>
    <m/>
    <m/>
    <n v="26.328571428571429"/>
  </r>
  <r>
    <x v="25"/>
    <x v="3"/>
    <x v="1"/>
    <s v="3"/>
    <s v="5"/>
    <x v="18"/>
    <x v="52"/>
    <n v="12.3"/>
    <s v="job bid 3 (indeed)"/>
    <n v="0"/>
    <x v="0"/>
    <m/>
    <m/>
    <m/>
    <m/>
    <m/>
    <m/>
    <m/>
    <m/>
    <m/>
    <m/>
    <m/>
    <m/>
    <m/>
    <m/>
    <s v="Task ID - website development, result - client decided to work with other developer."/>
    <m/>
    <m/>
    <m/>
    <n v="16.178571428571431"/>
  </r>
  <r>
    <x v="25"/>
    <x v="3"/>
    <x v="1"/>
    <s v="3"/>
    <s v="5"/>
    <x v="18"/>
    <x v="53"/>
    <n v="12.37"/>
    <s v="review Online-Chess project"/>
    <n v="0"/>
    <x v="0"/>
    <m/>
    <s v="Build AWS Lambda Corgnito User pool, Buid unity development environment and firebase project environment."/>
    <m/>
    <m/>
    <m/>
    <m/>
    <m/>
    <n v="1"/>
    <m/>
    <n v="1"/>
    <s v="Id: Mike Morney, company name:traxreally, Job Type: Full Stack Developer, Interview type: Intro call, Time: 15 min, Result: Recruiter said me to wait._x000a_Salary:unkown"/>
    <m/>
    <m/>
    <m/>
    <m/>
    <m/>
    <m/>
    <m/>
    <n v="26.253571428571426"/>
  </r>
  <r>
    <x v="25"/>
    <x v="3"/>
    <x v="1"/>
    <s v="3"/>
    <s v="6"/>
    <x v="19"/>
    <x v="54"/>
    <n v="13.17"/>
    <s v="Bids of Upwork 6, Bids of Job 50, Anaysing blockchain project(cjb)"/>
    <n v="0"/>
    <x v="0"/>
    <m/>
    <s v="CJB's Task(Anaysing blockchain project-token management) 0%"/>
    <m/>
    <m/>
    <m/>
    <m/>
    <m/>
    <m/>
    <m/>
    <m/>
    <m/>
    <m/>
    <m/>
    <m/>
    <m/>
    <m/>
    <m/>
    <m/>
    <n v="14.110714285714286"/>
  </r>
  <r>
    <x v="25"/>
    <x v="3"/>
    <x v="1"/>
    <s v="3"/>
    <s v="6"/>
    <x v="19"/>
    <x v="55"/>
    <n v="13.59"/>
    <s v="Bids of Upwork 31, Bids of Job 30, Anaysing blockchain project(cjb)"/>
    <n v="0"/>
    <x v="0"/>
    <m/>
    <s v="CJB's Task(Anaysing blockchain project-token management) 0%"/>
    <m/>
    <m/>
    <m/>
    <n v="3"/>
    <s v="1: Shiva Prasad Makuri, building dashboards in humio log scale tool, 2: Melvinn Laurent, train gpt3.5 on my real estate database, 3: Saiju George, integrate saml authentication to python flask"/>
    <n v="1"/>
    <m/>
    <n v="1"/>
    <s v="1. Upwork call for training gpt3.5 on my real estate database, Salary: not defined, 10min, result: waiting until prepare training data, Caller: self"/>
    <m/>
    <m/>
    <m/>
    <m/>
    <m/>
    <m/>
    <m/>
    <n v="30.560714285714287"/>
  </r>
  <r>
    <x v="25"/>
    <x v="3"/>
    <x v="1"/>
    <s v="3"/>
    <s v="6"/>
    <x v="19"/>
    <x v="56"/>
    <n v="13.18"/>
    <s v="Bids of Job 40, Developing blockchain task"/>
    <n v="0"/>
    <x v="0"/>
    <m/>
    <m/>
    <m/>
    <m/>
    <m/>
    <m/>
    <m/>
    <m/>
    <m/>
    <m/>
    <m/>
    <m/>
    <m/>
    <m/>
    <m/>
    <m/>
    <m/>
    <m/>
    <n v="14.12142857142857"/>
  </r>
  <r>
    <x v="25"/>
    <x v="3"/>
    <x v="1"/>
    <s v="3"/>
    <s v="7"/>
    <x v="20"/>
    <x v="57"/>
    <n v="13.02"/>
    <s v="study agricultural supply chain using blockchain and make prototype for it_x000a_fake git repository 15_x000a_make resume 1_x000a_upwork bid 30"/>
    <n v="0"/>
    <x v="0"/>
    <m/>
    <m/>
    <m/>
    <m/>
    <m/>
    <m/>
    <m/>
    <n v="1"/>
    <m/>
    <m/>
    <s v=" Jonathan Malda: job interview for Full Stack React/.Net Developer position. asked about my previous experience in .net and react and skill rating. asked if i have linkedin account or github profile. then told me to send my github profile and previous projects using .net and react. told me to keep in touch by email. result: waiting for response, time: 15min,  caller: cjb"/>
    <m/>
    <m/>
    <m/>
    <m/>
    <m/>
    <m/>
    <m/>
    <n v="16.95"/>
  </r>
  <r>
    <x v="25"/>
    <x v="3"/>
    <x v="1"/>
    <s v="3"/>
    <s v="7"/>
    <x v="20"/>
    <x v="58"/>
    <n v="12.19"/>
    <s v="Bids of Upwork 38, studying flutter for 4 hour"/>
    <n v="0"/>
    <x v="0"/>
    <m/>
    <m/>
    <m/>
    <m/>
    <m/>
    <m/>
    <m/>
    <n v="1"/>
    <m/>
    <n v="1"/>
    <s v="ID: Muamad, Description: present my design of smart farm, he require dashboard design, I said that I will send soon. Result: keep going, Time: 30min , Caller: self"/>
    <m/>
    <m/>
    <m/>
    <m/>
    <m/>
    <m/>
    <m/>
    <n v="26.060714285714283"/>
  </r>
  <r>
    <x v="25"/>
    <x v="3"/>
    <x v="1"/>
    <s v="3"/>
    <s v="7"/>
    <x v="20"/>
    <x v="59"/>
    <n v="15.2"/>
    <s v="upwork bid 30, job bid 20, study english for introduction for 1 hour"/>
    <n v="0"/>
    <x v="0"/>
    <m/>
    <m/>
    <m/>
    <m/>
    <m/>
    <m/>
    <m/>
    <n v="3"/>
    <m/>
    <n v="2"/>
    <s v="1. intro interview with TSCfreelance for Full Stack develop, salary: not defined, 20 min, result: waiting response, voice caller: self. 2. intro interview with Dexian - DISYS for Design verification engineer: salary: 70/h, 20 min, result: not passed, reason: not have canada phone number, voice caller: self, 3. intro interviwe with Immutable for solidity develop, salary: 70K~100K, 20 min, result: waiting response, voice caller: CJB"/>
    <m/>
    <m/>
    <m/>
    <m/>
    <m/>
    <m/>
    <m/>
    <n v="45.285714285714285"/>
  </r>
  <r>
    <x v="26"/>
    <x v="3"/>
    <x v="1"/>
    <s v="1"/>
    <s v="1"/>
    <x v="0"/>
    <x v="0"/>
    <n v="13.5"/>
    <s v="Bids of Upwork 53"/>
    <n v="0"/>
    <x v="0"/>
    <m/>
    <m/>
    <m/>
    <m/>
    <m/>
    <n v="2"/>
    <s v="Discord: About frontend developer job in startup company client is not responding; Upwork: About moblie flutter app 1500$ client is not responding"/>
    <m/>
    <m/>
    <m/>
    <m/>
    <m/>
    <m/>
    <m/>
    <m/>
    <m/>
    <m/>
    <m/>
    <n v="16.464285714285715"/>
  </r>
  <r>
    <x v="26"/>
    <x v="3"/>
    <x v="1"/>
    <s v="1"/>
    <s v="1"/>
    <x v="0"/>
    <x v="1"/>
    <n v="10"/>
    <s v="Bids of Job 58, Bids of Upwork 25, Study English (2:00am - 4:00am)"/>
    <n v="0"/>
    <x v="0"/>
    <m/>
    <m/>
    <m/>
    <m/>
    <m/>
    <m/>
    <m/>
    <m/>
    <m/>
    <m/>
    <m/>
    <m/>
    <m/>
    <m/>
    <m/>
    <m/>
    <m/>
    <m/>
    <n v="10.714285714285715"/>
  </r>
  <r>
    <x v="26"/>
    <x v="3"/>
    <x v="1"/>
    <s v="1"/>
    <s v="1"/>
    <x v="0"/>
    <x v="2"/>
    <n v="13.5"/>
    <s v="Bids of Job 20, Bids of Upwork 54, studying English (2:30pm - 4pm)"/>
    <n v="0"/>
    <x v="0"/>
    <m/>
    <m/>
    <m/>
    <m/>
    <m/>
    <n v="1"/>
    <s v="Discuss about the Wheel of Fortune game project"/>
    <m/>
    <m/>
    <m/>
    <m/>
    <m/>
    <m/>
    <m/>
    <m/>
    <m/>
    <m/>
    <m/>
    <n v="15.464285714285715"/>
  </r>
  <r>
    <x v="26"/>
    <x v="3"/>
    <x v="1"/>
    <s v="1"/>
    <s v="2"/>
    <x v="1"/>
    <x v="3"/>
    <n v="13.05"/>
    <s v="Bids of Upwork 50, Bids of Job 20, Prepare Fair game project introduction"/>
    <n v="0"/>
    <x v="0"/>
    <m/>
    <m/>
    <m/>
    <m/>
    <m/>
    <n v="3"/>
    <s v="1:Francis, hourly $1200, Develop Volumizer bot for web3 wallet, not passed, 2:Poholev, fixed $200, Develop Django project for startup company, not passed, 3:Oleksandr, hourly $30, Build a prototype of web-app with MERN, not passed"/>
    <m/>
    <m/>
    <m/>
    <m/>
    <m/>
    <m/>
    <m/>
    <m/>
    <m/>
    <m/>
    <m/>
    <n v="16.982142857142858"/>
  </r>
  <r>
    <x v="26"/>
    <x v="3"/>
    <x v="1"/>
    <s v="1"/>
    <s v="2"/>
    <x v="1"/>
    <x v="4"/>
    <n v="14.32"/>
    <s v="Bids of Upwork 50, Bid of job 50, Learning Helm chart, starship bug fix"/>
    <n v="175"/>
    <x v="0"/>
    <m/>
    <s v="Set up NextJS app on CircleCI and Digital Ocean Kubernete(100%)"/>
    <s v="1:Michael Zbeetnoff, fixed 175$, Set up NextJS app on CircleCI and Digital Ocean Kubernetes"/>
    <m/>
    <m/>
    <m/>
    <m/>
    <m/>
    <m/>
    <m/>
    <m/>
    <m/>
    <m/>
    <m/>
    <m/>
    <m/>
    <m/>
    <m/>
    <n v="50.342857142857142"/>
  </r>
  <r>
    <x v="26"/>
    <x v="3"/>
    <x v="1"/>
    <s v="1"/>
    <s v="2"/>
    <x v="1"/>
    <x v="5"/>
    <n v="8.0399999999999991"/>
    <s v="Bids of Upwork 50, Bid of job 50"/>
    <n v="0"/>
    <x v="0"/>
    <m/>
    <m/>
    <m/>
    <m/>
    <m/>
    <m/>
    <m/>
    <m/>
    <m/>
    <m/>
    <m/>
    <m/>
    <m/>
    <m/>
    <m/>
    <m/>
    <m/>
    <m/>
    <n v="8.6142857142857121"/>
  </r>
  <r>
    <x v="26"/>
    <x v="3"/>
    <x v="1"/>
    <s v="1"/>
    <s v="3"/>
    <x v="2"/>
    <x v="6"/>
    <n v="12.54"/>
    <s v="Upwork: 50"/>
    <n v="0"/>
    <x v="0"/>
    <m/>
    <m/>
    <m/>
    <m/>
    <m/>
    <n v="2"/>
    <s v="1. Upwork(Jagdish Harsh), Type:Houly(35), Skill: GoLang Blockchain, 2. Upwork(Melissa Cruz), Type:Hourly(30), Skill: NFT and Crypto"/>
    <m/>
    <m/>
    <m/>
    <m/>
    <m/>
    <m/>
    <m/>
    <m/>
    <m/>
    <m/>
    <m/>
    <n v="15.435714285714285"/>
  </r>
  <r>
    <x v="26"/>
    <x v="3"/>
    <x v="1"/>
    <s v="1"/>
    <s v="3"/>
    <x v="2"/>
    <x v="7"/>
    <n v="11.58"/>
    <s v="Study openbrush, Develope food delivery smart contract"/>
    <n v="0"/>
    <x v="0"/>
    <m/>
    <s v="CJB's Task(ink! Smart contract milestone 1) 100%"/>
    <m/>
    <m/>
    <m/>
    <m/>
    <m/>
    <m/>
    <m/>
    <m/>
    <m/>
    <m/>
    <m/>
    <m/>
    <m/>
    <m/>
    <m/>
    <m/>
    <n v="12.407142857142858"/>
  </r>
  <r>
    <x v="26"/>
    <x v="3"/>
    <x v="1"/>
    <s v="1"/>
    <s v="3"/>
    <x v="2"/>
    <x v="8"/>
    <n v="14.29"/>
    <s v="Upwork: 150"/>
    <n v="0"/>
    <x v="0"/>
    <m/>
    <m/>
    <m/>
    <m/>
    <m/>
    <n v="6"/>
    <s v="1.Upwork(Danny ), Type:Hourly(30), Skill: commerce,2.Upwork(maikel), Type:Hourly(30), Skill: chatbot,3.Upwork(bhatt ), Type:Hourly(30), Skill: ERP,4.Upwork(John), Type:Hourly(30), Skill: Ethereum,5.Upwork(chad ), Type:fixed(1000), Skill: chat solution,6.Upwork(syed), Type:fixed(500), Skill: website autogeneration,"/>
    <m/>
    <m/>
    <m/>
    <m/>
    <m/>
    <m/>
    <m/>
    <m/>
    <m/>
    <m/>
    <m/>
    <n v="21.310714285714283"/>
  </r>
  <r>
    <x v="26"/>
    <x v="3"/>
    <x v="1"/>
    <s v="1"/>
    <s v="4"/>
    <x v="3"/>
    <x v="9"/>
    <n v="13.05"/>
    <s v="Bids of Upwork 30, Bids of Job 20,resume update 1"/>
    <n v="0"/>
    <x v="0"/>
    <m/>
    <m/>
    <m/>
    <m/>
    <m/>
    <n v="1"/>
    <s v="1. Upwork : Video streaming using AI, Ruis Pualo, hourly $40;"/>
    <m/>
    <m/>
    <m/>
    <m/>
    <m/>
    <m/>
    <m/>
    <m/>
    <m/>
    <m/>
    <m/>
    <n v="14.982142857142858"/>
  </r>
  <r>
    <x v="26"/>
    <x v="3"/>
    <x v="1"/>
    <s v="1"/>
    <s v="4"/>
    <x v="3"/>
    <x v="10"/>
    <n v="13.55"/>
    <s v="analysis of Cosmos SDK especially inflation, Study Front End full copying"/>
    <n v="0"/>
    <x v="0"/>
    <n v="1"/>
    <m/>
    <s v="client : Upwork(Faisal Musa) ,Title : Replicating a site for a project Type : Fixed $300,Deadline : 3days"/>
    <m/>
    <m/>
    <m/>
    <m/>
    <m/>
    <m/>
    <m/>
    <m/>
    <m/>
    <m/>
    <m/>
    <m/>
    <m/>
    <m/>
    <m/>
    <n v="21.517857142857142"/>
  </r>
  <r>
    <x v="26"/>
    <x v="3"/>
    <x v="1"/>
    <s v="1"/>
    <s v="4"/>
    <x v="3"/>
    <x v="11"/>
    <n v="14.07"/>
    <s v="Bids of Upwork 30, Working for task"/>
    <n v="0"/>
    <x v="0"/>
    <m/>
    <m/>
    <m/>
    <m/>
    <m/>
    <n v="3"/>
    <s v="1. Upwork, Shahab Dehghani Najvani, Senior Front-End Developer Syncfusion Vue.js, Tailwind CSS, and CRM Systems, 2. Upwork, Tebogo Tebogo, Direct Neural Network Controller for a state-space model on MATLAB, 3. Upwork, Faisal Musa, Replicating a site for a project, "/>
    <m/>
    <m/>
    <m/>
    <m/>
    <m/>
    <m/>
    <m/>
    <m/>
    <m/>
    <m/>
    <m/>
    <n v="18.075000000000003"/>
  </r>
  <r>
    <x v="26"/>
    <x v="3"/>
    <x v="1"/>
    <s v="1"/>
    <s v="5"/>
    <x v="4"/>
    <x v="12"/>
    <n v="13.03"/>
    <s v="Bids of Upwork 40, Bids of Job 20"/>
    <n v="0"/>
    <x v="0"/>
    <m/>
    <m/>
    <m/>
    <m/>
    <m/>
    <m/>
    <m/>
    <m/>
    <m/>
    <m/>
    <m/>
    <m/>
    <m/>
    <m/>
    <m/>
    <m/>
    <m/>
    <m/>
    <n v="13.960714285714285"/>
  </r>
  <r>
    <x v="26"/>
    <x v="3"/>
    <x v="1"/>
    <s v="1"/>
    <s v="5"/>
    <x v="4"/>
    <x v="13"/>
    <n v="12.4"/>
    <s v="Bids of Upwork 40, Bids of Job 70"/>
    <n v="0"/>
    <x v="0"/>
    <m/>
    <m/>
    <m/>
    <m/>
    <m/>
    <m/>
    <m/>
    <m/>
    <m/>
    <m/>
    <m/>
    <m/>
    <m/>
    <m/>
    <m/>
    <m/>
    <m/>
    <m/>
    <n v="13.285714285714286"/>
  </r>
  <r>
    <x v="26"/>
    <x v="3"/>
    <x v="1"/>
    <s v="1"/>
    <s v="5"/>
    <x v="4"/>
    <x v="14"/>
    <n v="12.21"/>
    <s v="Bids of Job 10, Work on CJB task(develop osmosis gateway contract)"/>
    <n v="0"/>
    <x v="0"/>
    <m/>
    <s v="CJB's Task(develop osmosis gateway contract) 80%"/>
    <m/>
    <m/>
    <m/>
    <m/>
    <m/>
    <m/>
    <m/>
    <m/>
    <m/>
    <m/>
    <m/>
    <m/>
    <m/>
    <m/>
    <m/>
    <m/>
    <n v="13.082142857142859"/>
  </r>
  <r>
    <x v="26"/>
    <x v="3"/>
    <x v="1"/>
    <s v="1"/>
    <s v="6"/>
    <x v="5"/>
    <x v="15"/>
    <n v="15.3"/>
    <s v="Bids of Upwork 40, Bids of Job 100"/>
    <n v="0"/>
    <x v="0"/>
    <m/>
    <m/>
    <m/>
    <m/>
    <m/>
    <n v="2"/>
    <s v="1: Ryan Linch, AI + Website project, waiting status; 2: Kitty Tso, AI voice cloning project, rejected due to account suspend"/>
    <m/>
    <m/>
    <m/>
    <m/>
    <m/>
    <m/>
    <m/>
    <m/>
    <m/>
    <m/>
    <m/>
    <n v="18.392857142857146"/>
  </r>
  <r>
    <x v="26"/>
    <x v="3"/>
    <x v="1"/>
    <s v="1"/>
    <s v="6"/>
    <x v="5"/>
    <x v="16"/>
    <n v="15.5"/>
    <s v="Bids of Upwork 30, Bids of Job 25"/>
    <n v="0"/>
    <x v="0"/>
    <m/>
    <m/>
    <m/>
    <m/>
    <m/>
    <m/>
    <m/>
    <m/>
    <m/>
    <m/>
    <m/>
    <m/>
    <m/>
    <m/>
    <m/>
    <m/>
    <m/>
    <m/>
    <n v="16.607142857142858"/>
  </r>
  <r>
    <x v="26"/>
    <x v="3"/>
    <x v="1"/>
    <s v="1"/>
    <s v="7"/>
    <x v="6"/>
    <x v="17"/>
    <n v="13.39"/>
    <s v="Bids of Job 50, Bids of upwork 40"/>
    <n v="0"/>
    <x v="0"/>
    <m/>
    <s v="CJB's Task(React Native frontend) 80%"/>
    <m/>
    <m/>
    <m/>
    <m/>
    <m/>
    <m/>
    <m/>
    <m/>
    <m/>
    <m/>
    <m/>
    <m/>
    <m/>
    <m/>
    <m/>
    <m/>
    <n v="14.346428571428573"/>
  </r>
  <r>
    <x v="26"/>
    <x v="3"/>
    <x v="1"/>
    <s v="1"/>
    <s v="7"/>
    <x v="6"/>
    <x v="18"/>
    <n v="14.23"/>
    <s v="Bids of Upwork 50"/>
    <n v="0"/>
    <x v="0"/>
    <m/>
    <m/>
    <m/>
    <m/>
    <m/>
    <m/>
    <m/>
    <n v="1"/>
    <m/>
    <m/>
    <s v="voice caller: Hong dae yun, 1:kashishi, task:Text to speech, length: 20min, result:no response because client haven't decide yet with hiring me and no chat with other freelancer. Budget: 250$_x000a_"/>
    <m/>
    <m/>
    <m/>
    <m/>
    <m/>
    <m/>
    <m/>
    <n v="18.246428571428574"/>
  </r>
  <r>
    <x v="26"/>
    <x v="3"/>
    <x v="1"/>
    <s v="1"/>
    <s v="7"/>
    <x v="6"/>
    <x v="19"/>
    <n v="13.54"/>
    <s v=" Bids of upwork 20, Bids of Job 20"/>
    <n v="0"/>
    <x v="0"/>
    <m/>
    <m/>
    <m/>
    <m/>
    <m/>
    <n v="1"/>
    <s v="1: Eyo Nsa, task: Blockchain Consulting, result: go to call"/>
    <n v="1"/>
    <n v="1"/>
    <n v="1"/>
    <s v="1: Eyo Nsa, Blockchain Consulting, result: good, caller: by myself, budget: 150$"/>
    <m/>
    <m/>
    <m/>
    <m/>
    <m/>
    <m/>
    <m/>
    <n v="35.507142857142853"/>
  </r>
  <r>
    <x v="26"/>
    <x v="3"/>
    <x v="1"/>
    <s v="2"/>
    <s v="1"/>
    <x v="7"/>
    <x v="21"/>
    <n v="15.8"/>
    <s v="Bids of Upwork 20,  develop Chatbot project"/>
    <n v="0"/>
    <x v="0"/>
    <m/>
    <m/>
    <m/>
    <m/>
    <m/>
    <m/>
    <m/>
    <m/>
    <m/>
    <m/>
    <m/>
    <m/>
    <m/>
    <m/>
    <m/>
    <m/>
    <m/>
    <m/>
    <n v="16.928571428571427"/>
  </r>
  <r>
    <x v="26"/>
    <x v="3"/>
    <x v="1"/>
    <s v="2"/>
    <s v="1"/>
    <x v="7"/>
    <x v="20"/>
    <n v="13.8"/>
    <s v="upwork bid 25"/>
    <n v="0"/>
    <x v="0"/>
    <m/>
    <m/>
    <m/>
    <m/>
    <m/>
    <n v="1"/>
    <s v=" Hassan, Pakistan, TecDoc API integration, Hourly $30, Ongoing, not response yet and account suspended "/>
    <m/>
    <m/>
    <m/>
    <m/>
    <m/>
    <m/>
    <m/>
    <m/>
    <m/>
    <m/>
    <m/>
    <n v="15.785714285714286"/>
  </r>
  <r>
    <x v="26"/>
    <x v="3"/>
    <x v="1"/>
    <s v="2"/>
    <s v="2"/>
    <x v="8"/>
    <x v="22"/>
    <n v="4"/>
    <s v="study English"/>
    <n v="0"/>
    <x v="0"/>
    <m/>
    <s v="Blockchain NFT audit: 0%"/>
    <s v="1: (discussing specs) Blockchain NFT auditing project"/>
    <m/>
    <m/>
    <m/>
    <m/>
    <m/>
    <m/>
    <m/>
    <m/>
    <m/>
    <m/>
    <m/>
    <m/>
    <m/>
    <m/>
    <m/>
    <n v="4.2857142857142856"/>
  </r>
  <r>
    <x v="26"/>
    <x v="3"/>
    <x v="1"/>
    <s v="2"/>
    <s v="2"/>
    <x v="8"/>
    <x v="23"/>
    <n v="9.1"/>
    <s v="Bids of Upwork 5, Bids of Job 40, do ongoing project, study stock marketing"/>
    <n v="500"/>
    <x v="0"/>
    <m/>
    <s v="Stock market RL: 70%"/>
    <s v="1: (ongoing project)Building RL model that automatically acts on stock market"/>
    <m/>
    <m/>
    <m/>
    <m/>
    <m/>
    <m/>
    <m/>
    <m/>
    <m/>
    <m/>
    <m/>
    <m/>
    <m/>
    <m/>
    <m/>
    <n v="109.75"/>
  </r>
  <r>
    <x v="26"/>
    <x v="3"/>
    <x v="1"/>
    <s v="2"/>
    <s v="2"/>
    <x v="8"/>
    <x v="24"/>
    <n v="13"/>
    <s v="Bids of Job 20, study english daily conversation"/>
    <n v="0"/>
    <x v="0"/>
    <m/>
    <m/>
    <m/>
    <m/>
    <m/>
    <n v="1"/>
    <s v="1, site:upwork, client: Knezovic, content: upwork client, 2: site:unknown"/>
    <m/>
    <m/>
    <m/>
    <m/>
    <m/>
    <m/>
    <m/>
    <m/>
    <m/>
    <m/>
    <m/>
    <n v="14.928571428571429"/>
  </r>
  <r>
    <x v="26"/>
    <x v="3"/>
    <x v="1"/>
    <s v="2"/>
    <s v="3"/>
    <x v="9"/>
    <x v="25"/>
    <n v="13.03"/>
    <s v="UI implementation with React(Vogic AI Task), bid for job 10, bid for UpWork 15"/>
    <n v="350"/>
    <x v="0"/>
    <n v="1"/>
    <s v="Vogic AI Task-milestone 2 started"/>
    <m/>
    <m/>
    <m/>
    <m/>
    <m/>
    <m/>
    <m/>
    <m/>
    <m/>
    <m/>
    <m/>
    <m/>
    <m/>
    <m/>
    <m/>
    <m/>
    <n v="90.960714285714289"/>
  </r>
  <r>
    <x v="26"/>
    <x v="3"/>
    <x v="1"/>
    <s v="2"/>
    <s v="3"/>
    <x v="9"/>
    <x v="26"/>
    <n v="10.31"/>
    <s v="UI implementation with React(Coaching Website Task),bid for job 10, bid for UpWork 20"/>
    <n v="250"/>
    <x v="0"/>
    <n v="1"/>
    <s v="Coaching Website Task-milestone2-finished, and milestone 3 started"/>
    <m/>
    <m/>
    <m/>
    <m/>
    <m/>
    <m/>
    <m/>
    <m/>
    <m/>
    <m/>
    <m/>
    <m/>
    <m/>
    <m/>
    <m/>
    <m/>
    <n v="68.046428571428578"/>
  </r>
  <r>
    <x v="26"/>
    <x v="3"/>
    <x v="1"/>
    <s v="2"/>
    <s v="4"/>
    <x v="10"/>
    <x v="27"/>
    <n v="16.3"/>
    <s v="Bids of Upwork 50"/>
    <n v="0"/>
    <x v="0"/>
    <m/>
    <m/>
    <m/>
    <m/>
    <m/>
    <n v="3"/>
    <s v="1: Jiancong Xie of Upwork, hompage refactor(skill: Vue3, tailwindcss); 2: Shahin Somrat, Tecdoc API integration for website(skill: Tecdoc API, next.js); 3: Karl of Upwork, Update websites(skill: laravel)"/>
    <n v="1"/>
    <m/>
    <n v="1"/>
    <s v="Shahin Somrat of Upwork, Tecdoc API integration for website(time: 5min, price: $40/hr, skill: Tecdoc API, next.js) result: failed because the upwork account was suspended after a call"/>
    <m/>
    <m/>
    <m/>
    <m/>
    <m/>
    <m/>
    <m/>
    <n v="33.464285714285715"/>
  </r>
  <r>
    <x v="26"/>
    <x v="3"/>
    <x v="1"/>
    <s v="2"/>
    <s v="4"/>
    <x v="10"/>
    <x v="28"/>
    <n v="14.8"/>
    <s v="Bids of Upwork 40"/>
    <n v="0"/>
    <x v="0"/>
    <n v="1"/>
    <m/>
    <s v="Wayne of Upwork, Forex Data Analysis(price: $2.5K, skill: data analysis, python, R, buddyboss, time: 20days)"/>
    <m/>
    <m/>
    <n v="1"/>
    <s v="Mehran of Upwork, Make a video chatting room(skill: MERN stack, Socket.io)"/>
    <m/>
    <m/>
    <m/>
    <m/>
    <m/>
    <m/>
    <m/>
    <m/>
    <m/>
    <m/>
    <m/>
    <n v="23.857142857142858"/>
  </r>
  <r>
    <x v="26"/>
    <x v="3"/>
    <x v="1"/>
    <s v="2"/>
    <s v="4"/>
    <x v="10"/>
    <x v="29"/>
    <n v="15.4"/>
    <s v="Bid of Upwork 40, Update Upwork Autumating Code"/>
    <n v="0"/>
    <x v="0"/>
    <m/>
    <m/>
    <m/>
    <m/>
    <m/>
    <m/>
    <m/>
    <m/>
    <m/>
    <m/>
    <m/>
    <m/>
    <m/>
    <m/>
    <m/>
    <m/>
    <m/>
    <m/>
    <n v="16.5"/>
  </r>
  <r>
    <x v="26"/>
    <x v="3"/>
    <x v="1"/>
    <s v="2"/>
    <s v="5"/>
    <x v="11"/>
    <x v="30"/>
    <n v="12.16"/>
    <s v="Bids of Job 10, Bids of Upwork 30"/>
    <n v="0"/>
    <x v="0"/>
    <m/>
    <m/>
    <m/>
    <m/>
    <m/>
    <n v="3"/>
    <s v="1. Upwork client: David, task: make chrome extension, hourly $20, responsed after 30 mins, so cancelled. 2. Upwork client: Abdulrahman, task: make dapp on Corda, hourly $12, discussing about task, 3. Upwork client: Oleksandr, task: make website, budget: $1.5k, responsed immediately but no answer."/>
    <m/>
    <m/>
    <m/>
    <m/>
    <m/>
    <m/>
    <m/>
    <m/>
    <m/>
    <m/>
    <m/>
    <n v="16.028571428571428"/>
  </r>
  <r>
    <x v="26"/>
    <x v="3"/>
    <x v="1"/>
    <s v="2"/>
    <s v="5"/>
    <x v="11"/>
    <x v="31"/>
    <n v="14.25"/>
    <s v="Bids of Upwork 30, Bids of Job 50,"/>
    <n v="0"/>
    <x v="0"/>
    <n v="1"/>
    <m/>
    <s v="Mobile app with Langchain Task: Design Architecture of project and discuss about that in call with client.20/h, after 1week 30/h"/>
    <m/>
    <m/>
    <m/>
    <m/>
    <n v="1"/>
    <m/>
    <m/>
    <s v="Upwork client: Anthony, task: mobile projects for teachers with langchain : on-going, result: keep going contract , caller: Sin Sung Won"/>
    <m/>
    <m/>
    <m/>
    <m/>
    <m/>
    <m/>
    <m/>
    <n v="25.267857142857142"/>
  </r>
  <r>
    <x v="26"/>
    <x v="3"/>
    <x v="1"/>
    <s v="2"/>
    <s v="5"/>
    <x v="11"/>
    <x v="32"/>
    <n v="12.39"/>
    <s v="bids of upwork 20, bids of job 120, doing accepted task"/>
    <n v="25"/>
    <x v="0"/>
    <m/>
    <m/>
    <s v="client check my task, and he said this task is not need to him, and he want to stop this task, so he paid 25$ for work and task is ended"/>
    <m/>
    <m/>
    <n v="1"/>
    <s v="upwork client, Mark Brown, description: Joined team as a Front-end developer role,  budget: hourly 30$,  result: responed after 1 hours, so client is gone and task is canceled."/>
    <m/>
    <m/>
    <m/>
    <m/>
    <m/>
    <m/>
    <m/>
    <m/>
    <m/>
    <m/>
    <m/>
    <n v="19.274999999999999"/>
  </r>
  <r>
    <x v="26"/>
    <x v="3"/>
    <x v="1"/>
    <s v="2"/>
    <s v="6"/>
    <x v="12"/>
    <x v="33"/>
    <n v="11.07"/>
    <s v="40 upwork bids, have chat with a client"/>
    <n v="0"/>
    <x v="0"/>
    <m/>
    <m/>
    <m/>
    <m/>
    <m/>
    <n v="1"/>
    <s v="Upwork: Victor Ciccarelli, AI task(Interactive Voice to OpenAI Software Development, Python)"/>
    <n v="1"/>
    <m/>
    <m/>
    <s v="1: description: explain about the project, 1 hour, result: The client is preparing a document for paying(maybe $700), voice caller: self and Ri Il Gwang helped me."/>
    <m/>
    <m/>
    <m/>
    <m/>
    <m/>
    <m/>
    <m/>
    <n v="15.860714285714286"/>
  </r>
  <r>
    <x v="26"/>
    <x v="3"/>
    <x v="1"/>
    <s v="2"/>
    <s v="6"/>
    <x v="12"/>
    <x v="34"/>
    <n v="11.25"/>
    <s v="30 upwork bids, 30 job bids, update 2 resumes, have a test"/>
    <n v="0"/>
    <x v="0"/>
    <m/>
    <m/>
    <m/>
    <m/>
    <m/>
    <m/>
    <m/>
    <m/>
    <m/>
    <m/>
    <m/>
    <n v="1"/>
    <n v="1"/>
    <s v="organization: FullStackRemote, type: online, contents: 1 SQL problem, 1 Python/Javascript problem, 1 AI problem(30 sub problems), result: passed and booked an interview on June 21"/>
    <m/>
    <m/>
    <m/>
    <m/>
    <n v="20.053571428571431"/>
  </r>
  <r>
    <x v="26"/>
    <x v="3"/>
    <x v="1"/>
    <s v="2"/>
    <s v="6"/>
    <x v="12"/>
    <x v="35"/>
    <n v="11.47"/>
    <s v="15 upwork bids, 50 job bids, make 1 resume, have chat with a client"/>
    <n v="0"/>
    <x v="0"/>
    <m/>
    <m/>
    <m/>
    <m/>
    <m/>
    <n v="1"/>
    <s v="Upwork: John, Blockchain task(Ethereum)"/>
    <m/>
    <m/>
    <m/>
    <m/>
    <m/>
    <m/>
    <m/>
    <m/>
    <m/>
    <m/>
    <m/>
    <n v="13.289285714285715"/>
  </r>
  <r>
    <x v="26"/>
    <x v="3"/>
    <x v="1"/>
    <s v="2"/>
    <s v="7"/>
    <x v="13"/>
    <x v="36"/>
    <n v="12.03"/>
    <s v="Bids of Upwork 30"/>
    <n v="0"/>
    <x v="0"/>
    <m/>
    <m/>
    <m/>
    <m/>
    <m/>
    <n v="2"/>
    <s v="1: Shaquille Gonsalves of Upwork: PDF viewer using PDF.js : $30/hr: waitting, 2: Bennett Cohen of Upwork: Marketing website : $30/hr:waitting."/>
    <m/>
    <m/>
    <m/>
    <m/>
    <m/>
    <m/>
    <m/>
    <m/>
    <m/>
    <m/>
    <m/>
    <n v="14.889285714285712"/>
  </r>
  <r>
    <x v="26"/>
    <x v="3"/>
    <x v="1"/>
    <s v="2"/>
    <s v="7"/>
    <x v="13"/>
    <x v="37"/>
    <n v="11.22"/>
    <s v="Bids of Upwork 32"/>
    <n v="0"/>
    <x v="0"/>
    <m/>
    <m/>
    <m/>
    <m/>
    <m/>
    <n v="1"/>
    <s v="1: Anyan of Upwork: AI soft/website design: $30-50: kicked of fake account in chatting"/>
    <m/>
    <m/>
    <m/>
    <m/>
    <m/>
    <m/>
    <m/>
    <m/>
    <m/>
    <m/>
    <m/>
    <n v="13.021428571428572"/>
  </r>
  <r>
    <x v="26"/>
    <x v="3"/>
    <x v="1"/>
    <s v="2"/>
    <s v="7"/>
    <x v="13"/>
    <x v="38"/>
    <n v="10.01"/>
    <s v="Bids of Upwork 5, Bids of Job 20"/>
    <n v="0"/>
    <x v="0"/>
    <m/>
    <m/>
    <m/>
    <m/>
    <m/>
    <m/>
    <m/>
    <n v="1"/>
    <m/>
    <n v="1"/>
    <s v="1: Mark of Indeed, full stack developer position, 30min, intro and tech call, waiting response, caller: myself"/>
    <m/>
    <m/>
    <m/>
    <m/>
    <m/>
    <m/>
    <m/>
    <n v="23.725000000000001"/>
  </r>
  <r>
    <x v="26"/>
    <x v="3"/>
    <x v="1"/>
    <s v="3"/>
    <s v="1"/>
    <x v="14"/>
    <x v="39"/>
    <n v="10.41"/>
    <s v="Bids of Upwork 15, Bids of Job 10, learn imacros for an hour, study english using &quot;English Conversation-Premium&quot; for an hour"/>
    <n v="0"/>
    <x v="0"/>
    <m/>
    <m/>
    <m/>
    <m/>
    <m/>
    <m/>
    <m/>
    <m/>
    <m/>
    <m/>
    <m/>
    <m/>
    <m/>
    <m/>
    <m/>
    <m/>
    <m/>
    <m/>
    <n v="11.153571428571428"/>
  </r>
  <r>
    <x v="26"/>
    <x v="3"/>
    <x v="1"/>
    <s v="3"/>
    <s v="1"/>
    <x v="14"/>
    <x v="40"/>
    <n v="13.12"/>
    <s v="Bids of Upwork 2, Job bid: 5, Do test task: over 9 hours using blender and three.js"/>
    <n v="0"/>
    <x v="0"/>
    <m/>
    <m/>
    <m/>
    <m/>
    <m/>
    <m/>
    <m/>
    <m/>
    <m/>
    <m/>
    <m/>
    <m/>
    <m/>
    <m/>
    <m/>
    <m/>
    <m/>
    <m/>
    <n v="14.057142857142855"/>
  </r>
  <r>
    <x v="26"/>
    <x v="3"/>
    <x v="1"/>
    <s v="3"/>
    <s v="1"/>
    <x v="14"/>
    <x v="41"/>
    <n v="12.32"/>
    <s v="Bids of Upwork 5, Bids of Job 15, develop website for order task of 3-5-RRC for over 8 hours"/>
    <n v="0"/>
    <x v="0"/>
    <m/>
    <m/>
    <m/>
    <m/>
    <m/>
    <m/>
    <m/>
    <m/>
    <m/>
    <m/>
    <m/>
    <m/>
    <m/>
    <m/>
    <m/>
    <m/>
    <m/>
    <m/>
    <n v="13.2"/>
  </r>
  <r>
    <x v="26"/>
    <x v="3"/>
    <x v="1"/>
    <s v="3"/>
    <s v="2"/>
    <x v="15"/>
    <x v="42"/>
    <n v="13.03"/>
    <s v="Bids of Upwork 10, Bids of Job 10, develop json conversion project"/>
    <n v="0"/>
    <x v="0"/>
    <m/>
    <m/>
    <m/>
    <m/>
    <m/>
    <n v="1"/>
    <s v="1: Thomas on Discord(USA) content:  audio predicting project"/>
    <n v="1"/>
    <m/>
    <n v="1"/>
    <s v="1: task call with kashish for Metahuman project,  salary: $250, time : 30 minutes, result: client said to wait for result, voice caller:  self (1-7 CH's call)"/>
    <m/>
    <m/>
    <m/>
    <m/>
    <m/>
    <m/>
    <m/>
    <n v="27.960714285714285"/>
  </r>
  <r>
    <x v="26"/>
    <x v="3"/>
    <x v="1"/>
    <s v="3"/>
    <s v="2"/>
    <x v="15"/>
    <x v="43"/>
    <n v="13.38"/>
    <s v="Bids of Upwork 20, Bids of Job 50"/>
    <n v="0"/>
    <x v="0"/>
    <m/>
    <m/>
    <m/>
    <m/>
    <m/>
    <n v="3"/>
    <s v="1: Thomas on Discord(USA) content:  Json converstion project, 2: David on gmail(USA) content: AI bot developing project, 3: Rosh Pritmani on Upwork(Canada) content : AI art QR generator"/>
    <m/>
    <m/>
    <m/>
    <m/>
    <m/>
    <m/>
    <m/>
    <m/>
    <m/>
    <m/>
    <m/>
    <n v="17.335714285714285"/>
  </r>
  <r>
    <x v="26"/>
    <x v="3"/>
    <x v="1"/>
    <s v="3"/>
    <s v="2"/>
    <x v="15"/>
    <x v="44"/>
    <n v="13.2"/>
    <s v="Bids of Upwork 20, Bids of Job 20, dataset uploading on google colab"/>
    <n v="0"/>
    <x v="0"/>
    <m/>
    <m/>
    <m/>
    <m/>
    <m/>
    <n v="3"/>
    <s v="1: Ilona on Upwork(Philand) content: file uploading on google colab, 2: Korey on Upwork(USA) content:  feed generating project,  3:Andrew  on Upwork(USA) content:  Data scientist job"/>
    <n v="2"/>
    <n v="1"/>
    <n v="2"/>
    <s v="1: task call with mori caviri,  salary: $2000 , time : 30 minutes, result: client said to send $800, voice caller:  self (KGB's call),  2: Job interview with kristina for Data scientist at Expression Networks,  salary: not defined, time : 3 minutes, result: client required US citizen, so quit the call, voice caller : self"/>
    <m/>
    <m/>
    <m/>
    <m/>
    <m/>
    <m/>
    <m/>
    <n v="50.142857142857139"/>
  </r>
  <r>
    <x v="26"/>
    <x v="3"/>
    <x v="1"/>
    <s v="3"/>
    <s v="3"/>
    <x v="16"/>
    <x v="45"/>
    <n v="12.36"/>
    <s v="Bids of Upwork 30, Bids of Job 50, develop django rest api for wellfound task"/>
    <n v="0"/>
    <x v="0"/>
    <m/>
    <m/>
    <m/>
    <m/>
    <m/>
    <n v="1"/>
    <s v="1. Austin Guinners on Upwork, develop landing page"/>
    <n v="1"/>
    <m/>
    <n v="1"/>
    <s v="1. Intro call with Jiaohao sun for blockchain developer, salary: undefined,  20min,  result: failed due to device error, voice caller: self"/>
    <m/>
    <m/>
    <m/>
    <s v="My mistake is that I didn't check my device in advance."/>
    <m/>
    <m/>
    <m/>
    <n v="30.24285714285714"/>
  </r>
  <r>
    <x v="26"/>
    <x v="3"/>
    <x v="1"/>
    <s v="3"/>
    <s v="3"/>
    <x v="16"/>
    <x v="46"/>
    <n v="13.51"/>
    <s v="Bids of Upwork 40, Bids of Job 50"/>
    <n v="0"/>
    <x v="0"/>
    <m/>
    <m/>
    <m/>
    <m/>
    <m/>
    <n v="2"/>
    <s v="1. Gotech Agency on Upwork, drum website development; 2. art Deerey on Upwork, landing page development"/>
    <m/>
    <m/>
    <m/>
    <m/>
    <m/>
    <m/>
    <m/>
    <m/>
    <m/>
    <m/>
    <m/>
    <n v="16.475000000000001"/>
  </r>
  <r>
    <x v="26"/>
    <x v="3"/>
    <x v="1"/>
    <s v="3"/>
    <s v="3"/>
    <x v="16"/>
    <x v="47"/>
    <n v="13.45"/>
    <s v="Bids of Upwork 30, Bids of Job 10, create new portfolio for full-stack developer"/>
    <n v="0"/>
    <x v="0"/>
    <m/>
    <m/>
    <m/>
    <m/>
    <m/>
    <m/>
    <m/>
    <m/>
    <m/>
    <m/>
    <m/>
    <m/>
    <m/>
    <m/>
    <m/>
    <m/>
    <m/>
    <m/>
    <n v="14.410714285714285"/>
  </r>
  <r>
    <x v="26"/>
    <x v="3"/>
    <x v="1"/>
    <s v="3"/>
    <s v="4"/>
    <x v="17"/>
    <x v="49"/>
    <n v="14.09"/>
    <s v="Bids of Upwork 20, Bids of Job 70, modify portfolio 2"/>
    <n v="0"/>
    <x v="0"/>
    <m/>
    <m/>
    <m/>
    <m/>
    <m/>
    <m/>
    <m/>
    <m/>
    <m/>
    <m/>
    <m/>
    <m/>
    <m/>
    <m/>
    <m/>
    <m/>
    <m/>
    <m/>
    <n v="15.096428571428572"/>
  </r>
  <r>
    <x v="26"/>
    <x v="3"/>
    <x v="1"/>
    <s v="3"/>
    <s v="4"/>
    <x v="17"/>
    <x v="48"/>
    <n v="12.29"/>
    <s v="Bids of Upwork 30, Bids of Job 50, modify portfolio 1"/>
    <n v="0"/>
    <x v="0"/>
    <m/>
    <m/>
    <m/>
    <m/>
    <m/>
    <m/>
    <m/>
    <m/>
    <m/>
    <m/>
    <m/>
    <m/>
    <m/>
    <m/>
    <m/>
    <m/>
    <m/>
    <m/>
    <n v="13.167857142857141"/>
  </r>
  <r>
    <x v="26"/>
    <x v="3"/>
    <x v="1"/>
    <s v="3"/>
    <s v="4"/>
    <x v="17"/>
    <x v="50"/>
    <n v="12.39"/>
    <s v=" Bids of upwork 70"/>
    <n v="0"/>
    <x v="0"/>
    <m/>
    <m/>
    <m/>
    <m/>
    <m/>
    <n v="1"/>
    <s v="1: Jason from Upwork, eCommerce web scrapping development; "/>
    <m/>
    <m/>
    <m/>
    <m/>
    <m/>
    <m/>
    <m/>
    <m/>
    <m/>
    <m/>
    <m/>
    <n v="14.275"/>
  </r>
  <r>
    <x v="26"/>
    <x v="3"/>
    <x v="1"/>
    <s v="3"/>
    <s v="5"/>
    <x v="18"/>
    <x v="51"/>
    <n v="12.5"/>
    <s v="Bids of Job 40(indeed), Fix and deploy portfolio, fix Ireland resume"/>
    <n v="0"/>
    <x v="0"/>
    <m/>
    <m/>
    <m/>
    <m/>
    <m/>
    <m/>
    <m/>
    <n v="1"/>
    <m/>
    <n v="1"/>
    <s v="ID - Everett, Company - Momenta(Full Stack Job), Time - 45min, Type: Intro Call, Salary - $70k-$150k, Result - at the end of interview, recruiter instructed one testing problem(Output fiboarrary using React) and required the result by email, but took along too much time, so not passed."/>
    <m/>
    <m/>
    <m/>
    <m/>
    <m/>
    <m/>
    <m/>
    <n v="26.392857142857146"/>
  </r>
  <r>
    <x v="26"/>
    <x v="3"/>
    <x v="1"/>
    <s v="3"/>
    <s v="5"/>
    <x v="18"/>
    <x v="52"/>
    <n v="13.39"/>
    <s v="upwork bid 1_x000a_job bid 9 (indeed)"/>
    <n v="0"/>
    <x v="0"/>
    <m/>
    <s v="Task - website development_x000a_design - 20%_x000a_coding-10%"/>
    <m/>
    <m/>
    <m/>
    <m/>
    <m/>
    <m/>
    <m/>
    <m/>
    <m/>
    <m/>
    <m/>
    <m/>
    <m/>
    <m/>
    <m/>
    <m/>
    <n v="14.346428571428573"/>
  </r>
  <r>
    <x v="26"/>
    <x v="3"/>
    <x v="1"/>
    <s v="3"/>
    <s v="5"/>
    <x v="18"/>
    <x v="53"/>
    <n v="13.3"/>
    <s v="Learn about AWS services - just Lambda, Cognito, API Gateway and RDS/DynamoDB._x000a_Analyse Backend functions and frontend API sockets."/>
    <n v="0"/>
    <x v="0"/>
    <m/>
    <s v="Analyse Backend Functions and Frontend API Sockets._x000a_Deploy Admin pages and sign in component."/>
    <m/>
    <m/>
    <m/>
    <m/>
    <m/>
    <m/>
    <m/>
    <m/>
    <m/>
    <m/>
    <m/>
    <m/>
    <m/>
    <m/>
    <m/>
    <m/>
    <n v="14.250000000000002"/>
  </r>
  <r>
    <x v="26"/>
    <x v="3"/>
    <x v="1"/>
    <s v="3"/>
    <s v="6"/>
    <x v="19"/>
    <x v="54"/>
    <n v="13.43"/>
    <s v="Bids of Upwork 20, Study OpenAI documentation"/>
    <n v="0"/>
    <x v="0"/>
    <m/>
    <m/>
    <m/>
    <m/>
    <m/>
    <n v="2"/>
    <s v="1:Ethan Paulson, ChatGPT, 2: Hanah Humair, WordPress task,"/>
    <n v="1"/>
    <m/>
    <m/>
    <s v="1: Intro interview with Miri Hertz for Senior Software Engineer, Smart Contracts position at EigenLayer Company, salary: not defined, 25min, result: passed and waiting next step, voice caller: Boss"/>
    <m/>
    <m/>
    <m/>
    <m/>
    <m/>
    <m/>
    <m/>
    <n v="19.389285714285712"/>
  </r>
  <r>
    <x v="26"/>
    <x v="3"/>
    <x v="1"/>
    <s v="3"/>
    <s v="6"/>
    <x v="19"/>
    <x v="55"/>
    <n v="11.36"/>
    <s v="Bids of Upwork 22, Bids of Job 30"/>
    <n v="0"/>
    <x v="0"/>
    <m/>
    <m/>
    <m/>
    <m/>
    <m/>
    <n v="2"/>
    <s v="1: Mario Tapangea, Database Optimizing, 2: nitesh A, NextJS and NodeJS website Development"/>
    <m/>
    <m/>
    <m/>
    <m/>
    <m/>
    <m/>
    <m/>
    <m/>
    <m/>
    <m/>
    <m/>
    <n v="14.171428571428571"/>
  </r>
  <r>
    <x v="26"/>
    <x v="3"/>
    <x v="1"/>
    <s v="3"/>
    <s v="6"/>
    <x v="19"/>
    <x v="56"/>
    <n v="13.01"/>
    <s v="Bids of Upwork 15, Bids of Job 40, Developing blockchain task"/>
    <n v="0"/>
    <x v="0"/>
    <m/>
    <s v="1: Blockchain fork network, 50% of first task, 2: Blockchain build dash platform, reseach method, plan to continue next Monday."/>
    <m/>
    <m/>
    <m/>
    <m/>
    <m/>
    <m/>
    <m/>
    <m/>
    <m/>
    <m/>
    <m/>
    <m/>
    <m/>
    <m/>
    <m/>
    <m/>
    <n v="13.939285714285713"/>
  </r>
  <r>
    <x v="26"/>
    <x v="3"/>
    <x v="1"/>
    <s v="3"/>
    <s v="7"/>
    <x v="20"/>
    <x v="57"/>
    <n v="14.45"/>
    <s v="make resume 3, job apply 100, upwork bid 10,_x000a_develop casino game site"/>
    <n v="0"/>
    <x v="0"/>
    <m/>
    <m/>
    <m/>
    <m/>
    <m/>
    <m/>
    <m/>
    <m/>
    <m/>
    <m/>
    <m/>
    <m/>
    <m/>
    <m/>
    <m/>
    <m/>
    <m/>
    <m/>
    <n v="15.482142857142856"/>
  </r>
  <r>
    <x v="26"/>
    <x v="3"/>
    <x v="1"/>
    <s v="3"/>
    <s v="7"/>
    <x v="20"/>
    <x v="58"/>
    <n v="16.059999999999999"/>
    <s v="Bids of Upwork 43, studying flutter and kotlin for 3 hours"/>
    <n v="0"/>
    <x v="0"/>
    <n v="1"/>
    <m/>
    <s v="android app about SEO. Price 200 and ongoing project"/>
    <m/>
    <m/>
    <n v="2"/>
    <s v="1: Gain, Description: discuss about SEO android app, and task accpted  2: Alexandra , Gave him my previous work, discuss about  real estate app, waiting response"/>
    <m/>
    <m/>
    <m/>
    <m/>
    <m/>
    <m/>
    <m/>
    <m/>
    <m/>
    <m/>
    <m/>
    <n v="26.207142857142856"/>
  </r>
  <r>
    <x v="26"/>
    <x v="3"/>
    <x v="1"/>
    <s v="3"/>
    <s v="7"/>
    <x v="20"/>
    <x v="59"/>
    <n v="13.25"/>
    <s v="job bid 31, study english for introduction for 1 hour"/>
    <n v="0"/>
    <x v="0"/>
    <m/>
    <m/>
    <m/>
    <m/>
    <m/>
    <m/>
    <m/>
    <m/>
    <m/>
    <m/>
    <m/>
    <m/>
    <m/>
    <m/>
    <m/>
    <m/>
    <m/>
    <m/>
    <n v="14.196428571428571"/>
  </r>
  <r>
    <x v="27"/>
    <x v="3"/>
    <x v="1"/>
    <s v="1"/>
    <s v="1"/>
    <x v="0"/>
    <x v="0"/>
    <n v="7.7"/>
    <s v="Bids of Upwork 68"/>
    <n v="0"/>
    <x v="0"/>
    <m/>
    <m/>
    <m/>
    <m/>
    <m/>
    <n v="5"/>
    <s v="Discord: About new positon in startup company, 5000US$ per month, scammer, rejected; Discord: About AI/Django Developer position, no budget, rejected; Upwork: About Android Flutter Project, Fixed 2000$, no response since I replied late; Upwork: About Wordpress Project, Hourly 50$, no response since I replied late; Upwork: Upwork.: About Web dev Project, Fixed 250$, no response since I replied late;"/>
    <m/>
    <m/>
    <m/>
    <m/>
    <m/>
    <m/>
    <m/>
    <m/>
    <m/>
    <m/>
    <m/>
    <n v="13.25"/>
  </r>
  <r>
    <x v="27"/>
    <x v="3"/>
    <x v="1"/>
    <s v="1"/>
    <s v="1"/>
    <x v="0"/>
    <x v="1"/>
    <n v="5.7"/>
    <s v="Bids of Job 23, Bids of Upwork 14, Study English (3:00am - 5:00am)"/>
    <n v="0"/>
    <x v="0"/>
    <m/>
    <m/>
    <m/>
    <m/>
    <m/>
    <n v="1"/>
    <s v="About NFT workflow task ; $250 ; meet google meeting at 2:30pm +8"/>
    <m/>
    <m/>
    <m/>
    <m/>
    <m/>
    <m/>
    <m/>
    <m/>
    <m/>
    <m/>
    <m/>
    <n v="7.1071428571428568"/>
  </r>
  <r>
    <x v="27"/>
    <x v="3"/>
    <x v="1"/>
    <s v="1"/>
    <s v="1"/>
    <x v="0"/>
    <x v="2"/>
    <n v="8.1"/>
    <s v="Bids of Upwork 35"/>
    <n v="0"/>
    <x v="0"/>
    <m/>
    <m/>
    <m/>
    <m/>
    <m/>
    <n v="1"/>
    <s v="Discuss about the 'convert to responsive design' project on upwork, $20/hr rejected (he hired me but he can only pay via Upwork)"/>
    <m/>
    <m/>
    <m/>
    <m/>
    <m/>
    <m/>
    <m/>
    <m/>
    <m/>
    <m/>
    <m/>
    <n v="9.678571428571427"/>
  </r>
  <r>
    <x v="27"/>
    <x v="3"/>
    <x v="1"/>
    <s v="1"/>
    <s v="2"/>
    <x v="1"/>
    <x v="3"/>
    <n v="8.33"/>
    <s v="Bids of Upwork 30, Bids of Job 10"/>
    <n v="0"/>
    <x v="0"/>
    <m/>
    <m/>
    <m/>
    <m/>
    <m/>
    <n v="2"/>
    <s v="1:Frank, fixed $2000, Develop Restaurant Website with MERN, not passed, 2:Naveen, fixed $1000, Develop a custom website using JS and Java/Python for educational purposes, waiting"/>
    <m/>
    <m/>
    <m/>
    <m/>
    <m/>
    <m/>
    <m/>
    <m/>
    <m/>
    <m/>
    <m/>
    <n v="10.924999999999999"/>
  </r>
  <r>
    <x v="27"/>
    <x v="3"/>
    <x v="1"/>
    <s v="1"/>
    <s v="2"/>
    <x v="1"/>
    <x v="4"/>
    <n v="11.46"/>
    <s v="Bids of Upwork 40, Bid of job 50"/>
    <n v="0"/>
    <x v="0"/>
    <m/>
    <m/>
    <m/>
    <m/>
    <m/>
    <m/>
    <m/>
    <m/>
    <m/>
    <m/>
    <m/>
    <m/>
    <m/>
    <m/>
    <m/>
    <m/>
    <m/>
    <m/>
    <n v="12.278571428571428"/>
  </r>
  <r>
    <x v="27"/>
    <x v="3"/>
    <x v="1"/>
    <s v="1"/>
    <s v="2"/>
    <x v="1"/>
    <x v="5"/>
    <n v="11.11"/>
    <s v="Bids of Upwork 15, Bid of job 10"/>
    <n v="0"/>
    <x v="0"/>
    <m/>
    <m/>
    <m/>
    <m/>
    <m/>
    <m/>
    <m/>
    <m/>
    <m/>
    <m/>
    <m/>
    <m/>
    <m/>
    <m/>
    <m/>
    <m/>
    <m/>
    <m/>
    <n v="11.903571428571427"/>
  </r>
  <r>
    <x v="27"/>
    <x v="3"/>
    <x v="1"/>
    <s v="1"/>
    <s v="3"/>
    <x v="2"/>
    <x v="6"/>
    <n v="8.2100000000000009"/>
    <s v="Upwork: 30"/>
    <n v="0"/>
    <x v="0"/>
    <m/>
    <m/>
    <m/>
    <m/>
    <m/>
    <m/>
    <m/>
    <m/>
    <m/>
    <m/>
    <m/>
    <m/>
    <m/>
    <m/>
    <m/>
    <m/>
    <m/>
    <m/>
    <n v="8.7964285714285726"/>
  </r>
  <r>
    <x v="27"/>
    <x v="3"/>
    <x v="1"/>
    <s v="1"/>
    <s v="3"/>
    <x v="2"/>
    <x v="7"/>
    <n v="8.0299999999999994"/>
    <s v="Study openbrush, Develope food delivery smart contract"/>
    <n v="0"/>
    <x v="0"/>
    <m/>
    <s v="CJB's Task(ink! Smart contract milestone 2) 10%"/>
    <m/>
    <m/>
    <m/>
    <m/>
    <m/>
    <m/>
    <m/>
    <m/>
    <m/>
    <m/>
    <m/>
    <m/>
    <m/>
    <m/>
    <m/>
    <m/>
    <n v="8.6035714285714278"/>
  </r>
  <r>
    <x v="27"/>
    <x v="3"/>
    <x v="1"/>
    <s v="1"/>
    <s v="3"/>
    <x v="2"/>
    <x v="8"/>
    <n v="11.35"/>
    <s v="Upwork: 60"/>
    <n v="0"/>
    <x v="0"/>
    <m/>
    <m/>
    <m/>
    <m/>
    <m/>
    <n v="2"/>
    <s v="1.Upwork(Auda), Type:Fixed(1600), Skill: app testing, 2.Upwork(Chais), Type:Hourly(30), Skill: Nodejs"/>
    <m/>
    <m/>
    <m/>
    <m/>
    <m/>
    <m/>
    <m/>
    <m/>
    <m/>
    <m/>
    <m/>
    <n v="14.160714285714286"/>
  </r>
  <r>
    <x v="27"/>
    <x v="3"/>
    <x v="1"/>
    <s v="1"/>
    <s v="4"/>
    <x v="3"/>
    <x v="9"/>
    <n v="7.42"/>
    <s v="Bids of Upwork 30, Bids of Job 10"/>
    <n v="0"/>
    <x v="0"/>
    <m/>
    <m/>
    <m/>
    <m/>
    <m/>
    <n v="2"/>
    <s v="1. Upwork : isan Habalres, Bug Fixing Word press website on AWS, hourly $20; 2. Upwork :  2. Upwork : Tom B, Build a Responsive Woo Commerce webstied development, hourly $35;"/>
    <n v="1"/>
    <m/>
    <n v="1"/>
    <s v="Bug Fixing about Word press website deployment, time: 15min,result: wating the client's decision,caller : self"/>
    <m/>
    <m/>
    <m/>
    <m/>
    <m/>
    <m/>
    <m/>
    <n v="22.95"/>
  </r>
  <r>
    <x v="27"/>
    <x v="3"/>
    <x v="1"/>
    <s v="1"/>
    <s v="4"/>
    <x v="3"/>
    <x v="10"/>
    <n v="12.58"/>
    <s v="analysis of Cosmos SDK especially inflation"/>
    <n v="0"/>
    <x v="0"/>
    <m/>
    <m/>
    <m/>
    <m/>
    <m/>
    <m/>
    <m/>
    <m/>
    <m/>
    <m/>
    <m/>
    <m/>
    <m/>
    <m/>
    <m/>
    <m/>
    <m/>
    <m/>
    <n v="13.478571428571428"/>
  </r>
  <r>
    <x v="27"/>
    <x v="3"/>
    <x v="1"/>
    <s v="1"/>
    <s v="4"/>
    <x v="3"/>
    <x v="11"/>
    <n v="12.46"/>
    <s v="Bids of Upwork 20, Working for task"/>
    <n v="0"/>
    <x v="0"/>
    <m/>
    <m/>
    <m/>
    <m/>
    <m/>
    <n v="2"/>
    <s v="1. Upwork, Dheeman Paul, IQ Modulator for FM Transmission, 2. Upwork, Faisal Musa, Replicating a site for a project, "/>
    <n v="1"/>
    <m/>
    <n v="1"/>
    <s v="To discuss task requirements and show task process, time : 30mins, results : keep going and Meet again on June 19, 11 Am, caller : self"/>
    <m/>
    <m/>
    <m/>
    <m/>
    <m/>
    <m/>
    <m/>
    <n v="28.35"/>
  </r>
  <r>
    <x v="27"/>
    <x v="3"/>
    <x v="1"/>
    <s v="1"/>
    <s v="5"/>
    <x v="4"/>
    <x v="12"/>
    <n v="9.5500000000000007"/>
    <s v="Bids of Upwork 30, Bids of Job 20"/>
    <n v="0"/>
    <x v="0"/>
    <m/>
    <m/>
    <m/>
    <m/>
    <m/>
    <m/>
    <m/>
    <m/>
    <m/>
    <m/>
    <m/>
    <m/>
    <m/>
    <m/>
    <m/>
    <m/>
    <m/>
    <m/>
    <n v="10.232142857142858"/>
  </r>
  <r>
    <x v="27"/>
    <x v="3"/>
    <x v="1"/>
    <s v="1"/>
    <s v="5"/>
    <x v="4"/>
    <x v="13"/>
    <n v="8.2100000000000009"/>
    <s v="Bids of Upwork 20, Bids of Job 40"/>
    <n v="0"/>
    <x v="0"/>
    <m/>
    <m/>
    <m/>
    <m/>
    <m/>
    <m/>
    <m/>
    <m/>
    <m/>
    <m/>
    <m/>
    <m/>
    <m/>
    <m/>
    <m/>
    <m/>
    <m/>
    <m/>
    <n v="8.7964285714285726"/>
  </r>
  <r>
    <x v="27"/>
    <x v="3"/>
    <x v="1"/>
    <s v="1"/>
    <s v="5"/>
    <x v="4"/>
    <x v="14"/>
    <n v="8.4499999999999993"/>
    <s v="Bids of Job 10, Work on CJB task(develop osmosis gateway contract)"/>
    <n v="0"/>
    <x v="0"/>
    <m/>
    <s v="CJB's Task(develop osmosis gateway contract) 85%"/>
    <m/>
    <m/>
    <m/>
    <m/>
    <m/>
    <m/>
    <m/>
    <m/>
    <m/>
    <m/>
    <m/>
    <m/>
    <m/>
    <m/>
    <m/>
    <m/>
    <n v="9.0535714285714288"/>
  </r>
  <r>
    <x v="27"/>
    <x v="3"/>
    <x v="1"/>
    <s v="1"/>
    <s v="6"/>
    <x v="5"/>
    <x v="15"/>
    <n v="7.6"/>
    <s v="Bids of Upwork 20, Bids of Job 10"/>
    <n v="0"/>
    <x v="0"/>
    <m/>
    <m/>
    <m/>
    <m/>
    <m/>
    <n v="2"/>
    <s v="1: Aidan Pupil, AI forex trading bot development project, waiting status; 2: Devneel Vaidya, AI image generation project, waiting status"/>
    <m/>
    <m/>
    <m/>
    <m/>
    <m/>
    <m/>
    <m/>
    <m/>
    <m/>
    <m/>
    <m/>
    <n v="10.142857142857142"/>
  </r>
  <r>
    <x v="27"/>
    <x v="3"/>
    <x v="1"/>
    <s v="1"/>
    <s v="6"/>
    <x v="5"/>
    <x v="16"/>
    <n v="11"/>
    <s v="Bids of Upwork 60"/>
    <n v="0"/>
    <x v="0"/>
    <m/>
    <m/>
    <m/>
    <m/>
    <m/>
    <m/>
    <m/>
    <m/>
    <m/>
    <m/>
    <m/>
    <m/>
    <m/>
    <m/>
    <m/>
    <m/>
    <m/>
    <m/>
    <n v="11.785714285714285"/>
  </r>
  <r>
    <x v="27"/>
    <x v="3"/>
    <x v="1"/>
    <s v="1"/>
    <s v="7"/>
    <x v="6"/>
    <x v="17"/>
    <n v="7.46"/>
    <s v="Bids of Job 40 Bids of upwork 20"/>
    <n v="0"/>
    <x v="0"/>
    <m/>
    <s v="CJB's Task(React Native frontend) 80%"/>
    <m/>
    <m/>
    <m/>
    <m/>
    <m/>
    <m/>
    <m/>
    <m/>
    <m/>
    <m/>
    <m/>
    <m/>
    <m/>
    <m/>
    <m/>
    <m/>
    <n v="7.992857142857142"/>
  </r>
  <r>
    <x v="27"/>
    <x v="3"/>
    <x v="1"/>
    <s v="1"/>
    <s v="7"/>
    <x v="6"/>
    <x v="18"/>
    <n v="7.35"/>
    <s v="Bids of Upwork 20"/>
    <n v="0"/>
    <x v="0"/>
    <m/>
    <m/>
    <m/>
    <m/>
    <m/>
    <m/>
    <m/>
    <m/>
    <m/>
    <m/>
    <m/>
    <m/>
    <m/>
    <m/>
    <m/>
    <m/>
    <m/>
    <m/>
    <n v="7.875"/>
  </r>
  <r>
    <x v="27"/>
    <x v="3"/>
    <x v="1"/>
    <s v="1"/>
    <s v="7"/>
    <x v="6"/>
    <x v="19"/>
    <n v="7.54"/>
    <s v=" Bids of upwork 20"/>
    <n v="0"/>
    <x v="0"/>
    <m/>
    <m/>
    <m/>
    <m/>
    <m/>
    <m/>
    <m/>
    <m/>
    <m/>
    <m/>
    <m/>
    <m/>
    <m/>
    <m/>
    <m/>
    <m/>
    <m/>
    <m/>
    <n v="8.0785714285714292"/>
  </r>
  <r>
    <x v="27"/>
    <x v="3"/>
    <x v="1"/>
    <s v="2"/>
    <s v="1"/>
    <x v="7"/>
    <x v="21"/>
    <n v="12"/>
    <s v="Bids of Upwork 50,  maintain and  Chatbot project"/>
    <n v="50"/>
    <x v="0"/>
    <m/>
    <m/>
    <m/>
    <m/>
    <m/>
    <m/>
    <m/>
    <m/>
    <m/>
    <m/>
    <m/>
    <m/>
    <m/>
    <m/>
    <m/>
    <m/>
    <m/>
    <m/>
    <n v="22.857142857142854"/>
  </r>
  <r>
    <x v="27"/>
    <x v="3"/>
    <x v="1"/>
    <s v="2"/>
    <s v="1"/>
    <x v="7"/>
    <x v="20"/>
    <n v="13"/>
    <s v="upwork bid 15, do web scrapping task about 2 hours"/>
    <n v="66"/>
    <x v="0"/>
    <n v="1"/>
    <m/>
    <s v="Web scrapping with browse.ai hourly $30~$55"/>
    <m/>
    <m/>
    <n v="1"/>
    <s v="Danny Quick, US, Web scrapping, hourly $30~$55, hired and done, but missed the further milestones due to social website access problem. however the client promised opportunity with future work. "/>
    <m/>
    <m/>
    <m/>
    <m/>
    <m/>
    <m/>
    <m/>
    <m/>
    <m/>
    <m/>
    <m/>
    <n v="35.128571428571433"/>
  </r>
  <r>
    <x v="27"/>
    <x v="3"/>
    <x v="1"/>
    <s v="2"/>
    <s v="2"/>
    <x v="8"/>
    <x v="22"/>
    <n v="3"/>
    <s v="study English"/>
    <n v="0"/>
    <x v="0"/>
    <m/>
    <s v="Blockchain NFT audit: 0%"/>
    <s v="1: (discussing specs) Blockchain NFT auditing project"/>
    <m/>
    <m/>
    <m/>
    <m/>
    <m/>
    <m/>
    <m/>
    <m/>
    <m/>
    <m/>
    <m/>
    <m/>
    <m/>
    <m/>
    <n v="-2"/>
    <n v="-16.785714285714285"/>
  </r>
  <r>
    <x v="27"/>
    <x v="3"/>
    <x v="1"/>
    <s v="2"/>
    <s v="2"/>
    <x v="8"/>
    <x v="23"/>
    <m/>
    <m/>
    <n v="0"/>
    <x v="0"/>
    <m/>
    <m/>
    <m/>
    <m/>
    <m/>
    <m/>
    <m/>
    <m/>
    <m/>
    <m/>
    <m/>
    <m/>
    <m/>
    <m/>
    <m/>
    <m/>
    <m/>
    <m/>
    <n v="0"/>
  </r>
  <r>
    <x v="27"/>
    <x v="3"/>
    <x v="1"/>
    <s v="2"/>
    <s v="2"/>
    <x v="8"/>
    <x v="24"/>
    <n v="7.2"/>
    <s v="Bids of Job 20, upwork bid 20, study english daily conversation"/>
    <n v="0"/>
    <x v="0"/>
    <m/>
    <m/>
    <m/>
    <m/>
    <m/>
    <n v="1"/>
    <s v="1, site:upwork, client:Armit, content:data migration task"/>
    <m/>
    <m/>
    <m/>
    <m/>
    <m/>
    <m/>
    <m/>
    <m/>
    <m/>
    <m/>
    <m/>
    <n v="8.7142857142857153"/>
  </r>
  <r>
    <x v="27"/>
    <x v="3"/>
    <x v="1"/>
    <s v="2"/>
    <s v="3"/>
    <x v="9"/>
    <x v="25"/>
    <n v="11.36"/>
    <s v="UI implementation with React(Vogic AI Task), bid for UpWork 20"/>
    <n v="0"/>
    <x v="0"/>
    <m/>
    <s v="Vogic AI Task-milestone 2 10%"/>
    <m/>
    <m/>
    <m/>
    <m/>
    <m/>
    <m/>
    <m/>
    <m/>
    <m/>
    <m/>
    <m/>
    <m/>
    <m/>
    <m/>
    <m/>
    <m/>
    <n v="12.171428571428571"/>
  </r>
  <r>
    <x v="27"/>
    <x v="3"/>
    <x v="1"/>
    <s v="2"/>
    <s v="3"/>
    <x v="9"/>
    <x v="26"/>
    <n v="6.33"/>
    <s v="upwork-bid-40, job-bid-3"/>
    <n v="0"/>
    <x v="0"/>
    <m/>
    <m/>
    <m/>
    <m/>
    <m/>
    <n v="1"/>
    <s v="Cybertize Technologies Pvt Ltd (WebSite Development)"/>
    <m/>
    <m/>
    <m/>
    <m/>
    <m/>
    <m/>
    <m/>
    <m/>
    <m/>
    <m/>
    <m/>
    <n v="7.7821428571428566"/>
  </r>
  <r>
    <x v="27"/>
    <x v="3"/>
    <x v="1"/>
    <s v="2"/>
    <s v="4"/>
    <x v="10"/>
    <x v="27"/>
    <n v="11"/>
    <s v="Bids of Upwork 10, Do accepted Task"/>
    <n v="0"/>
    <x v="0"/>
    <n v="1"/>
    <m/>
    <s v="Valtiv of Discord, Monitoring site and extract data(price:$500, time:none, skill:Node.js)"/>
    <m/>
    <m/>
    <m/>
    <m/>
    <m/>
    <m/>
    <m/>
    <m/>
    <m/>
    <m/>
    <m/>
    <m/>
    <m/>
    <m/>
    <m/>
    <n v="18.785714285714285"/>
  </r>
  <r>
    <x v="27"/>
    <x v="3"/>
    <x v="1"/>
    <s v="2"/>
    <s v="4"/>
    <x v="10"/>
    <x v="28"/>
    <n v="9.8000000000000007"/>
    <s v="Bids of Upwork 10, Do accepted Task(Forex Data Analysis)"/>
    <n v="100"/>
    <x v="0"/>
    <n v="1"/>
    <m/>
    <s v="Ibrahim of Upwork, Data mining using RapidMiner(price:$50, skill:Data Mining, RapidMiner, time: 2 days)"/>
    <m/>
    <m/>
    <m/>
    <m/>
    <m/>
    <m/>
    <m/>
    <m/>
    <m/>
    <m/>
    <m/>
    <s v="1: Wayne of Upwork, Forex Data Analysis(price: $2.5K, skill: data analysis, python, R, buddyboss, time: 20days) - Upfront $100; 2: 1-8-CH is performing RapidMiner task"/>
    <m/>
    <m/>
    <m/>
    <n v="40.5"/>
  </r>
  <r>
    <x v="27"/>
    <x v="3"/>
    <x v="1"/>
    <s v="2"/>
    <s v="4"/>
    <x v="10"/>
    <x v="29"/>
    <n v="12.5"/>
    <s v="Bid of Upwork 30"/>
    <n v="0"/>
    <x v="0"/>
    <m/>
    <m/>
    <m/>
    <m/>
    <m/>
    <n v="1"/>
    <s v="Noone of Upwork, Smart Contract(Skill: smart contract, solidity)"/>
    <m/>
    <m/>
    <m/>
    <m/>
    <m/>
    <m/>
    <m/>
    <m/>
    <m/>
    <m/>
    <m/>
    <n v="14.392857142857144"/>
  </r>
  <r>
    <x v="27"/>
    <x v="3"/>
    <x v="1"/>
    <s v="2"/>
    <s v="5"/>
    <x v="11"/>
    <x v="30"/>
    <n v="7.1"/>
    <s v="Bids of Upwork 20"/>
    <n v="0"/>
    <x v="0"/>
    <m/>
    <m/>
    <m/>
    <m/>
    <m/>
    <n v="1"/>
    <s v="1. Upwork client: Milcan, task: tos trading bot, budget: $1k, explained about how to make tos trading bot, but client said that he call me after interviewed all freelancers, so cancelled."/>
    <m/>
    <m/>
    <m/>
    <m/>
    <m/>
    <m/>
    <m/>
    <m/>
    <m/>
    <m/>
    <m/>
    <n v="8.6071428571428577"/>
  </r>
  <r>
    <x v="27"/>
    <x v="3"/>
    <x v="1"/>
    <s v="2"/>
    <s v="5"/>
    <x v="11"/>
    <x v="31"/>
    <n v="7"/>
    <s v="Bids of Upwork 30, doing accepted task"/>
    <n v="0"/>
    <x v="0"/>
    <m/>
    <m/>
    <s v="doing accepted task : class diagram Design for langchain project"/>
    <m/>
    <m/>
    <m/>
    <m/>
    <m/>
    <m/>
    <m/>
    <m/>
    <m/>
    <m/>
    <m/>
    <m/>
    <m/>
    <m/>
    <m/>
    <n v="7.5"/>
  </r>
  <r>
    <x v="27"/>
    <x v="3"/>
    <x v="1"/>
    <s v="2"/>
    <s v="5"/>
    <x v="11"/>
    <x v="32"/>
    <n v="8.02"/>
    <s v="bids of upwork 15, bids of job 10"/>
    <n v="0"/>
    <x v="0"/>
    <m/>
    <m/>
    <m/>
    <m/>
    <m/>
    <m/>
    <m/>
    <m/>
    <m/>
    <m/>
    <m/>
    <m/>
    <m/>
    <m/>
    <m/>
    <m/>
    <m/>
    <m/>
    <n v="8.5928571428571434"/>
  </r>
  <r>
    <x v="27"/>
    <x v="3"/>
    <x v="1"/>
    <s v="2"/>
    <s v="6"/>
    <x v="12"/>
    <x v="33"/>
    <n v="11.07"/>
    <s v="20 upwork bids, have chat with a client"/>
    <n v="350"/>
    <x v="0"/>
    <m/>
    <s v="mori kaviri on Upwork(USA) content: java Code Generation project-milestone 1"/>
    <m/>
    <m/>
    <m/>
    <n v="1"/>
    <s v="Upwork: Elias, AI task(use python and machine learning, no result)"/>
    <n v="1"/>
    <m/>
    <n v="1"/>
    <s v="1: description: explain about the project and discuss budget, 15min, result: nothing special and continue to discuss the project in the future, voice caller: self and Ri Il Gwang helped me."/>
    <m/>
    <m/>
    <m/>
    <m/>
    <m/>
    <m/>
    <m/>
    <n v="95.86071428571428"/>
  </r>
  <r>
    <x v="27"/>
    <x v="3"/>
    <x v="1"/>
    <s v="2"/>
    <s v="6"/>
    <x v="12"/>
    <x v="34"/>
    <n v="7.48"/>
    <s v="20 upwork bids, update job sites with new resumes"/>
    <n v="0"/>
    <x v="0"/>
    <m/>
    <m/>
    <m/>
    <m/>
    <m/>
    <m/>
    <m/>
    <m/>
    <m/>
    <m/>
    <m/>
    <m/>
    <m/>
    <m/>
    <m/>
    <m/>
    <m/>
    <m/>
    <n v="8.014285714285716"/>
  </r>
  <r>
    <x v="27"/>
    <x v="3"/>
    <x v="1"/>
    <s v="2"/>
    <s v="6"/>
    <x v="12"/>
    <x v="35"/>
    <n v="5.31"/>
    <s v="10 upwork bids, 30 job bids"/>
    <n v="0"/>
    <x v="0"/>
    <m/>
    <m/>
    <m/>
    <m/>
    <m/>
    <m/>
    <m/>
    <m/>
    <m/>
    <m/>
    <m/>
    <m/>
    <m/>
    <m/>
    <m/>
    <m/>
    <m/>
    <m/>
    <n v="5.6892857142857141"/>
  </r>
  <r>
    <x v="27"/>
    <x v="3"/>
    <x v="1"/>
    <s v="2"/>
    <s v="7"/>
    <x v="13"/>
    <x v="36"/>
    <n v="7.43"/>
    <s v="Bids of Upwork 30"/>
    <n v="0"/>
    <x v="0"/>
    <m/>
    <m/>
    <m/>
    <m/>
    <m/>
    <n v="2"/>
    <s v="1: Shaquille Gonsalves of Upwork: wordpress site: $20/hr:waiting,  2: Brian E of Upwork: Woocommerce payments plugin: $30/hr: waiting, "/>
    <m/>
    <m/>
    <m/>
    <m/>
    <m/>
    <m/>
    <m/>
    <m/>
    <m/>
    <m/>
    <m/>
    <n v="9.9607142857142854"/>
  </r>
  <r>
    <x v="27"/>
    <x v="3"/>
    <x v="1"/>
    <s v="2"/>
    <s v="7"/>
    <x v="13"/>
    <x v="37"/>
    <n v="7.28"/>
    <s v="Bids of Upwork 23"/>
    <n v="0"/>
    <x v="0"/>
    <m/>
    <m/>
    <m/>
    <m/>
    <m/>
    <m/>
    <m/>
    <m/>
    <m/>
    <m/>
    <m/>
    <m/>
    <m/>
    <m/>
    <m/>
    <m/>
    <m/>
    <m/>
    <n v="7.8000000000000007"/>
  </r>
  <r>
    <x v="27"/>
    <x v="3"/>
    <x v="1"/>
    <s v="2"/>
    <s v="7"/>
    <x v="13"/>
    <x v="38"/>
    <n v="6.24"/>
    <s v="Bids of Upwork 15"/>
    <n v="0"/>
    <x v="0"/>
    <m/>
    <m/>
    <s v="1: task from CJB,details: implement aptos blockchain chatroom"/>
    <m/>
    <m/>
    <m/>
    <m/>
    <m/>
    <m/>
    <m/>
    <m/>
    <m/>
    <m/>
    <m/>
    <m/>
    <m/>
    <m/>
    <m/>
    <n v="6.6857142857142859"/>
  </r>
  <r>
    <x v="27"/>
    <x v="3"/>
    <x v="1"/>
    <s v="3"/>
    <s v="1"/>
    <x v="14"/>
    <x v="39"/>
    <n v="7.58"/>
    <s v="Bids of Upwork 12, Bids of Job 0, study english using &quot;English Conversation-Premium&quot; for an hour"/>
    <n v="0"/>
    <x v="0"/>
    <m/>
    <m/>
    <m/>
    <m/>
    <m/>
    <m/>
    <m/>
    <m/>
    <m/>
    <m/>
    <m/>
    <m/>
    <m/>
    <m/>
    <m/>
    <m/>
    <m/>
    <m/>
    <n v="8.1214285714285719"/>
  </r>
  <r>
    <x v="27"/>
    <x v="3"/>
    <x v="1"/>
    <s v="3"/>
    <s v="1"/>
    <x v="14"/>
    <x v="40"/>
    <n v="13.02"/>
    <s v="Bids of Upwork 4, Job bid: 2, Do test task: over 9 hours using blender and three.js"/>
    <n v="0"/>
    <x v="0"/>
    <m/>
    <s v="test task: 70%"/>
    <m/>
    <m/>
    <m/>
    <m/>
    <m/>
    <m/>
    <m/>
    <m/>
    <m/>
    <m/>
    <m/>
    <m/>
    <s v="Need to study video course, already downloaded under permission but there are no scripts, so receiver is essential"/>
    <m/>
    <m/>
    <m/>
    <n v="16.95"/>
  </r>
  <r>
    <x v="27"/>
    <x v="3"/>
    <x v="1"/>
    <s v="3"/>
    <s v="1"/>
    <x v="14"/>
    <x v="41"/>
    <n v="13.12"/>
    <s v="Bids of Upwork 5, Bids of Job 10, develop website for order task of 3-5-RRC for over 8 hours"/>
    <n v="0"/>
    <x v="0"/>
    <m/>
    <s v="order task: 80%"/>
    <m/>
    <m/>
    <m/>
    <m/>
    <m/>
    <m/>
    <m/>
    <m/>
    <m/>
    <m/>
    <m/>
    <m/>
    <m/>
    <m/>
    <m/>
    <m/>
    <n v="14.057142857142855"/>
  </r>
  <r>
    <x v="27"/>
    <x v="3"/>
    <x v="1"/>
    <s v="3"/>
    <s v="2"/>
    <x v="15"/>
    <x v="42"/>
    <n v="14.26"/>
    <s v="Bids of Upwork 10, Bids of Job 10, develop model streaming test project"/>
    <n v="0"/>
    <x v="0"/>
    <m/>
    <m/>
    <m/>
    <m/>
    <m/>
    <n v="1"/>
    <s v="1: Thomas on Discord(USA) content:   model streaming test project"/>
    <m/>
    <m/>
    <m/>
    <m/>
    <m/>
    <m/>
    <m/>
    <m/>
    <m/>
    <m/>
    <m/>
    <n v="16.278571428571425"/>
  </r>
  <r>
    <x v="27"/>
    <x v="3"/>
    <x v="1"/>
    <s v="3"/>
    <s v="2"/>
    <x v="15"/>
    <x v="43"/>
    <n v="13.34"/>
    <s v="Bids of Upwork 15, Bids of Job 80"/>
    <n v="0"/>
    <x v="0"/>
    <m/>
    <m/>
    <m/>
    <m/>
    <m/>
    <n v="2"/>
    <s v="1: Thomas on Discord(USA) content:  model streaming test project, 2: Tom  on Upwork(USA) content: AI prediction project"/>
    <m/>
    <m/>
    <m/>
    <m/>
    <m/>
    <m/>
    <m/>
    <m/>
    <m/>
    <m/>
    <n v="-2"/>
    <n v="-3.7071428571428555"/>
  </r>
  <r>
    <x v="27"/>
    <x v="3"/>
    <x v="1"/>
    <s v="3"/>
    <s v="2"/>
    <x v="15"/>
    <x v="44"/>
    <n v="10.23"/>
    <s v="Bids of Upwork 10, Bids of Job 30"/>
    <n v="350"/>
    <x v="0"/>
    <m/>
    <s v="KGB's Task"/>
    <m/>
    <m/>
    <m/>
    <n v="1"/>
    <s v="1: mori kaviri on Upwork(USA) content: java Code Generation project"/>
    <n v="1"/>
    <m/>
    <n v="1"/>
    <s v="1: task call with mori kaviri,  salary: $2000 , time : 20 minutes, result: client required source code and after discussing sent the source code , voice caller:  self (KGB's call)"/>
    <m/>
    <m/>
    <m/>
    <m/>
    <m/>
    <m/>
    <m/>
    <n v="94.960714285714289"/>
  </r>
  <r>
    <x v="27"/>
    <x v="3"/>
    <x v="1"/>
    <s v="3"/>
    <s v="3"/>
    <x v="16"/>
    <x v="45"/>
    <n v="12.49"/>
    <s v="Bids of Upwork 40, Bids of Job 10"/>
    <n v="0"/>
    <x v="0"/>
    <m/>
    <m/>
    <m/>
    <m/>
    <m/>
    <m/>
    <m/>
    <m/>
    <m/>
    <m/>
    <m/>
    <m/>
    <m/>
    <m/>
    <m/>
    <m/>
    <m/>
    <m/>
    <n v="13.382142857142856"/>
  </r>
  <r>
    <x v="27"/>
    <x v="3"/>
    <x v="1"/>
    <s v="3"/>
    <s v="3"/>
    <x v="16"/>
    <x v="46"/>
    <n v="10.02"/>
    <s v="Bids of Upwork 50"/>
    <n v="0"/>
    <x v="0"/>
    <m/>
    <m/>
    <m/>
    <m/>
    <m/>
    <n v="3"/>
    <s v="1. Stefan Vasiliev on Upwork, Vue frontend development; 2. Premer Makerting on upwork, WordPress development; 3. Teemu Airmamo on Upwork, Django + TailwindCSS web development;"/>
    <m/>
    <m/>
    <m/>
    <m/>
    <m/>
    <m/>
    <m/>
    <m/>
    <m/>
    <m/>
    <m/>
    <n v="13.735714285714284"/>
  </r>
  <r>
    <x v="27"/>
    <x v="3"/>
    <x v="1"/>
    <s v="3"/>
    <s v="3"/>
    <x v="16"/>
    <x v="47"/>
    <n v="7.57"/>
    <s v="Bids of Upwork 30"/>
    <n v="0"/>
    <x v="0"/>
    <m/>
    <m/>
    <m/>
    <m/>
    <m/>
    <n v="3"/>
    <s v="1. Sarah Baldwin on Upwork, Wordpress bug fix; 2. Osia Tv on Upwork, web development; 3. Rosnane Avila on Upwork, Backend Development;"/>
    <m/>
    <m/>
    <m/>
    <m/>
    <m/>
    <m/>
    <m/>
    <m/>
    <m/>
    <m/>
    <m/>
    <n v="11.110714285714286"/>
  </r>
  <r>
    <x v="27"/>
    <x v="3"/>
    <x v="1"/>
    <s v="3"/>
    <s v="4"/>
    <x v="17"/>
    <x v="49"/>
    <n v="8.57"/>
    <s v="Bids of Upwork 40"/>
    <n v="0"/>
    <x v="0"/>
    <m/>
    <m/>
    <m/>
    <m/>
    <m/>
    <n v="1"/>
    <s v="1: Mick from Upwork, Python Full Stack development; "/>
    <m/>
    <m/>
    <m/>
    <m/>
    <m/>
    <m/>
    <m/>
    <m/>
    <m/>
    <m/>
    <m/>
    <n v="10.182142857142859"/>
  </r>
  <r>
    <x v="27"/>
    <x v="3"/>
    <x v="1"/>
    <s v="3"/>
    <s v="4"/>
    <x v="17"/>
    <x v="48"/>
    <n v="9.1300000000000008"/>
    <s v="Bids of Upwork 55"/>
    <n v="0"/>
    <x v="0"/>
    <m/>
    <m/>
    <m/>
    <m/>
    <m/>
    <m/>
    <m/>
    <m/>
    <m/>
    <m/>
    <m/>
    <m/>
    <m/>
    <m/>
    <m/>
    <m/>
    <m/>
    <m/>
    <n v="9.7821428571428584"/>
  </r>
  <r>
    <x v="27"/>
    <x v="3"/>
    <x v="1"/>
    <s v="3"/>
    <s v="4"/>
    <x v="17"/>
    <x v="50"/>
    <n v="12.39"/>
    <s v=" Bids of upwork 51"/>
    <n v="0"/>
    <x v="0"/>
    <m/>
    <m/>
    <m/>
    <m/>
    <m/>
    <n v="1"/>
    <s v="1: Jason from Upwork, web scrapping development; "/>
    <m/>
    <m/>
    <m/>
    <m/>
    <m/>
    <m/>
    <m/>
    <m/>
    <m/>
    <m/>
    <m/>
    <n v="14.275"/>
  </r>
  <r>
    <x v="27"/>
    <x v="3"/>
    <x v="1"/>
    <s v="3"/>
    <s v="5"/>
    <x v="18"/>
    <x v="51"/>
    <n v="12.5"/>
    <s v="Bids of Job 40(indeed), Fix and deploy portfolio, fix Ireland resume"/>
    <n v="0"/>
    <x v="0"/>
    <m/>
    <m/>
    <m/>
    <m/>
    <m/>
    <m/>
    <m/>
    <n v="1"/>
    <m/>
    <n v="1"/>
    <s v="ID - Everett, Company - Momenta(Full Stack Job)_x000a_Time - 45min_x000a_Type: Intro Call_x000a_Salary - $70k-$150k_x000a_Result - at the end of interview, recruiter instructed one testing problem(Output fiboarrary using React) and required the result by email, but took along too much time, so not passed."/>
    <m/>
    <m/>
    <m/>
    <m/>
    <m/>
    <m/>
    <m/>
    <n v="26.392857142857146"/>
  </r>
  <r>
    <x v="27"/>
    <x v="3"/>
    <x v="1"/>
    <s v="3"/>
    <s v="5"/>
    <x v="18"/>
    <x v="52"/>
    <n v="13.39"/>
    <s v="upwork bid 1_x000a_job bid 9 (indeed)"/>
    <n v="0"/>
    <x v="0"/>
    <m/>
    <s v="Task - website development_x000a_design - 20%_x000a_coding-10%"/>
    <m/>
    <m/>
    <m/>
    <m/>
    <m/>
    <m/>
    <m/>
    <m/>
    <m/>
    <m/>
    <m/>
    <m/>
    <m/>
    <m/>
    <m/>
    <m/>
    <n v="14.346428571428573"/>
  </r>
  <r>
    <x v="27"/>
    <x v="3"/>
    <x v="1"/>
    <s v="3"/>
    <s v="5"/>
    <x v="18"/>
    <x v="53"/>
    <n v="13.3"/>
    <s v="Learn about AWS services - just Lambda, Cognito, API Gateway and RDS/DynamoDB._x000a_Analyse Backend functions and frontend API sockets."/>
    <n v="0"/>
    <x v="0"/>
    <m/>
    <s v="Analyse Backend Functions and Frontend API Sockets._x000a_Deploy Admin pages and sign in component."/>
    <m/>
    <m/>
    <m/>
    <m/>
    <m/>
    <m/>
    <m/>
    <m/>
    <m/>
    <m/>
    <m/>
    <m/>
    <m/>
    <m/>
    <m/>
    <m/>
    <n v="14.250000000000002"/>
  </r>
  <r>
    <x v="27"/>
    <x v="3"/>
    <x v="1"/>
    <s v="3"/>
    <s v="6"/>
    <x v="19"/>
    <x v="54"/>
    <n v="8.5500000000000007"/>
    <s v="Bids of Upwork 30, Study OpenAI documentation"/>
    <n v="0"/>
    <x v="0"/>
    <m/>
    <m/>
    <m/>
    <m/>
    <m/>
    <n v="1"/>
    <s v="1: Iurii Chudnov, Elasticsearch task."/>
    <m/>
    <m/>
    <m/>
    <m/>
    <m/>
    <m/>
    <m/>
    <m/>
    <m/>
    <m/>
    <m/>
    <n v="10.160714285714286"/>
  </r>
  <r>
    <x v="27"/>
    <x v="3"/>
    <x v="1"/>
    <s v="3"/>
    <s v="6"/>
    <x v="19"/>
    <x v="55"/>
    <n v="7.59"/>
    <s v="Bids of Upwork 20, Bids of Job 20"/>
    <n v="0"/>
    <x v="0"/>
    <m/>
    <m/>
    <m/>
    <m/>
    <m/>
    <n v="3"/>
    <s v="1: Mario Tapangea, Optimize MariaDB database hosted on AWS, 2: Ali Mo, Build a enumeration and privilege escalation tool with python, 3: Teemu Airamo, Django / react developer for media project"/>
    <m/>
    <m/>
    <m/>
    <m/>
    <m/>
    <m/>
    <m/>
    <m/>
    <m/>
    <m/>
    <m/>
    <n v="11.132142857142858"/>
  </r>
  <r>
    <x v="27"/>
    <x v="3"/>
    <x v="1"/>
    <s v="3"/>
    <s v="6"/>
    <x v="19"/>
    <x v="56"/>
    <n v="10.44"/>
    <s v="Bids of Upwork 20, Bids of Job 10"/>
    <n v="0"/>
    <x v="0"/>
    <m/>
    <m/>
    <m/>
    <m/>
    <m/>
    <n v="2"/>
    <s v="1: Pasquale Lorubbio, backend task, 2: John D, blockchain task."/>
    <m/>
    <m/>
    <m/>
    <m/>
    <m/>
    <m/>
    <m/>
    <m/>
    <m/>
    <m/>
    <m/>
    <n v="13.185714285714285"/>
  </r>
  <r>
    <x v="27"/>
    <x v="3"/>
    <x v="1"/>
    <s v="3"/>
    <s v="7"/>
    <x v="20"/>
    <x v="57"/>
    <n v="12.01"/>
    <s v="upwork bid: 20, job apply 20, develop java project for bitcoinwallet address finder, develop nextjs+tailwindapp"/>
    <n v="0"/>
    <x v="0"/>
    <n v="1"/>
    <s v="tailwind+nextjs+docker basic project"/>
    <s v="client name: William K._x000a_task description:_x000a_develop basic nextjs app using tailwindcss with routing (Home and About) and running on the docker container._x000a_budget: $40, fixed_x000a_period: 1 hour"/>
    <m/>
    <m/>
    <n v="5"/>
    <s v="1. stephany: he needs to build casual hybrid game using unity. He wanted to see my past experience, and I listed some sample projects in playstore. He was wondered that the games i listed were developed by other person. I answered he is my co worker and have been working for 2 years. He understood and we discussed about business strategy. He would give me design, and asked if i can do it by  design. I answered a little late and he didnt responded yet._x000a_2. William K. : He wanted very simple project using Nextjs + tailwindcss + docker containizaton. I applied this job cuz it posted as ongoing. I was hired and received job offer in upwork. I completed it and he said thank you. I said I wanted to work more and withdraw offer this time._x000a_3. Steve Giorgi: He need to optimize chatgpt memory usage using long term/short term memory. We discussed about project, and I suggested summarizing text + introducing gates for forgetting/remembering method. He was very satisfied, and I was chosen as a best candidate. Still chatting to work outside of upwork._x000a_4. GJ: He need to run and convert bitcoin address finder project(java) to windows app. I ran it, and called him. But he didnt responded. 5. alexsandra: he wanted ios/android app development for real estate management. We listed our previous projects first. then waiting for his response"/>
    <m/>
    <m/>
    <m/>
    <m/>
    <m/>
    <m/>
    <m/>
    <m/>
    <m/>
    <m/>
    <m/>
    <n v="24.867857142857144"/>
  </r>
  <r>
    <x v="27"/>
    <x v="3"/>
    <x v="1"/>
    <s v="3"/>
    <s v="7"/>
    <x v="20"/>
    <x v="58"/>
    <n v="9.51"/>
    <s v="upwork bid:40, develop seo android project for 2hour"/>
    <n v="0"/>
    <x v="0"/>
    <m/>
    <m/>
    <m/>
    <m/>
    <m/>
    <n v="2"/>
    <s v="1. stephany: he needs to build casual hybrid game using unity. He wanted to see my past experience, and I listed some sample projects in playstore. He was wondered that the games i listed were developed by other person. I answered he is my co worker and have been working for 2 years. He understood and we discussed about business strategy. He would give me design, and asked if i can do it by  design. I answered a little late and he didnt responded yet._x000a_2. alexsandra: he wanted ios/android app development for real estate management. We listed our previous projects first. then waiting for his response"/>
    <m/>
    <m/>
    <m/>
    <m/>
    <m/>
    <m/>
    <m/>
    <m/>
    <m/>
    <m/>
    <m/>
    <n v="12.189285714285713"/>
  </r>
  <r>
    <x v="27"/>
    <x v="3"/>
    <x v="1"/>
    <s v="3"/>
    <s v="7"/>
    <x v="20"/>
    <x v="59"/>
    <m/>
    <m/>
    <n v="0"/>
    <x v="0"/>
    <m/>
    <m/>
    <m/>
    <m/>
    <m/>
    <m/>
    <m/>
    <m/>
    <m/>
    <m/>
    <m/>
    <m/>
    <m/>
    <m/>
    <m/>
    <m/>
    <m/>
    <m/>
    <n v="0"/>
  </r>
  <r>
    <x v="28"/>
    <x v="4"/>
    <x v="1"/>
    <s v="1"/>
    <s v="1"/>
    <x v="0"/>
    <x v="0"/>
    <n v="14.2"/>
    <s v="Bids of Upwork 56"/>
    <n v="0"/>
    <x v="0"/>
    <m/>
    <m/>
    <m/>
    <m/>
    <m/>
    <n v="3"/>
    <s v="1) Discord: Remote Job in startup company, no reply; 2) Discord: About Rust smart contract project, 300$, rejected coz lack of the knowledge in Rust; 3) Upwork: React Web Development, 350$, no reply;"/>
    <m/>
    <m/>
    <m/>
    <m/>
    <m/>
    <m/>
    <m/>
    <m/>
    <m/>
    <m/>
    <m/>
    <n v="18.214285714285715"/>
  </r>
  <r>
    <x v="28"/>
    <x v="4"/>
    <x v="1"/>
    <s v="1"/>
    <s v="1"/>
    <x v="0"/>
    <x v="1"/>
    <n v="13.3"/>
    <s v="Bids of Job 3, Bids of Upwork 28, Studying English (4:30am - 6:00am)"/>
    <n v="0"/>
    <x v="0"/>
    <m/>
    <m/>
    <m/>
    <m/>
    <m/>
    <n v="3"/>
    <s v="1) Niftory API, $250, discussing budget, rejected(budget is too low); 2)ERC-20 token develop, $30/hr(about 3 days, full-time), rejected(only in Upwork); 3)3 tron API func, $500, ongoing;"/>
    <n v="1"/>
    <m/>
    <n v="1"/>
    <s v="1: Call about niftory API NFT developing, 20min, result: passed, more discuss about budget in discord, voice caller:self"/>
    <m/>
    <m/>
    <m/>
    <m/>
    <m/>
    <m/>
    <m/>
    <n v="30.25"/>
  </r>
  <r>
    <x v="28"/>
    <x v="4"/>
    <x v="1"/>
    <s v="1"/>
    <s v="1"/>
    <x v="0"/>
    <x v="2"/>
    <n v="13.6"/>
    <s v="Bids of Job 10, Bid sof upwork 52, Studying English (3:00pm - 4:00pm)"/>
    <n v="0"/>
    <x v="0"/>
    <m/>
    <m/>
    <m/>
    <m/>
    <m/>
    <n v="2"/>
    <s v="1) Upwork: Frontend developing(Vue, nuxt, graphql) $1000, negotitating progress; 2) Upwork: Multi Staf recruiting and management system development task, $1000, negotitating progress"/>
    <m/>
    <m/>
    <m/>
    <m/>
    <m/>
    <m/>
    <m/>
    <m/>
    <m/>
    <m/>
    <m/>
    <n v="16.571428571428569"/>
  </r>
  <r>
    <x v="28"/>
    <x v="4"/>
    <x v="1"/>
    <s v="1"/>
    <s v="2"/>
    <x v="1"/>
    <x v="3"/>
    <n v="12.53"/>
    <s v="Bids of Upwork 40, Bids of Job 15, Study Next.js project"/>
    <n v="0"/>
    <x v="0"/>
    <m/>
    <m/>
    <m/>
    <m/>
    <m/>
    <m/>
    <m/>
    <m/>
    <m/>
    <m/>
    <m/>
    <m/>
    <m/>
    <m/>
    <m/>
    <m/>
    <m/>
    <m/>
    <n v="13.424999999999999"/>
  </r>
  <r>
    <x v="28"/>
    <x v="4"/>
    <x v="1"/>
    <s v="1"/>
    <s v="2"/>
    <x v="1"/>
    <x v="4"/>
    <n v="15.54"/>
    <s v="Bids of Upwork 40, Bid of job 50"/>
    <n v="0"/>
    <x v="0"/>
    <m/>
    <m/>
    <m/>
    <m/>
    <m/>
    <m/>
    <m/>
    <m/>
    <m/>
    <m/>
    <m/>
    <m/>
    <m/>
    <m/>
    <m/>
    <m/>
    <m/>
    <m/>
    <n v="16.649999999999999"/>
  </r>
  <r>
    <x v="28"/>
    <x v="4"/>
    <x v="1"/>
    <s v="1"/>
    <s v="2"/>
    <x v="1"/>
    <x v="5"/>
    <n v="13.53"/>
    <s v="Bids of Upwork 45, Bid of job 7"/>
    <n v="0"/>
    <x v="0"/>
    <m/>
    <m/>
    <m/>
    <m/>
    <m/>
    <m/>
    <m/>
    <m/>
    <m/>
    <m/>
    <m/>
    <m/>
    <m/>
    <m/>
    <m/>
    <m/>
    <m/>
    <m/>
    <n v="14.496428571428572"/>
  </r>
  <r>
    <x v="28"/>
    <x v="4"/>
    <x v="1"/>
    <s v="1"/>
    <s v="3"/>
    <x v="2"/>
    <x v="6"/>
    <n v="15.53"/>
    <s v="Upwork: 50"/>
    <n v="0"/>
    <x v="0"/>
    <m/>
    <m/>
    <m/>
    <m/>
    <m/>
    <m/>
    <m/>
    <m/>
    <m/>
    <m/>
    <m/>
    <m/>
    <m/>
    <m/>
    <m/>
    <m/>
    <m/>
    <m/>
    <n v="16.639285714285712"/>
  </r>
  <r>
    <x v="28"/>
    <x v="4"/>
    <x v="1"/>
    <s v="1"/>
    <s v="3"/>
    <x v="2"/>
    <x v="7"/>
    <n v="11.06"/>
    <s v="Study openbrush, Develope food delivery smart contract"/>
    <n v="0"/>
    <x v="0"/>
    <m/>
    <s v="CJB's Task(ink! Smart contract milestone 2) 10%"/>
    <m/>
    <m/>
    <m/>
    <m/>
    <m/>
    <m/>
    <m/>
    <m/>
    <m/>
    <m/>
    <m/>
    <m/>
    <m/>
    <m/>
    <m/>
    <m/>
    <n v="11.850000000000001"/>
  </r>
  <r>
    <x v="28"/>
    <x v="4"/>
    <x v="1"/>
    <s v="1"/>
    <s v="3"/>
    <x v="2"/>
    <x v="8"/>
    <n v="11.39"/>
    <s v="Upwork: 50"/>
    <n v="0"/>
    <x v="0"/>
    <m/>
    <m/>
    <m/>
    <m/>
    <m/>
    <n v="1"/>
    <s v="1.Upwork(Andre), Type:hourly(30), Skill: bypass captcha"/>
    <m/>
    <m/>
    <m/>
    <m/>
    <m/>
    <m/>
    <m/>
    <m/>
    <m/>
    <m/>
    <m/>
    <n v="13.203571428571429"/>
  </r>
  <r>
    <x v="28"/>
    <x v="4"/>
    <x v="1"/>
    <s v="1"/>
    <s v="4"/>
    <x v="3"/>
    <x v="9"/>
    <n v="14.46"/>
    <s v="Bids of Upwork 50, Bids of Job 10"/>
    <n v="0"/>
    <x v="0"/>
    <m/>
    <m/>
    <m/>
    <m/>
    <m/>
    <m/>
    <m/>
    <m/>
    <m/>
    <m/>
    <m/>
    <m/>
    <m/>
    <m/>
    <m/>
    <m/>
    <m/>
    <m/>
    <n v="15.492857142857144"/>
  </r>
  <r>
    <x v="28"/>
    <x v="4"/>
    <x v="1"/>
    <s v="1"/>
    <s v="4"/>
    <x v="3"/>
    <x v="10"/>
    <n v="13.31"/>
    <s v="analysis of Cosmos SDK especially inflation"/>
    <n v="0"/>
    <x v="0"/>
    <m/>
    <m/>
    <m/>
    <m/>
    <m/>
    <m/>
    <m/>
    <m/>
    <m/>
    <m/>
    <m/>
    <m/>
    <m/>
    <m/>
    <m/>
    <m/>
    <m/>
    <m/>
    <n v="14.260714285714286"/>
  </r>
  <r>
    <x v="28"/>
    <x v="4"/>
    <x v="1"/>
    <s v="1"/>
    <s v="4"/>
    <x v="3"/>
    <x v="11"/>
    <n v="14.17"/>
    <s v="Bids of Upwork 20, Working for task"/>
    <n v="0"/>
    <x v="0"/>
    <m/>
    <m/>
    <m/>
    <m/>
    <m/>
    <n v="1"/>
    <s v="1. Upwork, Faisal Musa, Replicating a site for a project"/>
    <m/>
    <m/>
    <m/>
    <m/>
    <m/>
    <m/>
    <m/>
    <m/>
    <m/>
    <m/>
    <m/>
    <n v="16.182142857142857"/>
  </r>
  <r>
    <x v="28"/>
    <x v="4"/>
    <x v="1"/>
    <s v="1"/>
    <s v="5"/>
    <x v="4"/>
    <x v="12"/>
    <n v="14.42"/>
    <s v="Bids of Upwork 50, Bids of Job 10"/>
    <n v="0"/>
    <x v="0"/>
    <m/>
    <m/>
    <m/>
    <m/>
    <m/>
    <m/>
    <m/>
    <m/>
    <m/>
    <m/>
    <m/>
    <m/>
    <m/>
    <m/>
    <m/>
    <m/>
    <m/>
    <m/>
    <n v="15.450000000000001"/>
  </r>
  <r>
    <x v="28"/>
    <x v="4"/>
    <x v="1"/>
    <s v="1"/>
    <s v="5"/>
    <x v="4"/>
    <x v="13"/>
    <n v="13.49"/>
    <s v="Bids of Upwork 20, Bids of Job 40"/>
    <n v="0"/>
    <x v="0"/>
    <n v="1"/>
    <s v="Upwork Task(improve performance of react project) 0%"/>
    <s v="1: Sanchit Sharma(India), description: improve performance of react project, type: ongoing, salary: $100, skill: react, google dev tools, deadline: 2 days"/>
    <m/>
    <m/>
    <n v="1"/>
    <s v="1: Sanchit Sharma(India), description: improve performance of react project, type: ongoing, salary: $100, skill: react, google dev tools"/>
    <m/>
    <m/>
    <m/>
    <m/>
    <m/>
    <m/>
    <m/>
    <m/>
    <m/>
    <m/>
    <m/>
    <n v="22.453571428571429"/>
  </r>
  <r>
    <x v="28"/>
    <x v="4"/>
    <x v="1"/>
    <s v="1"/>
    <s v="5"/>
    <x v="4"/>
    <x v="14"/>
    <n v="9.4600000000000009"/>
    <s v="Bids of Job 20, Work on CJB task(develop osmosis gateway contract)"/>
    <n v="0"/>
    <x v="0"/>
    <m/>
    <s v="CJB's Task(develop osmosis gateway contract) 87%"/>
    <m/>
    <m/>
    <m/>
    <m/>
    <m/>
    <m/>
    <m/>
    <m/>
    <m/>
    <m/>
    <m/>
    <m/>
    <m/>
    <m/>
    <m/>
    <m/>
    <n v="10.135714285714288"/>
  </r>
  <r>
    <x v="28"/>
    <x v="4"/>
    <x v="1"/>
    <s v="1"/>
    <s v="6"/>
    <x v="5"/>
    <x v="15"/>
    <n v="12.4"/>
    <s v="Bids of Upwork 30"/>
    <n v="0"/>
    <x v="0"/>
    <m/>
    <m/>
    <m/>
    <m/>
    <m/>
    <n v="1"/>
    <s v="1: Josh Shank, AI project for Voice Cloning, waiting status"/>
    <m/>
    <m/>
    <m/>
    <m/>
    <m/>
    <m/>
    <m/>
    <m/>
    <m/>
    <m/>
    <m/>
    <n v="14.285714285714286"/>
  </r>
  <r>
    <x v="28"/>
    <x v="4"/>
    <x v="1"/>
    <s v="1"/>
    <s v="6"/>
    <x v="5"/>
    <x v="16"/>
    <n v="12.5"/>
    <s v="Bids of Upwork 55"/>
    <n v="0"/>
    <x v="0"/>
    <m/>
    <m/>
    <m/>
    <m/>
    <m/>
    <m/>
    <m/>
    <m/>
    <m/>
    <m/>
    <m/>
    <m/>
    <m/>
    <m/>
    <m/>
    <m/>
    <m/>
    <m/>
    <n v="13.392857142857144"/>
  </r>
  <r>
    <x v="28"/>
    <x v="4"/>
    <x v="1"/>
    <s v="1"/>
    <s v="7"/>
    <x v="6"/>
    <x v="17"/>
    <n v="12.29"/>
    <s v="Bids of Job 30, Bids of upwork 20"/>
    <n v="0"/>
    <x v="0"/>
    <m/>
    <s v="CJB's Task(React Native frontend) 80%"/>
    <m/>
    <m/>
    <m/>
    <m/>
    <m/>
    <m/>
    <m/>
    <m/>
    <m/>
    <m/>
    <m/>
    <m/>
    <m/>
    <m/>
    <m/>
    <m/>
    <n v="13.167857142857141"/>
  </r>
  <r>
    <x v="28"/>
    <x v="4"/>
    <x v="1"/>
    <s v="1"/>
    <s v="7"/>
    <x v="6"/>
    <x v="18"/>
    <n v="14.21"/>
    <s v="doing data science task using rapidminer tool, help KSG's data analyst tech exam."/>
    <n v="0"/>
    <x v="0"/>
    <m/>
    <m/>
    <m/>
    <m/>
    <m/>
    <m/>
    <m/>
    <m/>
    <m/>
    <m/>
    <m/>
    <m/>
    <m/>
    <m/>
    <m/>
    <m/>
    <m/>
    <m/>
    <n v="15.225000000000001"/>
  </r>
  <r>
    <x v="28"/>
    <x v="4"/>
    <x v="1"/>
    <s v="1"/>
    <s v="7"/>
    <x v="6"/>
    <x v="19"/>
    <n v="15.34"/>
    <s v=" Bids of upwork 50, make an introduction again"/>
    <n v="0"/>
    <x v="0"/>
    <m/>
    <m/>
    <m/>
    <m/>
    <m/>
    <n v="3"/>
    <s v="1: Hy Cheng Ming, Running their git repo, result: he said his computer wasn't working well today, 2: Harry Nelson, implement blockchain payment system, result: he couldn't pay 500$ for me, so I rejected his proposal. 3: Ka Yan Wong, flutter app using AWS,  result: no response"/>
    <m/>
    <m/>
    <m/>
    <m/>
    <m/>
    <m/>
    <m/>
    <m/>
    <m/>
    <m/>
    <m/>
    <n v="19.435714285714283"/>
  </r>
  <r>
    <x v="28"/>
    <x v="4"/>
    <x v="1"/>
    <s v="2"/>
    <s v="1"/>
    <x v="7"/>
    <x v="21"/>
    <n v="11.5"/>
    <s v="Bids of Upwork 30,  maintain and  Chatbot project, "/>
    <n v="0"/>
    <x v="0"/>
    <m/>
    <m/>
    <m/>
    <m/>
    <m/>
    <m/>
    <m/>
    <n v="1"/>
    <m/>
    <n v="1"/>
    <s v="discussion about chatbot project more detail, 10min, caller: self, result: specify requirements"/>
    <m/>
    <m/>
    <m/>
    <m/>
    <m/>
    <m/>
    <m/>
    <n v="25.321428571428569"/>
  </r>
  <r>
    <x v="28"/>
    <x v="4"/>
    <x v="1"/>
    <s v="2"/>
    <s v="1"/>
    <x v="7"/>
    <x v="20"/>
    <n v="11.5"/>
    <s v="upwork bid 25, study on bid strategy"/>
    <n v="0"/>
    <x v="0"/>
    <m/>
    <m/>
    <m/>
    <m/>
    <m/>
    <m/>
    <m/>
    <m/>
    <m/>
    <m/>
    <m/>
    <m/>
    <m/>
    <m/>
    <m/>
    <m/>
    <m/>
    <m/>
    <n v="12.321428571428571"/>
  </r>
  <r>
    <x v="28"/>
    <x v="4"/>
    <x v="1"/>
    <s v="2"/>
    <s v="2"/>
    <x v="8"/>
    <x v="22"/>
    <n v="1.3"/>
    <s v="study English, upwork bid 5"/>
    <n v="0"/>
    <x v="0"/>
    <m/>
    <s v="Blockchain NFT audit: 0%"/>
    <s v="1: (discussing specs) Blockchain NFT auditing project"/>
    <m/>
    <m/>
    <m/>
    <m/>
    <m/>
    <m/>
    <m/>
    <m/>
    <m/>
    <m/>
    <m/>
    <m/>
    <m/>
    <m/>
    <m/>
    <n v="1.3928571428571428"/>
  </r>
  <r>
    <x v="28"/>
    <x v="4"/>
    <x v="1"/>
    <s v="2"/>
    <s v="2"/>
    <x v="8"/>
    <x v="23"/>
    <m/>
    <m/>
    <n v="0"/>
    <x v="0"/>
    <m/>
    <m/>
    <m/>
    <m/>
    <m/>
    <m/>
    <m/>
    <m/>
    <m/>
    <m/>
    <m/>
    <m/>
    <m/>
    <m/>
    <m/>
    <m/>
    <m/>
    <m/>
    <n v="0"/>
  </r>
  <r>
    <x v="28"/>
    <x v="4"/>
    <x v="1"/>
    <s v="2"/>
    <s v="2"/>
    <x v="8"/>
    <x v="24"/>
    <n v="9"/>
    <s v="Bids of Job 40, upwork bid 20, study english daily conversation"/>
    <n v="0"/>
    <x v="0"/>
    <m/>
    <m/>
    <m/>
    <m/>
    <m/>
    <m/>
    <m/>
    <m/>
    <m/>
    <m/>
    <m/>
    <m/>
    <m/>
    <m/>
    <m/>
    <m/>
    <m/>
    <m/>
    <n v="9.6428571428571441"/>
  </r>
  <r>
    <x v="28"/>
    <x v="4"/>
    <x v="1"/>
    <s v="2"/>
    <s v="3"/>
    <x v="9"/>
    <x v="25"/>
    <n v="9.41"/>
    <s v="UI implementation with React(Vogic AI Task), bid for UpWork 12"/>
    <n v="0"/>
    <x v="0"/>
    <m/>
    <s v="Vogic AI Task-milestone 2 15%"/>
    <m/>
    <m/>
    <m/>
    <m/>
    <m/>
    <m/>
    <m/>
    <m/>
    <m/>
    <m/>
    <m/>
    <m/>
    <m/>
    <m/>
    <m/>
    <m/>
    <n v="10.082142857142857"/>
  </r>
  <r>
    <x v="28"/>
    <x v="4"/>
    <x v="1"/>
    <s v="2"/>
    <s v="3"/>
    <x v="9"/>
    <x v="26"/>
    <n v="11.03"/>
    <s v="upwork-bid-40, php-studying"/>
    <n v="0"/>
    <x v="0"/>
    <m/>
    <m/>
    <m/>
    <m/>
    <m/>
    <m/>
    <m/>
    <m/>
    <m/>
    <m/>
    <m/>
    <m/>
    <m/>
    <m/>
    <m/>
    <m/>
    <m/>
    <m/>
    <n v="11.817857142857143"/>
  </r>
  <r>
    <x v="28"/>
    <x v="4"/>
    <x v="1"/>
    <s v="2"/>
    <s v="4"/>
    <x v="10"/>
    <x v="27"/>
    <n v="11.5"/>
    <s v="Bids of Upwork 10, Do accepted Task(Monitoring site and extract data )"/>
    <n v="0"/>
    <x v="0"/>
    <m/>
    <m/>
    <m/>
    <m/>
    <m/>
    <m/>
    <m/>
    <m/>
    <m/>
    <m/>
    <m/>
    <m/>
    <m/>
    <m/>
    <m/>
    <m/>
    <m/>
    <m/>
    <n v="12.321428571428571"/>
  </r>
  <r>
    <x v="28"/>
    <x v="4"/>
    <x v="1"/>
    <s v="2"/>
    <s v="4"/>
    <x v="10"/>
    <x v="28"/>
    <n v="12.5"/>
    <s v=" Do accepted Task(Forex Data Analysis), Do the Job test(4hours)"/>
    <n v="0"/>
    <x v="0"/>
    <m/>
    <m/>
    <m/>
    <m/>
    <m/>
    <m/>
    <m/>
    <m/>
    <m/>
    <m/>
    <m/>
    <n v="1"/>
    <m/>
    <s v="Data Analyst/Software Developer Position of Futurae Company, test type: offline, testing contents:Data Analysis, Data Visualization(problem:3, time: 4hours, skill: python, tableau), result: waiting"/>
    <s v="Job Test Url(https://github.com/lovelysweet1017/DataAnalysis-Visualization)"/>
    <m/>
    <m/>
    <m/>
    <n v="19.392857142857146"/>
  </r>
  <r>
    <x v="28"/>
    <x v="4"/>
    <x v="1"/>
    <s v="2"/>
    <s v="4"/>
    <x v="10"/>
    <x v="29"/>
    <n v="12.9"/>
    <s v="Bid of Upwork 40"/>
    <n v="0"/>
    <x v="0"/>
    <m/>
    <m/>
    <m/>
    <m/>
    <m/>
    <m/>
    <m/>
    <n v="1"/>
    <m/>
    <n v="1"/>
    <s v="Arda of Upwork, Web Scrapping(price:$1000, time: 20min, skill:php, python), result: waiting(client said he will contact 4am JST)"/>
    <m/>
    <m/>
    <m/>
    <m/>
    <m/>
    <m/>
    <m/>
    <n v="26.821428571428573"/>
  </r>
  <r>
    <x v="28"/>
    <x v="4"/>
    <x v="1"/>
    <s v="2"/>
    <s v="5"/>
    <x v="11"/>
    <x v="30"/>
    <n v="10.01"/>
    <s v="Bids of Upwork 10, Bids of Job 20"/>
    <n v="0"/>
    <x v="0"/>
    <m/>
    <m/>
    <m/>
    <m/>
    <m/>
    <n v="2"/>
    <s v="1. Upwork client: Sipira Sinha, task: full stack developer recruit, long term, sent resume and waiting for answer, 2. Upwork client: Garry, task: API bug fix using Fiddler, hourly: $35, only working on upwork, so cancelled."/>
    <m/>
    <m/>
    <m/>
    <m/>
    <m/>
    <m/>
    <m/>
    <m/>
    <m/>
    <m/>
    <m/>
    <n v="12.725"/>
  </r>
  <r>
    <x v="28"/>
    <x v="4"/>
    <x v="1"/>
    <s v="2"/>
    <s v="5"/>
    <x v="11"/>
    <x v="31"/>
    <n v="11.35"/>
    <s v="Bids of Upwork 30, Bid for Job 30, Prepare for test assignment"/>
    <n v="0"/>
    <x v="0"/>
    <n v="1"/>
    <m/>
    <s v="Test task for joining company: Thorgate(Estonia), stack: React + Django, description: making simple project management tool with React + Django, OS: Linux, Deploy: using Docker, period: a week"/>
    <m/>
    <m/>
    <m/>
    <m/>
    <m/>
    <m/>
    <m/>
    <m/>
    <m/>
    <m/>
    <m/>
    <s v="Laugchain task was canceled because for misaggrement of payment method and design method"/>
    <m/>
    <m/>
    <m/>
    <n v="22.160714285714285"/>
  </r>
  <r>
    <x v="28"/>
    <x v="4"/>
    <x v="1"/>
    <s v="2"/>
    <s v="5"/>
    <x v="11"/>
    <x v="32"/>
    <n v="10.29"/>
    <s v="bids of upwork 15, bids of job 10"/>
    <n v="0"/>
    <x v="0"/>
    <m/>
    <m/>
    <m/>
    <m/>
    <m/>
    <n v="2"/>
    <s v="1: Upwork client - Andjelija Malinic, task - join the creative team and working as a token creator graphic designer. She gave me 2 pictures and make new picture with that, but task is design task, so canceled. 2: Upwork client - Garry wordsworth, task - install the Fiddler on his client project, result - He don't want work out of upwork, so task is canceled."/>
    <m/>
    <m/>
    <m/>
    <m/>
    <m/>
    <m/>
    <m/>
    <m/>
    <m/>
    <m/>
    <m/>
    <n v="13.025"/>
  </r>
  <r>
    <x v="28"/>
    <x v="4"/>
    <x v="1"/>
    <s v="2"/>
    <s v="6"/>
    <x v="12"/>
    <x v="33"/>
    <n v="8.3800000000000008"/>
    <s v="20 upwork bids"/>
    <n v="0"/>
    <x v="0"/>
    <m/>
    <m/>
    <m/>
    <m/>
    <m/>
    <m/>
    <m/>
    <m/>
    <m/>
    <m/>
    <m/>
    <m/>
    <m/>
    <m/>
    <m/>
    <m/>
    <m/>
    <m/>
    <n v="8.9785714285714295"/>
  </r>
  <r>
    <x v="28"/>
    <x v="4"/>
    <x v="1"/>
    <s v="2"/>
    <s v="6"/>
    <x v="12"/>
    <x v="34"/>
    <n v="9.31"/>
    <s v="20 upwork bids, 10 job bids, make a new resume and account"/>
    <n v="0"/>
    <x v="0"/>
    <m/>
    <m/>
    <m/>
    <m/>
    <m/>
    <n v="1"/>
    <s v="Upwork: Ahmed, web task(Forex Trading)"/>
    <m/>
    <m/>
    <m/>
    <m/>
    <m/>
    <m/>
    <m/>
    <m/>
    <m/>
    <m/>
    <m/>
    <n v="10.975000000000001"/>
  </r>
  <r>
    <x v="28"/>
    <x v="4"/>
    <x v="1"/>
    <s v="2"/>
    <s v="6"/>
    <x v="12"/>
    <x v="35"/>
    <n v="10.45"/>
    <s v="perform task"/>
    <n v="0"/>
    <x v="0"/>
    <m/>
    <m/>
    <m/>
    <m/>
    <m/>
    <m/>
    <m/>
    <m/>
    <m/>
    <m/>
    <m/>
    <m/>
    <m/>
    <m/>
    <m/>
    <m/>
    <m/>
    <m/>
    <n v="11.196428571428569"/>
  </r>
  <r>
    <x v="28"/>
    <x v="4"/>
    <x v="1"/>
    <s v="2"/>
    <s v="7"/>
    <x v="13"/>
    <x v="36"/>
    <n v="10.07"/>
    <s v="Bids of Upwork 32, bid of jobsite 21"/>
    <n v="0"/>
    <x v="0"/>
    <m/>
    <m/>
    <m/>
    <m/>
    <m/>
    <m/>
    <m/>
    <m/>
    <m/>
    <m/>
    <m/>
    <m/>
    <m/>
    <m/>
    <m/>
    <m/>
    <m/>
    <m/>
    <n v="10.789285714285715"/>
  </r>
  <r>
    <x v="28"/>
    <x v="4"/>
    <x v="1"/>
    <s v="2"/>
    <s v="7"/>
    <x v="13"/>
    <x v="37"/>
    <n v="10.37"/>
    <s v="Bids of Upwork 19"/>
    <n v="0"/>
    <x v="0"/>
    <m/>
    <m/>
    <m/>
    <m/>
    <m/>
    <m/>
    <m/>
    <m/>
    <m/>
    <m/>
    <m/>
    <m/>
    <m/>
    <m/>
    <m/>
    <m/>
    <m/>
    <m/>
    <n v="11.110714285714284"/>
  </r>
  <r>
    <x v="28"/>
    <x v="4"/>
    <x v="1"/>
    <s v="2"/>
    <s v="7"/>
    <x v="13"/>
    <x v="38"/>
    <m/>
    <m/>
    <n v="0"/>
    <x v="0"/>
    <m/>
    <m/>
    <m/>
    <m/>
    <m/>
    <m/>
    <m/>
    <m/>
    <m/>
    <m/>
    <m/>
    <m/>
    <m/>
    <m/>
    <m/>
    <m/>
    <m/>
    <m/>
    <n v="0"/>
  </r>
  <r>
    <x v="28"/>
    <x v="4"/>
    <x v="1"/>
    <s v="3"/>
    <s v="1"/>
    <x v="14"/>
    <x v="39"/>
    <n v="16.100000000000001"/>
    <s v="Bids of Upwork 12, Bids of Job 13, study english using &quot;English Conversation-Premium&quot; for 30 minutes, update introduction for seeking job for an hours"/>
    <n v="0"/>
    <x v="0"/>
    <m/>
    <m/>
    <m/>
    <m/>
    <m/>
    <n v="3"/>
    <s v="1. with: upwork client, about: job description, result: failed because he doesn't agree to work outside of upwork 2. with: upwork client, about: job description, result: failed because he doesn't agree to work outside of upwork 3. with: upwork client, about: job description, result: failed because of budget"/>
    <n v="1"/>
    <m/>
    <n v="1"/>
    <s v="with: upwork client, about: job description, time: 15min, result: failed because of budget"/>
    <m/>
    <m/>
    <m/>
    <m/>
    <m/>
    <m/>
    <m/>
    <n v="33.25"/>
  </r>
  <r>
    <x v="28"/>
    <x v="4"/>
    <x v="1"/>
    <s v="3"/>
    <s v="1"/>
    <x v="14"/>
    <x v="40"/>
    <n v="17.489999999999998"/>
    <s v="Bids of Upwork 4, Job bid: 1, Do test task: over 10 hours using blender and three.js"/>
    <n v="0"/>
    <x v="0"/>
    <m/>
    <s v="test task: complete"/>
    <m/>
    <m/>
    <m/>
    <n v="1"/>
    <s v="with: upwork, about: task and prev works, result: waiting"/>
    <n v="1"/>
    <m/>
    <n v="1"/>
    <s v="with:ROCHE, about: job, position: WebGL UI Developer, time: 5min, result: schedule a call with manager"/>
    <m/>
    <m/>
    <m/>
    <m/>
    <m/>
    <m/>
    <m/>
    <n v="32.739285714285714"/>
  </r>
  <r>
    <x v="28"/>
    <x v="4"/>
    <x v="1"/>
    <s v="3"/>
    <s v="1"/>
    <x v="14"/>
    <x v="41"/>
    <n v="16.22"/>
    <s v="Bids of Upwork 5, Bids of Job 10, order task of 3-5-RRC for over 3 hours, update 6 resumes for an hour, update 2 portfolio for an hour, seek sample projects for an hour"/>
    <n v="0"/>
    <x v="0"/>
    <m/>
    <m/>
    <m/>
    <m/>
    <m/>
    <m/>
    <m/>
    <m/>
    <m/>
    <m/>
    <m/>
    <m/>
    <m/>
    <m/>
    <m/>
    <m/>
    <m/>
    <m/>
    <n v="17.37857142857143"/>
  </r>
  <r>
    <x v="28"/>
    <x v="4"/>
    <x v="1"/>
    <s v="3"/>
    <s v="2"/>
    <x v="15"/>
    <x v="42"/>
    <m/>
    <m/>
    <n v="0"/>
    <x v="0"/>
    <m/>
    <m/>
    <m/>
    <m/>
    <m/>
    <m/>
    <m/>
    <m/>
    <m/>
    <m/>
    <m/>
    <m/>
    <m/>
    <m/>
    <m/>
    <m/>
    <m/>
    <m/>
    <n v="0"/>
  </r>
  <r>
    <x v="28"/>
    <x v="4"/>
    <x v="1"/>
    <s v="3"/>
    <s v="2"/>
    <x v="15"/>
    <x v="43"/>
    <m/>
    <m/>
    <n v="0"/>
    <x v="0"/>
    <m/>
    <m/>
    <m/>
    <m/>
    <m/>
    <m/>
    <m/>
    <m/>
    <m/>
    <m/>
    <m/>
    <m/>
    <m/>
    <m/>
    <m/>
    <m/>
    <m/>
    <m/>
    <n v="0"/>
  </r>
  <r>
    <x v="28"/>
    <x v="4"/>
    <x v="1"/>
    <s v="3"/>
    <s v="2"/>
    <x v="15"/>
    <x v="44"/>
    <n v="10.27"/>
    <s v="Bids of Upwork 15, develop Java code generation project"/>
    <n v="0"/>
    <x v="0"/>
    <m/>
    <m/>
    <m/>
    <m/>
    <m/>
    <m/>
    <m/>
    <n v="1"/>
    <m/>
    <n v="1"/>
    <s v="1: To finish the POC and determine the guideline of total project, salary: 1200, 60min, result: still debating, voice caller: RIG(with KGB)"/>
    <m/>
    <m/>
    <m/>
    <m/>
    <m/>
    <m/>
    <m/>
    <n v="24.003571428571426"/>
  </r>
  <r>
    <x v="28"/>
    <x v="4"/>
    <x v="1"/>
    <s v="3"/>
    <s v="3"/>
    <x v="16"/>
    <x v="45"/>
    <n v="10.01"/>
    <s v="Bids of Upwork 40, update porfolio, create 4 github repositories"/>
    <n v="0"/>
    <x v="0"/>
    <m/>
    <m/>
    <m/>
    <m/>
    <m/>
    <n v="1"/>
    <s v="1. Sipra sinha on Upwork, dashboard development"/>
    <m/>
    <m/>
    <m/>
    <m/>
    <m/>
    <m/>
    <m/>
    <m/>
    <m/>
    <m/>
    <m/>
    <n v="11.725"/>
  </r>
  <r>
    <x v="28"/>
    <x v="4"/>
    <x v="1"/>
    <s v="3"/>
    <s v="3"/>
    <x v="16"/>
    <x v="46"/>
    <n v="9.57"/>
    <s v="Bids of Upwork 50"/>
    <n v="0"/>
    <x v="0"/>
    <m/>
    <m/>
    <m/>
    <m/>
    <m/>
    <n v="3"/>
    <s v="1. Tomz Lubczyk on Upwork, Android development; 2.Loife Law Group on Upwork, React Development; 3.Efram Shek on Upwork, shopify store development;"/>
    <m/>
    <m/>
    <m/>
    <m/>
    <m/>
    <m/>
    <m/>
    <m/>
    <m/>
    <m/>
    <m/>
    <n v="13.25357142857143"/>
  </r>
  <r>
    <x v="28"/>
    <x v="4"/>
    <x v="1"/>
    <s v="3"/>
    <s v="3"/>
    <x v="16"/>
    <x v="47"/>
    <n v="10.57"/>
    <s v="Bids of Upwork 30, job bid 50, modify portfolio"/>
    <n v="0"/>
    <x v="0"/>
    <m/>
    <m/>
    <m/>
    <m/>
    <m/>
    <n v="1"/>
    <s v="1. Tomas Lubszyk on Upwork, Android Development"/>
    <m/>
    <m/>
    <m/>
    <m/>
    <m/>
    <m/>
    <m/>
    <m/>
    <m/>
    <m/>
    <m/>
    <n v="12.324999999999999"/>
  </r>
  <r>
    <x v="28"/>
    <x v="4"/>
    <x v="1"/>
    <s v="3"/>
    <s v="4"/>
    <x v="17"/>
    <x v="49"/>
    <n v="11.41"/>
    <s v="Bids of Upwork 40, Bids of Job 13"/>
    <n v="0"/>
    <x v="0"/>
    <m/>
    <m/>
    <m/>
    <m/>
    <m/>
    <n v="2"/>
    <s v="1: James from Upwork, Radial Basis neural network MATLAB implementation; 2: Bob from Upwork, Flask web app development; "/>
    <n v="1"/>
    <m/>
    <n v="1"/>
    <s v="1: interview with Jason from UpWork for Django voice model devlopment, salary: not defined, 20min, result: failed because he wants to pay through Upwork, voice caller: self"/>
    <m/>
    <m/>
    <m/>
    <m/>
    <m/>
    <m/>
    <m/>
    <n v="27.225000000000001"/>
  </r>
  <r>
    <x v="28"/>
    <x v="4"/>
    <x v="1"/>
    <s v="3"/>
    <s v="4"/>
    <x v="17"/>
    <x v="48"/>
    <n v="8.57"/>
    <s v="Bids of Upwork 45, Bids of Job 31"/>
    <n v="0"/>
    <x v="0"/>
    <m/>
    <m/>
    <m/>
    <m/>
    <m/>
    <m/>
    <m/>
    <m/>
    <m/>
    <m/>
    <m/>
    <m/>
    <m/>
    <m/>
    <m/>
    <m/>
    <m/>
    <m/>
    <n v="9.1821428571428587"/>
  </r>
  <r>
    <x v="28"/>
    <x v="4"/>
    <x v="1"/>
    <s v="3"/>
    <s v="4"/>
    <x v="17"/>
    <x v="50"/>
    <n v="9.34"/>
    <s v=" Bids of upwork 43"/>
    <n v="0"/>
    <x v="0"/>
    <m/>
    <m/>
    <m/>
    <m/>
    <m/>
    <n v="1"/>
    <s v="1: Jason from Upwork, Django voice model development; "/>
    <m/>
    <m/>
    <m/>
    <m/>
    <m/>
    <m/>
    <m/>
    <m/>
    <m/>
    <m/>
    <m/>
    <n v="11.007142857142858"/>
  </r>
  <r>
    <x v="28"/>
    <x v="4"/>
    <x v="1"/>
    <s v="3"/>
    <s v="5"/>
    <x v="18"/>
    <x v="51"/>
    <n v="15.15"/>
    <s v="Bids of Job 50(indeed), upwork bid 1"/>
    <n v="0"/>
    <x v="0"/>
    <m/>
    <m/>
    <m/>
    <m/>
    <m/>
    <m/>
    <m/>
    <m/>
    <m/>
    <m/>
    <m/>
    <m/>
    <m/>
    <m/>
    <m/>
    <m/>
    <m/>
    <m/>
    <n v="16.232142857142858"/>
  </r>
  <r>
    <x v="28"/>
    <x v="4"/>
    <x v="1"/>
    <s v="3"/>
    <s v="5"/>
    <x v="18"/>
    <x v="52"/>
    <n v="12"/>
    <s v="upwork bid 7_x000a_job bid 3 (web3.career, wellfound)"/>
    <n v="0"/>
    <x v="0"/>
    <m/>
    <m/>
    <m/>
    <m/>
    <m/>
    <m/>
    <m/>
    <m/>
    <m/>
    <m/>
    <m/>
    <m/>
    <m/>
    <m/>
    <s v="Task - website development_x000a_This project is no more in progress._x000a_I have finished working with him_x000a_result - for the work till now, he paid as an upfront at first."/>
    <m/>
    <m/>
    <m/>
    <n v="15.857142857142856"/>
  </r>
  <r>
    <x v="28"/>
    <x v="4"/>
    <x v="1"/>
    <s v="3"/>
    <s v="5"/>
    <x v="18"/>
    <x v="53"/>
    <n v="11.13"/>
    <s v="Study about AWS services(API Gateway, IAM roles, Realtionship between User pool and Identity pool, Invoke Lmabda functions)_x000a_Analyse the Websocket APIs in the project and reset environment AWS services to start to develop code."/>
    <n v="0"/>
    <x v="0"/>
    <m/>
    <s v="Project Analysis 80%"/>
    <m/>
    <m/>
    <m/>
    <m/>
    <m/>
    <m/>
    <m/>
    <m/>
    <m/>
    <m/>
    <m/>
    <m/>
    <m/>
    <m/>
    <m/>
    <m/>
    <n v="11.925000000000001"/>
  </r>
  <r>
    <x v="28"/>
    <x v="4"/>
    <x v="1"/>
    <s v="3"/>
    <s v="6"/>
    <x v="19"/>
    <x v="54"/>
    <n v="9.2200000000000006"/>
    <s v="Bids of Upwork 20, Study OpenAI documentation"/>
    <n v="0"/>
    <x v="0"/>
    <m/>
    <m/>
    <m/>
    <m/>
    <m/>
    <n v="1"/>
    <s v="1: Nicholas Jordan, Audio classification task."/>
    <n v="1"/>
    <m/>
    <m/>
    <s v="1: Intro interview with Tony La for Intermediate Full Stack Developer(Rails) at Honk Company, salary: 100~130K, 35min, result: passed and waiting technical call, voice caller: BOSS3"/>
    <m/>
    <m/>
    <m/>
    <m/>
    <m/>
    <m/>
    <m/>
    <n v="13.878571428571428"/>
  </r>
  <r>
    <x v="28"/>
    <x v="4"/>
    <x v="1"/>
    <s v="3"/>
    <s v="6"/>
    <x v="19"/>
    <x v="55"/>
    <n v="11.28"/>
    <s v="Bids of Upwork 40, Bids of Job 30"/>
    <n v="0"/>
    <x v="0"/>
    <m/>
    <m/>
    <m/>
    <m/>
    <m/>
    <n v="4"/>
    <s v="1: Kay Jay, Splunk data automation, 2: Harsh Kanani,  Django Application deployed on AWS ec2, 3: Hominids Raphael, development of a mobile metaverse on blockchain, 4: Ross Dakin, build out marketplace on blockchain"/>
    <m/>
    <m/>
    <m/>
    <m/>
    <m/>
    <m/>
    <m/>
    <m/>
    <m/>
    <m/>
    <m/>
    <n v="16.085714285714285"/>
  </r>
  <r>
    <x v="28"/>
    <x v="4"/>
    <x v="1"/>
    <s v="3"/>
    <s v="6"/>
    <x v="19"/>
    <x v="56"/>
    <n v="8.43"/>
    <s v="Bids of Upwork 10, Bids of Job 10"/>
    <n v="0"/>
    <x v="0"/>
    <m/>
    <m/>
    <m/>
    <m/>
    <m/>
    <m/>
    <m/>
    <m/>
    <m/>
    <m/>
    <m/>
    <m/>
    <m/>
    <m/>
    <m/>
    <m/>
    <m/>
    <m/>
    <n v="9.0321428571428566"/>
  </r>
  <r>
    <x v="28"/>
    <x v="4"/>
    <x v="1"/>
    <s v="3"/>
    <s v="7"/>
    <x v="20"/>
    <x v="57"/>
    <n v="12.06"/>
    <s v="upwork bid: 30, job bid: 20"/>
    <n v="0"/>
    <x v="0"/>
    <m/>
    <m/>
    <m/>
    <m/>
    <m/>
    <n v="2"/>
    <s v="1. Yatsuu: she is recruitor. I uploaded my resume a few days ago, and she called me. Asked some questions about my experience about frontend dev and smart contract. In the end, she shared zoom link with CEO and asked me to check out their game, will discuss about it with CEO in the interview. Not decided exact interview time yet. waiting her response_x000a_2. Kaunain Rizvi: I applied for react developer role. And received test project about react, redux and react router."/>
    <m/>
    <m/>
    <m/>
    <m/>
    <m/>
    <m/>
    <m/>
    <m/>
    <m/>
    <m/>
    <m/>
    <n v="14.921428571428571"/>
  </r>
  <r>
    <x v="28"/>
    <x v="4"/>
    <x v="1"/>
    <s v="3"/>
    <s v="7"/>
    <x v="20"/>
    <x v="58"/>
    <n v="11.54"/>
    <s v="Bids of Upwork 12, developing seo android project for 5 hours"/>
    <n v="0"/>
    <x v="0"/>
    <m/>
    <m/>
    <m/>
    <m/>
    <m/>
    <m/>
    <m/>
    <m/>
    <m/>
    <m/>
    <m/>
    <m/>
    <m/>
    <m/>
    <m/>
    <m/>
    <m/>
    <m/>
    <n v="12.364285714285712"/>
  </r>
  <r>
    <x v="28"/>
    <x v="4"/>
    <x v="1"/>
    <s v="3"/>
    <s v="7"/>
    <x v="20"/>
    <x v="59"/>
    <n v="5.38"/>
    <s v="upwork bid 5,  study english for introduction for 1 hour"/>
    <n v="0"/>
    <x v="0"/>
    <m/>
    <m/>
    <m/>
    <m/>
    <m/>
    <m/>
    <m/>
    <m/>
    <m/>
    <m/>
    <m/>
    <m/>
    <m/>
    <m/>
    <m/>
    <m/>
    <m/>
    <m/>
    <n v="5.7642857142857142"/>
  </r>
  <r>
    <x v="29"/>
    <x v="4"/>
    <x v="1"/>
    <s v="1"/>
    <s v="1"/>
    <x v="0"/>
    <x v="0"/>
    <n v="15.6"/>
    <s v="Bids of Upwork 120, Build Resume 4"/>
    <n v="0"/>
    <x v="0"/>
    <m/>
    <m/>
    <m/>
    <m/>
    <m/>
    <n v="3"/>
    <s v="1) Upwork: Convert Upwork payment to crypto, 250usdt per 150$, I asked him paypal, but he didn't agree, rejected; 2) Upwork: Python script for Figma readable json, 500$, I asked him paypal, but he didn't agree, rejected; 3) Upwork: React UI Test, hourly 30$, I asked him raise the budget, but he didn't agree, rejected"/>
    <n v="1"/>
    <m/>
    <n v="1"/>
    <s v="1: Introduction call about Blockchain Infrastructure engineer role in Omni, salary: 120K-150K, result: passed, voice caller: self"/>
    <m/>
    <m/>
    <m/>
    <m/>
    <m/>
    <m/>
    <m/>
    <n v="32.714285714285715"/>
  </r>
  <r>
    <x v="29"/>
    <x v="4"/>
    <x v="1"/>
    <s v="1"/>
    <s v="1"/>
    <x v="0"/>
    <x v="1"/>
    <n v="13.8"/>
    <s v="Bids of Job 10, Bids of Upwork 48, Create fake git repository 1"/>
    <n v="0"/>
    <x v="0"/>
    <m/>
    <m/>
    <m/>
    <m/>
    <m/>
    <n v="2"/>
    <s v="1)Upwork: Crypto Trading Tutor, $30/hr, Rejected (Client only in Upwork); 2)Discord: Logistic Website Developing, $7K, discussing"/>
    <m/>
    <m/>
    <m/>
    <m/>
    <m/>
    <m/>
    <m/>
    <m/>
    <m/>
    <m/>
    <m/>
    <n v="16.785714285714285"/>
  </r>
  <r>
    <x v="29"/>
    <x v="4"/>
    <x v="1"/>
    <s v="1"/>
    <s v="1"/>
    <x v="0"/>
    <x v="2"/>
    <n v="13.6"/>
    <s v="Bid sof upwork 62, Update Introdunction document"/>
    <n v="0"/>
    <x v="0"/>
    <m/>
    <m/>
    <m/>
    <m/>
    <m/>
    <m/>
    <m/>
    <m/>
    <m/>
    <m/>
    <m/>
    <m/>
    <m/>
    <m/>
    <m/>
    <m/>
    <m/>
    <m/>
    <n v="14.571428571428571"/>
  </r>
  <r>
    <x v="29"/>
    <x v="4"/>
    <x v="1"/>
    <s v="1"/>
    <s v="2"/>
    <x v="1"/>
    <x v="3"/>
    <n v="15.46"/>
    <s v="Bids of Upwork 50, Bids of Job 10, Study Next.js project"/>
    <n v="0"/>
    <x v="0"/>
    <m/>
    <m/>
    <m/>
    <m/>
    <m/>
    <m/>
    <m/>
    <n v="1"/>
    <m/>
    <m/>
    <s v="1: Technical Interview with CTO for Protocol Blockchain Engineer at Quadrant, salary:not defined, 30min, result: waiting, voice caller: CJB"/>
    <m/>
    <m/>
    <m/>
    <m/>
    <m/>
    <m/>
    <m/>
    <n v="19.564285714285713"/>
  </r>
  <r>
    <x v="29"/>
    <x v="4"/>
    <x v="1"/>
    <s v="1"/>
    <s v="2"/>
    <x v="1"/>
    <x v="4"/>
    <n v="16.13"/>
    <s v="Bids of Upwork 40, Bid of job 10, Learning VMware vCenter and vSAN"/>
    <n v="0"/>
    <x v="0"/>
    <m/>
    <m/>
    <m/>
    <m/>
    <m/>
    <n v="3"/>
    <s v="1: Michel Houtermans, hourly 30$, Develop Open edX, waiting; 2: Rohan, hourly 50$, VMWare vCenter and vSAN Solution Engineering, waiting; 3: Arnaud, fixed 600$, deploy chatGPT-ui in docker, waiting"/>
    <m/>
    <m/>
    <m/>
    <m/>
    <m/>
    <m/>
    <m/>
    <m/>
    <m/>
    <m/>
    <m/>
    <n v="20.282142857142858"/>
  </r>
  <r>
    <x v="29"/>
    <x v="4"/>
    <x v="1"/>
    <s v="1"/>
    <s v="2"/>
    <x v="1"/>
    <x v="5"/>
    <n v="14.11"/>
    <s v="Bids of Upwork 56, Bid of job 8"/>
    <n v="0"/>
    <x v="0"/>
    <m/>
    <m/>
    <m/>
    <m/>
    <m/>
    <m/>
    <m/>
    <m/>
    <m/>
    <m/>
    <m/>
    <m/>
    <m/>
    <m/>
    <m/>
    <m/>
    <m/>
    <m/>
    <n v="15.117857142857142"/>
  </r>
  <r>
    <x v="29"/>
    <x v="4"/>
    <x v="1"/>
    <s v="1"/>
    <s v="3"/>
    <x v="2"/>
    <x v="6"/>
    <n v="13.53"/>
    <s v="Upwork: 50, prepare interview"/>
    <n v="0"/>
    <x v="0"/>
    <m/>
    <m/>
    <m/>
    <m/>
    <m/>
    <n v="1"/>
    <s v="1.Upwork(Tom), Type:hourly(50), Skill: web, discord"/>
    <m/>
    <m/>
    <m/>
    <m/>
    <m/>
    <m/>
    <m/>
    <m/>
    <m/>
    <m/>
    <m/>
    <n v="15.496428571428572"/>
  </r>
  <r>
    <x v="29"/>
    <x v="4"/>
    <x v="1"/>
    <s v="1"/>
    <s v="3"/>
    <x v="2"/>
    <x v="7"/>
    <n v="13.4"/>
    <s v="Study openbrush, Study Astar, Develope food delivery smart contract"/>
    <n v="0"/>
    <x v="0"/>
    <m/>
    <s v="CJB's Task(ink! Smart contract milestone 2) 10%"/>
    <m/>
    <m/>
    <m/>
    <m/>
    <m/>
    <m/>
    <m/>
    <m/>
    <m/>
    <m/>
    <m/>
    <m/>
    <m/>
    <m/>
    <m/>
    <m/>
    <n v="14.357142857142858"/>
  </r>
  <r>
    <x v="29"/>
    <x v="4"/>
    <x v="1"/>
    <s v="1"/>
    <s v="3"/>
    <x v="2"/>
    <x v="8"/>
    <n v="14.56"/>
    <s v="Upwork: 100"/>
    <n v="0"/>
    <x v="0"/>
    <m/>
    <m/>
    <m/>
    <m/>
    <m/>
    <m/>
    <m/>
    <m/>
    <m/>
    <m/>
    <m/>
    <m/>
    <m/>
    <m/>
    <m/>
    <m/>
    <m/>
    <m/>
    <n v="15.600000000000001"/>
  </r>
  <r>
    <x v="29"/>
    <x v="4"/>
    <x v="1"/>
    <s v="1"/>
    <s v="4"/>
    <x v="3"/>
    <x v="9"/>
    <n v="14.46"/>
    <s v="Bids of Upwork 40, Bids of Job 10"/>
    <n v="0"/>
    <x v="0"/>
    <m/>
    <m/>
    <m/>
    <m/>
    <m/>
    <n v="3"/>
    <s v="1. Upwork, Ross Dakin, NFT Expert needed, hourly $30;    2. Upwork, Sarika Yadav, Django project , hourly $20, result : chatting with client;  3. Upwork, Petar pavel, Full-stack development, hourly $40, result : chatting with client;"/>
    <m/>
    <m/>
    <m/>
    <m/>
    <m/>
    <m/>
    <m/>
    <m/>
    <m/>
    <m/>
    <m/>
    <n v="18.492857142857144"/>
  </r>
  <r>
    <x v="29"/>
    <x v="4"/>
    <x v="1"/>
    <s v="1"/>
    <s v="4"/>
    <x v="3"/>
    <x v="10"/>
    <n v="12.27"/>
    <s v="analysis of Cosmos SDK especially inflation, coq blockchain bug finding"/>
    <n v="0"/>
    <x v="0"/>
    <m/>
    <m/>
    <m/>
    <m/>
    <m/>
    <m/>
    <m/>
    <n v="1"/>
    <m/>
    <n v="1"/>
    <s v="1. cascadia dev weekly team meeting, introduce myself briefly, mentioned next week tasks, caller:myself, time: 1hour"/>
    <m/>
    <m/>
    <m/>
    <m/>
    <m/>
    <m/>
    <m/>
    <n v="26.146428571428572"/>
  </r>
  <r>
    <x v="29"/>
    <x v="4"/>
    <x v="1"/>
    <s v="1"/>
    <s v="4"/>
    <x v="3"/>
    <x v="11"/>
    <n v="14.56"/>
    <s v="Bids of Upwork 40"/>
    <n v="0"/>
    <x v="0"/>
    <m/>
    <m/>
    <m/>
    <m/>
    <m/>
    <n v="2"/>
    <s v="1. Upwork, Sajjad Ur Rehman, MCNP Serpent specialist Required, 2. Upwork, BHARGAV G, MATHEMATICAL MODELING OF GENERATOR"/>
    <n v="1"/>
    <m/>
    <n v="1"/>
    <s v="1. Job : intro interivew for Front End Developer at Bookipi.com, Caller : self, Salary : $5000~$6500(monthly), Recruiter : Peter Park, Time : 20 minutes, Results : Declined, Reason : Recruiter known that My current name and Resume name are different at the last of the interview"/>
    <m/>
    <m/>
    <m/>
    <m/>
    <m/>
    <m/>
    <m/>
    <n v="30.6"/>
  </r>
  <r>
    <x v="29"/>
    <x v="4"/>
    <x v="1"/>
    <s v="1"/>
    <s v="5"/>
    <x v="4"/>
    <x v="12"/>
    <n v="14.17"/>
    <s v="Bids of Upwork 30, Bids of Job 20"/>
    <n v="0"/>
    <x v="0"/>
    <m/>
    <s v="Upwork Task(improve performance of react project) 30%"/>
    <s v="1: Sanchit Sharma(India), description: improve performance of react project, type: ongoing, salary: $100, skill: react, google dev tools, deadline: 2 days"/>
    <m/>
    <m/>
    <m/>
    <m/>
    <m/>
    <m/>
    <m/>
    <m/>
    <m/>
    <m/>
    <m/>
    <m/>
    <m/>
    <m/>
    <m/>
    <n v="15.182142857142859"/>
  </r>
  <r>
    <x v="29"/>
    <x v="4"/>
    <x v="1"/>
    <s v="1"/>
    <s v="5"/>
    <x v="4"/>
    <x v="13"/>
    <n v="14.23"/>
    <s v="Bids of Upwork 20, Voice Call with CTO from Bookipi company"/>
    <n v="0"/>
    <x v="0"/>
    <m/>
    <s v="Upwork Task(improve performance of react project) 30%"/>
    <s v="1: Sanchit Sharma(India), description: improve performance of react project, type: ongoing, salary: $100, skill: react, google dev tools, deadline: 2 days"/>
    <m/>
    <m/>
    <n v="1"/>
    <s v="1: Sanchit Sharma(India), description: working on Azure VM hosted site, type: ongoing, salary: $100, skill: react, google dev tools"/>
    <n v="1"/>
    <m/>
    <m/>
    <s v="1: Technical interview with John Sun for Front-end Develop at Bookipi Company, salary: not defined, 30min, caller: 1-7-HSM, description: live coding test via call, result: rejected (reason: because of sudden test via call, HSM suggested to reschedule a call to the client, and client declined the apply)"/>
    <m/>
    <m/>
    <m/>
    <m/>
    <m/>
    <m/>
    <m/>
    <n v="19.246428571428574"/>
  </r>
  <r>
    <x v="29"/>
    <x v="4"/>
    <x v="1"/>
    <s v="1"/>
    <s v="5"/>
    <x v="4"/>
    <x v="14"/>
    <n v="11.45"/>
    <s v="Bids of Job 20, Complete Blockchain Resume, Work on CJB task(develop osmosis gateway contract)"/>
    <n v="0"/>
    <x v="0"/>
    <m/>
    <s v="CJB's Task(develop osmosis gateway contract) 88%"/>
    <m/>
    <m/>
    <m/>
    <m/>
    <m/>
    <m/>
    <m/>
    <m/>
    <m/>
    <m/>
    <m/>
    <m/>
    <m/>
    <m/>
    <m/>
    <m/>
    <n v="12.267857142857142"/>
  </r>
  <r>
    <x v="29"/>
    <x v="4"/>
    <x v="1"/>
    <s v="1"/>
    <s v="6"/>
    <x v="5"/>
    <x v="15"/>
    <n v="15.6"/>
    <s v="Bids of Upwork 50, Bids of Job 20"/>
    <n v="0"/>
    <x v="0"/>
    <m/>
    <m/>
    <m/>
    <m/>
    <m/>
    <m/>
    <m/>
    <m/>
    <m/>
    <m/>
    <m/>
    <m/>
    <m/>
    <m/>
    <m/>
    <m/>
    <m/>
    <m/>
    <n v="16.714285714285715"/>
  </r>
  <r>
    <x v="29"/>
    <x v="4"/>
    <x v="1"/>
    <s v="1"/>
    <s v="6"/>
    <x v="5"/>
    <x v="16"/>
    <n v="15.2"/>
    <s v="Bids of Upwork 40, Perform test task for upwork"/>
    <n v="0"/>
    <x v="0"/>
    <m/>
    <m/>
    <m/>
    <m/>
    <m/>
    <m/>
    <m/>
    <n v="1"/>
    <m/>
    <n v="1"/>
    <s v="1: Konstantin, Upwork call for AI semantic search project, 15min, machine learning, waiting, caller:self"/>
    <m/>
    <m/>
    <m/>
    <m/>
    <m/>
    <m/>
    <m/>
    <n v="29.285714285714285"/>
  </r>
  <r>
    <x v="29"/>
    <x v="4"/>
    <x v="1"/>
    <s v="1"/>
    <s v="7"/>
    <x v="6"/>
    <x v="17"/>
    <n v="13.59"/>
    <s v=" Bids of upwork 40"/>
    <n v="0"/>
    <x v="0"/>
    <m/>
    <s v="CJB's Task(React Native frontend) 80%"/>
    <m/>
    <m/>
    <m/>
    <m/>
    <m/>
    <m/>
    <m/>
    <m/>
    <m/>
    <m/>
    <m/>
    <m/>
    <m/>
    <m/>
    <m/>
    <m/>
    <n v="14.560714285714287"/>
  </r>
  <r>
    <x v="29"/>
    <x v="4"/>
    <x v="1"/>
    <s v="1"/>
    <s v="7"/>
    <x v="6"/>
    <x v="18"/>
    <n v="14.31"/>
    <s v="completed data science task using rapidminer,Bids of upwork 7, make 2 resumes"/>
    <n v="50"/>
    <x v="0"/>
    <n v="1"/>
    <m/>
    <s v="data science task using rapidminer"/>
    <m/>
    <m/>
    <m/>
    <m/>
    <m/>
    <m/>
    <m/>
    <m/>
    <m/>
    <m/>
    <m/>
    <m/>
    <m/>
    <m/>
    <m/>
    <n v="32.332142857142856"/>
  </r>
  <r>
    <x v="29"/>
    <x v="4"/>
    <x v="1"/>
    <s v="1"/>
    <s v="7"/>
    <x v="6"/>
    <x v="19"/>
    <n v="14.52"/>
    <s v=" Bids of upwork 60"/>
    <n v="0"/>
    <x v="0"/>
    <m/>
    <m/>
    <m/>
    <m/>
    <m/>
    <n v="2"/>
    <s v="1: Arnaud, Deploying project in Microsoft Azure, result: bad because I missed his message during our breakfast time 2: Benjamin , Fast Api Python task, result: bad because I missed his message during my sleeping time"/>
    <n v="1"/>
    <m/>
    <n v="1"/>
    <s v="1-5-RGJ's caller"/>
    <m/>
    <m/>
    <m/>
    <m/>
    <m/>
    <m/>
    <m/>
    <n v="30.557142857142857"/>
  </r>
  <r>
    <x v="29"/>
    <x v="4"/>
    <x v="1"/>
    <s v="2"/>
    <s v="1"/>
    <x v="7"/>
    <x v="21"/>
    <n v="15.2"/>
    <s v="Bids of Upwork 30, job bid 30, update resume"/>
    <n v="0"/>
    <x v="0"/>
    <m/>
    <m/>
    <m/>
    <m/>
    <m/>
    <n v="1"/>
    <s v="Natishi(USA), develop project management system, declined because network was disconnected over 1 hour while discussing "/>
    <m/>
    <m/>
    <m/>
    <m/>
    <n v="1"/>
    <m/>
    <s v="quilgo.com, 50min, job test, detect english level, sent result to client and I can't see the result"/>
    <m/>
    <m/>
    <m/>
    <m/>
    <n v="20.285714285714285"/>
  </r>
  <r>
    <x v="29"/>
    <x v="4"/>
    <x v="1"/>
    <s v="2"/>
    <s v="1"/>
    <x v="7"/>
    <x v="20"/>
    <n v="15"/>
    <s v="upwork bid 25, job bid 10, study on bid strategy"/>
    <n v="0"/>
    <x v="0"/>
    <m/>
    <m/>
    <m/>
    <m/>
    <m/>
    <n v="1"/>
    <s v="Guy Bader(France), build draw &amp; caculation system, estimate the budget is 1800$ but It is still chatting."/>
    <n v="1"/>
    <m/>
    <n v="1"/>
    <s v="task: discuss about requirements for buil draw &amp; calculation system, time: 25 min, result: continue chatting on upwork, caller: self"/>
    <m/>
    <m/>
    <m/>
    <m/>
    <m/>
    <m/>
    <m/>
    <n v="30.071428571428569"/>
  </r>
  <r>
    <x v="29"/>
    <x v="4"/>
    <x v="1"/>
    <s v="2"/>
    <s v="2"/>
    <x v="8"/>
    <x v="22"/>
    <n v="12.5"/>
    <s v="job bid 10, upwork bid 30"/>
    <n v="0"/>
    <x v="0"/>
    <m/>
    <m/>
    <m/>
    <m/>
    <m/>
    <n v="2"/>
    <s v="1: site:upwork, client: Bo Gomil from Bulgaria, content:Prompt Engineer &amp; AI Expert, 2: ZipRecruiter, client: Mark G. from RIFFTECH , content: receive test task."/>
    <m/>
    <m/>
    <m/>
    <m/>
    <m/>
    <m/>
    <m/>
    <m/>
    <m/>
    <m/>
    <m/>
    <n v="15.392857142857144"/>
  </r>
  <r>
    <x v="29"/>
    <x v="4"/>
    <x v="1"/>
    <s v="2"/>
    <s v="2"/>
    <x v="8"/>
    <x v="23"/>
    <m/>
    <m/>
    <n v="0"/>
    <x v="0"/>
    <m/>
    <m/>
    <m/>
    <m/>
    <m/>
    <m/>
    <m/>
    <m/>
    <m/>
    <m/>
    <m/>
    <m/>
    <m/>
    <m/>
    <m/>
    <m/>
    <m/>
    <m/>
    <n v="0"/>
  </r>
  <r>
    <x v="29"/>
    <x v="4"/>
    <x v="1"/>
    <s v="2"/>
    <s v="2"/>
    <x v="8"/>
    <x v="24"/>
    <n v="11.2"/>
    <s v="Bids of Job 40, study english daily conversation"/>
    <n v="0"/>
    <x v="0"/>
    <m/>
    <m/>
    <m/>
    <m/>
    <m/>
    <n v="2"/>
    <s v="1. site:indeed, client: Infosys, content: full stack developer job, 2. site: indeed, client: hopps inc, content full stack developer job"/>
    <m/>
    <m/>
    <m/>
    <m/>
    <m/>
    <m/>
    <m/>
    <m/>
    <m/>
    <m/>
    <m/>
    <n v="13.999999999999998"/>
  </r>
  <r>
    <x v="29"/>
    <x v="4"/>
    <x v="1"/>
    <s v="2"/>
    <s v="3"/>
    <x v="9"/>
    <x v="25"/>
    <n v="16.010000000000002"/>
    <s v="UI implementation with React(Vogic AI Task), bid for Job 10"/>
    <n v="0"/>
    <x v="0"/>
    <m/>
    <s v="Vogic AI Task-milestone 2-75%"/>
    <m/>
    <m/>
    <m/>
    <m/>
    <m/>
    <m/>
    <m/>
    <m/>
    <m/>
    <m/>
    <m/>
    <m/>
    <m/>
    <m/>
    <m/>
    <m/>
    <n v="17.153571428571432"/>
  </r>
  <r>
    <x v="29"/>
    <x v="4"/>
    <x v="1"/>
    <s v="2"/>
    <s v="3"/>
    <x v="9"/>
    <x v="26"/>
    <n v="16.149999999999999"/>
    <s v="upwork-bid-50, message-3"/>
    <n v="0"/>
    <x v="0"/>
    <m/>
    <m/>
    <m/>
    <m/>
    <m/>
    <n v="3"/>
    <s v="Sang Nguyen-Canada(2website from figma), Sushil Sahni,-India(school manage software), XUE LI CHEN-Belgium(restaurant site)"/>
    <m/>
    <m/>
    <m/>
    <m/>
    <m/>
    <m/>
    <m/>
    <s v="stopped Coaching website task because of the Budget(too small)"/>
    <m/>
    <m/>
    <m/>
    <n v="23.303571428571427"/>
  </r>
  <r>
    <x v="29"/>
    <x v="4"/>
    <x v="1"/>
    <s v="2"/>
    <s v="4"/>
    <x v="10"/>
    <x v="27"/>
    <n v="10.6"/>
    <s v="Bids of Upwork 20, Do accepted Task(Monitoring site and extract data-40%)"/>
    <n v="0"/>
    <x v="0"/>
    <m/>
    <m/>
    <m/>
    <m/>
    <m/>
    <m/>
    <m/>
    <m/>
    <m/>
    <m/>
    <m/>
    <m/>
    <m/>
    <m/>
    <m/>
    <m/>
    <m/>
    <m/>
    <n v="11.357142857142858"/>
  </r>
  <r>
    <x v="29"/>
    <x v="4"/>
    <x v="1"/>
    <s v="2"/>
    <s v="4"/>
    <x v="10"/>
    <x v="28"/>
    <n v="13.3"/>
    <s v=" Do accepted Task(Forex Data Analysi(Backend:10%, Frontend: 20%))"/>
    <n v="0"/>
    <x v="0"/>
    <m/>
    <m/>
    <m/>
    <m/>
    <m/>
    <m/>
    <m/>
    <m/>
    <m/>
    <m/>
    <m/>
    <m/>
    <m/>
    <m/>
    <m/>
    <m/>
    <m/>
    <m/>
    <n v="14.250000000000002"/>
  </r>
  <r>
    <x v="29"/>
    <x v="4"/>
    <x v="1"/>
    <s v="2"/>
    <s v="4"/>
    <x v="10"/>
    <x v="29"/>
    <n v="13.3"/>
    <s v="Bid of Upwork 50"/>
    <n v="0"/>
    <x v="0"/>
    <m/>
    <m/>
    <m/>
    <m/>
    <m/>
    <m/>
    <m/>
    <m/>
    <m/>
    <m/>
    <m/>
    <m/>
    <m/>
    <m/>
    <m/>
    <m/>
    <m/>
    <m/>
    <n v="14.250000000000002"/>
  </r>
  <r>
    <x v="29"/>
    <x v="4"/>
    <x v="1"/>
    <s v="2"/>
    <s v="5"/>
    <x v="11"/>
    <x v="30"/>
    <n v="12.24"/>
    <s v="Bids of Upwork 20, Bids of Job 25"/>
    <n v="0"/>
    <x v="0"/>
    <m/>
    <m/>
    <m/>
    <m/>
    <m/>
    <m/>
    <m/>
    <n v="2"/>
    <m/>
    <n v="2"/>
    <s v="1. Job Intro call, 15min, caller: KimHyonJin and JoGwang, company: BlockchainStaffingNinja, role: blockchain developer who has deep understanding cryptography, he required to understand of cryptography white paper, so I made doc file contain my understanding of white paper and sent. but he require my linkedin. so cancelled. 2. same Job call with other account, 15min, caller: YangTaeHyok and JoGwang, I asked something I want. And sent fake linkedin. I think this interview will cancell. But by asking some question I want, it helps me future interviews."/>
    <m/>
    <m/>
    <m/>
    <m/>
    <m/>
    <m/>
    <m/>
    <n v="39.114285714285714"/>
  </r>
  <r>
    <x v="29"/>
    <x v="4"/>
    <x v="1"/>
    <s v="2"/>
    <s v="5"/>
    <x v="11"/>
    <x v="31"/>
    <n v="12.25"/>
    <s v="Doing Test assignment, Prepare for call, Learn Docker, Bid for Upwork 10"/>
    <n v="0"/>
    <x v="0"/>
    <m/>
    <s v="process of task----Test assignment(React+Django): finish install enviorment of developement, understand the requirements of the task, start the test assignment"/>
    <s v="Test task for joining company: Thorgate(Estonia), stack: React + Django, description: making simple project management tool with React + Django, OS: Linux, Deploy: using Docker, period: a week,                   process of task----Test assignment(React+Django): finish install enviorment of developement, understand the requirements of the task, start the test assignment"/>
    <m/>
    <m/>
    <m/>
    <m/>
    <n v="2"/>
    <m/>
    <n v="2"/>
    <s v="1: Job, client: Phlip, role: tech leader &amp; vice president of Numora company, intro call, 30min, passed for recruiter and wating for interview with hiring manager 2: Job, client: Canada Company(Ottawa), role: Full Stack Engineer, intro call, passed for recruiter and waiting for next step with hiring manager, 30min"/>
    <m/>
    <m/>
    <m/>
    <m/>
    <m/>
    <m/>
    <m/>
    <n v="39.125"/>
  </r>
  <r>
    <x v="29"/>
    <x v="4"/>
    <x v="1"/>
    <s v="2"/>
    <s v="5"/>
    <x v="11"/>
    <x v="32"/>
    <n v="12.43"/>
    <s v="Bids of Upwork 30, Bids for job 15"/>
    <n v="0"/>
    <x v="0"/>
    <m/>
    <m/>
    <m/>
    <m/>
    <m/>
    <m/>
    <m/>
    <m/>
    <m/>
    <m/>
    <m/>
    <m/>
    <m/>
    <m/>
    <m/>
    <m/>
    <m/>
    <m/>
    <n v="13.317857142857141"/>
  </r>
  <r>
    <x v="29"/>
    <x v="4"/>
    <x v="1"/>
    <s v="2"/>
    <s v="6"/>
    <x v="12"/>
    <x v="33"/>
    <n v="12.14"/>
    <s v="25 upwork bids"/>
    <n v="0"/>
    <x v="0"/>
    <m/>
    <s v="ChatGPT task(with Java Code) 40%"/>
    <m/>
    <m/>
    <m/>
    <n v="1"/>
    <s v="Upwork: Lauren Rosenberg, AI Engineer &amp; Graphic Designer"/>
    <m/>
    <m/>
    <m/>
    <m/>
    <m/>
    <m/>
    <m/>
    <m/>
    <m/>
    <m/>
    <m/>
    <n v="14.007142857142858"/>
  </r>
  <r>
    <x v="29"/>
    <x v="4"/>
    <x v="1"/>
    <s v="2"/>
    <s v="6"/>
    <x v="12"/>
    <x v="34"/>
    <n v="14.27"/>
    <s v="40 upwork bids, have a chat with a client"/>
    <n v="0"/>
    <x v="0"/>
    <m/>
    <m/>
    <m/>
    <m/>
    <m/>
    <n v="1"/>
    <s v="Upwork: Roman Husemann, web task(Shopify)"/>
    <m/>
    <m/>
    <m/>
    <m/>
    <m/>
    <m/>
    <m/>
    <m/>
    <m/>
    <m/>
    <m/>
    <n v="16.289285714285715"/>
  </r>
  <r>
    <x v="29"/>
    <x v="4"/>
    <x v="1"/>
    <s v="2"/>
    <s v="6"/>
    <x v="12"/>
    <x v="35"/>
    <n v="15.23"/>
    <s v="perform task"/>
    <n v="0"/>
    <x v="0"/>
    <m/>
    <m/>
    <m/>
    <m/>
    <m/>
    <m/>
    <m/>
    <m/>
    <m/>
    <m/>
    <m/>
    <m/>
    <m/>
    <m/>
    <m/>
    <m/>
    <m/>
    <m/>
    <n v="16.317857142857143"/>
  </r>
  <r>
    <x v="29"/>
    <x v="4"/>
    <x v="1"/>
    <s v="2"/>
    <s v="7"/>
    <x v="13"/>
    <x v="36"/>
    <n v="13.02"/>
    <s v="Bids of Upwork 10"/>
    <n v="0"/>
    <x v="0"/>
    <n v="1"/>
    <m/>
    <s v="Wocommerce plugin, $500, one week, start."/>
    <m/>
    <m/>
    <n v="1"/>
    <s v="1: Andrew of Upwork: Project Manager: $15/hr : plan interview tommorow_x000a__x000a_1: Andrew of Upwork: Project Manager: $15/hr : plan interview tommorow_x000a_"/>
    <m/>
    <m/>
    <m/>
    <m/>
    <m/>
    <m/>
    <m/>
    <m/>
    <m/>
    <m/>
    <m/>
    <n v="21.95"/>
  </r>
  <r>
    <x v="29"/>
    <x v="4"/>
    <x v="1"/>
    <s v="2"/>
    <s v="7"/>
    <x v="13"/>
    <x v="37"/>
    <n v="13.11"/>
    <s v="Bids of Upwork 29"/>
    <n v="0"/>
    <x v="0"/>
    <m/>
    <m/>
    <m/>
    <m/>
    <m/>
    <m/>
    <m/>
    <m/>
    <m/>
    <m/>
    <m/>
    <m/>
    <m/>
    <m/>
    <m/>
    <m/>
    <m/>
    <m/>
    <n v="14.046428571428571"/>
  </r>
  <r>
    <x v="29"/>
    <x v="4"/>
    <x v="1"/>
    <s v="2"/>
    <s v="7"/>
    <x v="13"/>
    <x v="38"/>
    <m/>
    <m/>
    <n v="0"/>
    <x v="0"/>
    <m/>
    <m/>
    <m/>
    <m/>
    <m/>
    <m/>
    <m/>
    <m/>
    <m/>
    <m/>
    <m/>
    <m/>
    <m/>
    <m/>
    <m/>
    <m/>
    <m/>
    <m/>
    <n v="0"/>
  </r>
  <r>
    <x v="29"/>
    <x v="4"/>
    <x v="1"/>
    <s v="3"/>
    <s v="1"/>
    <x v="14"/>
    <x v="39"/>
    <n v="14.49"/>
    <s v="Bids of Upwork 15, Bids of Job 25, update introduction for seeking a job for an hours, study pixi.js for an hour"/>
    <n v="0"/>
    <x v="0"/>
    <m/>
    <m/>
    <m/>
    <m/>
    <m/>
    <n v="1"/>
    <s v="1. with: upwork client, about: job description, result: failed because he doesn't response anymore"/>
    <m/>
    <m/>
    <m/>
    <m/>
    <m/>
    <m/>
    <m/>
    <m/>
    <m/>
    <m/>
    <m/>
    <n v="16.524999999999999"/>
  </r>
  <r>
    <x v="29"/>
    <x v="4"/>
    <x v="1"/>
    <s v="3"/>
    <s v="1"/>
    <x v="14"/>
    <x v="40"/>
    <n v="13.55"/>
    <s v="Bids of Upwork 2, Job bid: 4, three.js tutorial study for 2 hours"/>
    <n v="0"/>
    <x v="0"/>
    <m/>
    <m/>
    <m/>
    <m/>
    <m/>
    <n v="1"/>
    <s v="with: upwork, about: task result: move to voice call"/>
    <n v="2"/>
    <m/>
    <n v="2"/>
    <s v="1: {with:ROCHE, about: job, position: WebGL UI Developer, time: 3min, result: paused because of bad voice matters, trying reschedule, caller: self}, 2: {with:upworok, about: milestone of task, time: 15min, result: waiting, caller: self}"/>
    <m/>
    <m/>
    <m/>
    <m/>
    <m/>
    <m/>
    <m/>
    <n v="41.517857142857139"/>
  </r>
  <r>
    <x v="29"/>
    <x v="4"/>
    <x v="1"/>
    <s v="3"/>
    <s v="1"/>
    <x v="14"/>
    <x v="41"/>
    <n v="14.23"/>
    <s v="Bids of Upwork 10, Bids of Job 10, find CodeReviewer projects for over 3 hours"/>
    <n v="0"/>
    <x v="0"/>
    <m/>
    <m/>
    <m/>
    <m/>
    <m/>
    <n v="1"/>
    <s v="1. with: upwork client, about: order task, result: account suspended"/>
    <m/>
    <m/>
    <m/>
    <m/>
    <m/>
    <m/>
    <m/>
    <m/>
    <m/>
    <m/>
    <m/>
    <n v="16.246428571428574"/>
  </r>
  <r>
    <x v="29"/>
    <x v="4"/>
    <x v="1"/>
    <s v="3"/>
    <s v="2"/>
    <x v="15"/>
    <x v="42"/>
    <n v="7.46"/>
    <s v="Bids of Upwork 10, Bids of Job 10"/>
    <n v="0"/>
    <x v="0"/>
    <m/>
    <m/>
    <m/>
    <m/>
    <m/>
    <n v="1"/>
    <s v="1: Thomas on Discord(USA) content:   model streaming test project"/>
    <m/>
    <m/>
    <m/>
    <m/>
    <m/>
    <m/>
    <m/>
    <m/>
    <m/>
    <m/>
    <m/>
    <n v="8.992857142857142"/>
  </r>
  <r>
    <x v="29"/>
    <x v="4"/>
    <x v="1"/>
    <s v="3"/>
    <s v="2"/>
    <x v="15"/>
    <x v="43"/>
    <n v="7.1"/>
    <s v="Bids of Upwork 10, Bids of Job 40"/>
    <n v="0"/>
    <x v="0"/>
    <m/>
    <m/>
    <m/>
    <m/>
    <m/>
    <m/>
    <m/>
    <m/>
    <m/>
    <m/>
    <m/>
    <m/>
    <m/>
    <m/>
    <m/>
    <m/>
    <m/>
    <m/>
    <n v="7.6071428571428568"/>
  </r>
  <r>
    <x v="29"/>
    <x v="4"/>
    <x v="1"/>
    <s v="3"/>
    <s v="2"/>
    <x v="15"/>
    <x v="44"/>
    <n v="13.23"/>
    <s v="Bids of Upwork 10, Bids of Job 30, develop java code generation project"/>
    <n v="0"/>
    <x v="0"/>
    <m/>
    <m/>
    <m/>
    <m/>
    <m/>
    <n v="1"/>
    <s v="1: mori kaviri on Upwork(USA) content: java Code Generation project"/>
    <n v="1"/>
    <m/>
    <n v="1"/>
    <s v="1: task call with mori kaviri,  salary: $2000 , time : 20 minutes, result: explain about project and client sent data for training  , voice caller:  self (KGB's call)"/>
    <m/>
    <m/>
    <m/>
    <m/>
    <m/>
    <m/>
    <m/>
    <n v="28.175000000000001"/>
  </r>
  <r>
    <x v="29"/>
    <x v="4"/>
    <x v="1"/>
    <s v="3"/>
    <s v="3"/>
    <x v="16"/>
    <x v="45"/>
    <n v="13.41"/>
    <s v="Bids of Upwork 40, update porfolio"/>
    <n v="0"/>
    <x v="0"/>
    <m/>
    <m/>
    <m/>
    <m/>
    <m/>
    <n v="1"/>
    <s v="1. Hernan Laguyas on Upwork, webpage enhancement"/>
    <n v="1"/>
    <m/>
    <n v="1"/>
    <s v="1: budget neotiation with a client from upwork, task(fixed $200, less than one month, passport generation website development), result: increase budget to $1000, voice-caller: self"/>
    <m/>
    <m/>
    <m/>
    <m/>
    <m/>
    <m/>
    <m/>
    <n v="28.36785714285714"/>
  </r>
  <r>
    <x v="29"/>
    <x v="4"/>
    <x v="1"/>
    <s v="3"/>
    <s v="3"/>
    <x v="16"/>
    <x v="46"/>
    <n v="13.01"/>
    <s v="Bids of Upwork 50"/>
    <n v="0"/>
    <x v="0"/>
    <m/>
    <m/>
    <m/>
    <m/>
    <m/>
    <n v="4"/>
    <s v="1. Peter Pavel on Upwork, Django+React+Vue.js; 2. Haim Arazy on Upwork, Next.js Development; 3. Losa Edmunds on Upwork, Credit repair; 4. Isassc Herrick on Upwork, Wheel spin prize website;"/>
    <m/>
    <m/>
    <m/>
    <m/>
    <m/>
    <m/>
    <m/>
    <m/>
    <m/>
    <m/>
    <m/>
    <n v="17.939285714285713"/>
  </r>
  <r>
    <x v="29"/>
    <x v="4"/>
    <x v="1"/>
    <s v="3"/>
    <s v="3"/>
    <x v="16"/>
    <x v="47"/>
    <n v="13.58"/>
    <s v="Bids of Upwork 40, job bid 30"/>
    <n v="0"/>
    <x v="0"/>
    <m/>
    <m/>
    <m/>
    <m/>
    <m/>
    <n v="1"/>
    <s v="1. Tomas Lubszyk on Upwork, Android Development"/>
    <m/>
    <m/>
    <m/>
    <m/>
    <m/>
    <m/>
    <m/>
    <m/>
    <m/>
    <m/>
    <m/>
    <n v="15.549999999999999"/>
  </r>
  <r>
    <x v="29"/>
    <x v="4"/>
    <x v="1"/>
    <s v="3"/>
    <s v="4"/>
    <x v="17"/>
    <x v="49"/>
    <n v="13.51"/>
    <s v="Bids of Upwork 43"/>
    <n v="0"/>
    <x v="0"/>
    <m/>
    <m/>
    <m/>
    <m/>
    <m/>
    <n v="2"/>
    <s v="1: Alen from Upwork, chatbot website development; 2: Nelson from Upwork, Django web app development; "/>
    <n v="1"/>
    <m/>
    <n v="1"/>
    <s v="1: meeting with Bob from Discord for casino website devlopment, salary: not defined, 20min, result: failed because he wants to pay by stock, voice caller: self"/>
    <m/>
    <m/>
    <m/>
    <m/>
    <m/>
    <m/>
    <m/>
    <n v="29.475000000000001"/>
  </r>
  <r>
    <x v="29"/>
    <x v="4"/>
    <x v="1"/>
    <s v="3"/>
    <s v="4"/>
    <x v="17"/>
    <x v="48"/>
    <n v="18.309999999999999"/>
    <s v="Bids of Upwork 31, Bids of Job 50"/>
    <n v="0"/>
    <x v="0"/>
    <m/>
    <m/>
    <m/>
    <m/>
    <m/>
    <n v="2"/>
    <s v="1: D.M from Upwork, AWS devops development; 2: Nick from Upwork, webscrapping bot development; "/>
    <n v="2"/>
    <m/>
    <n v="2"/>
    <s v="1: meeting with Matheu from UpWork for chatbot devlopment, salary: not defined, 20min, result: failed because he wants to pay through Upwork, voice caller: self, 2: interview with James from BlockX for lead software developer, salary: not defined, 20min, result: failed because it was onsite position, voice caller: self"/>
    <m/>
    <m/>
    <m/>
    <m/>
    <m/>
    <m/>
    <m/>
    <n v="47.617857142857147"/>
  </r>
  <r>
    <x v="29"/>
    <x v="4"/>
    <x v="1"/>
    <s v="3"/>
    <s v="4"/>
    <x v="17"/>
    <x v="50"/>
    <n v="13.59"/>
    <s v=" Bids of upwork 21, Develped Node API bot"/>
    <n v="100"/>
    <x v="0"/>
    <n v="1"/>
    <s v="Pacal's Task(Develped Node API bot)100%"/>
    <s v="Develped Node API bot"/>
    <m/>
    <m/>
    <n v="2"/>
    <s v="1: Bob from Upwork, Python market API bot development; 2: John from Upwork, Lalavel website development; "/>
    <m/>
    <m/>
    <m/>
    <m/>
    <m/>
    <m/>
    <m/>
    <m/>
    <m/>
    <m/>
    <m/>
    <n v="43.560714285714283"/>
  </r>
  <r>
    <x v="29"/>
    <x v="4"/>
    <x v="1"/>
    <s v="3"/>
    <s v="5"/>
    <x v="18"/>
    <x v="51"/>
    <n v="13.03"/>
    <s v="Bids of Job 30(indeed)"/>
    <n v="0"/>
    <x v="0"/>
    <m/>
    <m/>
    <m/>
    <m/>
    <m/>
    <m/>
    <m/>
    <n v="3"/>
    <n v="1"/>
    <n v="1"/>
    <s v="1. ID: Anna Hermane_x000a_Company: Hatch Innovations_x000a_Description: Full stack Engineer(Full time) -- Inroduction_x000a_Salary: $7k - $8k/month_x000a_Time: 30 min_x000a_Result: Passed and received 1 assessment. After then will be tech call._x000a__x000a_2. ID: Alma Tang_x000a_Company: Onlea_x000a_Description: Senior Software developer -- Introduction(pre-screen interview)_x000a_Salary: not specified._x000a_Time: 30min_x000a_Result: Alma said that she will send me tech assessment. but no responding yet._x000a__x000a_3. ID: Joseph Nguyen_x000a_Company: Improving_x000a_Description: Full Stack Developer -- Introduction_x000a_Time: 30 min_x000a_Salary: $7000/month_x000a_Result: He said that will provide chatting with tech members but not responding yet."/>
    <n v="1"/>
    <m/>
    <s v=".NET coding test for Full Stack Developer Role with Indigo Beam, 1h, Result: Sent assessment and waiting."/>
    <m/>
    <m/>
    <m/>
    <m/>
    <n v="42.960714285714289"/>
  </r>
  <r>
    <x v="29"/>
    <x v="4"/>
    <x v="1"/>
    <s v="3"/>
    <s v="5"/>
    <x v="18"/>
    <x v="52"/>
    <n v="13"/>
    <s v="upwork bid 10 _x000a_create account 6_x000a_job bid 5 (indeed)"/>
    <n v="0"/>
    <x v="0"/>
    <m/>
    <m/>
    <m/>
    <m/>
    <m/>
    <m/>
    <m/>
    <n v="1"/>
    <m/>
    <n v="1"/>
    <s v="ID - Elliy_x000a_company - rutter.io_x000a_salary - $130000/yr_x000a_Time: 30min_x000a_description - senior backend developer_x000a_result - failed becaause didn't answer some tech questions..."/>
    <m/>
    <m/>
    <m/>
    <m/>
    <m/>
    <m/>
    <m/>
    <n v="26.928571428571431"/>
  </r>
  <r>
    <x v="29"/>
    <x v="4"/>
    <x v="1"/>
    <s v="3"/>
    <s v="5"/>
    <x v="18"/>
    <x v="53"/>
    <n v="14.07"/>
    <s v="Develop Login, and reset AWS Services_x000a_Job bid 20 _x000a_Upwork bid 10_x000a_Upwork account 11"/>
    <n v="0"/>
    <x v="0"/>
    <m/>
    <m/>
    <m/>
    <m/>
    <m/>
    <m/>
    <m/>
    <m/>
    <m/>
    <m/>
    <m/>
    <m/>
    <m/>
    <m/>
    <m/>
    <m/>
    <m/>
    <m/>
    <n v="15.075000000000001"/>
  </r>
  <r>
    <x v="29"/>
    <x v="4"/>
    <x v="1"/>
    <s v="3"/>
    <s v="6"/>
    <x v="19"/>
    <x v="54"/>
    <n v="12.43"/>
    <s v="Bids of Upwork 20, Analysing music-search project"/>
    <n v="0"/>
    <x v="0"/>
    <n v="1"/>
    <s v="Music-Search Project(AI, frontend)10%"/>
    <s v="Music-Search Project, Client: Nicholas Jordan, required skills:AI, frontend, price:f-650, ongoing, 1 week"/>
    <m/>
    <m/>
    <m/>
    <m/>
    <m/>
    <m/>
    <m/>
    <m/>
    <m/>
    <m/>
    <m/>
    <m/>
    <m/>
    <m/>
    <m/>
    <n v="20.317857142857143"/>
  </r>
  <r>
    <x v="29"/>
    <x v="4"/>
    <x v="1"/>
    <s v="3"/>
    <s v="6"/>
    <x v="19"/>
    <x v="55"/>
    <n v="13.17"/>
    <s v="Bids of Upwork 34, Bids of Job 20"/>
    <n v="0"/>
    <x v="0"/>
    <m/>
    <m/>
    <m/>
    <m/>
    <m/>
    <n v="2"/>
    <s v="1: Ross Dakin, NFT web3 task, 2: Hominids Raphael, implement unreal engine on blockchain, 3: Reima Trent, General Translation Services"/>
    <m/>
    <m/>
    <m/>
    <m/>
    <m/>
    <m/>
    <m/>
    <m/>
    <m/>
    <m/>
    <m/>
    <n v="16.110714285714288"/>
  </r>
  <r>
    <x v="29"/>
    <x v="4"/>
    <x v="1"/>
    <s v="3"/>
    <s v="6"/>
    <x v="19"/>
    <x v="56"/>
    <n v="14.09"/>
    <s v="Bids of Upwork 15, Bids of Job 10"/>
    <n v="0"/>
    <x v="0"/>
    <m/>
    <s v="Blockchain Task (blockchain) 60%"/>
    <m/>
    <m/>
    <m/>
    <n v="2"/>
    <s v="1: Website Automation, 2: PHP chat site development"/>
    <m/>
    <m/>
    <m/>
    <m/>
    <m/>
    <m/>
    <m/>
    <m/>
    <m/>
    <m/>
    <m/>
    <n v="17.096428571428572"/>
  </r>
  <r>
    <x v="29"/>
    <x v="4"/>
    <x v="1"/>
    <s v="3"/>
    <s v="7"/>
    <x v="20"/>
    <x v="57"/>
    <n v="13.38"/>
    <s v="upwork bid 30_x000a_study english(make interview intro material, study it) for 1 hour_x000a_study react interveiw questions for 2 hours"/>
    <n v="0"/>
    <x v="0"/>
    <m/>
    <m/>
    <m/>
    <m/>
    <m/>
    <m/>
    <m/>
    <m/>
    <m/>
    <m/>
    <m/>
    <m/>
    <m/>
    <m/>
    <m/>
    <m/>
    <m/>
    <m/>
    <n v="14.335714285714285"/>
  </r>
  <r>
    <x v="29"/>
    <x v="4"/>
    <x v="1"/>
    <s v="3"/>
    <s v="7"/>
    <x v="20"/>
    <x v="58"/>
    <n v="13.46"/>
    <s v="Bids of Upwork26, developing seo project for 2 hour, studying kotlin for 2 hour"/>
    <n v="0"/>
    <x v="0"/>
    <m/>
    <s v="SEO android project 90%"/>
    <m/>
    <m/>
    <m/>
    <m/>
    <m/>
    <m/>
    <m/>
    <m/>
    <m/>
    <m/>
    <m/>
    <m/>
    <m/>
    <m/>
    <m/>
    <m/>
    <n v="14.421428571428573"/>
  </r>
  <r>
    <x v="29"/>
    <x v="4"/>
    <x v="1"/>
    <s v="3"/>
    <s v="7"/>
    <x v="20"/>
    <x v="59"/>
    <n v="13.37"/>
    <s v="upwork bid 30, study english(make interview intro material, study it) for 1 hour,_x000a_study react interveiw questions for 2 hours"/>
    <n v="0"/>
    <x v="0"/>
    <m/>
    <m/>
    <m/>
    <m/>
    <m/>
    <m/>
    <m/>
    <m/>
    <m/>
    <m/>
    <m/>
    <m/>
    <m/>
    <m/>
    <m/>
    <m/>
    <m/>
    <m/>
    <n v="14.324999999999999"/>
  </r>
  <r>
    <x v="30"/>
    <x v="4"/>
    <x v="1"/>
    <s v="1"/>
    <s v="1"/>
    <x v="0"/>
    <x v="0"/>
    <n v="12.6"/>
    <s v="Bids of Job 3, Bids of Upwork 84, Practise for interview"/>
    <n v="0"/>
    <x v="0"/>
    <m/>
    <m/>
    <m/>
    <m/>
    <m/>
    <m/>
    <m/>
    <n v="1"/>
    <m/>
    <n v="1"/>
    <s v="1: NTE call for turing developers, salary: 40US$/hr, result: passed, voice caller: self"/>
    <m/>
    <m/>
    <m/>
    <m/>
    <m/>
    <m/>
    <m/>
    <n v="26.5"/>
  </r>
  <r>
    <x v="30"/>
    <x v="4"/>
    <x v="1"/>
    <s v="1"/>
    <s v="1"/>
    <x v="0"/>
    <x v="1"/>
    <n v="12.3"/>
    <s v="Bids of Job 6, Bids of Upwork 26, Update Self Introduction"/>
    <n v="0"/>
    <x v="0"/>
    <m/>
    <m/>
    <m/>
    <m/>
    <m/>
    <n v="3"/>
    <s v="1) Upwork: Swap Crypto, $30, Rejected(Client only in Upwork); 2) Upwork: Smart Contract develop, $100, Rejected(Reply delay); 3) Upwork: Sell 3 apps, $16000, Rejected(Client only in Upwork)"/>
    <m/>
    <m/>
    <m/>
    <m/>
    <m/>
    <m/>
    <m/>
    <m/>
    <m/>
    <m/>
    <m/>
    <n v="16.178571428571431"/>
  </r>
  <r>
    <x v="30"/>
    <x v="4"/>
    <x v="1"/>
    <s v="1"/>
    <s v="1"/>
    <x v="0"/>
    <x v="2"/>
    <n v="13.8"/>
    <s v="Bids of Upwork 55"/>
    <n v="0"/>
    <x v="0"/>
    <m/>
    <m/>
    <m/>
    <m/>
    <m/>
    <n v="4"/>
    <s v="1) Upwork: Web Frontend Design, $30/hr, negotitating progress; 2) Upwork: AWS/TypeScript developer, $30/hr, negotitating progress; 3) Upwork: Nextjs+GraphQL Task, negotitating progress; 4) Audio chatting site developing; 500$, misunderstanding the requirement, so blocked"/>
    <m/>
    <m/>
    <m/>
    <m/>
    <m/>
    <m/>
    <m/>
    <m/>
    <m/>
    <m/>
    <m/>
    <n v="18.785714285714285"/>
  </r>
  <r>
    <x v="30"/>
    <x v="4"/>
    <x v="1"/>
    <s v="1"/>
    <s v="2"/>
    <x v="1"/>
    <x v="3"/>
    <n v="13.36"/>
    <s v="Bids of Upwork 50, Bids of Job 15"/>
    <n v="0"/>
    <x v="0"/>
    <m/>
    <m/>
    <m/>
    <m/>
    <m/>
    <n v="3"/>
    <s v="1: Ann Meighan, hourly 15-20$, Python expert with experience in Cloud formation and DynamoDB, waiting; 2: Yev Marsenko, hourly 30-50$, find Engineering Product Manager with blockchain technology, not passed; 3: Zaid Makani, not defined, Create Multiplayer games on the web, waiting;"/>
    <n v="1"/>
    <m/>
    <n v="1"/>
    <s v="1: Upwork Task Call with Zamid for game integration task, salary:not defined, 20min, result: waiting, voice caller: self"/>
    <m/>
    <m/>
    <m/>
    <m/>
    <m/>
    <m/>
    <m/>
    <n v="30.314285714285717"/>
  </r>
  <r>
    <x v="30"/>
    <x v="4"/>
    <x v="1"/>
    <s v="1"/>
    <s v="2"/>
    <x v="1"/>
    <x v="4"/>
    <n v="15.04"/>
    <s v="Bids of Upwork 30, Make resume 1, Learning ESXi, vSAN, vCenter"/>
    <n v="0"/>
    <x v="0"/>
    <m/>
    <m/>
    <m/>
    <m/>
    <m/>
    <n v="5"/>
    <s v="1: Yev Marusenko, hourly 40$, Engineering product manager(technology, blockchain), waiting; 2:Robust Haven, hourly 40$, deploy several apps using terraform and ansible to GCP, waiting; 3:Jason McCloy, fixed 2000$, Update AWS AMI, waiting; 4: Kristy Alballero, hourly 30$, update and deploy website, waiting; 5: Amina Dollart, 40$ hourly, DevOps Engineer Needed, waiting;"/>
    <n v="2"/>
    <m/>
    <n v="2"/>
    <s v="1:Interview with Founder &amp; CTO of Zappsec, 50$ hourly, 30min, result: not passed, reason: insufficient experience, voice caller: self; 2:Interview with recruiter of Honeypot, not sure, 30min, result:not passed, reason: find only European, but I am Hong Kong person, voide caller: self"/>
    <m/>
    <m/>
    <m/>
    <m/>
    <m/>
    <m/>
    <m/>
    <n v="47.114285714285714"/>
  </r>
  <r>
    <x v="30"/>
    <x v="4"/>
    <x v="1"/>
    <s v="1"/>
    <s v="2"/>
    <x v="1"/>
    <x v="5"/>
    <n v="14.06"/>
    <s v="Bids of Upwork 35, Bid of job 8"/>
    <n v="0"/>
    <x v="0"/>
    <m/>
    <m/>
    <m/>
    <m/>
    <m/>
    <m/>
    <m/>
    <m/>
    <m/>
    <m/>
    <m/>
    <m/>
    <m/>
    <m/>
    <m/>
    <m/>
    <m/>
    <m/>
    <n v="15.064285714285713"/>
  </r>
  <r>
    <x v="30"/>
    <x v="4"/>
    <x v="1"/>
    <s v="1"/>
    <s v="3"/>
    <x v="2"/>
    <x v="6"/>
    <n v="10.54"/>
    <s v="Upwork: 50"/>
    <n v="0"/>
    <x v="0"/>
    <m/>
    <m/>
    <m/>
    <m/>
    <m/>
    <n v="1"/>
    <s v="1.Upwork(Tom), Type:hourly(50), Skill: web, discord"/>
    <m/>
    <m/>
    <m/>
    <m/>
    <m/>
    <m/>
    <m/>
    <m/>
    <m/>
    <m/>
    <m/>
    <n v="12.292857142857141"/>
  </r>
  <r>
    <x v="30"/>
    <x v="4"/>
    <x v="1"/>
    <s v="1"/>
    <s v="3"/>
    <x v="2"/>
    <x v="7"/>
    <n v="11.42"/>
    <s v="Study openbrush, Study Astar, Modify food delivery smart contract of milestone1"/>
    <n v="0"/>
    <x v="0"/>
    <m/>
    <s v="CJB's Task(ink! Smart contract milestone 2) 10%"/>
    <m/>
    <m/>
    <m/>
    <m/>
    <m/>
    <m/>
    <m/>
    <m/>
    <m/>
    <m/>
    <m/>
    <m/>
    <m/>
    <m/>
    <m/>
    <m/>
    <n v="12.235714285714286"/>
  </r>
  <r>
    <x v="30"/>
    <x v="4"/>
    <x v="1"/>
    <s v="1"/>
    <s v="3"/>
    <x v="2"/>
    <x v="8"/>
    <n v="14.43"/>
    <s v="Upwork: 20,Study Mern"/>
    <n v="0"/>
    <x v="0"/>
    <m/>
    <m/>
    <m/>
    <m/>
    <m/>
    <m/>
    <m/>
    <m/>
    <m/>
    <m/>
    <m/>
    <m/>
    <m/>
    <m/>
    <m/>
    <m/>
    <m/>
    <m/>
    <n v="15.460714285714285"/>
  </r>
  <r>
    <x v="30"/>
    <x v="4"/>
    <x v="1"/>
    <s v="1"/>
    <s v="4"/>
    <x v="3"/>
    <x v="9"/>
    <n v="14.35"/>
    <s v="Bids of Upwork 40, Bids of Job 10"/>
    <n v="0"/>
    <x v="0"/>
    <m/>
    <m/>
    <m/>
    <m/>
    <m/>
    <m/>
    <m/>
    <m/>
    <m/>
    <m/>
    <m/>
    <m/>
    <m/>
    <m/>
    <m/>
    <m/>
    <m/>
    <m/>
    <n v="15.374999999999998"/>
  </r>
  <r>
    <x v="30"/>
    <x v="4"/>
    <x v="1"/>
    <s v="1"/>
    <s v="4"/>
    <x v="3"/>
    <x v="10"/>
    <n v="14.11"/>
    <s v="cosmos sdk module test, job bid 20"/>
    <n v="0"/>
    <x v="0"/>
    <m/>
    <m/>
    <m/>
    <m/>
    <m/>
    <m/>
    <m/>
    <m/>
    <m/>
    <m/>
    <m/>
    <m/>
    <m/>
    <m/>
    <m/>
    <m/>
    <m/>
    <m/>
    <n v="15.117857142857142"/>
  </r>
  <r>
    <x v="30"/>
    <x v="4"/>
    <x v="1"/>
    <s v="1"/>
    <s v="4"/>
    <x v="3"/>
    <x v="11"/>
    <n v="13.38"/>
    <s v="Bids of Upwork 45"/>
    <n v="0"/>
    <x v="0"/>
    <m/>
    <m/>
    <m/>
    <m/>
    <m/>
    <n v="4"/>
    <s v="1. Upwork, Sajjad Ur Rehman, MCNP Serpent specialist Required, 2. Upwork, BHARGAV G, MATHEMATICAL MODELING OF GENERATOR, 3. Upwork, Liam Smith, Pythongdeveloper needed, 4. Upwork, Lauryn Jobs, Arduino Biped Robot"/>
    <m/>
    <m/>
    <m/>
    <m/>
    <m/>
    <m/>
    <m/>
    <m/>
    <m/>
    <m/>
    <m/>
    <n v="18.335714285714285"/>
  </r>
  <r>
    <x v="30"/>
    <x v="4"/>
    <x v="1"/>
    <s v="1"/>
    <s v="5"/>
    <x v="4"/>
    <x v="12"/>
    <n v="14.17"/>
    <s v="Bids of Upwork 30, Bids of Job 20"/>
    <n v="0"/>
    <x v="0"/>
    <m/>
    <s v="Upwork Task(improve performance of react project) 30%"/>
    <s v="1: Sanchit Sharma(India), description: improve performance of react project, type: ongoing, salary: $100, skill: react, google dev tools, deadline: 2 days"/>
    <m/>
    <m/>
    <m/>
    <m/>
    <m/>
    <m/>
    <m/>
    <m/>
    <m/>
    <m/>
    <m/>
    <m/>
    <m/>
    <m/>
    <m/>
    <n v="15.182142857142859"/>
  </r>
  <r>
    <x v="30"/>
    <x v="4"/>
    <x v="1"/>
    <s v="1"/>
    <s v="5"/>
    <x v="4"/>
    <x v="13"/>
    <n v="14.23"/>
    <s v="Bids of Upwork 20, Voice Call with CTO from Bookipi company"/>
    <n v="0"/>
    <x v="0"/>
    <m/>
    <s v="Upwork Task(improve performance of react project) 30%"/>
    <s v="1: Sanchit Sharma(India), description: improve performance of react project, type: ongoing, salary: $100, skill: react, google dev tools, deadline: 2 days"/>
    <m/>
    <m/>
    <n v="1"/>
    <s v="1: Sanchit Sharma(India), description: working on Azure VM hosted site, type: ongoing, salary: $100, skill: react, google dev tools"/>
    <n v="1"/>
    <m/>
    <m/>
    <s v="1: Technical interview with John Sun for Front-end Develop at Bookipi Company, salary: not defined, 30min, caller: 1-7-HSM, description: live coding test via call, result: rejected (reason: because of sudden test via call, HSM suggested to reschedule a call to the client, and client declined the apply)"/>
    <m/>
    <m/>
    <m/>
    <m/>
    <m/>
    <m/>
    <m/>
    <n v="19.246428571428574"/>
  </r>
  <r>
    <x v="30"/>
    <x v="4"/>
    <x v="1"/>
    <s v="1"/>
    <s v="5"/>
    <x v="4"/>
    <x v="14"/>
    <n v="11.45"/>
    <s v="Bids of Job 20, Complete Blockchain Resume, Work on CJB task(develop osmosis gateway contract)"/>
    <n v="0"/>
    <x v="0"/>
    <m/>
    <s v="CJB's Task(develop osmosis gateway contract) 88%"/>
    <m/>
    <m/>
    <m/>
    <m/>
    <m/>
    <m/>
    <m/>
    <m/>
    <m/>
    <m/>
    <m/>
    <m/>
    <m/>
    <m/>
    <m/>
    <m/>
    <n v="12.267857142857142"/>
  </r>
  <r>
    <x v="30"/>
    <x v="4"/>
    <x v="1"/>
    <s v="1"/>
    <s v="6"/>
    <x v="5"/>
    <x v="15"/>
    <n v="13.2"/>
    <s v="Bids of Upwork 40, Bids of Job 10"/>
    <n v="100"/>
    <x v="0"/>
    <m/>
    <s v="AI-powered Flight Booking Site Development Project(in front end development progress), 5% done"/>
    <s v="1: Kai James, AI-powered Flight Booking Site Development Project, budget $5000"/>
    <m/>
    <m/>
    <m/>
    <m/>
    <n v="1"/>
    <n v="1"/>
    <n v="1"/>
    <s v="1: Kai James, Discord Call for being paid client and discussing about further progress, 30min, result: paid"/>
    <m/>
    <m/>
    <m/>
    <m/>
    <m/>
    <m/>
    <m/>
    <n v="54.142857142857139"/>
  </r>
  <r>
    <x v="30"/>
    <x v="4"/>
    <x v="1"/>
    <s v="1"/>
    <s v="6"/>
    <x v="5"/>
    <x v="16"/>
    <n v="12"/>
    <s v="Bids of Upwork 60"/>
    <n v="100"/>
    <x v="0"/>
    <m/>
    <m/>
    <s v="1: Kai James, AI-powered Flight Booking Site Development Project, budget $5000"/>
    <m/>
    <m/>
    <m/>
    <m/>
    <m/>
    <m/>
    <m/>
    <m/>
    <m/>
    <m/>
    <m/>
    <m/>
    <m/>
    <m/>
    <m/>
    <n v="32.857142857142854"/>
  </r>
  <r>
    <x v="30"/>
    <x v="4"/>
    <x v="1"/>
    <s v="1"/>
    <s v="7"/>
    <x v="6"/>
    <x v="17"/>
    <n v="12.24"/>
    <s v=" Bids of upwork 40"/>
    <n v="0"/>
    <x v="0"/>
    <m/>
    <s v="CJB's Task(React Native frontend) 80%"/>
    <m/>
    <m/>
    <m/>
    <m/>
    <m/>
    <m/>
    <m/>
    <m/>
    <m/>
    <m/>
    <m/>
    <m/>
    <m/>
    <m/>
    <m/>
    <m/>
    <n v="13.114285714285716"/>
  </r>
  <r>
    <x v="30"/>
    <x v="4"/>
    <x v="1"/>
    <s v="1"/>
    <s v="7"/>
    <x v="6"/>
    <x v="18"/>
    <n v="14.36"/>
    <s v="Bids of upwork 30"/>
    <n v="0"/>
    <x v="0"/>
    <m/>
    <m/>
    <m/>
    <m/>
    <m/>
    <n v="3"/>
    <s v="1: M.sh, task: Biomedical signal system prediction system dev using transformer, result:bad because I didn't fully understand client's requirement during chatting, 2: mikle, task: data extraction over 500 excel files using ML model, result: bad because work time I suggested was longer than client required, 3: seley, task: OCR, result:bad beacause she was a scammer."/>
    <m/>
    <m/>
    <m/>
    <m/>
    <m/>
    <m/>
    <m/>
    <m/>
    <m/>
    <m/>
    <m/>
    <n v="18.385714285714286"/>
  </r>
  <r>
    <x v="30"/>
    <x v="4"/>
    <x v="1"/>
    <s v="1"/>
    <s v="7"/>
    <x v="6"/>
    <x v="19"/>
    <n v="15.23"/>
    <s v=" Bids of upwork 60"/>
    <n v="0"/>
    <x v="0"/>
    <m/>
    <m/>
    <m/>
    <m/>
    <m/>
    <n v="3"/>
    <s v="1: Iba Coniker, task: connecting crypto wallet to banking wallet, result: bad because he was going to pay for me only through upwork, 2: Vlad Conovalov, task: Developing customized Microsoft Zoom meeting, result: no response because I replied lately, 3: Mukhibilla Djuraev, task: blockchain development, result: now chatting"/>
    <m/>
    <m/>
    <m/>
    <m/>
    <m/>
    <m/>
    <m/>
    <m/>
    <m/>
    <m/>
    <m/>
    <n v="19.317857142857143"/>
  </r>
  <r>
    <x v="30"/>
    <x v="4"/>
    <x v="1"/>
    <s v="2"/>
    <s v="1"/>
    <x v="7"/>
    <x v="21"/>
    <n v="13.5"/>
    <s v="Bids of Upwork 30, job bid 30, update resume, rewrite introduction"/>
    <n v="0"/>
    <x v="0"/>
    <m/>
    <m/>
    <m/>
    <m/>
    <m/>
    <n v="1"/>
    <s v="Alison(USA), help with chatgpt prompt, declined "/>
    <m/>
    <m/>
    <m/>
    <m/>
    <m/>
    <m/>
    <m/>
    <m/>
    <m/>
    <m/>
    <m/>
    <n v="15.464285714285715"/>
  </r>
  <r>
    <x v="30"/>
    <x v="4"/>
    <x v="1"/>
    <s v="2"/>
    <s v="1"/>
    <x v="7"/>
    <x v="20"/>
    <n v="15"/>
    <s v="upwork bid 20, chat, work on test task - Online Draw App"/>
    <n v="0"/>
    <x v="0"/>
    <m/>
    <m/>
    <m/>
    <m/>
    <m/>
    <m/>
    <m/>
    <m/>
    <m/>
    <m/>
    <m/>
    <m/>
    <m/>
    <m/>
    <m/>
    <m/>
    <m/>
    <m/>
    <n v="16.071428571428569"/>
  </r>
  <r>
    <x v="30"/>
    <x v="4"/>
    <x v="1"/>
    <s v="2"/>
    <s v="2"/>
    <x v="8"/>
    <x v="22"/>
    <n v="10.53"/>
    <s v="job bid 10, upwork bid 25"/>
    <n v="0"/>
    <x v="0"/>
    <m/>
    <m/>
    <m/>
    <m/>
    <m/>
    <n v="2"/>
    <s v="1: site:upwork, client: Jared from US, content: object detection (barcode), 2: telegram, client: Vecna , content: Figma design"/>
    <n v="1"/>
    <m/>
    <m/>
    <s v="site:upwork, client: Bo Gomil from Bulgaria, content:Prompt Engineer &amp; AI Expert, 20min, next task-test task, waiting, caller:RUB"/>
    <m/>
    <m/>
    <m/>
    <m/>
    <m/>
    <m/>
    <m/>
    <n v="16.282142857142858"/>
  </r>
  <r>
    <x v="30"/>
    <x v="4"/>
    <x v="1"/>
    <s v="2"/>
    <s v="2"/>
    <x v="8"/>
    <x v="23"/>
    <m/>
    <m/>
    <n v="0"/>
    <x v="0"/>
    <m/>
    <m/>
    <m/>
    <m/>
    <m/>
    <m/>
    <m/>
    <m/>
    <m/>
    <m/>
    <m/>
    <m/>
    <m/>
    <m/>
    <m/>
    <m/>
    <m/>
    <m/>
    <n v="0"/>
  </r>
  <r>
    <x v="30"/>
    <x v="4"/>
    <x v="1"/>
    <s v="2"/>
    <s v="2"/>
    <x v="8"/>
    <x v="24"/>
    <n v="12.17"/>
    <s v="Bids of Job 40, study english daily conversation, write resume"/>
    <n v="0"/>
    <x v="0"/>
    <m/>
    <m/>
    <m/>
    <m/>
    <m/>
    <n v="2"/>
    <s v="1: site:upwork, client: Hiro from US, content: AI Prompt Engineer(GPT4) with statisticis, 2: upwork, client: Mark G. from US , content: make prompt using API key"/>
    <m/>
    <m/>
    <n v="1"/>
    <s v="KHR's call"/>
    <m/>
    <m/>
    <m/>
    <m/>
    <m/>
    <m/>
    <m/>
    <n v="25.039285714285715"/>
  </r>
  <r>
    <x v="30"/>
    <x v="4"/>
    <x v="1"/>
    <s v="2"/>
    <s v="3"/>
    <x v="9"/>
    <x v="25"/>
    <n v="7.41"/>
    <s v="UI implementation with React(Vogic AI Task), bid for Job 15"/>
    <n v="0"/>
    <x v="0"/>
    <m/>
    <s v="Vogic AI Task-milestone 2-85%"/>
    <m/>
    <m/>
    <m/>
    <m/>
    <m/>
    <m/>
    <m/>
    <m/>
    <m/>
    <m/>
    <m/>
    <m/>
    <m/>
    <m/>
    <m/>
    <m/>
    <n v="7.9392857142857141"/>
  </r>
  <r>
    <x v="30"/>
    <x v="4"/>
    <x v="1"/>
    <s v="2"/>
    <s v="3"/>
    <x v="9"/>
    <x v="26"/>
    <n v="8.24"/>
    <s v="upwork-bid-40"/>
    <n v="0"/>
    <x v="0"/>
    <m/>
    <m/>
    <m/>
    <m/>
    <m/>
    <m/>
    <m/>
    <m/>
    <m/>
    <m/>
    <m/>
    <m/>
    <m/>
    <m/>
    <m/>
    <m/>
    <m/>
    <m/>
    <n v="8.8285714285714292"/>
  </r>
  <r>
    <x v="30"/>
    <x v="4"/>
    <x v="1"/>
    <s v="2"/>
    <s v="4"/>
    <x v="10"/>
    <x v="27"/>
    <n v="13.5"/>
    <s v="Bids of Upwork 20, Do accepted Task(Monitoring site and extract data-50%)"/>
    <n v="0"/>
    <x v="0"/>
    <m/>
    <s v="Monitoring site and extract data-50%"/>
    <m/>
    <m/>
    <m/>
    <m/>
    <m/>
    <m/>
    <m/>
    <m/>
    <m/>
    <m/>
    <m/>
    <m/>
    <m/>
    <m/>
    <m/>
    <m/>
    <n v="14.464285714285715"/>
  </r>
  <r>
    <x v="30"/>
    <x v="4"/>
    <x v="1"/>
    <s v="2"/>
    <s v="4"/>
    <x v="10"/>
    <x v="28"/>
    <n v="11.5"/>
    <s v=" Do accepted Task(Forex Data Analysi(Backend:15%))"/>
    <n v="0"/>
    <x v="0"/>
    <m/>
    <s v="Forex Data Analysi(Backend:15%)"/>
    <m/>
    <m/>
    <m/>
    <m/>
    <m/>
    <m/>
    <m/>
    <m/>
    <m/>
    <m/>
    <m/>
    <m/>
    <m/>
    <m/>
    <m/>
    <m/>
    <n v="12.321428571428571"/>
  </r>
  <r>
    <x v="30"/>
    <x v="4"/>
    <x v="1"/>
    <s v="2"/>
    <s v="4"/>
    <x v="10"/>
    <x v="29"/>
    <n v="11.3"/>
    <s v="Do accepted Task(CJH)(Monitoring site and extract data-50%)"/>
    <n v="0"/>
    <x v="0"/>
    <m/>
    <s v="Monitoring site and extract data-50%"/>
    <m/>
    <m/>
    <m/>
    <m/>
    <m/>
    <m/>
    <m/>
    <m/>
    <m/>
    <m/>
    <m/>
    <m/>
    <m/>
    <m/>
    <m/>
    <m/>
    <n v="12.107142857142858"/>
  </r>
  <r>
    <x v="30"/>
    <x v="4"/>
    <x v="1"/>
    <s v="2"/>
    <s v="5"/>
    <x v="11"/>
    <x v="30"/>
    <n v="12.05"/>
    <s v="Bids of Upwork 30, Bids of Job 5"/>
    <n v="0"/>
    <x v="0"/>
    <m/>
    <m/>
    <m/>
    <m/>
    <m/>
    <n v="1"/>
    <s v="Upwork client: Antonios, task: voice chat website, budget: 500, I required at least 1.5k, but his max budget was 500, so cancelled."/>
    <m/>
    <m/>
    <m/>
    <m/>
    <m/>
    <m/>
    <m/>
    <m/>
    <m/>
    <m/>
    <m/>
    <n v="13.910714285714286"/>
  </r>
  <r>
    <x v="30"/>
    <x v="4"/>
    <x v="1"/>
    <s v="2"/>
    <s v="5"/>
    <x v="11"/>
    <x v="31"/>
    <n v="11.14"/>
    <s v="Doing Test assignment, Prepare for call, Learn Docker"/>
    <n v="0"/>
    <x v="0"/>
    <m/>
    <s v="Test assignment(React+Django): complete 80% of the test assignment"/>
    <m/>
    <m/>
    <m/>
    <m/>
    <m/>
    <n v="2"/>
    <m/>
    <n v="2"/>
    <s v="1: Job, client: Rego, time : 30 mins role: Full Stack Engineer of Kinto(Japan) company, intro call, passed for recruiter and wating for interview with hiring manager 2: Job, time : 30 mins client: Philippins recruiter, role: Full Stack Engineer, intro call, passed for recruiter and waiting for next step with hiring manager"/>
    <m/>
    <m/>
    <m/>
    <m/>
    <m/>
    <m/>
    <m/>
    <n v="37.935714285714283"/>
  </r>
  <r>
    <x v="30"/>
    <x v="4"/>
    <x v="1"/>
    <s v="2"/>
    <s v="5"/>
    <x v="11"/>
    <x v="32"/>
    <n v="13"/>
    <s v="Bids of Upwork 20, Bids of job 15"/>
    <n v="0"/>
    <x v="0"/>
    <m/>
    <m/>
    <m/>
    <m/>
    <m/>
    <m/>
    <m/>
    <m/>
    <m/>
    <m/>
    <m/>
    <m/>
    <m/>
    <m/>
    <m/>
    <m/>
    <m/>
    <m/>
    <n v="13.928571428571429"/>
  </r>
  <r>
    <x v="30"/>
    <x v="4"/>
    <x v="1"/>
    <s v="2"/>
    <s v="6"/>
    <x v="12"/>
    <x v="33"/>
    <n v="8.1300000000000008"/>
    <s v="20 upwork bids, have chat with a client"/>
    <n v="0"/>
    <x v="0"/>
    <m/>
    <m/>
    <m/>
    <m/>
    <m/>
    <n v="1"/>
    <s v="Upwork: Hiro Garuno, AI task(chat gpt LLM)"/>
    <m/>
    <m/>
    <m/>
    <m/>
    <m/>
    <m/>
    <m/>
    <m/>
    <m/>
    <m/>
    <m/>
    <n v="9.7107142857142854"/>
  </r>
  <r>
    <x v="30"/>
    <x v="4"/>
    <x v="1"/>
    <s v="2"/>
    <s v="6"/>
    <x v="12"/>
    <x v="34"/>
    <n v="11.25"/>
    <s v="30 upwork bids, have chat with clients"/>
    <n v="0"/>
    <x v="0"/>
    <m/>
    <m/>
    <m/>
    <m/>
    <m/>
    <n v="2"/>
    <s v="Upwork: Ann Meighan, Python task, Upwork: Antonio Docal, Web AI task(web based audio chat)"/>
    <n v="1"/>
    <m/>
    <n v="1"/>
    <s v="1: description: interview to join the Full StackRemote Team Network, 15min, result: I registered my information such as years of experience, tech stack, working industry, resident place and now waiting for next step, voice caller: self"/>
    <m/>
    <m/>
    <m/>
    <m/>
    <m/>
    <m/>
    <m/>
    <n v="27.053571428571431"/>
  </r>
  <r>
    <x v="30"/>
    <x v="4"/>
    <x v="1"/>
    <s v="2"/>
    <s v="6"/>
    <x v="12"/>
    <x v="35"/>
    <n v="10.52"/>
    <s v="perform task"/>
    <n v="0"/>
    <x v="0"/>
    <m/>
    <m/>
    <m/>
    <m/>
    <m/>
    <m/>
    <m/>
    <m/>
    <m/>
    <m/>
    <m/>
    <m/>
    <m/>
    <m/>
    <m/>
    <m/>
    <m/>
    <m/>
    <n v="11.271428571428572"/>
  </r>
  <r>
    <x v="30"/>
    <x v="4"/>
    <x v="1"/>
    <s v="2"/>
    <s v="7"/>
    <x v="13"/>
    <x v="36"/>
    <n v="12.53"/>
    <s v="WooCommerce Plugin development"/>
    <n v="0"/>
    <x v="0"/>
    <m/>
    <s v="10%, Find Similar xWallet Plugin"/>
    <m/>
    <m/>
    <m/>
    <m/>
    <m/>
    <m/>
    <m/>
    <m/>
    <m/>
    <m/>
    <m/>
    <m/>
    <m/>
    <m/>
    <m/>
    <m/>
    <n v="13.424999999999999"/>
  </r>
  <r>
    <x v="30"/>
    <x v="4"/>
    <x v="1"/>
    <s v="2"/>
    <s v="7"/>
    <x v="13"/>
    <x v="37"/>
    <n v="11.46"/>
    <s v="Bids of Upwork 32"/>
    <n v="0"/>
    <x v="0"/>
    <m/>
    <m/>
    <m/>
    <m/>
    <m/>
    <m/>
    <m/>
    <m/>
    <m/>
    <m/>
    <m/>
    <m/>
    <m/>
    <m/>
    <m/>
    <m/>
    <m/>
    <m/>
    <n v="12.278571428571428"/>
  </r>
  <r>
    <x v="30"/>
    <x v="4"/>
    <x v="1"/>
    <s v="2"/>
    <s v="7"/>
    <x v="13"/>
    <x v="38"/>
    <n v="7.04"/>
    <s v="Bids of Upwork 6, developed wallet connect on aptos blockchain"/>
    <n v="0"/>
    <x v="0"/>
    <m/>
    <m/>
    <m/>
    <m/>
    <m/>
    <m/>
    <m/>
    <m/>
    <m/>
    <m/>
    <m/>
    <m/>
    <m/>
    <m/>
    <m/>
    <m/>
    <m/>
    <m/>
    <n v="7.5428571428571436"/>
  </r>
  <r>
    <x v="30"/>
    <x v="4"/>
    <x v="1"/>
    <s v="3"/>
    <s v="1"/>
    <x v="14"/>
    <x v="39"/>
    <n v="13.13"/>
    <s v="Bids of Upwork 16, Bids of Job 30, prepare to do upwork task for an hour, study how to set the bloom effect in three.js for an hour"/>
    <n v="0"/>
    <x v="0"/>
    <m/>
    <m/>
    <m/>
    <m/>
    <m/>
    <n v="1"/>
    <s v="1. with: upwork client, about: job description, result: wait"/>
    <n v="1"/>
    <m/>
    <n v="1"/>
    <s v="with: upwork client, about: he explained task by sharing his screen, time: 10 mins, result: waiting"/>
    <m/>
    <m/>
    <m/>
    <m/>
    <m/>
    <m/>
    <m/>
    <n v="28.067857142857143"/>
  </r>
  <r>
    <x v="30"/>
    <x v="4"/>
    <x v="1"/>
    <s v="3"/>
    <s v="1"/>
    <x v="14"/>
    <x v="40"/>
    <n v="13"/>
    <s v="Bids of Upwork 2, Do order task over 2 hours"/>
    <n v="0"/>
    <x v="0"/>
    <n v="1"/>
    <s v="order task: 10%"/>
    <s v="title: 3D landing page, budget: unknown, time: a day, needed skills: blender, three.js"/>
    <m/>
    <m/>
    <n v="2"/>
    <s v="1: {with: upwork, about: task detail, result: task accepted}, 2: {with: DeoVR company, about: expected salary, result: waiting}"/>
    <n v="1"/>
    <n v="1"/>
    <n v="1"/>
    <s v="1:{with: upwork client, about: task and my experience, salary: $5000, time: 20min, result: waiting, caller: self}"/>
    <m/>
    <m/>
    <m/>
    <m/>
    <m/>
    <m/>
    <m/>
    <n v="42.928571428571431"/>
  </r>
  <r>
    <x v="30"/>
    <x v="4"/>
    <x v="1"/>
    <s v="3"/>
    <s v="1"/>
    <x v="14"/>
    <x v="41"/>
    <n v="13"/>
    <s v="Bids of Upwork 10, Bids of Job 10, find CodeReviewer projects for 1 hours, chat with client &amp; find 3d models for intro for over 3 hours"/>
    <n v="0"/>
    <x v="0"/>
    <n v="1"/>
    <s v="order task: 10%"/>
    <s v="title: 3D design, budget: unknown, time: a day, needed skills: blender"/>
    <m/>
    <m/>
    <n v="2"/>
    <s v="1. with: upwork client, about: order task, result: waiting, 2. with: upwork client, about: order task, result: get task"/>
    <n v="1"/>
    <n v="1"/>
    <n v="1"/>
    <s v="1: DSTRCT Game project, salary: $5000, time:15min, result: waiting, voice caller: self"/>
    <m/>
    <m/>
    <m/>
    <m/>
    <m/>
    <m/>
    <m/>
    <n v="42.928571428571431"/>
  </r>
  <r>
    <x v="30"/>
    <x v="4"/>
    <x v="1"/>
    <s v="3"/>
    <s v="2"/>
    <x v="15"/>
    <x v="42"/>
    <n v="9.42"/>
    <s v="Bids of Upwork 10, Bids of Job 35"/>
    <n v="0"/>
    <x v="0"/>
    <m/>
    <m/>
    <m/>
    <m/>
    <m/>
    <n v="1"/>
    <s v="1: kewin on Discord(USA) content:   OpenAI GPT 4 model key"/>
    <m/>
    <m/>
    <m/>
    <m/>
    <m/>
    <m/>
    <m/>
    <m/>
    <m/>
    <m/>
    <m/>
    <n v="11.092857142857142"/>
  </r>
  <r>
    <x v="30"/>
    <x v="4"/>
    <x v="1"/>
    <s v="3"/>
    <s v="2"/>
    <x v="15"/>
    <x v="43"/>
    <n v="11.43"/>
    <s v="Bids of Upwork 15, Bids of Job 30"/>
    <n v="0"/>
    <x v="0"/>
    <m/>
    <m/>
    <m/>
    <m/>
    <m/>
    <n v="2"/>
    <s v="1: Scott on Upwork(USA) content:   pdf to work converstion project, 2 : Eric on Upwork(USA) content : python AI expert job"/>
    <n v="1"/>
    <m/>
    <n v="1"/>
    <s v="1: job interview with Tom Poole on Market Sense, Job type : python AI developer, Skill : python AI, GPT, Data Science, salary: 40$/h, period : 3 months, time : 10min, result: waiting client's answer, voice caller: self"/>
    <m/>
    <m/>
    <m/>
    <m/>
    <m/>
    <m/>
    <m/>
    <n v="27.24642857142857"/>
  </r>
  <r>
    <x v="30"/>
    <x v="4"/>
    <x v="1"/>
    <s v="3"/>
    <s v="2"/>
    <x v="15"/>
    <x v="44"/>
    <n v="9.25"/>
    <s v="Bids of Upwork 10, Develop java code generation project"/>
    <n v="0"/>
    <x v="0"/>
    <m/>
    <m/>
    <m/>
    <m/>
    <m/>
    <m/>
    <m/>
    <n v="2"/>
    <m/>
    <n v="2"/>
    <s v="1: task call interview with Mori Caviri on Upwork, Task decription : Java code generation, Skill : python, AI, GPT, Langchain, salary: $1200, time : 20min, result: client gave a task of fine-tuning, voice caller: self(KGB's call), 2: task call interview with Mark Mason on Upwork, Task decription :chatbot development, Skill : python, AI, GPT salary: $40/h, period : not defined, time : 10min, result: client gave same data to analyze, voice caller: self(KGB's call)"/>
    <n v="1"/>
    <n v="1"/>
    <s v="Data Science,  10 problems, offline 90min,  Pass, Nelson Corporation"/>
    <m/>
    <m/>
    <m/>
    <m/>
    <n v="43.910714285714285"/>
  </r>
  <r>
    <x v="30"/>
    <x v="4"/>
    <x v="1"/>
    <s v="3"/>
    <s v="3"/>
    <x v="16"/>
    <x v="45"/>
    <n v="12.56"/>
    <s v="Bids of Upwork 50, job bid 10, create git repository"/>
    <n v="0"/>
    <x v="0"/>
    <m/>
    <m/>
    <m/>
    <m/>
    <m/>
    <m/>
    <m/>
    <m/>
    <m/>
    <m/>
    <m/>
    <m/>
    <m/>
    <m/>
    <m/>
    <m/>
    <m/>
    <m/>
    <n v="13.457142857142857"/>
  </r>
  <r>
    <x v="30"/>
    <x v="4"/>
    <x v="1"/>
    <s v="3"/>
    <s v="3"/>
    <x v="16"/>
    <x v="46"/>
    <n v="11.29"/>
    <s v="Bids of Upwork 50, job bid 14"/>
    <n v="0"/>
    <x v="0"/>
    <m/>
    <m/>
    <m/>
    <m/>
    <m/>
    <n v="2"/>
    <s v="1. Administrador Jag on Upwork, CSS development; 2. Christian Scherbell on Upwork, web scraping;"/>
    <m/>
    <m/>
    <m/>
    <m/>
    <m/>
    <m/>
    <m/>
    <m/>
    <m/>
    <m/>
    <m/>
    <n v="14.096428571428572"/>
  </r>
  <r>
    <x v="30"/>
    <x v="4"/>
    <x v="1"/>
    <s v="3"/>
    <s v="3"/>
    <x v="16"/>
    <x v="47"/>
    <n v="12.17"/>
    <s v="Bids of Upwork 40, job bid 30, modify resume"/>
    <n v="0"/>
    <x v="0"/>
    <m/>
    <m/>
    <m/>
    <m/>
    <m/>
    <n v="4"/>
    <s v="1. Bernard Clevens on Upwork, Microsoft Power BI; 2. Vinicius Persoli; fix the flask project bug; 3. Ahamd Fraz, Convert PDF to Text; 4. Paul Beglinger, Develop Linkedin profile extractor;"/>
    <m/>
    <m/>
    <m/>
    <m/>
    <m/>
    <m/>
    <m/>
    <m/>
    <m/>
    <m/>
    <m/>
    <n v="17.039285714285715"/>
  </r>
  <r>
    <x v="30"/>
    <x v="4"/>
    <x v="1"/>
    <s v="3"/>
    <s v="4"/>
    <x v="17"/>
    <x v="49"/>
    <n v="13.23"/>
    <s v="Bids of Upwork 33, Bids of Job 30"/>
    <n v="0"/>
    <x v="0"/>
    <m/>
    <m/>
    <m/>
    <m/>
    <m/>
    <n v="5"/>
    <s v="1: sofy from Upwork, SQL database update; 2: John from Upwork, create zoho form from pdf; 3: bart from Upwork, typebot integration with placid app; 4: Razvan from Upwork, PHP website add feature; 5: Michael from Upwork, calendar website template development; "/>
    <m/>
    <m/>
    <m/>
    <m/>
    <m/>
    <m/>
    <m/>
    <m/>
    <m/>
    <m/>
    <m/>
    <n v="19.175000000000001"/>
  </r>
  <r>
    <x v="30"/>
    <x v="4"/>
    <x v="1"/>
    <s v="3"/>
    <s v="4"/>
    <x v="17"/>
    <x v="48"/>
    <n v="18.309999999999999"/>
    <s v="Bids of Upwork 51, Bids of Job 30"/>
    <n v="0"/>
    <x v="0"/>
    <m/>
    <m/>
    <m/>
    <m/>
    <m/>
    <m/>
    <m/>
    <n v="1"/>
    <m/>
    <n v="1"/>
    <s v="1: meeting with Mick from keyrock for rust engineer position, salary: not defined, 50min, result: will send review later, voice caller: self"/>
    <m/>
    <m/>
    <m/>
    <m/>
    <m/>
    <m/>
    <m/>
    <n v="32.617857142857147"/>
  </r>
  <r>
    <x v="30"/>
    <x v="4"/>
    <x v="1"/>
    <s v="3"/>
    <s v="4"/>
    <x v="17"/>
    <x v="50"/>
    <n v="11.32"/>
    <s v=" Bids of upwork 13, Develped react web development test project"/>
    <n v="0"/>
    <x v="0"/>
    <m/>
    <s v="react web development test project 30%"/>
    <m/>
    <m/>
    <m/>
    <n v="2"/>
    <s v="1: Raka from Upwork, React rechart development; 2: Nick from Upwork, Lalavel website development; "/>
    <n v="1"/>
    <m/>
    <n v="1"/>
    <s v="1: meeting with uppal from upwork for react web development, salary: not defined, 20min, result: received test project, voice caller: self"/>
    <m/>
    <m/>
    <m/>
    <m/>
    <m/>
    <m/>
    <m/>
    <n v="27.12857142857143"/>
  </r>
  <r>
    <x v="30"/>
    <x v="4"/>
    <x v="1"/>
    <s v="3"/>
    <s v="5"/>
    <x v="18"/>
    <x v="51"/>
    <n v="15.47"/>
    <s v="Bids of Job 30(indeed), upwork bid 3, testing for Job(not tech), complete job test assessment-Full Stack (EA position)"/>
    <n v="0"/>
    <x v="0"/>
    <m/>
    <m/>
    <m/>
    <m/>
    <m/>
    <m/>
    <m/>
    <n v="1"/>
    <m/>
    <m/>
    <s v="ID: Michael Peels,Company: Enquizit Incorporated,Description: Backend Engineer - tech interview(There are 5 steps required to the application process for the job and this call is the second one.),Salary: $120K,Time: 30min,Result: Not sure just waiting"/>
    <m/>
    <m/>
    <m/>
    <m/>
    <m/>
    <m/>
    <m/>
    <n v="19.574999999999999"/>
  </r>
  <r>
    <x v="30"/>
    <x v="4"/>
    <x v="1"/>
    <s v="3"/>
    <s v="5"/>
    <x v="18"/>
    <x v="52"/>
    <n v="15.5"/>
    <s v="upwork bid 20_x000a_job bid 5 (indeed, cybercode)"/>
    <n v="0"/>
    <x v="0"/>
    <m/>
    <m/>
    <m/>
    <m/>
    <m/>
    <n v="1"/>
    <s v="ID - michael_x000a_description - blockchain NFT smart contract development_x000a_"/>
    <m/>
    <m/>
    <m/>
    <m/>
    <m/>
    <m/>
    <m/>
    <m/>
    <m/>
    <m/>
    <m/>
    <n v="17.607142857142858"/>
  </r>
  <r>
    <x v="30"/>
    <x v="4"/>
    <x v="1"/>
    <s v="3"/>
    <s v="5"/>
    <x v="18"/>
    <x v="53"/>
    <n v="11.54"/>
    <s v="Job bid 10_x000a_Upwork bid 20"/>
    <n v="0"/>
    <x v="0"/>
    <m/>
    <m/>
    <m/>
    <m/>
    <m/>
    <n v="2"/>
    <s v="1_x000a_id: Kyle M_x000a_content:  complete his blockchain project_x000a__x000a_2_x000a_Id: Oliver D_x000a_content: Finding full stack developer to complete her marketing web project._x000a_"/>
    <m/>
    <m/>
    <m/>
    <m/>
    <m/>
    <m/>
    <m/>
    <m/>
    <m/>
    <m/>
    <m/>
    <n v="14.364285714285712"/>
  </r>
  <r>
    <x v="30"/>
    <x v="4"/>
    <x v="1"/>
    <s v="3"/>
    <s v="6"/>
    <x v="19"/>
    <x v="54"/>
    <n v="11.39"/>
    <s v="Bids of Upwork 10, Developing Audio classificaition code"/>
    <n v="0"/>
    <x v="0"/>
    <m/>
    <s v="Music-Search Project(AI, frontend)50%"/>
    <s v="Music-Search Project, Client: Nicholas Jordan, required skills:AI, frontend, price:f-650, ongoing, 1 week"/>
    <m/>
    <m/>
    <n v="1"/>
    <s v="1:nitesh A, NextJS and NodeJS website development"/>
    <m/>
    <m/>
    <m/>
    <m/>
    <m/>
    <m/>
    <m/>
    <m/>
    <m/>
    <m/>
    <m/>
    <n v="13.203571428571429"/>
  </r>
  <r>
    <x v="30"/>
    <x v="4"/>
    <x v="1"/>
    <s v="3"/>
    <s v="6"/>
    <x v="19"/>
    <x v="55"/>
    <n v="11.49"/>
    <s v="Bids of Upwork 33, Bids of Job 30"/>
    <n v="0"/>
    <x v="0"/>
    <m/>
    <m/>
    <m/>
    <m/>
    <m/>
    <n v="1"/>
    <s v="1: Shiva Prasad Makuri, Splunk developement and Data visulization"/>
    <m/>
    <m/>
    <m/>
    <m/>
    <m/>
    <m/>
    <m/>
    <m/>
    <m/>
    <m/>
    <m/>
    <n v="13.310714285714287"/>
  </r>
  <r>
    <x v="30"/>
    <x v="4"/>
    <x v="1"/>
    <s v="3"/>
    <s v="6"/>
    <x v="19"/>
    <x v="56"/>
    <n v="12.31"/>
    <s v="Bids of Upwork 25, Bids of Job 40, Developing blockchain code"/>
    <n v="0"/>
    <x v="0"/>
    <m/>
    <s v="Blockchain Task - milestone 1 (blockchain) 60% "/>
    <m/>
    <m/>
    <m/>
    <m/>
    <m/>
    <m/>
    <m/>
    <m/>
    <m/>
    <m/>
    <m/>
    <m/>
    <m/>
    <m/>
    <m/>
    <m/>
    <n v="13.189285714285715"/>
  </r>
  <r>
    <x v="30"/>
    <x v="4"/>
    <x v="1"/>
    <s v="3"/>
    <s v="7"/>
    <x v="20"/>
    <x v="57"/>
    <n v="13.41"/>
    <s v="develop react test project, upwork bid: 20"/>
    <n v="0"/>
    <x v="0"/>
    <n v="1"/>
    <m/>
    <s v="build a website similar to temp mail + temp phonenubmer which can us/uk phone numbers and receive sms. still discussing about project detail, design and budget. Discuss about payment method"/>
    <m/>
    <m/>
    <n v="2"/>
    <s v="1. MT bytes: he provides a opportunity of co-founder. He expressed interest to me and I gave him my email address and ee said let's keep in touch._x000a_2. moneyman4000: discussed about project, design and budget. he expects first project to be finished within 8 weeks, and would give further ones. received upfront $300 by bitcoin. still discussing about project details and budget"/>
    <m/>
    <m/>
    <m/>
    <m/>
    <m/>
    <m/>
    <m/>
    <m/>
    <m/>
    <m/>
    <m/>
    <n v="23.36785714285714"/>
  </r>
  <r>
    <x v="30"/>
    <x v="4"/>
    <x v="1"/>
    <s v="3"/>
    <s v="7"/>
    <x v="20"/>
    <x v="58"/>
    <n v="14.55"/>
    <s v="Bids of Upwork 41, developing seo project for 2 hour, studying kotlin for 1 hour"/>
    <n v="0"/>
    <x v="0"/>
    <m/>
    <s v="SEO android prject 100%"/>
    <m/>
    <m/>
    <m/>
    <m/>
    <m/>
    <m/>
    <m/>
    <m/>
    <m/>
    <m/>
    <m/>
    <m/>
    <m/>
    <m/>
    <m/>
    <m/>
    <n v="15.589285714285715"/>
  </r>
  <r>
    <x v="30"/>
    <x v="4"/>
    <x v="1"/>
    <s v="3"/>
    <s v="7"/>
    <x v="20"/>
    <x v="59"/>
    <n v="12.45"/>
    <s v="upwork bid: 20, job bid: 30, make a resume, develop vue component"/>
    <n v="0"/>
    <x v="0"/>
    <m/>
    <m/>
    <m/>
    <m/>
    <m/>
    <m/>
    <m/>
    <m/>
    <m/>
    <m/>
    <m/>
    <m/>
    <m/>
    <m/>
    <m/>
    <m/>
    <m/>
    <m/>
    <n v="13.339285714285714"/>
  </r>
  <r>
    <x v="31"/>
    <x v="4"/>
    <x v="1"/>
    <s v="1"/>
    <s v="1"/>
    <x v="0"/>
    <x v="0"/>
    <n v="13.1"/>
    <s v="Bid of Job 6, Bids of Upwork 74, Update Resume and Bid template(Reserched for it)"/>
    <n v="0"/>
    <x v="0"/>
    <m/>
    <m/>
    <m/>
    <m/>
    <m/>
    <n v="2"/>
    <s v="1) Upwork: Chatbot integration to social media, hourly 30$, Scheduled an interview; 2) Upwork: Shopify Developer, monthly 400$(planning to raise up), scheduled an interview"/>
    <m/>
    <m/>
    <m/>
    <m/>
    <m/>
    <m/>
    <m/>
    <m/>
    <m/>
    <m/>
    <m/>
    <n v="16.035714285714285"/>
  </r>
  <r>
    <x v="31"/>
    <x v="4"/>
    <x v="1"/>
    <s v="1"/>
    <s v="1"/>
    <x v="0"/>
    <x v="1"/>
    <n v="13"/>
    <s v="Bids of Job 8, Bids of Upwork 20, Create fake git repository 1"/>
    <n v="0"/>
    <x v="0"/>
    <m/>
    <m/>
    <m/>
    <m/>
    <m/>
    <n v="5"/>
    <s v="1) Upwork: Making trading bot, $30/hr, Rejected(Client offers incorrect meeting ID); 2) Upwork: React trading bot, $30/hr, Rejected(Delay Reply); 3) Upwork: Backtesting analyzing, $50, Debugging; 4) Upwork: Smart Contract Develop/Deploy, $500, Rejected(Immediately declined when I offered project link); 5) Discord: Develop 2 Sites, $5000, Test task(Complete, Client doesn't response yet);"/>
    <m/>
    <m/>
    <m/>
    <m/>
    <m/>
    <m/>
    <m/>
    <m/>
    <m/>
    <m/>
    <m/>
    <n v="18.928571428571431"/>
  </r>
  <r>
    <x v="31"/>
    <x v="4"/>
    <x v="1"/>
    <s v="1"/>
    <s v="1"/>
    <x v="0"/>
    <x v="2"/>
    <n v="13.3"/>
    <s v="Bids of Upwork 48, Studying English (3:00pm - 4:00pm)"/>
    <n v="0"/>
    <x v="0"/>
    <m/>
    <m/>
    <m/>
    <m/>
    <m/>
    <n v="1"/>
    <s v="1) Upwork: AWS/TypeScript developer, $30/hr, booked the call but because of my impatience I was blocked."/>
    <m/>
    <m/>
    <m/>
    <m/>
    <m/>
    <m/>
    <m/>
    <m/>
    <m/>
    <m/>
    <m/>
    <n v="15.250000000000002"/>
  </r>
  <r>
    <x v="31"/>
    <x v="4"/>
    <x v="1"/>
    <s v="1"/>
    <s v="2"/>
    <x v="1"/>
    <x v="3"/>
    <n v="13.51"/>
    <s v="Bids of Upwork 30, Bids of Job 10"/>
    <n v="0"/>
    <x v="0"/>
    <m/>
    <m/>
    <m/>
    <m/>
    <m/>
    <m/>
    <m/>
    <m/>
    <m/>
    <m/>
    <m/>
    <m/>
    <m/>
    <m/>
    <m/>
    <m/>
    <m/>
    <m/>
    <n v="14.475"/>
  </r>
  <r>
    <x v="31"/>
    <x v="4"/>
    <x v="1"/>
    <s v="1"/>
    <s v="2"/>
    <x v="1"/>
    <x v="4"/>
    <n v="14.54"/>
    <s v="Bids of Upwork 30, Learning K6"/>
    <n v="0"/>
    <x v="0"/>
    <m/>
    <m/>
    <m/>
    <m/>
    <m/>
    <n v="1"/>
    <s v="1:Silvia Ho, 40$ hourly, Join team as a Senior DevOps Engineer, waiting"/>
    <m/>
    <m/>
    <m/>
    <m/>
    <m/>
    <m/>
    <m/>
    <m/>
    <m/>
    <m/>
    <m/>
    <n v="16.578571428571429"/>
  </r>
  <r>
    <x v="31"/>
    <x v="4"/>
    <x v="1"/>
    <s v="1"/>
    <s v="2"/>
    <x v="1"/>
    <x v="5"/>
    <n v="14.03"/>
    <s v="Bids of Upwork 47, Bid of job 11"/>
    <n v="0"/>
    <x v="0"/>
    <m/>
    <m/>
    <m/>
    <m/>
    <m/>
    <m/>
    <m/>
    <m/>
    <m/>
    <m/>
    <m/>
    <m/>
    <m/>
    <m/>
    <m/>
    <m/>
    <m/>
    <m/>
    <n v="15.032142857142855"/>
  </r>
  <r>
    <x v="31"/>
    <x v="4"/>
    <x v="1"/>
    <s v="1"/>
    <s v="3"/>
    <x v="2"/>
    <x v="6"/>
    <n v="16.510000000000002"/>
    <s v="Upwork: 50"/>
    <n v="0"/>
    <x v="0"/>
    <m/>
    <m/>
    <m/>
    <m/>
    <m/>
    <n v="2"/>
    <s v="1.Upwork(Christina Lopes), Type:hourly(30), Skill: Shopfy, 2. Upwork(Sriram M), Type: fixed(deploy). Skill: full stack"/>
    <m/>
    <m/>
    <m/>
    <m/>
    <m/>
    <m/>
    <m/>
    <m/>
    <m/>
    <m/>
    <m/>
    <n v="19.689285714285717"/>
  </r>
  <r>
    <x v="31"/>
    <x v="4"/>
    <x v="1"/>
    <s v="1"/>
    <s v="3"/>
    <x v="2"/>
    <x v="7"/>
    <n v="13.36"/>
    <s v="Study swanky, Study Astar, Deploy Food Delivery Smart Contact on Astar.network"/>
    <n v="0"/>
    <x v="0"/>
    <m/>
    <s v="CJB's Task(ink! Smart contract milestone 2) 10%"/>
    <m/>
    <m/>
    <m/>
    <m/>
    <m/>
    <m/>
    <m/>
    <m/>
    <m/>
    <m/>
    <m/>
    <m/>
    <m/>
    <m/>
    <m/>
    <m/>
    <n v="14.314285714285715"/>
  </r>
  <r>
    <x v="31"/>
    <x v="4"/>
    <x v="1"/>
    <s v="1"/>
    <s v="3"/>
    <x v="2"/>
    <x v="8"/>
    <n v="12.52"/>
    <s v="Upwork: 30,Study Mern,Study English(Introduction)"/>
    <n v="0"/>
    <x v="0"/>
    <m/>
    <m/>
    <m/>
    <m/>
    <m/>
    <n v="1"/>
    <s v="1.Upwork(David). type:fixed(3000),skill:flutter"/>
    <m/>
    <m/>
    <m/>
    <m/>
    <m/>
    <m/>
    <m/>
    <m/>
    <m/>
    <m/>
    <m/>
    <n v="14.414285714285713"/>
  </r>
  <r>
    <x v="31"/>
    <x v="4"/>
    <x v="1"/>
    <s v="1"/>
    <s v="4"/>
    <x v="3"/>
    <x v="9"/>
    <n v="12.31"/>
    <s v="Bids of Upwork 40, job bid 10"/>
    <n v="0"/>
    <x v="0"/>
    <m/>
    <m/>
    <m/>
    <m/>
    <m/>
    <m/>
    <m/>
    <n v="2"/>
    <m/>
    <n v="2"/>
    <s v="1. Discord, John hart, developing the mobile app, result: discussing the budget; 2. upwork, Petar pavel, React and Django project, hourly $40, result: decliend; reason: the client don't agree to pay with PayPal;"/>
    <m/>
    <m/>
    <m/>
    <m/>
    <m/>
    <m/>
    <m/>
    <n v="39.189285714285717"/>
  </r>
  <r>
    <x v="31"/>
    <x v="4"/>
    <x v="1"/>
    <s v="1"/>
    <s v="4"/>
    <x v="3"/>
    <x v="10"/>
    <n v="15.25"/>
    <s v="cosmos sdk module test, ignite tool study and test"/>
    <n v="0"/>
    <x v="0"/>
    <m/>
    <m/>
    <m/>
    <m/>
    <m/>
    <m/>
    <m/>
    <m/>
    <m/>
    <m/>
    <m/>
    <m/>
    <m/>
    <m/>
    <m/>
    <m/>
    <m/>
    <m/>
    <n v="16.339285714285712"/>
  </r>
  <r>
    <x v="31"/>
    <x v="4"/>
    <x v="1"/>
    <s v="1"/>
    <s v="4"/>
    <x v="3"/>
    <x v="11"/>
    <n v="16.149999999999999"/>
    <s v="Bids of Upwork 40, Add repository 10"/>
    <n v="0"/>
    <x v="0"/>
    <m/>
    <m/>
    <m/>
    <m/>
    <m/>
    <n v="4"/>
    <s v="1. Upwork, Micheal John, Wordpress Developer, 2. Upwork, Shahab Dehghani Najvani, Senior Front-End Developer Syncfusion Vue.js, Tailwind CSS, and CRM Systems, 3. Upwork, Cherry Goh, Full-Time Flutter Developer - Build Marketplace App, 4. Upwork, JD P, HTML &amp; Javascript for Digital Business Card download"/>
    <m/>
    <m/>
    <m/>
    <m/>
    <m/>
    <m/>
    <m/>
    <m/>
    <m/>
    <m/>
    <m/>
    <n v="21.303571428571427"/>
  </r>
  <r>
    <x v="31"/>
    <x v="4"/>
    <x v="1"/>
    <s v="1"/>
    <s v="5"/>
    <x v="4"/>
    <x v="12"/>
    <n v="13.19"/>
    <s v="Bids of Upwork 20, Bids of Job 20"/>
    <n v="0"/>
    <x v="0"/>
    <m/>
    <s v="Upwork Task(updates a sql database off a spreadsheet and vice versa) 50%"/>
    <s v="1: john ikolin(Germany), description: updates a sql database off a spreadsheet and vice versa, type: one-time, salary: $40/hr, skill: python, docker, mysql, deadline: 10h"/>
    <m/>
    <m/>
    <m/>
    <m/>
    <m/>
    <m/>
    <m/>
    <m/>
    <m/>
    <m/>
    <m/>
    <m/>
    <m/>
    <m/>
    <m/>
    <n v="14.132142857142856"/>
  </r>
  <r>
    <x v="31"/>
    <x v="4"/>
    <x v="1"/>
    <s v="1"/>
    <s v="5"/>
    <x v="4"/>
    <x v="13"/>
    <n v="13.03"/>
    <s v="Bids of Upwork 40"/>
    <n v="0"/>
    <x v="0"/>
    <m/>
    <s v="Upwork Task(improve performance of react project) 70%"/>
    <s v="1: Sanchit Sharma(India), description: improve performance of react project, type: ongoing, salary: $100, skill: react, google dev tools, deadline: 2 days"/>
    <m/>
    <m/>
    <m/>
    <m/>
    <m/>
    <m/>
    <m/>
    <m/>
    <m/>
    <m/>
    <m/>
    <m/>
    <m/>
    <m/>
    <m/>
    <n v="13.960714285714285"/>
  </r>
  <r>
    <x v="31"/>
    <x v="4"/>
    <x v="1"/>
    <s v="1"/>
    <s v="5"/>
    <x v="4"/>
    <x v="14"/>
    <n v="11.2"/>
    <s v="Bids of Job 20, Create Blockchain Resume, Work on CJB task(develop osmosis gateway contract)"/>
    <n v="0"/>
    <x v="0"/>
    <m/>
    <s v="CJB's Task(develop osmosis gateway contract) 90%"/>
    <m/>
    <m/>
    <m/>
    <m/>
    <m/>
    <m/>
    <m/>
    <m/>
    <m/>
    <m/>
    <m/>
    <m/>
    <m/>
    <m/>
    <m/>
    <m/>
    <n v="11.999999999999998"/>
  </r>
  <r>
    <x v="31"/>
    <x v="4"/>
    <x v="1"/>
    <s v="1"/>
    <s v="6"/>
    <x v="5"/>
    <x v="15"/>
    <n v="12"/>
    <s v="Bids of Upwork 10, Bids of Job 5, Do the task from the client(FrontEnd)"/>
    <n v="0"/>
    <x v="0"/>
    <m/>
    <s v="AI-powered Flight Booking Site Development Project(in front end development progress), 10% done, client: Kai James"/>
    <m/>
    <m/>
    <m/>
    <m/>
    <m/>
    <m/>
    <m/>
    <m/>
    <m/>
    <m/>
    <m/>
    <m/>
    <m/>
    <m/>
    <m/>
    <m/>
    <n v="12.857142857142856"/>
  </r>
  <r>
    <x v="31"/>
    <x v="4"/>
    <x v="1"/>
    <s v="1"/>
    <s v="6"/>
    <x v="5"/>
    <x v="16"/>
    <n v="13.5"/>
    <s v="Bids of Upwork 30"/>
    <n v="0"/>
    <x v="0"/>
    <m/>
    <m/>
    <m/>
    <m/>
    <m/>
    <n v="1"/>
    <s v="1: Edwin, AI LLM(NLP) project, the client hired other one"/>
    <m/>
    <m/>
    <m/>
    <m/>
    <m/>
    <m/>
    <m/>
    <m/>
    <m/>
    <m/>
    <m/>
    <n v="15.464285714285715"/>
  </r>
  <r>
    <x v="31"/>
    <x v="4"/>
    <x v="1"/>
    <s v="1"/>
    <s v="7"/>
    <x v="6"/>
    <x v="17"/>
    <n v="13.03"/>
    <s v=" Bids of upwork 30"/>
    <n v="0"/>
    <x v="0"/>
    <m/>
    <s v="CJB's Task(React Native frontend) 80%"/>
    <m/>
    <m/>
    <m/>
    <m/>
    <m/>
    <m/>
    <m/>
    <m/>
    <m/>
    <m/>
    <m/>
    <m/>
    <m/>
    <m/>
    <m/>
    <m/>
    <n v="13.960714285714285"/>
  </r>
  <r>
    <x v="31"/>
    <x v="4"/>
    <x v="1"/>
    <s v="1"/>
    <s v="7"/>
    <x v="6"/>
    <x v="18"/>
    <n v="14.23"/>
    <s v="Bids of upwork 32"/>
    <n v="0"/>
    <x v="0"/>
    <m/>
    <m/>
    <m/>
    <m/>
    <m/>
    <n v="1"/>
    <s v="1:Shamir M, task: Backend-Development using django,python(with machine learning), result: no response"/>
    <m/>
    <m/>
    <m/>
    <m/>
    <m/>
    <m/>
    <m/>
    <m/>
    <m/>
    <m/>
    <m/>
    <n v="16.246428571428574"/>
  </r>
  <r>
    <x v="31"/>
    <x v="4"/>
    <x v="1"/>
    <s v="1"/>
    <s v="7"/>
    <x v="6"/>
    <x v="19"/>
    <n v="14.43"/>
    <s v=" Bids of upwork 30"/>
    <n v="0"/>
    <x v="0"/>
    <m/>
    <m/>
    <m/>
    <m/>
    <m/>
    <m/>
    <m/>
    <m/>
    <m/>
    <m/>
    <m/>
    <m/>
    <m/>
    <m/>
    <m/>
    <m/>
    <m/>
    <m/>
    <n v="15.460714285714285"/>
  </r>
  <r>
    <x v="31"/>
    <x v="4"/>
    <x v="1"/>
    <s v="2"/>
    <s v="1"/>
    <x v="7"/>
    <x v="21"/>
    <n v="17"/>
    <s v="Bids of Upwork 40, job bid 30, update new upwork account profile 2, did test task(django)"/>
    <n v="0"/>
    <x v="0"/>
    <m/>
    <m/>
    <m/>
    <m/>
    <m/>
    <n v="1"/>
    <s v="Addah(USA), develop medical project using gpt, will discuss tommorw (from 13 to 14 with interview)"/>
    <m/>
    <m/>
    <m/>
    <m/>
    <m/>
    <m/>
    <m/>
    <m/>
    <m/>
    <m/>
    <m/>
    <n v="19.214285714285712"/>
  </r>
  <r>
    <x v="31"/>
    <x v="4"/>
    <x v="1"/>
    <s v="2"/>
    <s v="1"/>
    <x v="7"/>
    <x v="20"/>
    <n v="14"/>
    <s v="upwork bid 20, construct bid advise environment, profile 3"/>
    <n v="0"/>
    <x v="0"/>
    <m/>
    <m/>
    <m/>
    <m/>
    <m/>
    <m/>
    <m/>
    <m/>
    <m/>
    <m/>
    <m/>
    <m/>
    <m/>
    <m/>
    <m/>
    <m/>
    <m/>
    <m/>
    <n v="15"/>
  </r>
  <r>
    <x v="31"/>
    <x v="4"/>
    <x v="1"/>
    <s v="2"/>
    <s v="2"/>
    <x v="8"/>
    <x v="22"/>
    <n v="11"/>
    <s v="upwork bid 25"/>
    <n v="0"/>
    <x v="0"/>
    <m/>
    <m/>
    <m/>
    <m/>
    <m/>
    <m/>
    <m/>
    <m/>
    <m/>
    <m/>
    <m/>
    <m/>
    <m/>
    <m/>
    <m/>
    <m/>
    <m/>
    <m/>
    <n v="11.785714285714285"/>
  </r>
  <r>
    <x v="31"/>
    <x v="4"/>
    <x v="1"/>
    <s v="2"/>
    <s v="2"/>
    <x v="8"/>
    <x v="23"/>
    <n v="10"/>
    <s v="Bids of job 20, do ongoing project"/>
    <n v="0"/>
    <x v="0"/>
    <m/>
    <m/>
    <m/>
    <m/>
    <m/>
    <m/>
    <m/>
    <m/>
    <m/>
    <m/>
    <m/>
    <m/>
    <m/>
    <m/>
    <m/>
    <m/>
    <m/>
    <m/>
    <n v="10.714285714285715"/>
  </r>
  <r>
    <x v="31"/>
    <x v="4"/>
    <x v="1"/>
    <s v="2"/>
    <s v="2"/>
    <x v="8"/>
    <x v="24"/>
    <n v="12.1"/>
    <s v="Bids of Job 10, upwork bid 10, study english introduction, rewrite resume, portfolio, github"/>
    <n v="0"/>
    <x v="0"/>
    <m/>
    <m/>
    <m/>
    <m/>
    <m/>
    <m/>
    <m/>
    <n v="1"/>
    <m/>
    <n v="1"/>
    <s v="1. site:discord, client:Black Chungus, content: looking for an AI engineer for trading, result: Waiting for next step"/>
    <m/>
    <m/>
    <m/>
    <m/>
    <m/>
    <m/>
    <m/>
    <n v="25.964285714285715"/>
  </r>
  <r>
    <x v="31"/>
    <x v="4"/>
    <x v="1"/>
    <s v="2"/>
    <s v="3"/>
    <x v="9"/>
    <x v="25"/>
    <n v="13.01"/>
    <s v="UI implementation with React(Vogic AI Task), bid for Job 12"/>
    <n v="0"/>
    <x v="0"/>
    <m/>
    <s v="Vogic AI Task-milestone 2-95%"/>
    <m/>
    <m/>
    <m/>
    <m/>
    <m/>
    <m/>
    <m/>
    <m/>
    <m/>
    <m/>
    <m/>
    <m/>
    <m/>
    <m/>
    <m/>
    <m/>
    <n v="13.939285714285713"/>
  </r>
  <r>
    <x v="31"/>
    <x v="4"/>
    <x v="1"/>
    <s v="2"/>
    <s v="3"/>
    <x v="9"/>
    <x v="26"/>
    <n v="12.49"/>
    <s v="upwork-bid-35"/>
    <n v="0"/>
    <x v="0"/>
    <m/>
    <m/>
    <m/>
    <m/>
    <m/>
    <n v="3"/>
    <s v="Ashish Sukaralia(chrome extension),Lias Jones(responsive talet view), Manpreet maan(landing page)"/>
    <m/>
    <m/>
    <m/>
    <m/>
    <m/>
    <m/>
    <m/>
    <m/>
    <m/>
    <m/>
    <m/>
    <n v="16.382142857142856"/>
  </r>
  <r>
    <x v="31"/>
    <x v="4"/>
    <x v="1"/>
    <s v="2"/>
    <s v="4"/>
    <x v="10"/>
    <x v="27"/>
    <n v="14"/>
    <s v="Bids of Upwork 40"/>
    <n v="0"/>
    <x v="0"/>
    <m/>
    <s v="Monitoring site and extract data(Failed)-faced website security problem and tried to do it but didn't solve"/>
    <m/>
    <m/>
    <m/>
    <m/>
    <m/>
    <m/>
    <m/>
    <m/>
    <m/>
    <m/>
    <m/>
    <m/>
    <m/>
    <m/>
    <m/>
    <m/>
    <n v="15"/>
  </r>
  <r>
    <x v="31"/>
    <x v="4"/>
    <x v="1"/>
    <s v="2"/>
    <s v="4"/>
    <x v="10"/>
    <x v="28"/>
    <n v="12.5"/>
    <s v=" Do accepted Task(Trading Analysis(Backend:20%))"/>
    <n v="0"/>
    <x v="0"/>
    <m/>
    <s v="Trading Analysis Task(Backend:20%)"/>
    <m/>
    <m/>
    <m/>
    <m/>
    <m/>
    <n v="1"/>
    <m/>
    <n v="1"/>
    <s v="Wayne Macdonell, Trading Analysis Task(price:$2.5K, time:20min, skill:data analysis, trading, python), result: this project is in progress so only discussed about the project(frontend part)"/>
    <m/>
    <m/>
    <m/>
    <m/>
    <m/>
    <m/>
    <m/>
    <n v="26.392857142857146"/>
  </r>
  <r>
    <x v="31"/>
    <x v="4"/>
    <x v="1"/>
    <s v="2"/>
    <s v="4"/>
    <x v="10"/>
    <x v="29"/>
    <n v="13.4"/>
    <s v="Bids of Upwork 30"/>
    <n v="0"/>
    <x v="0"/>
    <m/>
    <m/>
    <m/>
    <m/>
    <m/>
    <m/>
    <m/>
    <m/>
    <m/>
    <m/>
    <m/>
    <m/>
    <m/>
    <m/>
    <m/>
    <m/>
    <m/>
    <m/>
    <n v="14.357142857142858"/>
  </r>
  <r>
    <x v="31"/>
    <x v="4"/>
    <x v="1"/>
    <s v="2"/>
    <s v="5"/>
    <x v="11"/>
    <x v="30"/>
    <n v="12.02"/>
    <s v="Bids of Upwork 30, Updating introduction statement"/>
    <n v="0"/>
    <x v="0"/>
    <m/>
    <m/>
    <m/>
    <m/>
    <m/>
    <m/>
    <m/>
    <m/>
    <m/>
    <m/>
    <m/>
    <m/>
    <m/>
    <m/>
    <m/>
    <m/>
    <m/>
    <m/>
    <n v="12.878571428571428"/>
  </r>
  <r>
    <x v="31"/>
    <x v="4"/>
    <x v="1"/>
    <s v="2"/>
    <s v="5"/>
    <x v="11"/>
    <x v="31"/>
    <n v="14.51"/>
    <s v="Doing Test assignment, Prepare for job call, bid for Upwork 5, bid for Job 20 , make new profile and resume"/>
    <n v="0"/>
    <x v="0"/>
    <m/>
    <s v="Test assignment(React+Django): completed"/>
    <m/>
    <m/>
    <m/>
    <m/>
    <m/>
    <n v="1"/>
    <m/>
    <n v="1"/>
    <s v="1: Job, client: Peter, time : 30 mins role: Full Stack Developer of Bookipi(Australia) company, intro call, passed for recruiter and receive tech test(150min)"/>
    <n v="1"/>
    <m/>
    <s v="Job tech test, stack: Backend Development, node.js, 150min, result waiting"/>
    <m/>
    <m/>
    <m/>
    <m/>
    <n v="31.546428571428571"/>
  </r>
  <r>
    <x v="31"/>
    <x v="4"/>
    <x v="1"/>
    <s v="2"/>
    <s v="5"/>
    <x v="11"/>
    <x v="32"/>
    <n v="13.59"/>
    <s v="Bids of Upwork 20, Bids of job 20, Make 1 security engineer resume"/>
    <n v="0"/>
    <x v="0"/>
    <m/>
    <m/>
    <m/>
    <m/>
    <m/>
    <m/>
    <m/>
    <m/>
    <m/>
    <m/>
    <m/>
    <m/>
    <m/>
    <m/>
    <m/>
    <m/>
    <m/>
    <m/>
    <n v="14.560714285714287"/>
  </r>
  <r>
    <x v="31"/>
    <x v="4"/>
    <x v="1"/>
    <s v="2"/>
    <s v="6"/>
    <x v="12"/>
    <x v="34"/>
    <n v="12"/>
    <s v="Bids for Jobsite 20, Bids of Upwork 20"/>
    <n v="0"/>
    <x v="0"/>
    <m/>
    <m/>
    <m/>
    <m/>
    <m/>
    <m/>
    <m/>
    <m/>
    <m/>
    <m/>
    <m/>
    <m/>
    <m/>
    <m/>
    <m/>
    <m/>
    <m/>
    <m/>
    <n v="12.857142857142856"/>
  </r>
  <r>
    <x v="31"/>
    <x v="4"/>
    <x v="1"/>
    <s v="2"/>
    <s v="6"/>
    <x v="12"/>
    <x v="33"/>
    <n v="14"/>
    <s v="Bids of Upwork 30, English study for a call"/>
    <n v="0"/>
    <x v="0"/>
    <m/>
    <s v="15%, Chat GPT to generate Java Code(step 2)"/>
    <m/>
    <m/>
    <m/>
    <m/>
    <m/>
    <m/>
    <m/>
    <m/>
    <m/>
    <m/>
    <m/>
    <m/>
    <m/>
    <m/>
    <m/>
    <m/>
    <n v="15"/>
  </r>
  <r>
    <x v="31"/>
    <x v="4"/>
    <x v="1"/>
    <s v="2"/>
    <s v="6"/>
    <x v="12"/>
    <x v="35"/>
    <n v="12.7"/>
    <s v="Bids for Jobsite 20, Bids of Upwork 10, developing Node.js Proxy Server(step 2)"/>
    <n v="0"/>
    <x v="0"/>
    <m/>
    <s v="60%, Node.js Proxy Server(step 2)"/>
    <m/>
    <m/>
    <m/>
    <m/>
    <m/>
    <m/>
    <m/>
    <m/>
    <m/>
    <m/>
    <m/>
    <m/>
    <m/>
    <m/>
    <m/>
    <m/>
    <n v="13.607142857142858"/>
  </r>
  <r>
    <x v="31"/>
    <x v="4"/>
    <x v="1"/>
    <s v="2"/>
    <s v="7"/>
    <x v="13"/>
    <x v="36"/>
    <n v="13.35"/>
    <s v="WooCommerce Plugin development, Bids of Upwork 20"/>
    <n v="0"/>
    <x v="0"/>
    <m/>
    <s v="15%, develop and test in the site."/>
    <m/>
    <m/>
    <m/>
    <m/>
    <m/>
    <m/>
    <m/>
    <m/>
    <m/>
    <m/>
    <m/>
    <m/>
    <m/>
    <m/>
    <m/>
    <m/>
    <n v="14.303571428571427"/>
  </r>
  <r>
    <x v="31"/>
    <x v="4"/>
    <x v="1"/>
    <s v="2"/>
    <s v="7"/>
    <x v="13"/>
    <x v="37"/>
    <n v="12.34"/>
    <s v="Bids of Upwork 42"/>
    <n v="0"/>
    <x v="0"/>
    <m/>
    <m/>
    <m/>
    <m/>
    <m/>
    <n v="1"/>
    <s v="1: Biscon of upwork, CMS develpement,  $7000, chatting"/>
    <m/>
    <m/>
    <m/>
    <m/>
    <m/>
    <m/>
    <m/>
    <m/>
    <m/>
    <m/>
    <m/>
    <n v="14.221428571428572"/>
  </r>
  <r>
    <x v="31"/>
    <x v="4"/>
    <x v="1"/>
    <s v="2"/>
    <s v="7"/>
    <x v="13"/>
    <x v="38"/>
    <n v="12.52"/>
    <s v="developed wallet connect on aptos blockchain"/>
    <n v="0"/>
    <x v="0"/>
    <m/>
    <m/>
    <m/>
    <m/>
    <m/>
    <m/>
    <m/>
    <m/>
    <m/>
    <m/>
    <m/>
    <m/>
    <m/>
    <m/>
    <m/>
    <m/>
    <m/>
    <m/>
    <n v="13.414285714285713"/>
  </r>
  <r>
    <x v="31"/>
    <x v="4"/>
    <x v="1"/>
    <s v="3"/>
    <s v="1"/>
    <x v="14"/>
    <x v="39"/>
    <n v="17.260000000000002"/>
    <s v="Bids of Upwork 10, do order task for over 12 hours"/>
    <n v="0"/>
    <x v="0"/>
    <m/>
    <m/>
    <m/>
    <m/>
    <m/>
    <m/>
    <m/>
    <m/>
    <m/>
    <m/>
    <m/>
    <m/>
    <m/>
    <m/>
    <m/>
    <m/>
    <m/>
    <m/>
    <n v="18.492857142857144"/>
  </r>
  <r>
    <x v="31"/>
    <x v="4"/>
    <x v="1"/>
    <s v="3"/>
    <s v="1"/>
    <x v="14"/>
    <x v="40"/>
    <n v="17.11"/>
    <s v="Do order task over 12 hours"/>
    <n v="0"/>
    <x v="0"/>
    <m/>
    <s v="order task: 90%"/>
    <m/>
    <m/>
    <m/>
    <n v="1"/>
    <s v="with: yesterday's client, about: task requirements, result: task requirements update"/>
    <n v="1"/>
    <m/>
    <n v="1"/>
    <s v="with: eyejack, about: introduction, position: three.js developer, time: 15min, result: waiting, caller: self"/>
    <m/>
    <m/>
    <m/>
    <m/>
    <m/>
    <m/>
    <m/>
    <n v="32.332142857142856"/>
  </r>
  <r>
    <x v="31"/>
    <x v="4"/>
    <x v="1"/>
    <s v="3"/>
    <s v="1"/>
    <x v="14"/>
    <x v="41"/>
    <n v="17.100000000000001"/>
    <s v="Bids of Upwork 10, Bids of Job 0, order task for over 12 hours"/>
    <n v="0"/>
    <x v="0"/>
    <m/>
    <s v="order task: 80%"/>
    <m/>
    <m/>
    <m/>
    <n v="1"/>
    <s v="with: yesterday's client, about: task requirements, result: task requirements update"/>
    <m/>
    <m/>
    <m/>
    <m/>
    <m/>
    <m/>
    <m/>
    <m/>
    <m/>
    <m/>
    <m/>
    <n v="19.321428571428573"/>
  </r>
  <r>
    <x v="31"/>
    <x v="4"/>
    <x v="1"/>
    <s v="3"/>
    <s v="2"/>
    <x v="15"/>
    <x v="42"/>
    <n v="13.51"/>
    <s v="Bids of Upwork 10, Bids of Job 10"/>
    <n v="0"/>
    <x v="0"/>
    <n v="1"/>
    <m/>
    <s v="Client name : Kewin on Upwork, Task name : Bark model optimization, Skill : Python, Pytorch, TTS, NLP, AI, Budget : $40/h, Period : 1 week, "/>
    <m/>
    <m/>
    <n v="1"/>
    <s v="1: Edwin on Upwork(USA) content:  Bark model optimization"/>
    <n v="1"/>
    <m/>
    <n v="1"/>
    <s v="1: task call  with Kewin on Upwork, Task decription : chatGPT 4 API key, Skill : python, AI, GPT, budget: $100, time : 10min, result: failed because client set the budget too low, voice caller: self"/>
    <m/>
    <m/>
    <m/>
    <m/>
    <m/>
    <m/>
    <m/>
    <n v="35.475000000000001"/>
  </r>
  <r>
    <x v="31"/>
    <x v="4"/>
    <x v="1"/>
    <s v="3"/>
    <s v="2"/>
    <x v="15"/>
    <x v="43"/>
    <n v="12.32"/>
    <s v="Bids of Upwork 10, Bids of Job 0, develop chatbot using twilio, build 1 resume"/>
    <n v="0"/>
    <x v="0"/>
    <m/>
    <m/>
    <m/>
    <m/>
    <m/>
    <n v="1"/>
    <s v="1: Nate on Upwork(USA) content:   chatbot development using twilio"/>
    <m/>
    <m/>
    <m/>
    <m/>
    <m/>
    <m/>
    <m/>
    <m/>
    <m/>
    <m/>
    <m/>
    <n v="14.2"/>
  </r>
  <r>
    <x v="31"/>
    <x v="4"/>
    <x v="1"/>
    <s v="3"/>
    <s v="2"/>
    <x v="15"/>
    <x v="44"/>
    <n v="8.07"/>
    <s v="Bids of Upwork 5, Develop java code generation project"/>
    <n v="0"/>
    <x v="0"/>
    <m/>
    <m/>
    <m/>
    <m/>
    <m/>
    <m/>
    <m/>
    <n v="2"/>
    <m/>
    <n v="2"/>
    <s v="1: task call interview with Mori Caviri on Upwork, Task decription : Java code generation, Skill : python, AI, GPT, Langchain, salary: $1200, time : 10min, result: client gave a new task of fine-tuning, voice caller: self(KGB's call), 2: job interview with Laura Thomson on Air Apps. Job type : Machine Learning Engineer, Skill : python, AI, NLP, LLM salary: $50/h, period : not defined, time : 30min, result: waiting client's email, voice caller: self"/>
    <m/>
    <m/>
    <m/>
    <m/>
    <m/>
    <m/>
    <m/>
    <n v="34.646428571428572"/>
  </r>
  <r>
    <x v="31"/>
    <x v="4"/>
    <x v="1"/>
    <s v="3"/>
    <s v="3"/>
    <x v="16"/>
    <x v="45"/>
    <n v="13.47"/>
    <s v="Bids of Upwork 40, job bid 10, modify portfolio page"/>
    <n v="0"/>
    <x v="0"/>
    <m/>
    <m/>
    <m/>
    <m/>
    <m/>
    <n v="1"/>
    <s v="1. A on Telegram; backend api development;"/>
    <m/>
    <m/>
    <m/>
    <m/>
    <m/>
    <m/>
    <m/>
    <m/>
    <m/>
    <m/>
    <m/>
    <n v="15.432142857142857"/>
  </r>
  <r>
    <x v="31"/>
    <x v="4"/>
    <x v="1"/>
    <s v="3"/>
    <s v="3"/>
    <x v="16"/>
    <x v="46"/>
    <n v="13.47"/>
    <s v="Bids of Upwork 55, job bid 10, create 3 resumes"/>
    <n v="0"/>
    <x v="0"/>
    <m/>
    <m/>
    <m/>
    <m/>
    <m/>
    <n v="1"/>
    <s v="1. Nikki Ace on Upwork, wordpress development;"/>
    <m/>
    <m/>
    <m/>
    <m/>
    <m/>
    <m/>
    <m/>
    <m/>
    <m/>
    <m/>
    <m/>
    <n v="15.432142857142857"/>
  </r>
  <r>
    <x v="31"/>
    <x v="4"/>
    <x v="1"/>
    <s v="3"/>
    <s v="3"/>
    <x v="16"/>
    <x v="47"/>
    <n v="13.16"/>
    <s v="Bids of Upwork 40, job bid 30, modify resume"/>
    <n v="0"/>
    <x v="0"/>
    <m/>
    <m/>
    <m/>
    <m/>
    <m/>
    <n v="3"/>
    <s v="1. Paul Tee on Upwork, UX/UI Designer for wordpress websites and chlickfunnel; 2. Sriram M on Upwork, Urban Piper or Pet Pooja software development; 3. Pual Brian on Upwork; Wordpress website development;"/>
    <m/>
    <m/>
    <m/>
    <m/>
    <m/>
    <m/>
    <m/>
    <m/>
    <m/>
    <m/>
    <m/>
    <n v="17.100000000000001"/>
  </r>
  <r>
    <x v="31"/>
    <x v="4"/>
    <x v="1"/>
    <s v="3"/>
    <s v="4"/>
    <x v="17"/>
    <x v="49"/>
    <n v="13.56"/>
    <s v="Bids of Upwork 23, study react programming"/>
    <n v="0"/>
    <x v="0"/>
    <m/>
    <m/>
    <m/>
    <m/>
    <m/>
    <m/>
    <m/>
    <m/>
    <m/>
    <m/>
    <m/>
    <m/>
    <m/>
    <m/>
    <m/>
    <m/>
    <m/>
    <m/>
    <n v="14.52857142857143"/>
  </r>
  <r>
    <x v="31"/>
    <x v="4"/>
    <x v="1"/>
    <s v="3"/>
    <s v="4"/>
    <x v="17"/>
    <x v="48"/>
    <n v="14.57"/>
    <s v="Bids of Upwork 31, Bids of Job 20"/>
    <n v="0"/>
    <x v="0"/>
    <m/>
    <m/>
    <m/>
    <m/>
    <m/>
    <m/>
    <m/>
    <m/>
    <m/>
    <m/>
    <m/>
    <m/>
    <m/>
    <m/>
    <m/>
    <m/>
    <m/>
    <m/>
    <n v="15.610714285714286"/>
  </r>
  <r>
    <x v="31"/>
    <x v="4"/>
    <x v="1"/>
    <s v="3"/>
    <s v="4"/>
    <x v="17"/>
    <x v="50"/>
    <n v="13.19"/>
    <s v="Develped react web development test project"/>
    <n v="0"/>
    <x v="0"/>
    <n v="1"/>
    <s v="react web development test project 100%"/>
    <s v="uppal from netlink company at UK, react web development, salary: $20/hr"/>
    <m/>
    <m/>
    <m/>
    <m/>
    <n v="2"/>
    <m/>
    <n v="2"/>
    <s v="1: meeting with uppal from upwork for react web development, salary: $20/hr, 20min, result: received test project, voice caller: self; 2: meeting with uppal from upwork for react web development, salary: $20/hr, 30min, result: received test project, voice caller: self"/>
    <m/>
    <m/>
    <m/>
    <m/>
    <m/>
    <m/>
    <m/>
    <n v="47.132142857142853"/>
  </r>
  <r>
    <x v="31"/>
    <x v="4"/>
    <x v="1"/>
    <s v="3"/>
    <s v="5"/>
    <x v="18"/>
    <x v="51"/>
    <n v="13.15"/>
    <s v="Bids of Job 30(indeed), upwork bid 1, prepare resume1(upwork)"/>
    <n v="0"/>
    <x v="0"/>
    <m/>
    <m/>
    <m/>
    <m/>
    <m/>
    <m/>
    <m/>
    <n v="2"/>
    <m/>
    <n v="1"/>
    <s v="1:Id - Jennifer Catano, Company - Airiam, Description -  Full Stack Developer with .net, Angular 15, and AngularJS , Time - 20min, Result - Provided her my available times for tech interview and now just waiting for her interview invitation._x000a__x000a_2:_x000a_Id - Melina_x000a_Company - Remotesome.com_x000a_Time - 10min_x000a_Description - Introduction call for her to choose suitable company according to my experience and skills_x000a_Result - She required my linkedin so not passed._x000a_"/>
    <m/>
    <m/>
    <m/>
    <m/>
    <m/>
    <m/>
    <m/>
    <n v="30.089285714285715"/>
  </r>
  <r>
    <x v="31"/>
    <x v="4"/>
    <x v="1"/>
    <s v="3"/>
    <s v="5"/>
    <x v="18"/>
    <x v="52"/>
    <n v="13.18"/>
    <s v="upwork bid 20_x000a_job bid 3 (indeed)"/>
    <n v="0"/>
    <x v="0"/>
    <m/>
    <m/>
    <m/>
    <m/>
    <m/>
    <m/>
    <m/>
    <n v="1"/>
    <m/>
    <n v="1"/>
    <s v="ID - Anna_x000a_description - introduction call for Eric game developer_x000a_Time - 10min_x000a_result - She asked me to send my work permission doc in Canada, so I failed"/>
    <m/>
    <m/>
    <m/>
    <m/>
    <m/>
    <m/>
    <m/>
    <n v="27.12142857142857"/>
  </r>
  <r>
    <x v="31"/>
    <x v="4"/>
    <x v="1"/>
    <s v="3"/>
    <s v="5"/>
    <x v="18"/>
    <x v="53"/>
    <n v="12.31"/>
    <s v="Job bid 15, Upwork bid 23"/>
    <n v="0"/>
    <x v="0"/>
    <m/>
    <s v="Task: Online Chess, Build AWS environment for development and deploy backend functions on AWS Lambda(1%)"/>
    <m/>
    <m/>
    <m/>
    <n v="2"/>
    <s v="1, id: Kyle M,content:  complete his blockchain project,2,Id: Oliver D,content: Finding full stack developer to complete her marketing web project."/>
    <m/>
    <m/>
    <m/>
    <m/>
    <m/>
    <m/>
    <m/>
    <m/>
    <m/>
    <m/>
    <m/>
    <n v="15.189285714285715"/>
  </r>
  <r>
    <x v="31"/>
    <x v="4"/>
    <x v="1"/>
    <s v="3"/>
    <s v="6"/>
    <x v="19"/>
    <x v="54"/>
    <n v="14.31"/>
    <s v="Bids of Upwork 25, Developing Audio classificaition code, modify resume 1"/>
    <n v="0"/>
    <x v="0"/>
    <m/>
    <m/>
    <m/>
    <m/>
    <m/>
    <m/>
    <m/>
    <m/>
    <m/>
    <m/>
    <m/>
    <m/>
    <m/>
    <m/>
    <m/>
    <m/>
    <m/>
    <m/>
    <n v="15.332142857142859"/>
  </r>
  <r>
    <x v="31"/>
    <x v="4"/>
    <x v="1"/>
    <s v="3"/>
    <s v="6"/>
    <x v="19"/>
    <x v="55"/>
    <n v="15.02"/>
    <s v="Bids of Upwork 40, Bids of Job 20"/>
    <n v="0"/>
    <x v="0"/>
    <m/>
    <m/>
    <m/>
    <m/>
    <m/>
    <n v="4"/>
    <s v="1: Aiman Jaafar, Create website with react, 2: Kyle McDougal, Dead Crypto Project, 3: Gabriel Carrillo, Install Prerender Solution on VTEX IO Store, 4: Tal Grynbaum, Wallet Admin Dashboard"/>
    <m/>
    <m/>
    <m/>
    <m/>
    <m/>
    <m/>
    <m/>
    <m/>
    <m/>
    <m/>
    <m/>
    <n v="20.092857142857142"/>
  </r>
  <r>
    <x v="31"/>
    <x v="4"/>
    <x v="1"/>
    <s v="3"/>
    <s v="6"/>
    <x v="19"/>
    <x v="56"/>
    <n v="14.15"/>
    <s v="Bids of Upwork 20, Bids of Job 20"/>
    <n v="0"/>
    <x v="0"/>
    <m/>
    <m/>
    <m/>
    <m/>
    <m/>
    <n v="1"/>
    <s v="1: Cherine Kubair, Web development"/>
    <m/>
    <m/>
    <m/>
    <m/>
    <m/>
    <m/>
    <m/>
    <m/>
    <m/>
    <m/>
    <m/>
    <n v="16.160714285714285"/>
  </r>
  <r>
    <x v="31"/>
    <x v="4"/>
    <x v="1"/>
    <s v="3"/>
    <s v="7"/>
    <x v="20"/>
    <x v="57"/>
    <n v="12.36"/>
    <s v="Bids of Upwork 30, develope dex project for 3 hours"/>
    <n v="0"/>
    <x v="0"/>
    <m/>
    <s v="CJB's Task(Dex Project Front End) 30%"/>
    <m/>
    <m/>
    <m/>
    <n v="2"/>
    <s v="1. Anubhav: he is a web3/blockchain recruitor and asked about my work experience and contract details. I sent him my cv and linkedin address. waiting for response_x000a_2. James: He wants to develop android app, especially frontend. He said he didn't connect voice command action yet. And asked about my previous experience and projects. I listed some. Then he didn't respond."/>
    <n v="1"/>
    <m/>
    <n v="1"/>
    <s v="_x000a_Jessica: Job intro call for Full Stack Engineer. Asked about my previous work experience, graphql, react, kafka and kubertness experience. She said she would pass my info to dev team and informed me. Waiting for response.  Time: 20min, Caller:self_x000a_"/>
    <m/>
    <m/>
    <m/>
    <m/>
    <m/>
    <m/>
    <m/>
    <n v="28.24285714285714"/>
  </r>
  <r>
    <x v="31"/>
    <x v="4"/>
    <x v="1"/>
    <s v="3"/>
    <s v="7"/>
    <x v="20"/>
    <x v="58"/>
    <n v="13.54"/>
    <s v="Bids of Upwork 39, developing dex project for 3 hours"/>
    <n v="0"/>
    <x v="0"/>
    <m/>
    <s v="CJB's Task(Dex Project Front End) 30%"/>
    <m/>
    <m/>
    <m/>
    <n v="2"/>
    <s v="1. James: He wants to develop android app, especially frontend.And asked about my previous experience and projects. I listed some. Not respond   2. Wikity: He wants to develop android app which interact with Due app. Discuss about project and hava a call. wait responding."/>
    <n v="1"/>
    <m/>
    <n v="1"/>
    <s v="Wikity: he explain about the project requirement and asked me the solution for making android app which interact with Due app. I explain solution briefly and promise to keep in touch through skype but not responding. Time: 38min, Caller:self"/>
    <m/>
    <m/>
    <m/>
    <m/>
    <m/>
    <m/>
    <m/>
    <n v="29.507142857142856"/>
  </r>
  <r>
    <x v="31"/>
    <x v="4"/>
    <x v="1"/>
    <s v="3"/>
    <s v="7"/>
    <x v="20"/>
    <x v="59"/>
    <n v="15.2"/>
    <s v="Bids of upwork 20, apply job 30, develop roulette backend, develop vue component"/>
    <n v="0"/>
    <x v="0"/>
    <m/>
    <m/>
    <m/>
    <m/>
    <m/>
    <n v="1"/>
    <s v="Id: Grant Wilkinson, discuss about front-end web development task,_x000a_sent introduction video and waiting for response._x000a_"/>
    <m/>
    <m/>
    <m/>
    <m/>
    <m/>
    <m/>
    <m/>
    <m/>
    <m/>
    <m/>
    <m/>
    <n v="17.285714285714285"/>
  </r>
  <r>
    <x v="32"/>
    <x v="4"/>
    <x v="1"/>
    <s v="1"/>
    <s v="1"/>
    <x v="0"/>
    <x v="0"/>
    <n v="17.5"/>
    <s v="Bids of Upwork 80, Build Resume 2"/>
    <n v="0"/>
    <x v="0"/>
    <m/>
    <m/>
    <m/>
    <m/>
    <m/>
    <n v="1"/>
    <s v="1) Upwork: php laravel frontend responsive design task, $30/hr, for 3 hours, budget was too low so rejected"/>
    <m/>
    <m/>
    <m/>
    <m/>
    <m/>
    <m/>
    <m/>
    <m/>
    <m/>
    <m/>
    <m/>
    <n v="19.75"/>
  </r>
  <r>
    <x v="32"/>
    <x v="4"/>
    <x v="1"/>
    <s v="1"/>
    <s v="1"/>
    <x v="0"/>
    <x v="1"/>
    <n v="13.8"/>
    <s v="Bids of Upwork 35"/>
    <n v="0"/>
    <x v="0"/>
    <m/>
    <m/>
    <m/>
    <m/>
    <m/>
    <n v="1"/>
    <s v="1) Upwork: Blockchain expert, $30/hr, Test task"/>
    <m/>
    <m/>
    <m/>
    <m/>
    <n v="1"/>
    <m/>
    <s v="Questions ChatGPT can't solve, 20 problems, Maths"/>
    <m/>
    <m/>
    <m/>
    <m/>
    <n v="18.785714285714285"/>
  </r>
  <r>
    <x v="32"/>
    <x v="4"/>
    <x v="1"/>
    <s v="1"/>
    <s v="1"/>
    <x v="0"/>
    <x v="2"/>
    <n v="15.3"/>
    <s v="Bids of Upwork 47"/>
    <n v="0"/>
    <x v="0"/>
    <m/>
    <m/>
    <m/>
    <m/>
    <m/>
    <m/>
    <m/>
    <m/>
    <m/>
    <m/>
    <m/>
    <m/>
    <m/>
    <m/>
    <m/>
    <m/>
    <m/>
    <m/>
    <n v="16.392857142857146"/>
  </r>
  <r>
    <x v="32"/>
    <x v="4"/>
    <x v="1"/>
    <s v="1"/>
    <s v="2"/>
    <x v="1"/>
    <x v="3"/>
    <n v="14.41"/>
    <s v="Bids of Upwork 50, Bids of Job 13"/>
    <n v="0"/>
    <x v="0"/>
    <m/>
    <m/>
    <m/>
    <m/>
    <m/>
    <n v="1"/>
    <s v="1: Samuel, hourly 75-95$, Develop shopping management system, waiting;"/>
    <m/>
    <m/>
    <m/>
    <m/>
    <m/>
    <m/>
    <m/>
    <m/>
    <m/>
    <m/>
    <m/>
    <n v="16.439285714285717"/>
  </r>
  <r>
    <x v="32"/>
    <x v="4"/>
    <x v="1"/>
    <s v="1"/>
    <s v="2"/>
    <x v="1"/>
    <x v="4"/>
    <n v="13.01"/>
    <s v="Bids of Upwork 30, Learning K6"/>
    <n v="0"/>
    <x v="0"/>
    <m/>
    <m/>
    <m/>
    <m/>
    <m/>
    <m/>
    <m/>
    <m/>
    <m/>
    <m/>
    <m/>
    <m/>
    <m/>
    <m/>
    <m/>
    <m/>
    <m/>
    <m/>
    <n v="13.939285714285713"/>
  </r>
  <r>
    <x v="32"/>
    <x v="4"/>
    <x v="1"/>
    <s v="1"/>
    <s v="2"/>
    <x v="1"/>
    <x v="5"/>
    <n v="15.41"/>
    <s v="Bids of Upwork 34, Bid of job 7"/>
    <n v="0"/>
    <x v="0"/>
    <m/>
    <m/>
    <m/>
    <m/>
    <m/>
    <m/>
    <m/>
    <m/>
    <m/>
    <m/>
    <m/>
    <m/>
    <m/>
    <m/>
    <m/>
    <m/>
    <m/>
    <m/>
    <n v="16.510714285714286"/>
  </r>
  <r>
    <x v="32"/>
    <x v="4"/>
    <x v="1"/>
    <s v="1"/>
    <s v="3"/>
    <x v="2"/>
    <x v="6"/>
    <n v="14.13"/>
    <s v="Upwork: 50, Do test task"/>
    <n v="0"/>
    <x v="0"/>
    <m/>
    <m/>
    <m/>
    <m/>
    <m/>
    <n v="1"/>
    <s v="1.Upwork(Christopher), Type:fixed(4000), Skill: Web App"/>
    <m/>
    <m/>
    <m/>
    <m/>
    <m/>
    <m/>
    <m/>
    <m/>
    <m/>
    <m/>
    <m/>
    <n v="16.139285714285716"/>
  </r>
  <r>
    <x v="32"/>
    <x v="4"/>
    <x v="1"/>
    <s v="1"/>
    <s v="3"/>
    <x v="2"/>
    <x v="7"/>
    <n v="14.46"/>
    <s v="Study swanky, Study Astar, Deploy Food Delivery Smart Contact on Astar.network"/>
    <n v="0"/>
    <x v="0"/>
    <m/>
    <s v="CJB's Task(ink! Smart contract milestone 2) 10%"/>
    <m/>
    <m/>
    <m/>
    <m/>
    <m/>
    <m/>
    <m/>
    <m/>
    <m/>
    <m/>
    <m/>
    <m/>
    <m/>
    <m/>
    <m/>
    <m/>
    <n v="15.492857142857144"/>
  </r>
  <r>
    <x v="32"/>
    <x v="4"/>
    <x v="1"/>
    <s v="1"/>
    <s v="3"/>
    <x v="2"/>
    <x v="8"/>
    <n v="15.42"/>
    <s v="Upwork: 50"/>
    <n v="0"/>
    <x v="0"/>
    <m/>
    <m/>
    <m/>
    <m/>
    <m/>
    <m/>
    <m/>
    <m/>
    <m/>
    <m/>
    <m/>
    <m/>
    <m/>
    <m/>
    <m/>
    <m/>
    <m/>
    <m/>
    <n v="16.521428571428572"/>
  </r>
  <r>
    <x v="32"/>
    <x v="4"/>
    <x v="1"/>
    <s v="1"/>
    <s v="4"/>
    <x v="3"/>
    <x v="9"/>
    <n v="13.56"/>
    <s v="Bids of Upwork 20, job bid 20"/>
    <n v="0"/>
    <x v="0"/>
    <m/>
    <m/>
    <m/>
    <m/>
    <m/>
    <m/>
    <m/>
    <m/>
    <m/>
    <m/>
    <m/>
    <m/>
    <m/>
    <m/>
    <m/>
    <m/>
    <m/>
    <m/>
    <n v="14.52857142857143"/>
  </r>
  <r>
    <x v="32"/>
    <x v="4"/>
    <x v="1"/>
    <s v="1"/>
    <s v="4"/>
    <x v="3"/>
    <x v="10"/>
    <n v="14.56"/>
    <s v="cosmos sdk module test, ignite tool study and test"/>
    <n v="0"/>
    <x v="0"/>
    <m/>
    <m/>
    <m/>
    <m/>
    <m/>
    <m/>
    <m/>
    <m/>
    <m/>
    <m/>
    <m/>
    <m/>
    <m/>
    <m/>
    <m/>
    <m/>
    <m/>
    <m/>
    <n v="15.600000000000001"/>
  </r>
  <r>
    <x v="32"/>
    <x v="4"/>
    <x v="1"/>
    <s v="1"/>
    <s v="4"/>
    <x v="3"/>
    <x v="11"/>
    <m/>
    <m/>
    <n v="0"/>
    <x v="0"/>
    <m/>
    <m/>
    <m/>
    <m/>
    <m/>
    <m/>
    <m/>
    <m/>
    <m/>
    <m/>
    <m/>
    <m/>
    <m/>
    <m/>
    <m/>
    <m/>
    <m/>
    <m/>
    <n v="0"/>
  </r>
  <r>
    <x v="32"/>
    <x v="4"/>
    <x v="1"/>
    <s v="1"/>
    <s v="5"/>
    <x v="4"/>
    <x v="12"/>
    <n v="12.36"/>
    <s v="Bids of Upwork 50"/>
    <n v="0"/>
    <x v="0"/>
    <m/>
    <s v="Upwork Task(updates a sql database off a spreadsheet and vice versa) 50% (stopped, reason: payment conflict with client)"/>
    <s v="1: john ikolin(Germany), description: updates a sql database off a spreadsheet and vice versa, type: one-time, salary: $40/hr, skill: python, docker, mysql, deadline: 10h"/>
    <m/>
    <m/>
    <m/>
    <m/>
    <m/>
    <m/>
    <m/>
    <m/>
    <m/>
    <m/>
    <m/>
    <m/>
    <m/>
    <m/>
    <m/>
    <n v="13.242857142857142"/>
  </r>
  <r>
    <x v="32"/>
    <x v="4"/>
    <x v="1"/>
    <s v="1"/>
    <s v="5"/>
    <x v="4"/>
    <x v="13"/>
    <n v="14.41"/>
    <s v="Bids of Upwork 50"/>
    <n v="0"/>
    <x v="0"/>
    <m/>
    <s v="Upwork Task(improve performance of react project) 70% (stopped, reason: payment conflict with client)"/>
    <s v="1: Sanchit Sharma(India), description: improve performance of react project, type: ongoing, salary: $100, skill: react, google dev tools, deadline: 2 days"/>
    <m/>
    <m/>
    <m/>
    <m/>
    <m/>
    <m/>
    <m/>
    <m/>
    <m/>
    <m/>
    <m/>
    <m/>
    <m/>
    <m/>
    <m/>
    <n v="15.439285714285715"/>
  </r>
  <r>
    <x v="32"/>
    <x v="4"/>
    <x v="1"/>
    <s v="1"/>
    <s v="5"/>
    <x v="4"/>
    <x v="14"/>
    <m/>
    <m/>
    <n v="0"/>
    <x v="0"/>
    <m/>
    <m/>
    <m/>
    <m/>
    <m/>
    <m/>
    <m/>
    <m/>
    <m/>
    <m/>
    <m/>
    <m/>
    <m/>
    <m/>
    <m/>
    <m/>
    <m/>
    <m/>
    <n v="0"/>
  </r>
  <r>
    <x v="32"/>
    <x v="4"/>
    <x v="1"/>
    <s v="1"/>
    <s v="6"/>
    <x v="5"/>
    <x v="15"/>
    <n v="12.3"/>
    <s v="bids on upwork 40, do the task from the client(Flight Booking Site)"/>
    <n v="0"/>
    <x v="0"/>
    <m/>
    <s v="AI-powered Flight Booking Site development project(client: Kai James, 15% done)"/>
    <s v="1: Kai James, AI-powered Flight Booking Site"/>
    <m/>
    <m/>
    <m/>
    <m/>
    <n v="1"/>
    <m/>
    <n v="1"/>
    <s v="1: Anna Doniec, Job Introduction Call for Omni company, 15min, GoLang and Blockchain, waiting status, caller:self"/>
    <m/>
    <m/>
    <m/>
    <m/>
    <m/>
    <m/>
    <m/>
    <n v="26.178571428571431"/>
  </r>
  <r>
    <x v="32"/>
    <x v="4"/>
    <x v="1"/>
    <s v="1"/>
    <s v="6"/>
    <x v="5"/>
    <x v="16"/>
    <n v="15.3"/>
    <s v="bids on upwork 20, do the task from the client(Flight Booking Site)"/>
    <n v="0"/>
    <x v="0"/>
    <m/>
    <s v="AI-powered Flight Booking Site development project(client: Kai James, 15% done)"/>
    <s v="1: Kai James, AI-powered Flight Booking Site"/>
    <m/>
    <m/>
    <m/>
    <m/>
    <m/>
    <m/>
    <m/>
    <m/>
    <m/>
    <m/>
    <m/>
    <m/>
    <m/>
    <m/>
    <m/>
    <n v="16.392857142857146"/>
  </r>
  <r>
    <x v="32"/>
    <x v="4"/>
    <x v="1"/>
    <s v="1"/>
    <s v="7"/>
    <x v="6"/>
    <x v="17"/>
    <n v="14"/>
    <s v=" Bids of upwork 20"/>
    <n v="0"/>
    <x v="0"/>
    <m/>
    <s v="CJB's Task(React Native frontend) 80%"/>
    <m/>
    <m/>
    <m/>
    <n v="3"/>
    <s v="1: Y Mordani, task: DevOps &amp; System Administrator, result: good_x000a_2: Noam Cohen, task: Windows PenTester, result: bad, reason: because of camera is not workin well, didn't join meeting._x000a_3: Nishant AmbeKar, task: DevOps(load balance server setup), result: bad, reason: late to chat."/>
    <m/>
    <m/>
    <m/>
    <m/>
    <m/>
    <m/>
    <m/>
    <m/>
    <m/>
    <m/>
    <m/>
    <n v="18"/>
  </r>
  <r>
    <x v="32"/>
    <x v="4"/>
    <x v="1"/>
    <s v="1"/>
    <s v="7"/>
    <x v="6"/>
    <x v="18"/>
    <n v="13.58"/>
    <s v="Bids of upwork 32, study ans use of AWS"/>
    <n v="0"/>
    <x v="0"/>
    <m/>
    <m/>
    <m/>
    <m/>
    <m/>
    <n v="1"/>
    <s v="1: andre, task: Time Series analysis using RNN, result: schedule meeting"/>
    <m/>
    <m/>
    <m/>
    <m/>
    <m/>
    <m/>
    <m/>
    <m/>
    <m/>
    <m/>
    <m/>
    <n v="15.549999999999999"/>
  </r>
  <r>
    <x v="32"/>
    <x v="4"/>
    <x v="1"/>
    <s v="1"/>
    <s v="7"/>
    <x v="6"/>
    <x v="19"/>
    <n v="13.22"/>
    <s v=" Bids of upwork 20, English studying"/>
    <n v="0"/>
    <x v="0"/>
    <m/>
    <m/>
    <m/>
    <m/>
    <m/>
    <n v="1"/>
    <s v="1: Simony, task: cryptocurrency expert, result: no response"/>
    <m/>
    <m/>
    <m/>
    <m/>
    <m/>
    <m/>
    <m/>
    <m/>
    <m/>
    <m/>
    <m/>
    <n v="15.164285714285715"/>
  </r>
  <r>
    <x v="32"/>
    <x v="4"/>
    <x v="1"/>
    <s v="2"/>
    <s v="1"/>
    <x v="7"/>
    <x v="21"/>
    <n v="15"/>
    <s v="Bids of Upwork 10,"/>
    <n v="0"/>
    <x v="0"/>
    <n v="1"/>
    <m/>
    <s v="Build Authentication Service using FastAPI and PostgreSQL, fixed: $700, duration: 5 days, can passed into ongoing project and more tasks"/>
    <m/>
    <m/>
    <n v="2"/>
    <s v="text1:Paul(Romania), Build Authentication Service using FastAPI and PostgreSQL, task accepted; text2: Anton(USA), develop medical service using GPT and AWS service, until chatting "/>
    <n v="1"/>
    <n v="1"/>
    <n v="1"/>
    <s v="discuss requirements of project, caller: self, time: 20 min, result: hired and understand about project"/>
    <m/>
    <m/>
    <m/>
    <m/>
    <m/>
    <m/>
    <m/>
    <n v="45.071428571428569"/>
  </r>
  <r>
    <x v="32"/>
    <x v="4"/>
    <x v="1"/>
    <s v="2"/>
    <s v="1"/>
    <x v="7"/>
    <x v="20"/>
    <n v="13.5"/>
    <s v="upwork bid 25"/>
    <n v="0"/>
    <x v="0"/>
    <n v="1"/>
    <m/>
    <s v="Webflow Twilio OTP verification integration, hourly $50, ~2 hour, can be passed into ongoing project."/>
    <m/>
    <m/>
    <n v="1"/>
    <s v=" Stefan, Serbia, Webflow Twilio OTP verification integration, hourly $50, ~2 hour, not start yet because client is so busy, but invited into Slack, plan to talk tomorrow. can be passed into ongoing project."/>
    <m/>
    <m/>
    <m/>
    <m/>
    <m/>
    <m/>
    <m/>
    <m/>
    <m/>
    <m/>
    <m/>
    <n v="22.464285714285715"/>
  </r>
  <r>
    <x v="32"/>
    <x v="4"/>
    <x v="1"/>
    <s v="2"/>
    <s v="2"/>
    <x v="8"/>
    <x v="22"/>
    <n v="12.3"/>
    <s v="upwork bid 35, study english(Expressing doubts and uncertainty)"/>
    <n v="0"/>
    <x v="0"/>
    <m/>
    <m/>
    <m/>
    <m/>
    <m/>
    <n v="1"/>
    <s v="site:upwork, client: sazmad from US, content:NLP expert to transform blog data into structured ML data"/>
    <m/>
    <m/>
    <m/>
    <m/>
    <m/>
    <m/>
    <m/>
    <m/>
    <m/>
    <m/>
    <m/>
    <n v="14.178571428571431"/>
  </r>
  <r>
    <x v="32"/>
    <x v="4"/>
    <x v="1"/>
    <s v="2"/>
    <s v="2"/>
    <x v="8"/>
    <x v="23"/>
    <n v="12.1"/>
    <s v="Bids of job 20, upwork bid 8, do ongoing project"/>
    <n v="800"/>
    <x v="0"/>
    <m/>
    <m/>
    <m/>
    <m/>
    <m/>
    <m/>
    <m/>
    <m/>
    <m/>
    <m/>
    <m/>
    <m/>
    <m/>
    <m/>
    <m/>
    <m/>
    <m/>
    <m/>
    <n v="172.96428571428572"/>
  </r>
  <r>
    <x v="32"/>
    <x v="4"/>
    <x v="1"/>
    <s v="2"/>
    <s v="2"/>
    <x v="8"/>
    <x v="24"/>
    <n v="14.2"/>
    <s v="Bids of Job 50, upwork bid 10, study english introduction speech 1 hours"/>
    <n v="0"/>
    <x v="0"/>
    <m/>
    <m/>
    <m/>
    <m/>
    <m/>
    <n v="2"/>
    <s v="site:indeed, client:Nikita , content:Finding an senior Applied ML engineer to join company, site:indeed, client:Natalia, content:Finding an senior ML engineer to join company"/>
    <m/>
    <m/>
    <m/>
    <m/>
    <m/>
    <m/>
    <m/>
    <m/>
    <m/>
    <m/>
    <m/>
    <n v="17.214285714285715"/>
  </r>
  <r>
    <x v="32"/>
    <x v="4"/>
    <x v="1"/>
    <s v="2"/>
    <s v="3"/>
    <x v="9"/>
    <x v="25"/>
    <n v="11.51"/>
    <s v="UI implementation with React(Vogic AI Task), bid for Job 5"/>
    <n v="0"/>
    <x v="0"/>
    <m/>
    <s v="Fixed Issues"/>
    <m/>
    <m/>
    <m/>
    <m/>
    <m/>
    <m/>
    <m/>
    <m/>
    <m/>
    <m/>
    <m/>
    <m/>
    <m/>
    <m/>
    <m/>
    <m/>
    <n v="12.332142857142857"/>
  </r>
  <r>
    <x v="32"/>
    <x v="4"/>
    <x v="1"/>
    <s v="2"/>
    <s v="3"/>
    <x v="9"/>
    <x v="26"/>
    <n v="14.36"/>
    <s v="upwork-bid-40"/>
    <n v="0"/>
    <x v="0"/>
    <m/>
    <m/>
    <m/>
    <m/>
    <m/>
    <n v="2"/>
    <s v=" Kiran Rao(Responsiveness), Paul Bett(CSS)"/>
    <m/>
    <m/>
    <m/>
    <m/>
    <m/>
    <m/>
    <m/>
    <m/>
    <m/>
    <m/>
    <m/>
    <n v="17.385714285714286"/>
  </r>
  <r>
    <x v="32"/>
    <x v="4"/>
    <x v="1"/>
    <s v="2"/>
    <s v="4"/>
    <x v="10"/>
    <x v="27"/>
    <n v="15.4"/>
    <s v="Bids of Upwork 60"/>
    <n v="0"/>
    <x v="0"/>
    <m/>
    <m/>
    <m/>
    <m/>
    <m/>
    <n v="2"/>
    <s v="1: Abdulaz of Upwork, Data Engineering for Learning Analysis Platform(skill: data engineering, postgresql); 2: Shahzad of Upwork, NLP expert to transform blog data(skill: NLP, bot development);"/>
    <m/>
    <m/>
    <m/>
    <m/>
    <m/>
    <m/>
    <m/>
    <m/>
    <m/>
    <m/>
    <m/>
    <n v="18.5"/>
  </r>
  <r>
    <x v="32"/>
    <x v="4"/>
    <x v="1"/>
    <s v="2"/>
    <s v="4"/>
    <x v="10"/>
    <x v="28"/>
    <n v="2.2000000000000002"/>
    <s v="Bids of Upwork 10"/>
    <n v="0"/>
    <x v="0"/>
    <m/>
    <m/>
    <m/>
    <m/>
    <m/>
    <m/>
    <m/>
    <n v="1"/>
    <m/>
    <n v="1"/>
    <s v="Wayne Macdonell, Trading Analysis Task(price:$2.5K, time:20min, skill:data analysis, trading, python), result: this project is in progress so only discussed about the project(frontend part) - everyday call for a week"/>
    <m/>
    <m/>
    <m/>
    <m/>
    <m/>
    <m/>
    <m/>
    <n v="15.357142857142858"/>
  </r>
  <r>
    <x v="32"/>
    <x v="4"/>
    <x v="1"/>
    <s v="2"/>
    <s v="4"/>
    <x v="10"/>
    <x v="29"/>
    <n v="13.4"/>
    <s v="Bids of Upwork 40"/>
    <n v="0"/>
    <x v="0"/>
    <m/>
    <m/>
    <m/>
    <m/>
    <m/>
    <m/>
    <m/>
    <m/>
    <m/>
    <m/>
    <m/>
    <m/>
    <m/>
    <m/>
    <m/>
    <m/>
    <m/>
    <m/>
    <n v="14.357142857142858"/>
  </r>
  <r>
    <x v="32"/>
    <x v="4"/>
    <x v="1"/>
    <s v="2"/>
    <s v="5"/>
    <x v="11"/>
    <x v="30"/>
    <n v="13.09"/>
    <s v="Bids of Upwork 25, Updating upwork bid template"/>
    <n v="0"/>
    <x v="0"/>
    <m/>
    <m/>
    <m/>
    <m/>
    <m/>
    <n v="1"/>
    <s v="Upwork client: Garvin Chen, budget: $400, ongoing project, task detail: website development, I need to call with client on 6/24"/>
    <m/>
    <m/>
    <m/>
    <m/>
    <m/>
    <m/>
    <m/>
    <m/>
    <m/>
    <m/>
    <m/>
    <n v="15.024999999999999"/>
  </r>
  <r>
    <x v="32"/>
    <x v="4"/>
    <x v="1"/>
    <s v="2"/>
    <s v="5"/>
    <x v="11"/>
    <x v="32"/>
    <n v="12.56"/>
    <s v="Bids of Upwork 20, Bids of job 20, update my portfolio, update resume, make new full-stack developer resume"/>
    <n v="0"/>
    <x v="0"/>
    <m/>
    <m/>
    <m/>
    <m/>
    <m/>
    <n v="1"/>
    <s v="Upwork client: Chris, seeking a full-stack developer, test task 20$, task detail: connect ethereum wallet to his project, result: I answered but client is gone because of long response."/>
    <m/>
    <m/>
    <m/>
    <m/>
    <m/>
    <m/>
    <m/>
    <m/>
    <m/>
    <m/>
    <m/>
    <n v="14.457142857142857"/>
  </r>
  <r>
    <x v="32"/>
    <x v="4"/>
    <x v="1"/>
    <s v="2"/>
    <s v="5"/>
    <x v="11"/>
    <x v="31"/>
    <m/>
    <m/>
    <n v="0"/>
    <x v="0"/>
    <m/>
    <m/>
    <m/>
    <m/>
    <m/>
    <m/>
    <m/>
    <m/>
    <m/>
    <m/>
    <m/>
    <m/>
    <m/>
    <m/>
    <m/>
    <m/>
    <m/>
    <m/>
    <n v="0"/>
  </r>
  <r>
    <x v="32"/>
    <x v="4"/>
    <x v="1"/>
    <s v="2"/>
    <s v="6"/>
    <x v="12"/>
    <x v="33"/>
    <n v="7.59"/>
    <s v="20 upwork bids"/>
    <n v="0"/>
    <x v="0"/>
    <m/>
    <s v="30%, Chat GPT to generate Java Code(step 2)"/>
    <m/>
    <m/>
    <m/>
    <m/>
    <m/>
    <m/>
    <m/>
    <m/>
    <m/>
    <m/>
    <m/>
    <m/>
    <m/>
    <m/>
    <m/>
    <m/>
    <n v="8.132142857142858"/>
  </r>
  <r>
    <x v="32"/>
    <x v="4"/>
    <x v="1"/>
    <s v="2"/>
    <s v="6"/>
    <x v="12"/>
    <x v="34"/>
    <n v="7.07"/>
    <s v="10 upwork bids, 100 job bids"/>
    <n v="0"/>
    <x v="0"/>
    <m/>
    <m/>
    <m/>
    <m/>
    <m/>
    <m/>
    <m/>
    <m/>
    <m/>
    <m/>
    <m/>
    <m/>
    <m/>
    <m/>
    <m/>
    <m/>
    <m/>
    <m/>
    <n v="7.5750000000000002"/>
  </r>
  <r>
    <x v="32"/>
    <x v="4"/>
    <x v="1"/>
    <s v="2"/>
    <s v="6"/>
    <x v="12"/>
    <x v="35"/>
    <n v="12.53"/>
    <s v="30 job bids, perform task"/>
    <n v="0"/>
    <x v="0"/>
    <m/>
    <s v="60%, Node.js Proxy Server(step 2)"/>
    <m/>
    <m/>
    <m/>
    <m/>
    <m/>
    <m/>
    <m/>
    <m/>
    <m/>
    <m/>
    <m/>
    <m/>
    <m/>
    <m/>
    <m/>
    <m/>
    <n v="13.424999999999999"/>
  </r>
  <r>
    <x v="32"/>
    <x v="4"/>
    <x v="1"/>
    <s v="2"/>
    <s v="7"/>
    <x v="13"/>
    <x v="36"/>
    <n v="13.07"/>
    <s v="WooCommerce Plugin development, Bids of Upwork 40, Bids of Job 20"/>
    <n v="0"/>
    <x v="0"/>
    <m/>
    <s v="20%, develop and test in the site."/>
    <m/>
    <m/>
    <m/>
    <n v="1"/>
    <s v="1: Chayya of Upwork: CMS development : $30/hr: waiting"/>
    <m/>
    <m/>
    <m/>
    <m/>
    <m/>
    <m/>
    <m/>
    <m/>
    <m/>
    <m/>
    <m/>
    <n v="15.00357142857143"/>
  </r>
  <r>
    <x v="32"/>
    <x v="4"/>
    <x v="1"/>
    <s v="2"/>
    <s v="7"/>
    <x v="13"/>
    <x v="37"/>
    <n v="12.37"/>
    <s v="Bids of Upwork 31"/>
    <n v="0"/>
    <x v="0"/>
    <m/>
    <m/>
    <m/>
    <m/>
    <m/>
    <m/>
    <m/>
    <m/>
    <m/>
    <m/>
    <m/>
    <m/>
    <m/>
    <m/>
    <m/>
    <m/>
    <m/>
    <m/>
    <n v="13.253571428571428"/>
  </r>
  <r>
    <x v="32"/>
    <x v="4"/>
    <x v="1"/>
    <s v="2"/>
    <s v="7"/>
    <x v="13"/>
    <x v="38"/>
    <n v="12.08"/>
    <s v="developed wallet connect on aptos blockchain"/>
    <n v="0"/>
    <x v="0"/>
    <m/>
    <m/>
    <m/>
    <m/>
    <m/>
    <m/>
    <m/>
    <n v="1"/>
    <m/>
    <n v="1"/>
    <s v=" 1: Cheynne of Wellfound, 30 min, salary : 100K/year, AI Engineer for healthcare system, waiting for next step, caller: self"/>
    <m/>
    <m/>
    <m/>
    <m/>
    <m/>
    <m/>
    <m/>
    <n v="25.942857142857143"/>
  </r>
  <r>
    <x v="32"/>
    <x v="4"/>
    <x v="1"/>
    <s v="3"/>
    <s v="1"/>
    <x v="14"/>
    <x v="39"/>
    <n v="11.41"/>
    <s v="Bids of Upwork 10, Bids of Job 10, do order task for about 3 hours"/>
    <n v="0"/>
    <x v="0"/>
    <m/>
    <m/>
    <m/>
    <m/>
    <m/>
    <m/>
    <m/>
    <m/>
    <m/>
    <m/>
    <m/>
    <m/>
    <m/>
    <m/>
    <m/>
    <m/>
    <m/>
    <m/>
    <n v="12.225000000000001"/>
  </r>
  <r>
    <x v="32"/>
    <x v="4"/>
    <x v="1"/>
    <s v="3"/>
    <s v="1"/>
    <x v="14"/>
    <x v="40"/>
    <n v="12.33"/>
    <s v="Do order task over 3 hours, study three.js over 3 hours, upwork bid: 1"/>
    <n v="0"/>
    <x v="0"/>
    <m/>
    <s v="order task: done"/>
    <m/>
    <m/>
    <m/>
    <n v="1"/>
    <s v="with: prev client, about: payment, result: pay on Monday and further contract"/>
    <m/>
    <m/>
    <m/>
    <m/>
    <m/>
    <m/>
    <m/>
    <m/>
    <m/>
    <m/>
    <m/>
    <n v="14.210714285714285"/>
  </r>
  <r>
    <x v="32"/>
    <x v="4"/>
    <x v="1"/>
    <s v="3"/>
    <s v="1"/>
    <x v="14"/>
    <x v="41"/>
    <n v="13.53"/>
    <s v="Bids of Upwork 10, Bids of Job 10, find 3d models for intro for over 12 hours"/>
    <n v="0"/>
    <x v="0"/>
    <m/>
    <s v="order task1: 100%, order task2: 10%"/>
    <m/>
    <m/>
    <m/>
    <n v="1"/>
    <s v="with: yesterday's client, about: task requirements, result: task requirements update"/>
    <m/>
    <m/>
    <m/>
    <m/>
    <m/>
    <m/>
    <m/>
    <m/>
    <m/>
    <m/>
    <m/>
    <n v="15.496428571428572"/>
  </r>
  <r>
    <x v="32"/>
    <x v="4"/>
    <x v="1"/>
    <s v="3"/>
    <s v="2"/>
    <x v="15"/>
    <x v="42"/>
    <n v="13.05"/>
    <s v="Bids of Upwork 20, Bids of Job 10, Develop Bark optimization project"/>
    <n v="0"/>
    <x v="0"/>
    <m/>
    <m/>
    <m/>
    <m/>
    <m/>
    <n v="1"/>
    <s v="1: Edwin on Upwork(USA) content:  Bark model optimization"/>
    <m/>
    <m/>
    <m/>
    <m/>
    <m/>
    <m/>
    <m/>
    <m/>
    <m/>
    <m/>
    <m/>
    <n v="14.982142857142858"/>
  </r>
  <r>
    <x v="32"/>
    <x v="4"/>
    <x v="1"/>
    <s v="3"/>
    <s v="2"/>
    <x v="15"/>
    <x v="43"/>
    <n v="12.26"/>
    <s v="Bids of Upwork 20,  develop chatbot using twilio, build 1 python developer resume"/>
    <n v="0"/>
    <x v="0"/>
    <m/>
    <m/>
    <m/>
    <m/>
    <m/>
    <n v="2"/>
    <s v="1: Nate on Upwork(USA) content:   chatbot development using twilio, 2: Matt on Upwork(USA) content:   NLP based food odering system"/>
    <m/>
    <m/>
    <m/>
    <m/>
    <m/>
    <m/>
    <m/>
    <m/>
    <m/>
    <m/>
    <m/>
    <n v="15.135714285714284"/>
  </r>
  <r>
    <x v="32"/>
    <x v="4"/>
    <x v="1"/>
    <s v="3"/>
    <s v="2"/>
    <x v="15"/>
    <x v="44"/>
    <n v="10.28"/>
    <s v="Bids of Upwork 5, Develop java code generation project"/>
    <n v="0"/>
    <x v="0"/>
    <m/>
    <m/>
    <m/>
    <m/>
    <m/>
    <m/>
    <m/>
    <n v="2"/>
    <m/>
    <n v="2"/>
    <s v="1: job interview with Amuruta  on Stripe company . Job type : Data Scientist, Skill : python, AI, Data science, Machine Learning,  salary: $55/h, period : not defined, time : 13min, result: waiting client's email, voice caller: self, 2: task call with Radar on Upwork. Task Description : develope chatbot using GPT model, Skill : python, AI, chatGPT, LLM,  salary: fixed, $1700, period : not defined, time : 20min, result: waiting client's email, voice caller: self(1-6 KCU's call)"/>
    <m/>
    <m/>
    <m/>
    <m/>
    <m/>
    <m/>
    <m/>
    <n v="37.014285714285712"/>
  </r>
  <r>
    <x v="32"/>
    <x v="4"/>
    <x v="1"/>
    <s v="3"/>
    <s v="3"/>
    <x v="16"/>
    <x v="45"/>
    <n v="12.36"/>
    <s v="Bids of Upwork 30, job bid 10"/>
    <n v="0"/>
    <x v="0"/>
    <m/>
    <m/>
    <m/>
    <m/>
    <m/>
    <m/>
    <m/>
    <m/>
    <m/>
    <m/>
    <m/>
    <m/>
    <m/>
    <m/>
    <m/>
    <m/>
    <m/>
    <m/>
    <n v="13.242857142857142"/>
  </r>
  <r>
    <x v="32"/>
    <x v="4"/>
    <x v="1"/>
    <s v="3"/>
    <s v="3"/>
    <x v="16"/>
    <x v="46"/>
    <n v="13.12"/>
    <s v="Bids of Upwork 35, job bid 5, create 3 resumes"/>
    <n v="0"/>
    <x v="0"/>
    <m/>
    <m/>
    <m/>
    <m/>
    <m/>
    <m/>
    <m/>
    <m/>
    <m/>
    <m/>
    <m/>
    <m/>
    <m/>
    <m/>
    <m/>
    <m/>
    <m/>
    <m/>
    <n v="14.057142857142855"/>
  </r>
  <r>
    <x v="32"/>
    <x v="4"/>
    <x v="1"/>
    <s v="3"/>
    <s v="3"/>
    <x v="16"/>
    <x v="47"/>
    <n v="13.35"/>
    <s v="Bids of Upwork 30, job bid 10"/>
    <n v="0"/>
    <x v="0"/>
    <m/>
    <m/>
    <m/>
    <m/>
    <m/>
    <n v="1"/>
    <s v="1. Bharat Jain on Upwork, Fillable PDF convert;"/>
    <m/>
    <m/>
    <m/>
    <m/>
    <m/>
    <m/>
    <m/>
    <m/>
    <m/>
    <m/>
    <m/>
    <n v="15.303571428571427"/>
  </r>
  <r>
    <x v="32"/>
    <x v="4"/>
    <x v="1"/>
    <s v="3"/>
    <s v="4"/>
    <x v="17"/>
    <x v="49"/>
    <n v="15.46"/>
    <s v="Bids of Upwork 23, bids of job 15"/>
    <n v="0"/>
    <x v="0"/>
    <m/>
    <m/>
    <m/>
    <m/>
    <m/>
    <n v="1"/>
    <s v="1: Mick from Upwork, job bid automation bot development;"/>
    <m/>
    <m/>
    <m/>
    <m/>
    <m/>
    <m/>
    <m/>
    <m/>
    <m/>
    <m/>
    <m/>
    <n v="17.564285714285713"/>
  </r>
  <r>
    <x v="32"/>
    <x v="4"/>
    <x v="1"/>
    <s v="3"/>
    <s v="4"/>
    <x v="17"/>
    <x v="48"/>
    <n v="15.42"/>
    <s v="Bids of Upwork 31, Bids of Job 20"/>
    <n v="0"/>
    <x v="0"/>
    <n v="1"/>
    <m/>
    <s v="sherman from Upwork at US, cloning music mastering website, $150"/>
    <m/>
    <m/>
    <n v="3"/>
    <s v="1: Sherman from Upwork, music mastering website clone; 2: Bruce from Upwork, music marketplace development; 3: Paul from Upwork, python backend developer"/>
    <n v="1"/>
    <m/>
    <n v="1"/>
    <s v="1: meeting with Sherman from upwork for cloning music mastering website, salary: $150, 20min, result: accepted project, voice caller: self;"/>
    <m/>
    <m/>
    <m/>
    <m/>
    <m/>
    <m/>
    <m/>
    <n v="39.521428571428572"/>
  </r>
  <r>
    <x v="32"/>
    <x v="4"/>
    <x v="1"/>
    <s v="3"/>
    <s v="4"/>
    <x v="17"/>
    <x v="50"/>
    <n v="12.14"/>
    <s v="Develped react web development project"/>
    <n v="90"/>
    <x v="0"/>
    <m/>
    <s v="react web development test project 100%"/>
    <s v="uppal from netlink company at UK, react web development, salary: $20/hr"/>
    <m/>
    <m/>
    <m/>
    <m/>
    <n v="1"/>
    <m/>
    <n v="1"/>
    <s v="1: meeting with uppal from upwork for react web development, salary: $20/hr, 20min, result: accepted project, voice caller: self; "/>
    <m/>
    <m/>
    <m/>
    <m/>
    <m/>
    <m/>
    <m/>
    <n v="44.00714285714286"/>
  </r>
  <r>
    <x v="32"/>
    <x v="4"/>
    <x v="1"/>
    <s v="3"/>
    <s v="5"/>
    <x v="18"/>
    <x v="51"/>
    <n v="13.38"/>
    <s v="Bids of Job 30(indeed), upwork bid 9"/>
    <n v="0"/>
    <x v="0"/>
    <m/>
    <m/>
    <m/>
    <m/>
    <m/>
    <n v="1"/>
    <s v="ID- Avi Sdaley, description - salesforce/Odoo developement &amp; Data migration"/>
    <n v="2"/>
    <m/>
    <n v="1"/>
    <s v="1: ID - Tom McNeill, Company - inspirepeople.net, Description - Introductino call for Software Development Engineer In Test (SDET), Time - 10min, Result - The role requires relocation to England so not passed._x000a__x000a_2:_x000a_ID - Shreya Nandi_x000a_Company -  AgileEngine_x000a_Description - Introduction call for Senior Angular Front End Engineer application(USA)_x000a_Salary - $100000_x000a_Time - 20min_x000a_Result - She said she would send me an angle test assessment, but not yet._x000a_"/>
    <m/>
    <m/>
    <m/>
    <m/>
    <m/>
    <m/>
    <m/>
    <n v="31.335714285714285"/>
  </r>
  <r>
    <x v="32"/>
    <x v="4"/>
    <x v="1"/>
    <s v="3"/>
    <s v="5"/>
    <x v="18"/>
    <x v="52"/>
    <n v="14"/>
    <s v="upwork bid 15"/>
    <n v="0"/>
    <x v="0"/>
    <m/>
    <m/>
    <m/>
    <m/>
    <m/>
    <n v="2"/>
    <s v="ID- Avi Sdaley_x000a_description - salesforce/Odoo developement &amp; Data migration_x000a__x000a__x000a_ID - Thuan Truon_x000a_description - download DRM protected video using python_x000a_"/>
    <n v="1"/>
    <m/>
    <n v="1"/>
    <s v="ID- Avi Sdaley (Upwork), description - salesforce/Odoo developement &amp; Data migration, Price: $30/hr, Result - no response"/>
    <m/>
    <m/>
    <m/>
    <m/>
    <m/>
    <m/>
    <m/>
    <n v="30"/>
  </r>
  <r>
    <x v="32"/>
    <x v="4"/>
    <x v="1"/>
    <s v="3"/>
    <s v="5"/>
    <x v="18"/>
    <x v="53"/>
    <n v="13.18"/>
    <s v="Job bid 14_x000a_Upwork Bid 16"/>
    <n v="0"/>
    <x v="0"/>
    <m/>
    <s v="Task: Online Chess,Analysed backend code and Designed DB schema.process 10% of first step"/>
    <m/>
    <m/>
    <m/>
    <m/>
    <m/>
    <n v="1"/>
    <m/>
    <n v="1"/>
    <s v="Id: Jaclyn Mellon , Perform: myself,Call Type: Intro call - voice call , Company: Touchbistro, Salary: unkown , Time: 15 min, Description: This is intro interview for full stack developer position. Recriuter asked me about my work experience and javascript, react, and others. I couldn't hear last questions, so I couldn't answer._x000a_Result: unpassed. because I didn't answer all questions."/>
    <m/>
    <m/>
    <m/>
    <m/>
    <m/>
    <m/>
    <m/>
    <n v="27.12142857142857"/>
  </r>
  <r>
    <x v="32"/>
    <x v="4"/>
    <x v="1"/>
    <s v="3"/>
    <s v="6"/>
    <x v="19"/>
    <x v="54"/>
    <n v="13.43"/>
    <s v="Bids of Upwork 25, modify resume 1"/>
    <n v="0"/>
    <x v="0"/>
    <m/>
    <m/>
    <m/>
    <m/>
    <m/>
    <n v="1"/>
    <s v="1: Abdulaziz Alqurashi, Learning analytics platform"/>
    <m/>
    <m/>
    <m/>
    <m/>
    <m/>
    <m/>
    <m/>
    <m/>
    <m/>
    <m/>
    <m/>
    <n v="15.389285714285714"/>
  </r>
  <r>
    <x v="32"/>
    <x v="4"/>
    <x v="1"/>
    <s v="3"/>
    <s v="6"/>
    <x v="19"/>
    <x v="55"/>
    <n v="12.05"/>
    <s v="Bids of Upwork 34, Bids of Job 15"/>
    <n v="0"/>
    <x v="0"/>
    <m/>
    <m/>
    <m/>
    <m/>
    <m/>
    <n v="2"/>
    <s v="1: Tyler Cox, AI chat box creation, 2: Shiva Makuri, Real-time Data Analysis using humio"/>
    <n v="1"/>
    <m/>
    <n v="1"/>
    <s v="1. Upwork interview for Real-time Data Analysis using humio, Salary: 40$/hour, 10min, result: waiting, Caller: self"/>
    <m/>
    <m/>
    <m/>
    <m/>
    <m/>
    <m/>
    <m/>
    <n v="27.910714285714285"/>
  </r>
  <r>
    <x v="32"/>
    <x v="4"/>
    <x v="1"/>
    <s v="3"/>
    <s v="6"/>
    <x v="19"/>
    <x v="56"/>
    <n v="12.31"/>
    <s v="Bids of Upwork 30, Bids of Job 50"/>
    <n v="0"/>
    <x v="0"/>
    <m/>
    <m/>
    <m/>
    <m/>
    <m/>
    <n v="1"/>
    <s v="1: Olivia Spencer, Business website"/>
    <m/>
    <m/>
    <m/>
    <m/>
    <m/>
    <m/>
    <m/>
    <m/>
    <m/>
    <m/>
    <m/>
    <n v="14.189285714285715"/>
  </r>
  <r>
    <x v="32"/>
    <x v="4"/>
    <x v="1"/>
    <s v="3"/>
    <s v="7"/>
    <x v="20"/>
    <x v="57"/>
    <n v="12.01"/>
    <s v="Bids of Upwork 12, develope dex project for 7 hours"/>
    <n v="0"/>
    <x v="0"/>
    <m/>
    <s v="CJB's Task(Dex Project Front End) 90%"/>
    <m/>
    <m/>
    <m/>
    <m/>
    <m/>
    <n v="1"/>
    <m/>
    <n v="1"/>
    <s v="_x000a_Miri: job intro call for senior software engineer, smart contract developer position. she first asked about my smart card id. I didn't know what it was, so I pretended not to hear her. He thought the connection was breaking, and asked about my previous work experience. I told her my exprience for 5~7 mins. She said she would pass them to dev team, and let me know the result. waiting her response. time:20min, caller: self_x000a_"/>
    <m/>
    <m/>
    <m/>
    <m/>
    <m/>
    <m/>
    <m/>
    <n v="25.867857142857144"/>
  </r>
  <r>
    <x v="32"/>
    <x v="4"/>
    <x v="1"/>
    <s v="3"/>
    <s v="7"/>
    <x v="20"/>
    <x v="58"/>
    <n v="14.02"/>
    <s v="Bids of Upwork 15, developing dex project for 7 hours"/>
    <n v="0"/>
    <x v="0"/>
    <m/>
    <s v="CJB's Task(Dex Project Front End) 90%"/>
    <m/>
    <m/>
    <m/>
    <m/>
    <m/>
    <m/>
    <m/>
    <m/>
    <m/>
    <m/>
    <m/>
    <m/>
    <m/>
    <m/>
    <m/>
    <m/>
    <n v="15.02142857142857"/>
  </r>
  <r>
    <x v="32"/>
    <x v="4"/>
    <x v="1"/>
    <s v="3"/>
    <s v="7"/>
    <x v="20"/>
    <x v="59"/>
    <n v="14.21"/>
    <s v="Bids of upwork 40, apply job 12, develop vue component"/>
    <n v="0"/>
    <x v="0"/>
    <m/>
    <m/>
    <m/>
    <m/>
    <m/>
    <m/>
    <m/>
    <m/>
    <m/>
    <m/>
    <m/>
    <m/>
    <m/>
    <m/>
    <m/>
    <m/>
    <m/>
    <m/>
    <n v="15.225000000000001"/>
  </r>
  <r>
    <x v="33"/>
    <x v="4"/>
    <x v="1"/>
    <s v="1"/>
    <s v="1"/>
    <x v="0"/>
    <x v="0"/>
    <n v="14.1"/>
    <s v="Bids of Upwork 63"/>
    <n v="0"/>
    <x v="0"/>
    <m/>
    <m/>
    <m/>
    <m/>
    <m/>
    <n v="1"/>
    <s v="1) Upwork: e-commerce website update task, discussing"/>
    <m/>
    <m/>
    <m/>
    <m/>
    <m/>
    <m/>
    <m/>
    <m/>
    <m/>
    <m/>
    <m/>
    <n v="16.107142857142858"/>
  </r>
  <r>
    <x v="33"/>
    <x v="4"/>
    <x v="1"/>
    <s v="1"/>
    <s v="1"/>
    <x v="0"/>
    <x v="1"/>
    <n v="13.8"/>
    <s v="Bids of Upwork 46"/>
    <n v="0"/>
    <x v="0"/>
    <m/>
    <m/>
    <m/>
    <m/>
    <m/>
    <n v="1"/>
    <s v="1) Upwork: Seeking strong Webflow Expert to design and develop Ecom site, $800, Rejected(Reply late)"/>
    <m/>
    <m/>
    <m/>
    <m/>
    <m/>
    <m/>
    <m/>
    <m/>
    <m/>
    <m/>
    <m/>
    <n v="15.785714285714286"/>
  </r>
  <r>
    <x v="33"/>
    <x v="4"/>
    <x v="1"/>
    <s v="1"/>
    <s v="1"/>
    <x v="0"/>
    <x v="2"/>
    <n v="14.4"/>
    <s v="Bids of Upwork 51, BIds of Job 5"/>
    <n v="0"/>
    <x v="0"/>
    <m/>
    <m/>
    <m/>
    <m/>
    <m/>
    <n v="2"/>
    <s v="1) Upwork: NextJS Web Dev requried for MVP web app, $8000, negotitating progress; 2) Upwork: UI designer and frontend developer, $1200, booked the call on 6/28"/>
    <m/>
    <m/>
    <m/>
    <m/>
    <m/>
    <m/>
    <m/>
    <m/>
    <m/>
    <m/>
    <m/>
    <n v="17.428571428571431"/>
  </r>
  <r>
    <x v="33"/>
    <x v="4"/>
    <x v="1"/>
    <s v="1"/>
    <s v="2"/>
    <x v="1"/>
    <x v="3"/>
    <n v="16.170000000000002"/>
    <s v="Bids of Upwork 40, Bids of Job 5"/>
    <n v="0"/>
    <x v="0"/>
    <m/>
    <m/>
    <m/>
    <m/>
    <m/>
    <m/>
    <m/>
    <m/>
    <m/>
    <m/>
    <m/>
    <m/>
    <m/>
    <m/>
    <m/>
    <m/>
    <m/>
    <m/>
    <n v="17.324999999999999"/>
  </r>
  <r>
    <x v="33"/>
    <x v="4"/>
    <x v="1"/>
    <s v="1"/>
    <s v="2"/>
    <x v="1"/>
    <x v="4"/>
    <n v="13.53"/>
    <s v="Bids of Upwork 30, Learning K6"/>
    <n v="0"/>
    <x v="0"/>
    <m/>
    <m/>
    <m/>
    <m/>
    <m/>
    <n v="1"/>
    <s v="1:Peter, hourly 40$, Optimize AWS billing plan, not passed;"/>
    <m/>
    <m/>
    <m/>
    <m/>
    <m/>
    <m/>
    <m/>
    <m/>
    <m/>
    <m/>
    <m/>
    <n v="15.496428571428572"/>
  </r>
  <r>
    <x v="33"/>
    <x v="4"/>
    <x v="1"/>
    <s v="1"/>
    <s v="2"/>
    <x v="1"/>
    <x v="5"/>
    <n v="15.58"/>
    <s v="Bids of Upwork 41"/>
    <n v="0"/>
    <x v="0"/>
    <m/>
    <m/>
    <m/>
    <m/>
    <m/>
    <n v="1"/>
    <s v="1: Henry Martin, hourly 40$, Full Stack Developer ReactJS/NodeJS, doing test task;"/>
    <m/>
    <m/>
    <m/>
    <m/>
    <m/>
    <m/>
    <m/>
    <m/>
    <m/>
    <m/>
    <m/>
    <n v="17.692857142857143"/>
  </r>
  <r>
    <x v="33"/>
    <x v="4"/>
    <x v="1"/>
    <s v="1"/>
    <s v="3"/>
    <x v="2"/>
    <x v="6"/>
    <n v="17.32"/>
    <s v="Upwork: 30, Develop MERN project, Develop NextJS with PostgreSQL project"/>
    <n v="0"/>
    <x v="0"/>
    <m/>
    <m/>
    <m/>
    <m/>
    <m/>
    <m/>
    <m/>
    <m/>
    <m/>
    <m/>
    <m/>
    <m/>
    <m/>
    <m/>
    <m/>
    <m/>
    <m/>
    <m/>
    <n v="18.557142857142857"/>
  </r>
  <r>
    <x v="33"/>
    <x v="4"/>
    <x v="1"/>
    <s v="1"/>
    <s v="3"/>
    <x v="2"/>
    <x v="7"/>
    <n v="13.31"/>
    <s v="Study swanky, Study Astar, Develope test code of Food Delivery Smart Contact"/>
    <n v="0"/>
    <x v="0"/>
    <m/>
    <s v="CJB's Task(ink! Smart contract milestone 2) 10%"/>
    <m/>
    <m/>
    <m/>
    <m/>
    <m/>
    <m/>
    <m/>
    <m/>
    <m/>
    <m/>
    <m/>
    <m/>
    <m/>
    <m/>
    <m/>
    <m/>
    <n v="14.260714285714286"/>
  </r>
  <r>
    <x v="33"/>
    <x v="4"/>
    <x v="1"/>
    <s v="1"/>
    <s v="3"/>
    <x v="2"/>
    <x v="8"/>
    <n v="14.31"/>
    <s v="Upwork: 50"/>
    <n v="0"/>
    <x v="0"/>
    <m/>
    <m/>
    <m/>
    <m/>
    <m/>
    <n v="2"/>
    <s v="1.Upwork(Yuechen), Type:Hourly(30), SKill: AI, 2.Upwork(SYED), Type: Hourly(30), SKill:DevOps"/>
    <n v="2"/>
    <n v="1"/>
    <m/>
    <s v="1.Upwork(Yuechen), Type: Hourly(30), SKill: AI, Time: 30min, Caller: 2-2-RUB, State: pass, 2.Upwork(SYED), Type:Hourly(30), Skill:DevOps, Time:30min, Caller: 1-Boss, State: waiting"/>
    <m/>
    <m/>
    <m/>
    <m/>
    <m/>
    <m/>
    <m/>
    <n v="30.332142857142859"/>
  </r>
  <r>
    <x v="33"/>
    <x v="4"/>
    <x v="1"/>
    <s v="1"/>
    <s v="4"/>
    <x v="3"/>
    <x v="9"/>
    <n v="14.04"/>
    <s v="Bids of Upwork 20, job bid 20"/>
    <n v="0"/>
    <x v="0"/>
    <m/>
    <m/>
    <m/>
    <m/>
    <m/>
    <m/>
    <m/>
    <m/>
    <m/>
    <m/>
    <m/>
    <m/>
    <m/>
    <m/>
    <m/>
    <m/>
    <m/>
    <m/>
    <n v="15.042857142857143"/>
  </r>
  <r>
    <x v="33"/>
    <x v="4"/>
    <x v="1"/>
    <s v="1"/>
    <s v="4"/>
    <x v="3"/>
    <x v="10"/>
    <n v="13.06"/>
    <s v="cosmos sdk module test, bids of job 40"/>
    <n v="500"/>
    <x v="1"/>
    <m/>
    <s v="CJB's task(working as a operation engineer in Cascadia dev team from 6.14 to 6.23)"/>
    <m/>
    <m/>
    <m/>
    <m/>
    <m/>
    <m/>
    <m/>
    <m/>
    <m/>
    <m/>
    <m/>
    <m/>
    <m/>
    <m/>
    <m/>
    <m/>
    <n v="93.992857142857147"/>
  </r>
  <r>
    <x v="33"/>
    <x v="4"/>
    <x v="1"/>
    <s v="1"/>
    <s v="4"/>
    <x v="3"/>
    <x v="11"/>
    <n v="8.14"/>
    <s v="Upwork bid 25"/>
    <n v="0"/>
    <x v="0"/>
    <m/>
    <m/>
    <m/>
    <m/>
    <m/>
    <n v="3"/>
    <s v="1. Upwork, Agnes R, Backpropagation Neural Network Controller for Active Suspension with Quarter Car Model. 2, Dexter DSB, ViaHire, C# UWP Developer Needed for Real-Time Spectrum Frequencies Animation. 3, Liam Smith, Pythongdeveloper needed"/>
    <m/>
    <m/>
    <m/>
    <m/>
    <m/>
    <m/>
    <m/>
    <m/>
    <m/>
    <m/>
    <m/>
    <n v="11.721428571428573"/>
  </r>
  <r>
    <x v="33"/>
    <x v="4"/>
    <x v="1"/>
    <s v="1"/>
    <s v="5"/>
    <x v="4"/>
    <x v="12"/>
    <n v="14.46"/>
    <s v="Bids of Upwork 50"/>
    <n v="0"/>
    <x v="0"/>
    <m/>
    <s v="Upwork Task(updates a sql database off a spreadsheet and vice versa) 50% (stopped, reason: payment conflict with client)"/>
    <s v="1: john ikolin(Germany), description: updates a sql database off a spreadsheet and vice versa, type: one-time, salary: $40/hr, skill: python, docker, mysql, deadline: 10h"/>
    <m/>
    <m/>
    <m/>
    <m/>
    <m/>
    <m/>
    <m/>
    <m/>
    <m/>
    <m/>
    <m/>
    <m/>
    <m/>
    <m/>
    <m/>
    <n v="15.492857142857144"/>
  </r>
  <r>
    <x v="33"/>
    <x v="4"/>
    <x v="1"/>
    <s v="1"/>
    <s v="5"/>
    <x v="4"/>
    <x v="13"/>
    <n v="13.21"/>
    <s v="Bids of Upwork 40, Bids of Job 40, Create Full-stack Resume"/>
    <n v="0"/>
    <x v="0"/>
    <m/>
    <s v="Upwork Task(improve performance of react project) 70% (stopped, reason: payment conflict with client)"/>
    <s v="1: Sanchit Sharma(India), description: improve performance of react project, type: ongoing, salary: $100, skill: react, google dev tools, deadline: 2 days"/>
    <m/>
    <m/>
    <m/>
    <m/>
    <m/>
    <m/>
    <m/>
    <m/>
    <m/>
    <m/>
    <m/>
    <m/>
    <m/>
    <m/>
    <m/>
    <n v="14.153571428571428"/>
  </r>
  <r>
    <x v="33"/>
    <x v="4"/>
    <x v="1"/>
    <s v="1"/>
    <s v="5"/>
    <x v="4"/>
    <x v="14"/>
    <n v="5.45"/>
    <s v="Bids of Job 10, Work on CJB task(develop osmosis gateway contract for router chain)"/>
    <n v="0"/>
    <x v="0"/>
    <m/>
    <s v="CJB's Task(develop osmosis gateway contract for router chain) 91%"/>
    <m/>
    <m/>
    <m/>
    <m/>
    <m/>
    <m/>
    <m/>
    <m/>
    <m/>
    <m/>
    <m/>
    <m/>
    <m/>
    <m/>
    <m/>
    <m/>
    <n v="5.8392857142857144"/>
  </r>
  <r>
    <x v="33"/>
    <x v="4"/>
    <x v="1"/>
    <s v="1"/>
    <s v="6"/>
    <x v="5"/>
    <x v="15"/>
    <n v="7.3"/>
    <s v="bids on upwork 20"/>
    <n v="0"/>
    <x v="0"/>
    <m/>
    <m/>
    <m/>
    <m/>
    <m/>
    <n v="1"/>
    <s v="1: Gary Swindell, Image Transformation project, cancelled because of payment method"/>
    <m/>
    <m/>
    <m/>
    <m/>
    <m/>
    <m/>
    <m/>
    <m/>
    <m/>
    <m/>
    <m/>
    <n v="8.821428571428573"/>
  </r>
  <r>
    <x v="33"/>
    <x v="4"/>
    <x v="1"/>
    <s v="1"/>
    <s v="6"/>
    <x v="5"/>
    <x v="16"/>
    <n v="13.6"/>
    <s v="bids on upwork 30, preparing  AI demo projects"/>
    <n v="0"/>
    <x v="0"/>
    <m/>
    <m/>
    <m/>
    <m/>
    <m/>
    <n v="3"/>
    <s v="1: Samuel, AI image extraction and shadow generation project, waiting , 2: Katy, Voice Cloning project, waiting, 3: Radar Admin, AI ChatBot project waiting"/>
    <n v="1"/>
    <m/>
    <n v="1"/>
    <s v="1: Radar Admin, Upwork call for AI ChatBot Project, 20 min, NLP and LLM, waiting"/>
    <m/>
    <m/>
    <m/>
    <m/>
    <m/>
    <m/>
    <m/>
    <n v="30.571428571428569"/>
  </r>
  <r>
    <x v="33"/>
    <x v="4"/>
    <x v="1"/>
    <s v="1"/>
    <s v="7"/>
    <x v="6"/>
    <x v="17"/>
    <n v="14.11"/>
    <s v=" Bids of upwork 30"/>
    <n v="0"/>
    <x v="0"/>
    <m/>
    <s v="CJB's Task(React Native frontend) 80%"/>
    <m/>
    <m/>
    <m/>
    <m/>
    <m/>
    <m/>
    <m/>
    <m/>
    <m/>
    <m/>
    <m/>
    <m/>
    <m/>
    <m/>
    <m/>
    <m/>
    <n v="15.117857142857142"/>
  </r>
  <r>
    <x v="33"/>
    <x v="4"/>
    <x v="1"/>
    <s v="1"/>
    <s v="7"/>
    <x v="6"/>
    <x v="18"/>
    <n v="14.21"/>
    <s v="Bids of upwork 50"/>
    <n v="0"/>
    <x v="0"/>
    <n v="1"/>
    <m/>
    <s v="price: milestone1: 150$,  task: article generating using TTS, during: undefined"/>
    <m/>
    <m/>
    <n v="6"/>
    <s v="1:Joshua, task:article generating using TTS, result: offer, 2:vlad Tamas, task: implement and deploying using AWS, result: no response, 3:mansi chourey, task:tutoring databricks, result: ignore client because I can't teaching, 4:Florin Ilia, task:SPRT, result:bad beacuse I don't know about that, 5: Robert hoffman, task: implement search engine using LLM model, result: bad because when he send offer me, I asked for sending offer to another account, and then he remove offer, 6: rebecca caroe, task: GA4 migratioin, result: no response."/>
    <m/>
    <m/>
    <m/>
    <m/>
    <m/>
    <m/>
    <m/>
    <m/>
    <m/>
    <m/>
    <m/>
    <n v="28.225000000000001"/>
  </r>
  <r>
    <x v="33"/>
    <x v="4"/>
    <x v="1"/>
    <s v="1"/>
    <s v="7"/>
    <x v="6"/>
    <x v="19"/>
    <n v="13.09"/>
    <s v=" Bids of upwork 30, English conversation studying 20 mins, Blockchain(terms and smart contract) studying 30 mins"/>
    <n v="0"/>
    <x v="0"/>
    <m/>
    <m/>
    <m/>
    <m/>
    <m/>
    <n v="1"/>
    <s v="1: Singaporean, task: developing voice denoising model, result: bad because he had asked me to complete in a day but that is impossible"/>
    <n v="1"/>
    <m/>
    <m/>
    <s v="1: ChainSafe systems company introductory call(blockchain solutions engineer), caller: CJB, result: bad because they need only North American but I'm Singaporean,10sec."/>
    <m/>
    <m/>
    <m/>
    <m/>
    <m/>
    <m/>
    <m/>
    <n v="18.024999999999999"/>
  </r>
  <r>
    <x v="33"/>
    <x v="4"/>
    <x v="1"/>
    <s v="2"/>
    <s v="1"/>
    <x v="7"/>
    <x v="21"/>
    <n v="14"/>
    <s v="learn FastAPI and uvicorn. Doing Task: 30% of milestone 1(backend-cors, verification)"/>
    <n v="0"/>
    <x v="0"/>
    <m/>
    <m/>
    <m/>
    <m/>
    <m/>
    <m/>
    <m/>
    <m/>
    <m/>
    <m/>
    <m/>
    <m/>
    <m/>
    <m/>
    <m/>
    <m/>
    <m/>
    <m/>
    <n v="15"/>
  </r>
  <r>
    <x v="33"/>
    <x v="4"/>
    <x v="1"/>
    <s v="2"/>
    <s v="1"/>
    <x v="7"/>
    <x v="20"/>
    <n v="15.5"/>
    <s v="upwork bid 20, doing task: 70%"/>
    <n v="0"/>
    <x v="0"/>
    <m/>
    <m/>
    <m/>
    <m/>
    <m/>
    <m/>
    <m/>
    <m/>
    <m/>
    <m/>
    <m/>
    <m/>
    <m/>
    <m/>
    <m/>
    <m/>
    <m/>
    <m/>
    <n v="16.607142857142858"/>
  </r>
  <r>
    <x v="33"/>
    <x v="4"/>
    <x v="1"/>
    <s v="2"/>
    <s v="2"/>
    <x v="8"/>
    <x v="22"/>
    <n v="13.3"/>
    <s v="upwork bid 50, study english(Expressing opinions, likes and dislikes)"/>
    <n v="0"/>
    <x v="0"/>
    <m/>
    <m/>
    <m/>
    <m/>
    <m/>
    <n v="4"/>
    <s v="1:site:upwork, client: walter oden from US, content:Celebrity Voice Over using AI,2:site:upwork, client:Addam E from US, content: Artificial Intelligence project support, 3:site:upwork, client: Florin Ilia from Romania, content:  Sequential Probability Ratio Test (SPRT) for advertising campaigns in our SaaS product, 4: discord, client: Mahathi from India, content: building a Generative AI product in the Advertising space"/>
    <m/>
    <m/>
    <m/>
    <m/>
    <m/>
    <m/>
    <m/>
    <m/>
    <m/>
    <m/>
    <m/>
    <n v="18.25"/>
  </r>
  <r>
    <x v="33"/>
    <x v="4"/>
    <x v="1"/>
    <s v="2"/>
    <s v="2"/>
    <x v="8"/>
    <x v="23"/>
    <n v="13.1"/>
    <s v="Bids of job 40, upwork bid 5, do ongoing project"/>
    <n v="450"/>
    <x v="0"/>
    <m/>
    <m/>
    <m/>
    <m/>
    <m/>
    <m/>
    <m/>
    <m/>
    <m/>
    <m/>
    <m/>
    <m/>
    <m/>
    <m/>
    <m/>
    <m/>
    <m/>
    <m/>
    <n v="104.03571428571429"/>
  </r>
  <r>
    <x v="33"/>
    <x v="4"/>
    <x v="1"/>
    <s v="2"/>
    <s v="2"/>
    <x v="8"/>
    <x v="24"/>
    <n v="12.5"/>
    <s v="Bids of Job 50, study english daily conversation 1 hours"/>
    <n v="0"/>
    <x v="0"/>
    <m/>
    <m/>
    <m/>
    <m/>
    <m/>
    <n v="3"/>
    <s v="1. site:indeed, client:Deepa, content:Finding an senior ML engineer to join company, 2. site:indeed, client:Alireza, content:Finding an senior ML engineer to join company, 3. site:indeed, client:Justin, content:Finding an senior ML engineer to join company"/>
    <n v="2"/>
    <n v="2"/>
    <n v="2"/>
    <s v="1. site:upwork, client: Vishal, content: finding AI engineer, result: waiting next step(KGB's call), 2. site:upwork, client: Sheg, content: finding AI engineer, result: waiting next  step(CGS's call)"/>
    <n v="1"/>
    <m/>
    <s v="1. site: wellfound, client: Alizera, content: AI engineer programming exam"/>
    <m/>
    <m/>
    <m/>
    <m/>
    <n v="59.392857142857146"/>
  </r>
  <r>
    <x v="33"/>
    <x v="4"/>
    <x v="1"/>
    <s v="2"/>
    <s v="3"/>
    <x v="9"/>
    <x v="25"/>
    <n v="13.51"/>
    <s v="UI implementation with React(Vogic AI Task), bid for UpWork 15"/>
    <n v="0"/>
    <x v="0"/>
    <m/>
    <s v="Fixed Issues"/>
    <m/>
    <m/>
    <m/>
    <m/>
    <m/>
    <m/>
    <m/>
    <m/>
    <m/>
    <m/>
    <m/>
    <m/>
    <m/>
    <m/>
    <m/>
    <m/>
    <n v="14.475"/>
  </r>
  <r>
    <x v="33"/>
    <x v="4"/>
    <x v="1"/>
    <s v="2"/>
    <s v="3"/>
    <x v="9"/>
    <x v="26"/>
    <n v="14.03"/>
    <s v="upwork-bid-40"/>
    <n v="0"/>
    <x v="0"/>
    <m/>
    <m/>
    <m/>
    <m/>
    <m/>
    <m/>
    <m/>
    <m/>
    <m/>
    <m/>
    <m/>
    <m/>
    <m/>
    <m/>
    <m/>
    <m/>
    <m/>
    <m/>
    <n v="15.032142857142855"/>
  </r>
  <r>
    <x v="33"/>
    <x v="4"/>
    <x v="1"/>
    <s v="2"/>
    <s v="4"/>
    <x v="10"/>
    <x v="27"/>
    <n v="13.8"/>
    <s v="Bids of Upwork 10, Do Accepted Task(Trading Analysis-frontend)"/>
    <n v="0"/>
    <x v="0"/>
    <m/>
    <s v="Trading Analysis-frontend(40%)"/>
    <m/>
    <m/>
    <m/>
    <m/>
    <m/>
    <m/>
    <m/>
    <m/>
    <m/>
    <m/>
    <m/>
    <m/>
    <m/>
    <m/>
    <m/>
    <m/>
    <n v="14.785714285714286"/>
  </r>
  <r>
    <x v="33"/>
    <x v="4"/>
    <x v="1"/>
    <s v="2"/>
    <s v="4"/>
    <x v="10"/>
    <x v="28"/>
    <n v="12.5"/>
    <s v="Do Accepted Task(Trading Analysis-backend)"/>
    <n v="100"/>
    <x v="0"/>
    <n v="1"/>
    <s v="Trading Analysis-backend(30%)"/>
    <s v="Layn of Telegram, Automating Instagram Registration(price:$500, skill:python, time: 3 days) description: automate Instagram Registration based on github code"/>
    <m/>
    <m/>
    <m/>
    <m/>
    <m/>
    <m/>
    <m/>
    <m/>
    <m/>
    <m/>
    <m/>
    <s v="Task- Automating Instagram Registration(price:$500, skill:python) - the client paid $100 as upfront"/>
    <m/>
    <m/>
    <m/>
    <n v="43.392857142857146"/>
  </r>
  <r>
    <x v="33"/>
    <x v="4"/>
    <x v="1"/>
    <s v="2"/>
    <s v="4"/>
    <x v="10"/>
    <x v="29"/>
    <n v="13.5"/>
    <s v="Bids of Upwork 10, Do Accepted Task(Monitoring site and extract data)"/>
    <n v="0"/>
    <x v="0"/>
    <m/>
    <s v="Monitoring site and extract data(30%) - this task was failed but PJC found solution so he countinues the task"/>
    <m/>
    <m/>
    <m/>
    <m/>
    <m/>
    <m/>
    <m/>
    <m/>
    <m/>
    <m/>
    <m/>
    <m/>
    <m/>
    <m/>
    <m/>
    <m/>
    <n v="14.464285714285715"/>
  </r>
  <r>
    <x v="33"/>
    <x v="4"/>
    <x v="1"/>
    <s v="2"/>
    <s v="5"/>
    <x v="11"/>
    <x v="30"/>
    <n v="12.11"/>
    <s v="Bids of Upwork 25, Studying blockchain using reference book"/>
    <n v="0"/>
    <x v="0"/>
    <m/>
    <m/>
    <m/>
    <m/>
    <m/>
    <n v="1"/>
    <s v="Upwork client: Jesmin, hourly $30, long-term, task detail: React, Python developer, chatting"/>
    <n v="1"/>
    <m/>
    <n v="1"/>
    <s v="Upwork Client: us client, budget: $400, ongoing project, task detail: wesite development, 15 mins, had meeting 3 times, but cancelled because Lesiba error and network delay"/>
    <m/>
    <m/>
    <m/>
    <m/>
    <m/>
    <m/>
    <m/>
    <n v="26.975000000000001"/>
  </r>
  <r>
    <x v="33"/>
    <x v="4"/>
    <x v="1"/>
    <s v="2"/>
    <s v="5"/>
    <x v="11"/>
    <x v="31"/>
    <n v="7.58"/>
    <s v="Bid for Upwork 20, Bid for Job 40"/>
    <n v="0"/>
    <x v="0"/>
    <m/>
    <m/>
    <m/>
    <m/>
    <m/>
    <n v="1"/>
    <s v="Upwork client: Us client, budget: hourly $30 ~ 40, task detail: AI, text image caputre and convert to doc file, result: canceled because for receiving mesaage late"/>
    <m/>
    <m/>
    <m/>
    <m/>
    <m/>
    <m/>
    <m/>
    <m/>
    <m/>
    <m/>
    <m/>
    <n v="9.1214285714285719"/>
  </r>
  <r>
    <x v="33"/>
    <x v="4"/>
    <x v="1"/>
    <s v="2"/>
    <s v="5"/>
    <x v="11"/>
    <x v="32"/>
    <n v="14.13"/>
    <s v="Bids of Upwork 20, Bids of job 60"/>
    <n v="0"/>
    <x v="0"/>
    <m/>
    <m/>
    <m/>
    <m/>
    <m/>
    <n v="1"/>
    <s v="Upwork client: Stwoth, Find Fron-end developer, cost, hourly 25$, task detail: Update SaaS platform, result:After chatting, I know he is scammer, so ended"/>
    <m/>
    <m/>
    <m/>
    <m/>
    <m/>
    <m/>
    <m/>
    <m/>
    <m/>
    <m/>
    <m/>
    <n v="16.139285714285716"/>
  </r>
  <r>
    <x v="33"/>
    <x v="4"/>
    <x v="1"/>
    <s v="2"/>
    <s v="6"/>
    <x v="12"/>
    <x v="33"/>
    <n v="13.29"/>
    <s v="40 upwork bids"/>
    <n v="0"/>
    <x v="0"/>
    <m/>
    <s v="40%, Chat GPT to generate Java Code(step 2)"/>
    <m/>
    <m/>
    <m/>
    <n v="2"/>
    <s v="Upwork: Nicolai, AI task(AI platform for AI course video), Upwork: Vishal Bolarum, AI task(Python | OpenAI | ChatGPT | GPT-3)"/>
    <n v="2"/>
    <m/>
    <m/>
    <s v="1: discussing the task with the client, salary: not defined, 15min, result: waiting until Monday, voice caller: Ri Ui Bom, I assisted, 2: discussing the task with the client, salrary: not defined, 30min, result: waiting for the client's response, voice caller: Ri Ui Bom, I assisted"/>
    <m/>
    <m/>
    <m/>
    <m/>
    <m/>
    <m/>
    <m/>
    <n v="22.239285714285714"/>
  </r>
  <r>
    <x v="33"/>
    <x v="4"/>
    <x v="1"/>
    <s v="2"/>
    <s v="6"/>
    <x v="12"/>
    <x v="34"/>
    <n v="12.48"/>
    <s v="10 upwork bids, 100 job bids"/>
    <n v="0"/>
    <x v="0"/>
    <m/>
    <m/>
    <m/>
    <m/>
    <m/>
    <m/>
    <m/>
    <m/>
    <m/>
    <m/>
    <m/>
    <m/>
    <m/>
    <m/>
    <m/>
    <m/>
    <m/>
    <m/>
    <n v="13.371428571428572"/>
  </r>
  <r>
    <x v="33"/>
    <x v="4"/>
    <x v="1"/>
    <s v="2"/>
    <s v="6"/>
    <x v="12"/>
    <x v="35"/>
    <n v="12.5"/>
    <s v="30 job bids, perform task"/>
    <n v="0"/>
    <x v="0"/>
    <m/>
    <s v="60%, Node.js Proxy Server(step 2)"/>
    <m/>
    <m/>
    <m/>
    <m/>
    <m/>
    <m/>
    <m/>
    <m/>
    <m/>
    <m/>
    <m/>
    <m/>
    <m/>
    <m/>
    <m/>
    <m/>
    <n v="13.392857142857144"/>
  </r>
  <r>
    <x v="33"/>
    <x v="4"/>
    <x v="1"/>
    <s v="2"/>
    <s v="7"/>
    <x v="13"/>
    <x v="36"/>
    <n v="13.07"/>
    <s v="WooCommerce Plugin development, Bids of Upwork 20"/>
    <n v="0"/>
    <x v="0"/>
    <m/>
    <s v="30%, develop and test in the site."/>
    <m/>
    <m/>
    <m/>
    <n v="1"/>
    <s v="1: Chayya of Upwork: CMS development : $30/hr: waiting"/>
    <m/>
    <m/>
    <m/>
    <m/>
    <m/>
    <m/>
    <m/>
    <m/>
    <m/>
    <m/>
    <m/>
    <n v="15.00357142857143"/>
  </r>
  <r>
    <x v="33"/>
    <x v="4"/>
    <x v="1"/>
    <s v="2"/>
    <s v="7"/>
    <x v="13"/>
    <x v="37"/>
    <n v="13.28"/>
    <s v="Bids of Upwork 28"/>
    <n v="0"/>
    <x v="0"/>
    <m/>
    <m/>
    <m/>
    <m/>
    <m/>
    <n v="1"/>
    <s v="1: Been hiba of upwork, $500, social chat app design using PHP, miss because of upwork account suspend"/>
    <m/>
    <m/>
    <m/>
    <m/>
    <m/>
    <m/>
    <m/>
    <m/>
    <m/>
    <m/>
    <m/>
    <n v="15.228571428571428"/>
  </r>
  <r>
    <x v="33"/>
    <x v="4"/>
    <x v="1"/>
    <s v="2"/>
    <s v="7"/>
    <x v="13"/>
    <x v="38"/>
    <n v="14.31"/>
    <s v="developed wallet sign in on aptos blockchain"/>
    <n v="0"/>
    <x v="0"/>
    <m/>
    <m/>
    <m/>
    <m/>
    <m/>
    <m/>
    <m/>
    <m/>
    <m/>
    <m/>
    <m/>
    <m/>
    <m/>
    <m/>
    <m/>
    <m/>
    <m/>
    <m/>
    <n v="15.332142857142859"/>
  </r>
  <r>
    <x v="33"/>
    <x v="4"/>
    <x v="1"/>
    <s v="3"/>
    <s v="1"/>
    <x v="14"/>
    <x v="39"/>
    <n v="15.06"/>
    <s v="Bids of Upwork 15, Bids of Job 60, order task for about an hour."/>
    <n v="0"/>
    <x v="0"/>
    <m/>
    <m/>
    <m/>
    <m/>
    <m/>
    <n v="1"/>
    <s v="with: upwork client, about: task description, result: once accepted but after it failed because I didn't finish his test task."/>
    <m/>
    <m/>
    <m/>
    <m/>
    <m/>
    <m/>
    <m/>
    <m/>
    <m/>
    <m/>
    <m/>
    <n v="17.135714285714286"/>
  </r>
  <r>
    <x v="33"/>
    <x v="4"/>
    <x v="1"/>
    <s v="3"/>
    <s v="1"/>
    <x v="14"/>
    <x v="40"/>
    <n v="15.18"/>
    <s v="upwork bid:1, job bid: 1, study three.js over 3 hours, make templates for three.js over 3 hours, study blender over 2 hours"/>
    <n v="0"/>
    <x v="0"/>
    <m/>
    <m/>
    <m/>
    <m/>
    <m/>
    <m/>
    <m/>
    <m/>
    <m/>
    <m/>
    <m/>
    <m/>
    <m/>
    <m/>
    <m/>
    <m/>
    <m/>
    <m/>
    <n v="16.264285714285716"/>
  </r>
  <r>
    <x v="33"/>
    <x v="4"/>
    <x v="1"/>
    <s v="3"/>
    <s v="1"/>
    <x v="14"/>
    <x v="41"/>
    <n v="15.25"/>
    <s v="Bids of Upwork 0, Bids of Job 0, find 3d models for intro for over 12 hours"/>
    <n v="0"/>
    <x v="0"/>
    <m/>
    <s v="order task: 50%"/>
    <m/>
    <m/>
    <m/>
    <n v="1"/>
    <s v="with: yesterday's client, about: task requirements, result: task requirements update"/>
    <m/>
    <m/>
    <m/>
    <m/>
    <m/>
    <m/>
    <m/>
    <m/>
    <m/>
    <m/>
    <m/>
    <n v="17.339285714285712"/>
  </r>
  <r>
    <x v="33"/>
    <x v="4"/>
    <x v="1"/>
    <s v="3"/>
    <s v="2"/>
    <x v="15"/>
    <x v="42"/>
    <n v="14.28"/>
    <s v=" Bids of Job 10, Develop Bark optimization project"/>
    <n v="0"/>
    <x v="0"/>
    <m/>
    <m/>
    <m/>
    <m/>
    <m/>
    <n v="1"/>
    <s v="1: Edwin on Upwork(USA) content:  Bark model optimization"/>
    <m/>
    <m/>
    <m/>
    <m/>
    <m/>
    <m/>
    <m/>
    <m/>
    <m/>
    <m/>
    <m/>
    <n v="16.3"/>
  </r>
  <r>
    <x v="33"/>
    <x v="4"/>
    <x v="1"/>
    <s v="3"/>
    <s v="2"/>
    <x v="15"/>
    <x v="43"/>
    <n v="13.51"/>
    <s v="Bids of Upwork 6,  bids on job 70, build 1 full stack developer resume"/>
    <n v="0"/>
    <x v="0"/>
    <m/>
    <m/>
    <m/>
    <m/>
    <m/>
    <n v="2"/>
    <s v="1: Jacek on Upwork(Poland) content:   develop Audio recognition and diarization project, 2: Matt on Upwork(USA) content:   NLP based food odering system"/>
    <n v="1"/>
    <m/>
    <m/>
    <s v="1: task call with Jacek on Upwork. Task Description : develope speech recognition and diarization project, Skill : python, AI, STT, LLM,  salary: $40/h, period : not defined, time : 30min, result: client requested to send project proposal, voice caller: RIG"/>
    <m/>
    <m/>
    <m/>
    <m/>
    <m/>
    <m/>
    <m/>
    <n v="19.475000000000001"/>
  </r>
  <r>
    <x v="33"/>
    <x v="4"/>
    <x v="1"/>
    <s v="3"/>
    <s v="2"/>
    <x v="15"/>
    <x v="44"/>
    <n v="13.34"/>
    <s v="Bids of Upwork 5,  Develop java code generation project"/>
    <n v="0"/>
    <x v="0"/>
    <m/>
    <m/>
    <m/>
    <m/>
    <m/>
    <m/>
    <m/>
    <n v="3"/>
    <m/>
    <n v="3"/>
    <s v="1: job interview with Mikaela  on Teramind company . Job type : Software engineer, Skill : python, AI,  salary: $50/h, period : not defined, time : 20min, result: waiting client's email, voice caller: self, 2: task call with Mori caviri on Upwork. Task Description : Java code generation project, Skill : python, AI, chatGPT, LLM,  salary: fixed, $1200, period : not defined, time : 30min, result: discussed the project with client, voice caller: self(2-6 KGB's call) 3: task call with Jacek on Upwork. Task Description : develope speech recognition and diarization project, Skill : python, AI, STT, LLM,  salary: $40/h, period : not defined, time : 30min, result: client requested to send project proposal, voice caller: self(3-2 KSS's call)"/>
    <m/>
    <m/>
    <m/>
    <m/>
    <m/>
    <m/>
    <m/>
    <n v="53.292857142857144"/>
  </r>
  <r>
    <x v="33"/>
    <x v="4"/>
    <x v="1"/>
    <s v="3"/>
    <s v="3"/>
    <x v="16"/>
    <x v="45"/>
    <n v="11.44"/>
    <s v="Bids of Upwork 25, job bid 10"/>
    <n v="0"/>
    <x v="0"/>
    <m/>
    <m/>
    <m/>
    <m/>
    <m/>
    <n v="1"/>
    <s v="1. Mattew on Upwork, python scraping task; 2. Lunar on Discord, blockchain integration;"/>
    <m/>
    <m/>
    <m/>
    <m/>
    <m/>
    <m/>
    <m/>
    <m/>
    <m/>
    <m/>
    <m/>
    <n v="13.257142857142856"/>
  </r>
  <r>
    <x v="33"/>
    <x v="4"/>
    <x v="1"/>
    <s v="3"/>
    <s v="3"/>
    <x v="16"/>
    <x v="46"/>
    <n v="14.51"/>
    <s v="Bids of Upwork 45, job bid 5"/>
    <n v="0"/>
    <x v="0"/>
    <m/>
    <m/>
    <m/>
    <m/>
    <m/>
    <n v="1"/>
    <s v="1. Ronak Mundra on Upwork, blockchain voting contract development;"/>
    <m/>
    <m/>
    <m/>
    <m/>
    <m/>
    <m/>
    <m/>
    <m/>
    <m/>
    <m/>
    <m/>
    <n v="16.546428571428571"/>
  </r>
  <r>
    <x v="33"/>
    <x v="4"/>
    <x v="1"/>
    <s v="3"/>
    <s v="3"/>
    <x v="16"/>
    <x v="47"/>
    <n v="13.35"/>
    <s v="Bids of Upwork 30, job bid 10"/>
    <n v="0"/>
    <x v="0"/>
    <m/>
    <m/>
    <m/>
    <m/>
    <m/>
    <n v="3"/>
    <s v="1. Xcoder on Upwork, csharp develoment; 2. Laurin Faeller on upwork, email automation with mySQL, Docker; 3.Enrico Rubolli on upwork, slack chatbot development;"/>
    <n v="1"/>
    <m/>
    <n v="1"/>
    <s v="1. dicussion for upwork task, task info(hourly $30, microsoft sdk utilization, less than one month), result: mostly failed(I didn't understand requirements clearly and couldn't respond well),voice caller: self;"/>
    <m/>
    <m/>
    <m/>
    <m/>
    <m/>
    <m/>
    <m/>
    <n v="30.303571428571427"/>
  </r>
  <r>
    <x v="33"/>
    <x v="4"/>
    <x v="1"/>
    <s v="3"/>
    <s v="4"/>
    <x v="17"/>
    <x v="49"/>
    <n v="20.190000000000001"/>
    <s v="Bids of Upwork 13, study golang"/>
    <n v="0"/>
    <x v="0"/>
    <m/>
    <m/>
    <m/>
    <m/>
    <m/>
    <n v="1"/>
    <s v="1: Mark from Upwork, Django api project bug fixing;"/>
    <m/>
    <m/>
    <m/>
    <m/>
    <m/>
    <m/>
    <m/>
    <m/>
    <m/>
    <m/>
    <m/>
    <n v="22.632142857142856"/>
  </r>
  <r>
    <x v="33"/>
    <x v="4"/>
    <x v="1"/>
    <s v="3"/>
    <s v="4"/>
    <x v="17"/>
    <x v="48"/>
    <n v="14.52"/>
    <s v="Bids of Upwork 21, design music audio homepage"/>
    <n v="0"/>
    <x v="0"/>
    <n v="1"/>
    <s v="cloning music mastering website 10%"/>
    <s v="sherman from Upwork at US, cloning music mastering website, $150"/>
    <m/>
    <m/>
    <n v="3"/>
    <s v="1: Blad from Upwork, marketplace web scraping system; 2: Samash from Upwork, Angular Dashboard development; 3: Alex from Upwork, AI audio app backend development"/>
    <n v="1"/>
    <m/>
    <n v="1"/>
    <s v="1: meeting with Samash from upwork for cloning music mastering website, salary: $1000, 20min, result: received test project, voice caller: self;"/>
    <m/>
    <m/>
    <m/>
    <m/>
    <m/>
    <m/>
    <m/>
    <n v="38.557142857142857"/>
  </r>
  <r>
    <x v="33"/>
    <x v="4"/>
    <x v="1"/>
    <s v="3"/>
    <s v="4"/>
    <x v="17"/>
    <x v="50"/>
    <n v="13.31"/>
    <s v="Developing react IOT website development"/>
    <n v="0"/>
    <x v="0"/>
    <m/>
    <s v="react IOT website development 50%"/>
    <s v="uppal from netlink company at UK, react web development, salary: $20/hr"/>
    <m/>
    <m/>
    <m/>
    <m/>
    <m/>
    <m/>
    <m/>
    <m/>
    <m/>
    <m/>
    <m/>
    <m/>
    <m/>
    <m/>
    <m/>
    <n v="14.260714285714286"/>
  </r>
  <r>
    <x v="33"/>
    <x v="4"/>
    <x v="1"/>
    <s v="3"/>
    <s v="5"/>
    <x v="18"/>
    <x v="51"/>
    <n v="13.38"/>
    <s v="Bids of Job 30(indeed), upwork bid 15, study react and interview questions"/>
    <n v="0"/>
    <x v="0"/>
    <m/>
    <m/>
    <m/>
    <m/>
    <m/>
    <m/>
    <m/>
    <m/>
    <m/>
    <m/>
    <m/>
    <m/>
    <m/>
    <m/>
    <m/>
    <m/>
    <m/>
    <m/>
    <n v="14.335714285714285"/>
  </r>
  <r>
    <x v="33"/>
    <x v="4"/>
    <x v="1"/>
    <s v="3"/>
    <s v="5"/>
    <x v="18"/>
    <x v="52"/>
    <n v="12.4"/>
    <s v="upwork bid 30_x000a_job bid 2 (indeed)"/>
    <n v="0"/>
    <x v="0"/>
    <m/>
    <m/>
    <m/>
    <m/>
    <m/>
    <m/>
    <m/>
    <m/>
    <m/>
    <m/>
    <m/>
    <m/>
    <m/>
    <m/>
    <m/>
    <m/>
    <m/>
    <m/>
    <n v="13.285714285714286"/>
  </r>
  <r>
    <x v="33"/>
    <x v="4"/>
    <x v="1"/>
    <s v="3"/>
    <s v="5"/>
    <x v="18"/>
    <x v="53"/>
    <n v="12.23"/>
    <s v="job bid 12_x000a_upwork bid 25"/>
    <n v="0"/>
    <x v="0"/>
    <m/>
    <s v="_x000a_Task: Online Chess_x000a_Redsign DB, create DB_x000a_process 13%"/>
    <m/>
    <m/>
    <m/>
    <n v="1"/>
    <s v="id: Florin I_x000a_content: Implemen SPRT on Company data"/>
    <m/>
    <m/>
    <m/>
    <m/>
    <m/>
    <m/>
    <m/>
    <m/>
    <m/>
    <m/>
    <m/>
    <n v="14.103571428571428"/>
  </r>
  <r>
    <x v="33"/>
    <x v="4"/>
    <x v="1"/>
    <s v="3"/>
    <s v="6"/>
    <x v="19"/>
    <x v="54"/>
    <n v="15.01"/>
    <s v="Bids of Upwork 20, made resume 1"/>
    <n v="0"/>
    <x v="0"/>
    <m/>
    <m/>
    <m/>
    <m/>
    <m/>
    <n v="1"/>
    <s v="1: Vishal Bolarm, Python|OpenAI|ChatGPT| Developer"/>
    <m/>
    <m/>
    <m/>
    <m/>
    <m/>
    <m/>
    <m/>
    <m/>
    <m/>
    <m/>
    <m/>
    <n v="17.082142857142856"/>
  </r>
  <r>
    <x v="33"/>
    <x v="4"/>
    <x v="1"/>
    <s v="3"/>
    <s v="6"/>
    <x v="19"/>
    <x v="55"/>
    <n v="15.24"/>
    <s v="Bids of Upwork 40, Bids of Job 30"/>
    <n v="0"/>
    <x v="0"/>
    <m/>
    <m/>
    <m/>
    <m/>
    <m/>
    <n v="3"/>
    <s v="1: Zighed Abderraouf, cosmetics supply chains using blockchain, 2: Florin Ilia, Statistical Analysis, 3: Addam E, Artificial Intelligence"/>
    <m/>
    <m/>
    <m/>
    <m/>
    <m/>
    <m/>
    <m/>
    <m/>
    <m/>
    <m/>
    <m/>
    <n v="19.328571428571429"/>
  </r>
  <r>
    <x v="33"/>
    <x v="4"/>
    <x v="1"/>
    <s v="3"/>
    <s v="6"/>
    <x v="19"/>
    <x v="56"/>
    <n v="13.32"/>
    <s v="Bids of Upwork 30, english study(frequency sentences)"/>
    <n v="0"/>
    <x v="0"/>
    <m/>
    <m/>
    <m/>
    <m/>
    <m/>
    <m/>
    <m/>
    <m/>
    <m/>
    <m/>
    <m/>
    <n v="1"/>
    <n v="1"/>
    <s v="Test for job, https://coderbyte.com/challenges# , 40 min, 1 problem, 100% Pass."/>
    <m/>
    <m/>
    <m/>
    <m/>
    <n v="22.271428571428572"/>
  </r>
  <r>
    <x v="33"/>
    <x v="4"/>
    <x v="1"/>
    <s v="3"/>
    <s v="7"/>
    <x v="20"/>
    <x v="57"/>
    <n v="13.11"/>
    <s v="upwork bid 30, job apply 30, fake git repo 30, develop portfolio page 1"/>
    <n v="0"/>
    <x v="0"/>
    <m/>
    <m/>
    <m/>
    <m/>
    <m/>
    <n v="1"/>
    <s v="Lunar Portals: showed him my previous web3 projects. he gave me crypto trading dashboard website sourcecode and told me to run it. I did it and discussing about project now."/>
    <m/>
    <m/>
    <m/>
    <m/>
    <m/>
    <m/>
    <m/>
    <m/>
    <m/>
    <m/>
    <m/>
    <n v="15.046428571428571"/>
  </r>
  <r>
    <x v="33"/>
    <x v="4"/>
    <x v="1"/>
    <s v="3"/>
    <s v="7"/>
    <x v="20"/>
    <x v="58"/>
    <n v="14.46"/>
    <s v="Bids of Upwork 42, Studying Swift for 2 hours"/>
    <n v="0"/>
    <x v="0"/>
    <m/>
    <m/>
    <m/>
    <m/>
    <m/>
    <n v="3"/>
    <s v="1: Checik, he require me Figma design to Flutter app, he suggest 2 projects, I choose one. Waiting his response. 2: Joel, Discuss about Image Classification App, Schedule Call on next Monday. 3:Fansesco, He require intergrating push notificiation function to existing app. discuss in detail through call. waiting his respose. "/>
    <n v="1"/>
    <m/>
    <n v="1"/>
    <s v="ID:Fansesco, description: I explain about steps for implementing push notification, discuss about budget. H e said that he would let me know after asking his friend, Waiting his response. Time:25min, Caller: self"/>
    <m/>
    <m/>
    <m/>
    <m/>
    <m/>
    <m/>
    <m/>
    <n v="31.492857142857144"/>
  </r>
  <r>
    <x v="33"/>
    <x v="4"/>
    <x v="1"/>
    <s v="3"/>
    <s v="7"/>
    <x v="20"/>
    <x v="59"/>
    <n v="14.11"/>
    <s v="upwork bid: 35, job bid: 10, develop vue project"/>
    <n v="0"/>
    <x v="0"/>
    <m/>
    <m/>
    <m/>
    <m/>
    <m/>
    <m/>
    <m/>
    <m/>
    <m/>
    <m/>
    <m/>
    <m/>
    <m/>
    <m/>
    <m/>
    <m/>
    <m/>
    <m/>
    <n v="15.117857142857142"/>
  </r>
  <r>
    <x v="34"/>
    <x v="4"/>
    <x v="1"/>
    <s v="1"/>
    <s v="1"/>
    <x v="0"/>
    <x v="0"/>
    <n v="8.4"/>
    <s v="Bids of Upwork 4, PHP Development(for new task)"/>
    <n v="0"/>
    <x v="0"/>
    <n v="1"/>
    <m/>
    <s v="US Client, Add sorting function to existing page, PHP Laravel, hourly $30"/>
    <m/>
    <m/>
    <n v="2"/>
    <s v="1) Skype(from Upwork): About new task, US Client, Add Sorting function to existing page, hourly $30; 2) Upwork: About Perfect Developer/Administrator position, Germany Client"/>
    <m/>
    <m/>
    <m/>
    <m/>
    <m/>
    <m/>
    <m/>
    <m/>
    <m/>
    <m/>
    <m/>
    <n v="18"/>
  </r>
  <r>
    <x v="34"/>
    <x v="4"/>
    <x v="1"/>
    <s v="1"/>
    <s v="1"/>
    <x v="0"/>
    <x v="1"/>
    <n v="8"/>
    <s v="Bids of Upwork 23"/>
    <n v="0"/>
    <x v="0"/>
    <m/>
    <m/>
    <m/>
    <m/>
    <m/>
    <n v="1"/>
    <s v="1) Upwork: NFT game developer, $800, Discussing"/>
    <m/>
    <m/>
    <m/>
    <m/>
    <m/>
    <m/>
    <m/>
    <m/>
    <m/>
    <m/>
    <m/>
    <n v="9.5714285714285712"/>
  </r>
  <r>
    <x v="34"/>
    <x v="4"/>
    <x v="1"/>
    <s v="1"/>
    <s v="1"/>
    <x v="0"/>
    <x v="2"/>
    <n v="7.9"/>
    <s v="Bids of Upwork 27, setup the dev enviornment for php laravel project"/>
    <n v="0"/>
    <x v="0"/>
    <m/>
    <m/>
    <m/>
    <m/>
    <m/>
    <n v="1"/>
    <s v="1) Upwork: PHP Laravel project upgrade task: $30/hr, chatting on skype (discuss the project)"/>
    <m/>
    <m/>
    <m/>
    <m/>
    <m/>
    <m/>
    <m/>
    <m/>
    <m/>
    <m/>
    <m/>
    <n v="9.4642857142857135"/>
  </r>
  <r>
    <x v="34"/>
    <x v="4"/>
    <x v="1"/>
    <s v="1"/>
    <s v="2"/>
    <x v="1"/>
    <x v="3"/>
    <n v="7.59"/>
    <s v="Bids of Upwork 20, Bids of Job 3"/>
    <n v="0"/>
    <x v="0"/>
    <m/>
    <m/>
    <m/>
    <m/>
    <m/>
    <n v="1"/>
    <s v="1:Violet miller, hourly 40$, Looking for Blockchain Engineer to join team, waiting;"/>
    <m/>
    <m/>
    <m/>
    <m/>
    <m/>
    <m/>
    <m/>
    <m/>
    <m/>
    <m/>
    <m/>
    <n v="9.132142857142858"/>
  </r>
  <r>
    <x v="34"/>
    <x v="4"/>
    <x v="1"/>
    <s v="1"/>
    <s v="2"/>
    <x v="1"/>
    <x v="4"/>
    <n v="7.48"/>
    <s v="Bids of Upwork 30, Learning Grafana, Prometheus"/>
    <n v="0"/>
    <x v="0"/>
    <m/>
    <m/>
    <m/>
    <m/>
    <m/>
    <n v="2"/>
    <s v="1:Vincent de Vlugt, hourly 40$, Install OpenStack on 3 baremetal nodes, waiting; 2:Kiran Sharma, hourly 20$, Create boto3 script on AWS, waiting;"/>
    <m/>
    <m/>
    <m/>
    <m/>
    <m/>
    <m/>
    <m/>
    <m/>
    <m/>
    <m/>
    <m/>
    <n v="10.014285714285716"/>
  </r>
  <r>
    <x v="34"/>
    <x v="4"/>
    <x v="1"/>
    <s v="1"/>
    <s v="2"/>
    <x v="1"/>
    <x v="5"/>
    <n v="8.59"/>
    <s v="Bids of Upwork 13"/>
    <n v="0"/>
    <x v="0"/>
    <m/>
    <m/>
    <m/>
    <m/>
    <m/>
    <m/>
    <m/>
    <m/>
    <m/>
    <m/>
    <m/>
    <m/>
    <m/>
    <m/>
    <m/>
    <m/>
    <m/>
    <m/>
    <n v="9.2035714285714274"/>
  </r>
  <r>
    <x v="34"/>
    <x v="4"/>
    <x v="1"/>
    <s v="1"/>
    <s v="3"/>
    <x v="2"/>
    <x v="6"/>
    <n v="7.51"/>
    <s v="Upwork: 10, Develop MERN project, Develop NextJS with PostgreSQL project"/>
    <n v="0"/>
    <x v="0"/>
    <m/>
    <m/>
    <m/>
    <m/>
    <m/>
    <m/>
    <m/>
    <m/>
    <m/>
    <m/>
    <m/>
    <m/>
    <m/>
    <m/>
    <m/>
    <m/>
    <m/>
    <m/>
    <n v="8.0464285714285708"/>
  </r>
  <r>
    <x v="34"/>
    <x v="4"/>
    <x v="1"/>
    <s v="1"/>
    <s v="3"/>
    <x v="2"/>
    <x v="7"/>
    <n v="8.33"/>
    <s v="Study Swanky, Study Astar, Study Rust Macro, Develope test code of Food Delivery Smart Contact"/>
    <n v="0"/>
    <x v="0"/>
    <m/>
    <s v="CJB's Task(ink! Smart contract milestone 2) 10%"/>
    <m/>
    <m/>
    <m/>
    <m/>
    <m/>
    <m/>
    <m/>
    <m/>
    <m/>
    <m/>
    <m/>
    <m/>
    <m/>
    <m/>
    <m/>
    <m/>
    <n v="8.9249999999999989"/>
  </r>
  <r>
    <x v="34"/>
    <x v="4"/>
    <x v="1"/>
    <s v="1"/>
    <s v="3"/>
    <x v="2"/>
    <x v="8"/>
    <n v="8.41"/>
    <s v="Upwork: 30, made 1 resume"/>
    <n v="0"/>
    <x v="0"/>
    <m/>
    <m/>
    <m/>
    <m/>
    <m/>
    <m/>
    <s v="1.Upwork(sandeep), Type:fixed(500), Skill:elastic search"/>
    <m/>
    <m/>
    <m/>
    <m/>
    <m/>
    <m/>
    <m/>
    <m/>
    <m/>
    <m/>
    <m/>
    <n v="9.0107142857142861"/>
  </r>
  <r>
    <x v="34"/>
    <x v="4"/>
    <x v="1"/>
    <s v="1"/>
    <s v="4"/>
    <x v="3"/>
    <x v="9"/>
    <n v="9.27"/>
    <s v="Bids of Upwork 20, job bid 10"/>
    <n v="30"/>
    <x v="0"/>
    <m/>
    <s v="Discord: bot development test task, from 1:00 AM  - 3:00 AM"/>
    <m/>
    <m/>
    <m/>
    <n v="2"/>
    <s v="1. Upwork client name : David Sanders , task description : health chatbot, budget : hourly $40,  time: 1 -3 month, result : continuous call    2. Upwork client name : Antar Kahlon, task description : Chat GPT Bot to Conduct Legal Case Law Research-AI, budget : hourly $30, time length 1 - 3 month, result : scheduling a call"/>
    <n v="1"/>
    <m/>
    <m/>
    <s v="1. UPwork, client name : david Sanders, task description : health chatbot, result : continuous new scheduling a call; caller : 3-2-RIG"/>
    <m/>
    <m/>
    <m/>
    <m/>
    <m/>
    <m/>
    <m/>
    <n v="20.932142857142857"/>
  </r>
  <r>
    <x v="34"/>
    <x v="4"/>
    <x v="1"/>
    <s v="1"/>
    <s v="4"/>
    <x v="3"/>
    <x v="10"/>
    <n v="9.0299999999999994"/>
    <s v="cosmos sdk module test, interacting test using hardhat "/>
    <n v="0"/>
    <x v="0"/>
    <m/>
    <m/>
    <m/>
    <m/>
    <m/>
    <m/>
    <m/>
    <m/>
    <m/>
    <m/>
    <m/>
    <m/>
    <m/>
    <m/>
    <m/>
    <m/>
    <m/>
    <m/>
    <n v="9.6749999999999989"/>
  </r>
  <r>
    <x v="34"/>
    <x v="4"/>
    <x v="1"/>
    <s v="1"/>
    <s v="4"/>
    <x v="3"/>
    <x v="11"/>
    <n v="8.11"/>
    <s v="Upwork bid 25, Job bid 20"/>
    <n v="0"/>
    <x v="0"/>
    <m/>
    <m/>
    <m/>
    <m/>
    <m/>
    <n v="2"/>
    <s v="1. Upwork, Dante Lavigne, Silimind, 3D Skill Tree for Python Application. 2, Haylie Howell, Miller and Sons, Looking For IOS Game Mobile Application."/>
    <m/>
    <m/>
    <m/>
    <m/>
    <m/>
    <m/>
    <m/>
    <m/>
    <m/>
    <m/>
    <m/>
    <n v="10.689285714285715"/>
  </r>
  <r>
    <x v="34"/>
    <x v="4"/>
    <x v="1"/>
    <s v="1"/>
    <s v="5"/>
    <x v="4"/>
    <x v="12"/>
    <n v="10.35"/>
    <s v="Bids of Upwork 30"/>
    <n v="0"/>
    <x v="0"/>
    <m/>
    <m/>
    <m/>
    <m/>
    <m/>
    <m/>
    <m/>
    <m/>
    <m/>
    <m/>
    <m/>
    <m/>
    <m/>
    <m/>
    <m/>
    <m/>
    <m/>
    <m/>
    <n v="11.089285714285714"/>
  </r>
  <r>
    <x v="34"/>
    <x v="4"/>
    <x v="1"/>
    <s v="1"/>
    <s v="5"/>
    <x v="4"/>
    <x v="13"/>
    <n v="9.06"/>
    <s v="Bids of Upwork 30, Bids of Job 10, Update 2 Full-stack Resume"/>
    <n v="0"/>
    <x v="0"/>
    <m/>
    <m/>
    <m/>
    <m/>
    <m/>
    <n v="1"/>
    <s v="1: Furkan Kulaber(Turkey), Description: Symfony 4 Developer - Proxy Management System, type: one-time, salary: $250, skill: php, symfony, proxy, result: discussing about contract"/>
    <m/>
    <m/>
    <m/>
    <m/>
    <m/>
    <m/>
    <m/>
    <m/>
    <m/>
    <m/>
    <m/>
    <n v="10.707142857142857"/>
  </r>
  <r>
    <x v="34"/>
    <x v="4"/>
    <x v="1"/>
    <s v="1"/>
    <s v="5"/>
    <x v="4"/>
    <x v="14"/>
    <n v="6.36"/>
    <s v="Bids of Job 10"/>
    <n v="0"/>
    <x v="0"/>
    <m/>
    <m/>
    <m/>
    <m/>
    <m/>
    <m/>
    <m/>
    <m/>
    <m/>
    <m/>
    <m/>
    <m/>
    <m/>
    <m/>
    <m/>
    <m/>
    <m/>
    <m/>
    <n v="6.8142857142857141"/>
  </r>
  <r>
    <x v="34"/>
    <x v="4"/>
    <x v="1"/>
    <s v="1"/>
    <s v="6"/>
    <x v="5"/>
    <x v="15"/>
    <n v="7"/>
    <s v="bids on upwork 25"/>
    <n v="0"/>
    <x v="0"/>
    <n v="1"/>
    <m/>
    <s v="1: Heshan Basnayaka(Sri Lanka),  AES256 algorithm optimization task(Upwork), Budget $330, skills: AES256 algorithm, python, parallelization programming, C"/>
    <m/>
    <m/>
    <n v="3"/>
    <s v="1: I OSV, (Upwork) Numerical Maths problem solving, waiting; 2: Heshan Basnayaka,(Upwork) AES256 algorithm optimization task, accepted, 3: Jack O Suveillian, (Upwork) AI-enabled e-commerce site development, waiting"/>
    <m/>
    <m/>
    <m/>
    <m/>
    <m/>
    <m/>
    <m/>
    <m/>
    <m/>
    <m/>
    <m/>
    <n v="17.5"/>
  </r>
  <r>
    <x v="34"/>
    <x v="4"/>
    <x v="1"/>
    <s v="1"/>
    <s v="6"/>
    <x v="5"/>
    <x v="16"/>
    <n v="7.5"/>
    <s v="bids on upwork 40"/>
    <n v="0"/>
    <x v="0"/>
    <m/>
    <m/>
    <m/>
    <m/>
    <m/>
    <m/>
    <m/>
    <m/>
    <m/>
    <m/>
    <m/>
    <m/>
    <m/>
    <m/>
    <m/>
    <m/>
    <m/>
    <m/>
    <n v="8.0357142857142847"/>
  </r>
  <r>
    <x v="34"/>
    <x v="4"/>
    <x v="1"/>
    <s v="1"/>
    <s v="7"/>
    <x v="6"/>
    <x v="17"/>
    <n v="7.25"/>
    <s v=" Bids of upwork 30, Bids of job 20"/>
    <n v="0"/>
    <x v="0"/>
    <m/>
    <s v="CJB's Task(React Native frontend) 80%"/>
    <m/>
    <m/>
    <m/>
    <m/>
    <m/>
    <m/>
    <m/>
    <m/>
    <m/>
    <m/>
    <m/>
    <m/>
    <m/>
    <m/>
    <m/>
    <m/>
    <n v="7.7678571428571432"/>
  </r>
  <r>
    <x v="34"/>
    <x v="4"/>
    <x v="1"/>
    <s v="1"/>
    <s v="7"/>
    <x v="6"/>
    <x v="18"/>
    <n v="8.1300000000000008"/>
    <s v=" working with TTS task"/>
    <n v="0"/>
    <x v="0"/>
    <m/>
    <s v="TTS task 60%"/>
    <m/>
    <m/>
    <m/>
    <m/>
    <m/>
    <m/>
    <m/>
    <m/>
    <m/>
    <m/>
    <m/>
    <m/>
    <m/>
    <m/>
    <m/>
    <m/>
    <n v="8.7107142857142854"/>
  </r>
  <r>
    <x v="34"/>
    <x v="4"/>
    <x v="1"/>
    <s v="1"/>
    <s v="7"/>
    <x v="6"/>
    <x v="19"/>
    <n v="7.05"/>
    <s v=" Bids of upwork 30"/>
    <n v="0"/>
    <x v="0"/>
    <m/>
    <m/>
    <m/>
    <m/>
    <m/>
    <m/>
    <m/>
    <m/>
    <m/>
    <m/>
    <m/>
    <m/>
    <m/>
    <m/>
    <m/>
    <m/>
    <m/>
    <m/>
    <n v="7.5535714285714288"/>
  </r>
  <r>
    <x v="34"/>
    <x v="4"/>
    <x v="1"/>
    <s v="2"/>
    <s v="1"/>
    <x v="7"/>
    <x v="21"/>
    <n v="8"/>
    <s v="developing tasking(Authentication service) and complete milestone 1"/>
    <n v="0"/>
    <x v="0"/>
    <m/>
    <m/>
    <m/>
    <m/>
    <m/>
    <m/>
    <m/>
    <m/>
    <m/>
    <m/>
    <m/>
    <m/>
    <m/>
    <m/>
    <m/>
    <m/>
    <m/>
    <m/>
    <n v="8.5714285714285712"/>
  </r>
  <r>
    <x v="34"/>
    <x v="4"/>
    <x v="1"/>
    <s v="2"/>
    <s v="1"/>
    <x v="7"/>
    <x v="20"/>
    <n v="8"/>
    <s v="upwork bid 10, chatting, done task, income $100 because I complete the task"/>
    <n v="100"/>
    <x v="0"/>
    <m/>
    <s v="Design  Twilio OTP verification and validation process using webflow, hourly $50, accepted 2023.06.23"/>
    <m/>
    <m/>
    <m/>
    <m/>
    <m/>
    <m/>
    <m/>
    <m/>
    <m/>
    <m/>
    <m/>
    <m/>
    <m/>
    <m/>
    <m/>
    <m/>
    <n v="28.571428571428569"/>
  </r>
  <r>
    <x v="34"/>
    <x v="4"/>
    <x v="1"/>
    <s v="2"/>
    <s v="2"/>
    <x v="8"/>
    <x v="22"/>
    <n v="7.3"/>
    <s v="upwork bid 15"/>
    <n v="0"/>
    <x v="0"/>
    <m/>
    <m/>
    <m/>
    <m/>
    <m/>
    <m/>
    <m/>
    <m/>
    <m/>
    <m/>
    <m/>
    <m/>
    <m/>
    <m/>
    <m/>
    <m/>
    <m/>
    <m/>
    <n v="7.8214285714285721"/>
  </r>
  <r>
    <x v="34"/>
    <x v="4"/>
    <x v="1"/>
    <s v="2"/>
    <s v="2"/>
    <x v="8"/>
    <x v="23"/>
    <n v="11"/>
    <s v="Bids of job 20, upwork bid 10, do ongoing project"/>
    <n v="400"/>
    <x v="0"/>
    <m/>
    <m/>
    <m/>
    <m/>
    <m/>
    <m/>
    <m/>
    <m/>
    <m/>
    <m/>
    <m/>
    <m/>
    <m/>
    <m/>
    <m/>
    <m/>
    <m/>
    <m/>
    <n v="91.785714285714278"/>
  </r>
  <r>
    <x v="34"/>
    <x v="4"/>
    <x v="1"/>
    <s v="2"/>
    <s v="2"/>
    <x v="8"/>
    <x v="24"/>
    <n v="6.5"/>
    <s v="Bids of Job 30"/>
    <n v="0"/>
    <x v="0"/>
    <m/>
    <m/>
    <m/>
    <m/>
    <m/>
    <n v="2"/>
    <s v="1. site:indeed, client:Justin, content:Finding an AI engineer, 2. site:indeed, client:Nikita, content:Finding a ML engineer to join company"/>
    <m/>
    <m/>
    <m/>
    <m/>
    <m/>
    <m/>
    <m/>
    <m/>
    <m/>
    <m/>
    <m/>
    <n v="8.9642857142857153"/>
  </r>
  <r>
    <x v="34"/>
    <x v="4"/>
    <x v="1"/>
    <s v="2"/>
    <s v="3"/>
    <x v="9"/>
    <x v="25"/>
    <n v="7.53"/>
    <s v=" bid for UpWork 35"/>
    <n v="0"/>
    <x v="0"/>
    <m/>
    <m/>
    <m/>
    <m/>
    <m/>
    <n v="1"/>
    <s v="Max Rahman(Website Development with MERN stack)"/>
    <m/>
    <m/>
    <m/>
    <m/>
    <m/>
    <m/>
    <m/>
    <m/>
    <m/>
    <m/>
    <m/>
    <n v="9.0678571428571431"/>
  </r>
  <r>
    <x v="34"/>
    <x v="4"/>
    <x v="1"/>
    <s v="2"/>
    <s v="3"/>
    <x v="9"/>
    <x v="26"/>
    <n v="8.08"/>
    <s v=" bid for UpWork 40"/>
    <n v="0"/>
    <x v="0"/>
    <m/>
    <m/>
    <m/>
    <m/>
    <m/>
    <n v="3"/>
    <s v="Monisha Singgh(Frontend),Max Rahman(build replica of an website),harish G(Node.js, React.js, Mysql)"/>
    <m/>
    <m/>
    <m/>
    <m/>
    <m/>
    <m/>
    <m/>
    <m/>
    <m/>
    <m/>
    <m/>
    <n v="11.657142857142858"/>
  </r>
  <r>
    <x v="34"/>
    <x v="4"/>
    <x v="1"/>
    <s v="2"/>
    <s v="4"/>
    <x v="10"/>
    <x v="27"/>
    <n v="9.8000000000000007"/>
    <s v="Bids of Upwork 10, Do Accepted Task(Trading Analysis-frontend)"/>
    <n v="0"/>
    <x v="0"/>
    <m/>
    <s v="Trading Analysis-frontend(60%)"/>
    <m/>
    <m/>
    <m/>
    <m/>
    <m/>
    <m/>
    <m/>
    <m/>
    <m/>
    <m/>
    <m/>
    <m/>
    <m/>
    <m/>
    <m/>
    <m/>
    <n v="10.500000000000002"/>
  </r>
  <r>
    <x v="34"/>
    <x v="4"/>
    <x v="1"/>
    <s v="2"/>
    <s v="4"/>
    <x v="10"/>
    <x v="28"/>
    <n v="6.3"/>
    <s v="Do Accepted Task(Trading Analysis-backend)"/>
    <n v="0"/>
    <x v="0"/>
    <m/>
    <s v="Trading Analysis-backend(35%)"/>
    <m/>
    <m/>
    <m/>
    <m/>
    <m/>
    <n v="1"/>
    <m/>
    <n v="1"/>
    <s v="Wayne, Trading Analysis(price:$2.5k, time: 10min, skill: trading, data analysis, python), result: show the frontend part and got feedback and discuss the backend details"/>
    <m/>
    <m/>
    <m/>
    <m/>
    <m/>
    <m/>
    <m/>
    <n v="19.75"/>
  </r>
  <r>
    <x v="34"/>
    <x v="4"/>
    <x v="1"/>
    <s v="2"/>
    <s v="4"/>
    <x v="10"/>
    <x v="29"/>
    <n v="11.1"/>
    <s v="Do Accepted Task(Monitoring site and extract data)"/>
    <n v="0"/>
    <x v="0"/>
    <m/>
    <s v="Monitoring site and extract data(70%)"/>
    <m/>
    <m/>
    <m/>
    <m/>
    <m/>
    <m/>
    <m/>
    <m/>
    <m/>
    <m/>
    <m/>
    <m/>
    <m/>
    <m/>
    <m/>
    <m/>
    <n v="11.892857142857142"/>
  </r>
  <r>
    <x v="34"/>
    <x v="4"/>
    <x v="1"/>
    <s v="2"/>
    <s v="5"/>
    <x v="11"/>
    <x v="30"/>
    <n v="9.41"/>
    <s v="Bids of Upwork 15"/>
    <n v="0"/>
    <x v="0"/>
    <m/>
    <m/>
    <m/>
    <m/>
    <m/>
    <n v="1"/>
    <s v="Upwork client: Heshan(Srilanka), budget: $300, ongoing project, task detail: parallel C++ code for AES256 encryption"/>
    <n v="1"/>
    <m/>
    <n v="1"/>
    <s v="Upwork client: Heshan(Srilanka), budget: $300, ongoing project, task detail: parallel C++ code for AES256 encryption, 30mins, he said that will work with me, but don't have contract yet."/>
    <m/>
    <m/>
    <m/>
    <m/>
    <m/>
    <m/>
    <m/>
    <n v="24.082142857142856"/>
  </r>
  <r>
    <x v="34"/>
    <x v="4"/>
    <x v="1"/>
    <s v="2"/>
    <s v="5"/>
    <x v="11"/>
    <x v="31"/>
    <n v="6.09"/>
    <s v="Bid for Upwork 10, Bid for Job 20"/>
    <n v="0"/>
    <x v="0"/>
    <m/>
    <m/>
    <m/>
    <m/>
    <m/>
    <m/>
    <m/>
    <m/>
    <m/>
    <m/>
    <m/>
    <m/>
    <m/>
    <m/>
    <m/>
    <m/>
    <m/>
    <m/>
    <n v="6.5250000000000004"/>
  </r>
  <r>
    <x v="34"/>
    <x v="4"/>
    <x v="1"/>
    <s v="2"/>
    <s v="5"/>
    <x v="11"/>
    <x v="32"/>
    <n v="8.09"/>
    <s v="Bids of Upwork 30, Bids of job 10"/>
    <n v="0"/>
    <x v="0"/>
    <m/>
    <m/>
    <m/>
    <m/>
    <m/>
    <n v="2"/>
    <s v="1: Upwork client: Monish Singha ALCOR SOLUTIONS INC, US, Find Full-time backend developer, cost, hourly 25$, task detail: Find solid back end develoepr for their company, result:responed late, still no responed, now waiting, 2: Upwork client:harish G_x000a_Artists Affiliated Pvt Ltd,India_x000a_(Node.js, React.js, Mysql), budget : fixed 800$, task description: find full-stack web developer. result - he said connect tomorrow, but the account is ended. so task is ended.   "/>
    <m/>
    <m/>
    <m/>
    <m/>
    <m/>
    <m/>
    <m/>
    <m/>
    <m/>
    <m/>
    <m/>
    <n v="10.667857142857143"/>
  </r>
  <r>
    <x v="34"/>
    <x v="4"/>
    <x v="1"/>
    <s v="2"/>
    <s v="6"/>
    <x v="12"/>
    <x v="33"/>
    <n v="3.36"/>
    <s v="10 upwork bids"/>
    <n v="0"/>
    <x v="0"/>
    <m/>
    <s v="100%, Chat GPT to generate Java Code(step 2), prepare a call for finishing step 2"/>
    <m/>
    <m/>
    <m/>
    <m/>
    <m/>
    <m/>
    <m/>
    <m/>
    <m/>
    <m/>
    <m/>
    <m/>
    <m/>
    <m/>
    <m/>
    <m/>
    <n v="3.5999999999999996"/>
  </r>
  <r>
    <x v="34"/>
    <x v="4"/>
    <x v="1"/>
    <s v="2"/>
    <s v="6"/>
    <x v="12"/>
    <x v="34"/>
    <n v="8.1199999999999992"/>
    <s v="200 job bids"/>
    <n v="0"/>
    <x v="0"/>
    <m/>
    <m/>
    <m/>
    <m/>
    <m/>
    <m/>
    <m/>
    <m/>
    <m/>
    <m/>
    <m/>
    <m/>
    <m/>
    <m/>
    <m/>
    <m/>
    <m/>
    <m/>
    <n v="8.6999999999999993"/>
  </r>
  <r>
    <x v="34"/>
    <x v="4"/>
    <x v="1"/>
    <s v="2"/>
    <s v="6"/>
    <x v="12"/>
    <x v="35"/>
    <n v="7.58"/>
    <s v="30 job bids, perform task"/>
    <n v="0"/>
    <x v="0"/>
    <m/>
    <s v="60%, Node.js Proxy Server(step 2)"/>
    <m/>
    <m/>
    <m/>
    <m/>
    <m/>
    <m/>
    <m/>
    <m/>
    <m/>
    <m/>
    <m/>
    <m/>
    <m/>
    <m/>
    <m/>
    <m/>
    <n v="8.1214285714285719"/>
  </r>
  <r>
    <x v="34"/>
    <x v="4"/>
    <x v="1"/>
    <s v="2"/>
    <s v="7"/>
    <x v="13"/>
    <x v="36"/>
    <n v="7.58"/>
    <s v="WooCommerce Plugin development"/>
    <n v="0"/>
    <x v="0"/>
    <m/>
    <s v="35%, develop and test in the site."/>
    <m/>
    <m/>
    <m/>
    <n v="1"/>
    <s v="1: Garam of Upwork: Django and React front end development : $30/hr: prepare call"/>
    <m/>
    <m/>
    <m/>
    <m/>
    <m/>
    <m/>
    <m/>
    <m/>
    <m/>
    <m/>
    <m/>
    <n v="9.1214285714285719"/>
  </r>
  <r>
    <x v="34"/>
    <x v="4"/>
    <x v="1"/>
    <s v="2"/>
    <s v="7"/>
    <x v="13"/>
    <x v="37"/>
    <n v="7.38"/>
    <s v="Bids of Upwork 15"/>
    <n v="0"/>
    <x v="0"/>
    <m/>
    <m/>
    <m/>
    <m/>
    <m/>
    <n v="1"/>
    <s v="1: Rohan of upwork, $1500, report of ASIC and FPGA, kicked  because of background check"/>
    <m/>
    <m/>
    <m/>
    <m/>
    <m/>
    <m/>
    <m/>
    <m/>
    <m/>
    <m/>
    <m/>
    <n v="8.9071428571428566"/>
  </r>
  <r>
    <x v="34"/>
    <x v="4"/>
    <x v="1"/>
    <s v="2"/>
    <s v="7"/>
    <x v="13"/>
    <x v="38"/>
    <n v="8.2200000000000006"/>
    <s v="developed wallet sign in on aptos blockchain"/>
    <n v="0"/>
    <x v="0"/>
    <m/>
    <m/>
    <m/>
    <m/>
    <m/>
    <m/>
    <m/>
    <m/>
    <m/>
    <m/>
    <m/>
    <m/>
    <m/>
    <m/>
    <m/>
    <m/>
    <m/>
    <m/>
    <n v="8.8071428571428569"/>
  </r>
  <r>
    <x v="34"/>
    <x v="4"/>
    <x v="1"/>
    <s v="3"/>
    <s v="1"/>
    <x v="14"/>
    <x v="39"/>
    <n v="9.11"/>
    <s v="Bids of Upwork 10, Bids of Job 10, study english using 'English-Conversation-Premium' for an hour"/>
    <n v="0"/>
    <x v="0"/>
    <m/>
    <m/>
    <m/>
    <m/>
    <m/>
    <m/>
    <m/>
    <m/>
    <m/>
    <m/>
    <m/>
    <m/>
    <m/>
    <m/>
    <m/>
    <m/>
    <m/>
    <m/>
    <n v="9.7607142857142861"/>
  </r>
  <r>
    <x v="34"/>
    <x v="4"/>
    <x v="1"/>
    <s v="3"/>
    <s v="1"/>
    <x v="14"/>
    <x v="40"/>
    <n v="8.2200000000000006"/>
    <s v="upwork bid:1, study three.js over 4 hours, make templates for three.js over 1 hours"/>
    <n v="0"/>
    <x v="0"/>
    <m/>
    <m/>
    <m/>
    <m/>
    <m/>
    <m/>
    <m/>
    <m/>
    <m/>
    <m/>
    <m/>
    <m/>
    <m/>
    <m/>
    <m/>
    <m/>
    <m/>
    <m/>
    <n v="8.8071428571428569"/>
  </r>
  <r>
    <x v="34"/>
    <x v="4"/>
    <x v="1"/>
    <s v="3"/>
    <s v="1"/>
    <x v="14"/>
    <x v="41"/>
    <n v="13.35"/>
    <s v="Bids of Upwork 0, Bids of Job 0, find 3d models for intro for over 12 hours"/>
    <n v="0"/>
    <x v="0"/>
    <m/>
    <s v="order task: 50%"/>
    <m/>
    <m/>
    <m/>
    <n v="1"/>
    <s v="with: yesterday's client, about: task requirements, result: task requirements update"/>
    <m/>
    <m/>
    <m/>
    <m/>
    <m/>
    <m/>
    <m/>
    <m/>
    <m/>
    <m/>
    <m/>
    <n v="15.303571428571427"/>
  </r>
  <r>
    <x v="34"/>
    <x v="4"/>
    <x v="1"/>
    <s v="3"/>
    <s v="2"/>
    <x v="15"/>
    <x v="42"/>
    <n v="9.08"/>
    <s v=" Bids of Job 10, Develop Bark optimization project"/>
    <n v="400"/>
    <x v="0"/>
    <m/>
    <s v="Done Bark optimization project(30%)"/>
    <m/>
    <m/>
    <m/>
    <n v="1"/>
    <s v="1: Edwin on Upwork(USA) content:  Bark model optimization"/>
    <m/>
    <m/>
    <m/>
    <m/>
    <m/>
    <m/>
    <m/>
    <m/>
    <m/>
    <m/>
    <m/>
    <n v="90.728571428571428"/>
  </r>
  <r>
    <x v="34"/>
    <x v="4"/>
    <x v="1"/>
    <s v="3"/>
    <s v="2"/>
    <x v="15"/>
    <x v="43"/>
    <n v="7.38"/>
    <s v="Bids of Upwork 10"/>
    <n v="0"/>
    <x v="0"/>
    <m/>
    <m/>
    <m/>
    <m/>
    <m/>
    <m/>
    <m/>
    <m/>
    <m/>
    <m/>
    <m/>
    <m/>
    <m/>
    <m/>
    <m/>
    <m/>
    <m/>
    <m/>
    <n v="7.9071428571428566"/>
  </r>
  <r>
    <x v="34"/>
    <x v="4"/>
    <x v="1"/>
    <s v="3"/>
    <s v="2"/>
    <x v="15"/>
    <x v="44"/>
    <n v="10.18"/>
    <s v="Bids of Upwork 10,  Develop java code generation project"/>
    <n v="0"/>
    <x v="0"/>
    <m/>
    <m/>
    <m/>
    <m/>
    <m/>
    <n v="1"/>
    <s v="1: Alex on Upwork(USA) content:  PDF summarization using claude"/>
    <n v="1"/>
    <m/>
    <n v="1"/>
    <s v="1: task call with david sandas on Upwork. Task Description : health chatbot using langchain, Skill : python, AI, chatGPT, LLM,  salary: $40/h, period : 1~3 months, time : 20min, result: continuous to new call again, voice caller: self(1-4 JSM's call) "/>
    <m/>
    <m/>
    <m/>
    <m/>
    <m/>
    <m/>
    <m/>
    <n v="24.907142857142858"/>
  </r>
  <r>
    <x v="34"/>
    <x v="4"/>
    <x v="1"/>
    <s v="3"/>
    <s v="3"/>
    <x v="16"/>
    <x v="45"/>
    <n v="10.06"/>
    <s v="Bids of Upwork 55, job bid 20"/>
    <n v="0"/>
    <x v="0"/>
    <m/>
    <m/>
    <m/>
    <m/>
    <m/>
    <n v="4"/>
    <s v="1. Wer Man on Upwork, Interior Design Test; 2. Dan Josa on Upwork, OpenAI ticket service; 3. Marquin Alsawa on upwork, customer service website development; 4. Gurinder on Upwork, landing page;"/>
    <n v="1"/>
    <m/>
    <n v="1"/>
    <s v="1. Discussion on the project, task($300, fixed, less than one month), result(success, give good impression and continue to next stage on dicussion), voice caller: self;"/>
    <m/>
    <m/>
    <m/>
    <m/>
    <m/>
    <m/>
    <m/>
    <n v="27.778571428571432"/>
  </r>
  <r>
    <x v="34"/>
    <x v="4"/>
    <x v="1"/>
    <s v="3"/>
    <s v="3"/>
    <x v="16"/>
    <x v="46"/>
    <n v="10.55"/>
    <s v="Bids of Upwork 50, job bid 15"/>
    <n v="0"/>
    <x v="0"/>
    <m/>
    <m/>
    <m/>
    <m/>
    <m/>
    <n v="3"/>
    <s v="1. Harish G on Upwork; React+node website development; 2. Mable Manuel on Upwork, Wordpress development; 3. Ronak Mundra on Upwork, smart contract development;"/>
    <m/>
    <m/>
    <m/>
    <m/>
    <m/>
    <m/>
    <m/>
    <m/>
    <m/>
    <m/>
    <m/>
    <n v="14.303571428571431"/>
  </r>
  <r>
    <x v="34"/>
    <x v="4"/>
    <x v="1"/>
    <s v="3"/>
    <s v="3"/>
    <x v="16"/>
    <x v="47"/>
    <n v="8.1300000000000008"/>
    <s v="Bids of Upwork 40, job bid 12"/>
    <n v="0"/>
    <x v="0"/>
    <m/>
    <m/>
    <m/>
    <m/>
    <m/>
    <n v="1"/>
    <s v="1. Emilio Arias on Upwork, Puppeteer development;"/>
    <m/>
    <m/>
    <m/>
    <m/>
    <m/>
    <m/>
    <m/>
    <m/>
    <m/>
    <m/>
    <m/>
    <n v="9.7107142857142854"/>
  </r>
  <r>
    <x v="34"/>
    <x v="4"/>
    <x v="1"/>
    <s v="3"/>
    <s v="4"/>
    <x v="17"/>
    <x v="49"/>
    <n v="11.16"/>
    <s v="Bids of Upwork 7, study golang, Django project bug fixing"/>
    <n v="0"/>
    <x v="0"/>
    <n v="1"/>
    <s v="Django project api bug fix 10%"/>
    <s v="Mark from Upwork, Django project api bug fix, $25/hr"/>
    <m/>
    <m/>
    <n v="1"/>
    <s v="1: Mark from Upwork, Django api project bug fixing;"/>
    <m/>
    <m/>
    <m/>
    <m/>
    <m/>
    <m/>
    <m/>
    <m/>
    <m/>
    <m/>
    <m/>
    <n v="19.957142857142856"/>
  </r>
  <r>
    <x v="34"/>
    <x v="4"/>
    <x v="1"/>
    <s v="3"/>
    <s v="4"/>
    <x v="17"/>
    <x v="48"/>
    <n v="13.15"/>
    <s v="Bids of Upwork 27"/>
    <n v="0"/>
    <x v="0"/>
    <n v="1"/>
    <m/>
    <s v=" Full Stack marketing platform development, budget: $1000,"/>
    <m/>
    <m/>
    <n v="3"/>
    <s v="1: Alec from Upwork, speech recognition computer using OpenAI Whisper; 2: Sankalp from Upwork, Full Stack marketing platform development; 3: Martin from Upwork, v7labs development"/>
    <n v="1"/>
    <n v="1"/>
    <n v="1"/>
    <s v="1: meeting with Sankalp from upwork for Full Stack marketing platform development, budget: $1000, 20min, result: received project, voice caller: self;"/>
    <m/>
    <m/>
    <m/>
    <m/>
    <m/>
    <m/>
    <m/>
    <n v="44.089285714285715"/>
  </r>
  <r>
    <x v="34"/>
    <x v="4"/>
    <x v="1"/>
    <s v="3"/>
    <s v="4"/>
    <x v="17"/>
    <x v="50"/>
    <n v="10.210000000000001"/>
    <s v="Developing react IOT website development"/>
    <n v="0"/>
    <x v="0"/>
    <m/>
    <s v="react IOT website development 70%"/>
    <s v="uppal from netlink company at UK, react web development, salary: $20/hr"/>
    <m/>
    <m/>
    <m/>
    <m/>
    <m/>
    <m/>
    <m/>
    <m/>
    <m/>
    <m/>
    <m/>
    <m/>
    <m/>
    <m/>
    <m/>
    <n v="10.939285714285715"/>
  </r>
  <r>
    <x v="34"/>
    <x v="4"/>
    <x v="1"/>
    <s v="3"/>
    <s v="5"/>
    <x v="18"/>
    <x v="51"/>
    <n v="10.199999999999999"/>
    <s v="Bids of Job 20(indeed), upwork bid 15, create portfolio"/>
    <n v="0"/>
    <x v="0"/>
    <m/>
    <m/>
    <m/>
    <m/>
    <m/>
    <n v="2"/>
    <s v="ID - Naffa_x000a_Description - Look for BTC, USDT or robot mining or web software_x000a__x000a_ID - Shilley Tom_x000a_Description - Btc binance for crypto running project"/>
    <m/>
    <m/>
    <m/>
    <m/>
    <m/>
    <m/>
    <m/>
    <m/>
    <m/>
    <m/>
    <m/>
    <n v="12.928571428571429"/>
  </r>
  <r>
    <x v="34"/>
    <x v="4"/>
    <x v="1"/>
    <s v="3"/>
    <s v="5"/>
    <x v="18"/>
    <x v="52"/>
    <n v="10.1"/>
    <s v="upwork bid 43"/>
    <n v="0"/>
    <x v="0"/>
    <m/>
    <m/>
    <m/>
    <m/>
    <m/>
    <n v="1"/>
    <s v="ID - Mykola_x000a_Description - Django project deploy on heroku_x000a_Price - $30~$50 / hr_x000a_result - test failed."/>
    <m/>
    <m/>
    <m/>
    <m/>
    <m/>
    <m/>
    <m/>
    <m/>
    <m/>
    <m/>
    <m/>
    <n v="11.821428571428571"/>
  </r>
  <r>
    <x v="34"/>
    <x v="4"/>
    <x v="1"/>
    <s v="3"/>
    <s v="5"/>
    <x v="18"/>
    <x v="53"/>
    <n v="9.2200000000000006"/>
    <s v="upwork bid 25_x000a_job bid 10"/>
    <n v="0"/>
    <x v="0"/>
    <m/>
    <s v="_x000a_Task: Online Chess_x000a_Create DB on AWS RDS_x000a_15%"/>
    <m/>
    <m/>
    <m/>
    <n v="2"/>
    <s v="id: Estrella Anderson_x000a_content: Convert Image to Doc_x000a__x000a_Id Albert.s. Maryellen_x000a_Content: Data entry"/>
    <m/>
    <m/>
    <m/>
    <m/>
    <m/>
    <m/>
    <m/>
    <m/>
    <m/>
    <m/>
    <m/>
    <n v="11.878571428571428"/>
  </r>
  <r>
    <x v="34"/>
    <x v="4"/>
    <x v="1"/>
    <s v="3"/>
    <s v="6"/>
    <x v="19"/>
    <x v="54"/>
    <n v="10.19"/>
    <s v="Bids of Upwork 30, study English(Prepare interview)"/>
    <n v="0"/>
    <x v="0"/>
    <m/>
    <m/>
    <m/>
    <m/>
    <m/>
    <n v="1"/>
    <s v="1: Fredrik, Provide high level flowchat of existing Python scripts for AI chatbot"/>
    <m/>
    <m/>
    <m/>
    <m/>
    <m/>
    <m/>
    <m/>
    <m/>
    <m/>
    <m/>
    <m/>
    <n v="11.917857142857143"/>
  </r>
  <r>
    <x v="34"/>
    <x v="4"/>
    <x v="1"/>
    <s v="3"/>
    <s v="6"/>
    <x v="19"/>
    <x v="55"/>
    <n v="9.48"/>
    <s v="Bids of Upwork 20, Bids of Job 20"/>
    <n v="0"/>
    <x v="0"/>
    <m/>
    <m/>
    <m/>
    <m/>
    <m/>
    <n v="1"/>
    <s v="1: Florin Ilia, Detecting fraudulent transactions using Statistical Hypothesis testing"/>
    <m/>
    <m/>
    <m/>
    <m/>
    <m/>
    <m/>
    <m/>
    <m/>
    <m/>
    <m/>
    <m/>
    <n v="11.157142857142857"/>
  </r>
  <r>
    <x v="34"/>
    <x v="4"/>
    <x v="1"/>
    <s v="3"/>
    <s v="6"/>
    <x v="19"/>
    <x v="56"/>
    <n v="10.54"/>
    <s v="Bids of Upwork 30,  Bids of Job 30"/>
    <n v="0"/>
    <x v="0"/>
    <m/>
    <m/>
    <m/>
    <m/>
    <m/>
    <n v="3"/>
    <s v="1: Asa Skur, C# develop 2: Moniha Thingh, Backend Develop(python/django) 3: Muhammad Ameen, Blockchain NFT"/>
    <m/>
    <m/>
    <m/>
    <m/>
    <m/>
    <m/>
    <m/>
    <m/>
    <m/>
    <m/>
    <m/>
    <n v="14.292857142857141"/>
  </r>
  <r>
    <x v="34"/>
    <x v="4"/>
    <x v="1"/>
    <s v="3"/>
    <s v="7"/>
    <x v="20"/>
    <x v="57"/>
    <n v="9.35"/>
    <s v="upwork bid: 20, job apply: 30, fake git repo: 20, develop crypto dashboard for 2 hours"/>
    <n v="0"/>
    <x v="0"/>
    <m/>
    <m/>
    <m/>
    <m/>
    <m/>
    <m/>
    <m/>
    <m/>
    <m/>
    <m/>
    <m/>
    <m/>
    <m/>
    <m/>
    <m/>
    <m/>
    <m/>
    <m/>
    <n v="10.017857142857142"/>
  </r>
  <r>
    <x v="34"/>
    <x v="4"/>
    <x v="1"/>
    <s v="3"/>
    <s v="7"/>
    <x v="20"/>
    <x v="58"/>
    <n v="9.5299999999999994"/>
    <s v="upwork bid: 32, Develop flutter project for 1 hour"/>
    <n v="0"/>
    <x v="0"/>
    <n v="1"/>
    <m/>
    <s v="ID: Markwin, Description: Edit existing Figma design and have to implement UI using Flutter. Price: 400, type: Ongoing, Period: 5 days"/>
    <m/>
    <m/>
    <n v="1"/>
    <s v="1. Markwin: Discuss about Flutter project, I handout him prototype for his project, so task accepted."/>
    <m/>
    <m/>
    <m/>
    <m/>
    <m/>
    <m/>
    <m/>
    <m/>
    <m/>
    <m/>
    <m/>
    <n v="18.210714285714285"/>
  </r>
  <r>
    <x v="34"/>
    <x v="4"/>
    <x v="1"/>
    <s v="3"/>
    <s v="7"/>
    <x v="20"/>
    <x v="59"/>
    <n v="8.11"/>
    <s v="upwork bid: 25, create fake git repository 3"/>
    <n v="0"/>
    <x v="0"/>
    <m/>
    <m/>
    <m/>
    <m/>
    <m/>
    <n v="1"/>
    <s v="ID: Kaye Miller, description: fix the website error, price $30/hr, failed because of requiring Linkedin"/>
    <m/>
    <m/>
    <m/>
    <m/>
    <m/>
    <m/>
    <m/>
    <m/>
    <m/>
    <m/>
    <m/>
    <n v="9.6892857142857149"/>
  </r>
  <r>
    <x v="35"/>
    <x v="5"/>
    <x v="1"/>
    <s v="1"/>
    <s v="1"/>
    <x v="0"/>
    <x v="0"/>
    <n v="13"/>
    <s v="Bids of Upwork 12, Test Task(Oursky Developer Pre-Test), Hackerrank Test(2 hrs)"/>
    <n v="0"/>
    <x v="0"/>
    <m/>
    <m/>
    <m/>
    <m/>
    <m/>
    <n v="1"/>
    <s v="1) Upwork: OAuth2.0 Implementation to existing website, Sweden Client, hourly $70/hr, Had a call, he said let me know the result(I asked him share source code and he hesitated it)"/>
    <n v="1"/>
    <m/>
    <n v="1"/>
    <s v="with Upwork client, OAuth2.0 Implementation to existing website, Sweden Client, hourly $70/hr, he said let me know the result(I asked him share source code and he hesitated it), voice caller:self"/>
    <n v="1"/>
    <m/>
    <s v="Hackerrank test for Web Developer in Create Inc. 70K-120K/yr, 2hrs, backend(express, node.js) and frontend(javascript, react)"/>
    <m/>
    <m/>
    <m/>
    <m/>
    <n v="30.928571428571431"/>
  </r>
  <r>
    <x v="35"/>
    <x v="5"/>
    <x v="1"/>
    <s v="1"/>
    <s v="1"/>
    <x v="0"/>
    <x v="1"/>
    <n v="13.5"/>
    <s v="Bids of Upwork 56"/>
    <n v="0"/>
    <x v="0"/>
    <m/>
    <m/>
    <m/>
    <m/>
    <m/>
    <n v="1"/>
    <s v="1) Upwork: NFT game developer, $1000, Discussing about requirements"/>
    <m/>
    <m/>
    <m/>
    <m/>
    <m/>
    <m/>
    <m/>
    <m/>
    <m/>
    <m/>
    <m/>
    <n v="15.464285714285715"/>
  </r>
  <r>
    <x v="35"/>
    <x v="5"/>
    <x v="1"/>
    <s v="1"/>
    <s v="1"/>
    <x v="0"/>
    <x v="2"/>
    <n v="13.2"/>
    <s v="Bids of Upwork 45, Bids of Job 12"/>
    <n v="0"/>
    <x v="0"/>
    <m/>
    <m/>
    <m/>
    <m/>
    <m/>
    <n v="3"/>
    <s v="1) Discord: Full Stack Web Developer(Job) , $35/hr - $70/hr, Negotitating progress; 2) Skype: Laravel PHP project, $30/hr, discussed about the project and he doesn't reply; 3) Upwork: Web Frontend Developer, $30/hr, rejected(I replied 10hr later)"/>
    <n v="1"/>
    <m/>
    <n v="1"/>
    <s v="Arc.dev Introductoin call for future job applications, salary: more than $60k/year, result: passed, voice caller:self"/>
    <m/>
    <m/>
    <m/>
    <m/>
    <m/>
    <m/>
    <m/>
    <n v="30.142857142857142"/>
  </r>
  <r>
    <x v="35"/>
    <x v="5"/>
    <x v="1"/>
    <s v="1"/>
    <s v="2"/>
    <x v="1"/>
    <x v="3"/>
    <n v="14.02"/>
    <s v="Bids of Upwork 15, Bids of Job 10"/>
    <n v="0"/>
    <x v="0"/>
    <m/>
    <m/>
    <m/>
    <m/>
    <m/>
    <m/>
    <m/>
    <m/>
    <m/>
    <m/>
    <m/>
    <m/>
    <m/>
    <m/>
    <m/>
    <m/>
    <m/>
    <m/>
    <n v="15.02142857142857"/>
  </r>
  <r>
    <x v="35"/>
    <x v="5"/>
    <x v="1"/>
    <s v="1"/>
    <s v="2"/>
    <x v="1"/>
    <x v="4"/>
    <n v="15.21"/>
    <s v="Bids of Upwork 30, Bids of job 15, Learning Grafana, Prometheus"/>
    <n v="0"/>
    <x v="0"/>
    <m/>
    <m/>
    <m/>
    <m/>
    <m/>
    <n v="2"/>
    <s v="1:Tom Laster, hourly 20$, Developing bash tool, not passed; 2:Pratyay, hourly 35$, implement AWS infrastruture for AI/ML operations, not passed;"/>
    <n v="1"/>
    <m/>
    <n v="0"/>
    <s v="1:Introduction Interiew with CEO for DevOps Engineer at Shorai company, salary: 45k, 30min, result:waiting, voice caller:CJB"/>
    <m/>
    <m/>
    <m/>
    <m/>
    <m/>
    <m/>
    <m/>
    <n v="21.296428571428574"/>
  </r>
  <r>
    <x v="35"/>
    <x v="5"/>
    <x v="1"/>
    <s v="1"/>
    <s v="2"/>
    <x v="1"/>
    <x v="5"/>
    <n v="13.05"/>
    <s v="Bids of Upwork 18, Add 15 repositories to Github"/>
    <n v="0"/>
    <x v="0"/>
    <m/>
    <m/>
    <m/>
    <m/>
    <m/>
    <m/>
    <m/>
    <m/>
    <m/>
    <m/>
    <m/>
    <m/>
    <m/>
    <m/>
    <m/>
    <m/>
    <m/>
    <m/>
    <n v="13.982142857142858"/>
  </r>
  <r>
    <x v="35"/>
    <x v="5"/>
    <x v="1"/>
    <s v="1"/>
    <s v="3"/>
    <x v="2"/>
    <x v="6"/>
    <n v="12.05"/>
    <s v="Upwork: 30, Made 1 Resume, Made 1 Portfolio"/>
    <n v="0"/>
    <x v="0"/>
    <m/>
    <m/>
    <m/>
    <m/>
    <m/>
    <m/>
    <m/>
    <m/>
    <m/>
    <m/>
    <m/>
    <m/>
    <m/>
    <m/>
    <m/>
    <m/>
    <m/>
    <m/>
    <n v="12.910714285714286"/>
  </r>
  <r>
    <x v="35"/>
    <x v="5"/>
    <x v="1"/>
    <s v="1"/>
    <s v="3"/>
    <x v="2"/>
    <x v="7"/>
    <n v="8.26"/>
    <s v="Study Swanky, Study Astar, Study Rust Macro, Develope test code of Food Delivery Smart Contact"/>
    <n v="0"/>
    <x v="0"/>
    <m/>
    <s v="CJB's Task(ink! Smart contract milestone 2) 30%"/>
    <m/>
    <m/>
    <m/>
    <m/>
    <m/>
    <m/>
    <m/>
    <m/>
    <m/>
    <m/>
    <m/>
    <m/>
    <m/>
    <m/>
    <m/>
    <m/>
    <n v="8.85"/>
  </r>
  <r>
    <x v="35"/>
    <x v="5"/>
    <x v="1"/>
    <s v="1"/>
    <s v="3"/>
    <x v="2"/>
    <x v="8"/>
    <n v="16.16"/>
    <s v="Upwork: 50"/>
    <n v="0"/>
    <x v="0"/>
    <m/>
    <m/>
    <m/>
    <m/>
    <m/>
    <n v="3"/>
    <s v="1.Upwork(michael), Type:Hourly(40), Skill:dll making, 2.Upwork(shaui), Type:Hourly(20), Skill:matlab simulink, 3.Upwork(synott), Type:fixed(3200), Skill:segment website"/>
    <m/>
    <m/>
    <m/>
    <m/>
    <m/>
    <m/>
    <m/>
    <m/>
    <m/>
    <m/>
    <m/>
    <n v="20.314285714285717"/>
  </r>
  <r>
    <x v="35"/>
    <x v="5"/>
    <x v="1"/>
    <s v="1"/>
    <s v="4"/>
    <x v="3"/>
    <x v="9"/>
    <n v="9.07"/>
    <s v="Bids of Upwork 40, job bid 10"/>
    <n v="0"/>
    <x v="0"/>
    <m/>
    <m/>
    <m/>
    <m/>
    <m/>
    <n v="2"/>
    <s v="1. Upwork client name : Robert Dguyen, task description :spyder IDE development : hourly $30,  time: 6 month, result : scheduling call    2. Upwork client name : Harry O'Conery, task description : reinforcement robot development, budget : $800, time length 1 - 3 month, result : declined because of receiving the message lately."/>
    <m/>
    <m/>
    <m/>
    <m/>
    <m/>
    <m/>
    <m/>
    <m/>
    <m/>
    <m/>
    <m/>
    <n v="11.717857142857143"/>
  </r>
  <r>
    <x v="35"/>
    <x v="5"/>
    <x v="1"/>
    <s v="1"/>
    <s v="4"/>
    <x v="3"/>
    <x v="10"/>
    <n v="14.03"/>
    <s v="cosmos sdk module test, interact with frontend dev"/>
    <n v="0"/>
    <x v="0"/>
    <m/>
    <m/>
    <m/>
    <m/>
    <m/>
    <m/>
    <m/>
    <m/>
    <m/>
    <m/>
    <m/>
    <m/>
    <m/>
    <m/>
    <m/>
    <m/>
    <m/>
    <m/>
    <n v="15.032142857142855"/>
  </r>
  <r>
    <x v="35"/>
    <x v="5"/>
    <x v="1"/>
    <s v="1"/>
    <s v="4"/>
    <x v="3"/>
    <x v="11"/>
    <n v="14.05"/>
    <s v="Upwork bid 40, Job bid 20"/>
    <n v="0"/>
    <x v="0"/>
    <m/>
    <m/>
    <m/>
    <m/>
    <m/>
    <n v="5"/>
    <s v="1. Upwork, Liam Smith, Python developer needed. 2. Upwork, Muhammad Owais, MOH, MIMO OFDM Related MATLAB Coding. 3. Upwork, Michael Synnott, Creating dll files mt5. 4. Upwork, Vincenzo Perruolo, Automatik srls, Rebuild a web page in html/css. 5. Upwork, Haylie Howell, Miller and Sons, Looking For IOS Game Mobile Application."/>
    <m/>
    <m/>
    <m/>
    <m/>
    <m/>
    <m/>
    <m/>
    <m/>
    <m/>
    <m/>
    <m/>
    <n v="20.053571428571431"/>
  </r>
  <r>
    <x v="35"/>
    <x v="5"/>
    <x v="1"/>
    <s v="1"/>
    <s v="5"/>
    <x v="4"/>
    <x v="12"/>
    <n v="12.46"/>
    <s v="Bids of Upwork 50"/>
    <n v="0"/>
    <x v="0"/>
    <m/>
    <m/>
    <m/>
    <m/>
    <m/>
    <n v="2"/>
    <s v="1: Kiran Sharma(US), Description: create python boto3 script to pull  all the details  from an alb, type: one-time, salary: $20/hr, skill: python, AWS, result: declined, reason: client required to call, but there was not alive call machine at 2.30 am                                 2: Bryan Sugar(US), Description: create a bot with face and voice which is same as a person, type: one-time, salary: $30/hr, skill: AI, Web development, result: client is thinking about budget, reason: I required 5k for budget and client said there is other freelancer who can do that in only 1k"/>
    <n v="1"/>
    <m/>
    <n v="1"/>
    <s v="1: Carson Spivey(US), Description: duplicate workflows in smartsheet, type: one-time, salary: $30/hr, skill: python, smartsheet, api, javascript, call-time: 20min, result: declined, reason: client required to make contract, and I replied to contract with other real account due to my fake upwork account"/>
    <m/>
    <m/>
    <m/>
    <m/>
    <m/>
    <m/>
    <m/>
    <n v="28.35"/>
  </r>
  <r>
    <x v="35"/>
    <x v="5"/>
    <x v="1"/>
    <s v="1"/>
    <s v="5"/>
    <x v="4"/>
    <x v="13"/>
    <n v="14.13"/>
    <s v="Bids of Upwork 50, Bids of Job 10"/>
    <n v="0"/>
    <x v="0"/>
    <m/>
    <m/>
    <m/>
    <m/>
    <m/>
    <n v="1"/>
    <s v="1: Darren Barndt(US), Description: Add Wordpress Plugin functions, type: one-time, salary: $30/hr, skill: wordpress, backend, result: discussing about the contract"/>
    <m/>
    <m/>
    <m/>
    <m/>
    <m/>
    <m/>
    <m/>
    <m/>
    <m/>
    <m/>
    <m/>
    <n v="16.139285714285716"/>
  </r>
  <r>
    <x v="35"/>
    <x v="5"/>
    <x v="1"/>
    <s v="1"/>
    <s v="5"/>
    <x v="4"/>
    <x v="14"/>
    <n v="7.22"/>
    <s v="Bids of Job 10, Bids of Upwork 10"/>
    <n v="500"/>
    <x v="1"/>
    <m/>
    <s v="CJB's Task(complete milestone1)"/>
    <m/>
    <m/>
    <m/>
    <m/>
    <m/>
    <m/>
    <m/>
    <m/>
    <m/>
    <m/>
    <m/>
    <m/>
    <m/>
    <m/>
    <m/>
    <m/>
    <n v="87.73571428571428"/>
  </r>
  <r>
    <x v="35"/>
    <x v="5"/>
    <x v="1"/>
    <s v="1"/>
    <s v="6"/>
    <x v="5"/>
    <x v="15"/>
    <n v="13.3"/>
    <s v="bids on upwork 50, do the task from the client(Kai James)"/>
    <n v="0"/>
    <x v="0"/>
    <m/>
    <s v="AI-powered Flight Booking Site development project(client: Kai James, 25% done)"/>
    <s v="1: Kai James, AI-powered Flight Booking Site"/>
    <m/>
    <m/>
    <m/>
    <m/>
    <m/>
    <m/>
    <m/>
    <m/>
    <m/>
    <m/>
    <m/>
    <m/>
    <m/>
    <m/>
    <m/>
    <n v="14.250000000000002"/>
  </r>
  <r>
    <x v="35"/>
    <x v="5"/>
    <x v="1"/>
    <s v="1"/>
    <s v="6"/>
    <x v="5"/>
    <x v="16"/>
    <n v="13.5"/>
    <s v="bids on upwork 40, do the task from the client(Kai James)"/>
    <n v="0"/>
    <x v="0"/>
    <m/>
    <s v="AI-powered Flight Booking Site development project(client: Kai James, 25% done)"/>
    <s v="1: Kai James, AI-powered Flight Booking Site"/>
    <m/>
    <m/>
    <m/>
    <m/>
    <m/>
    <m/>
    <m/>
    <m/>
    <m/>
    <m/>
    <m/>
    <m/>
    <m/>
    <m/>
    <m/>
    <n v="14.464285714285715"/>
  </r>
  <r>
    <x v="35"/>
    <x v="5"/>
    <x v="1"/>
    <s v="1"/>
    <s v="7"/>
    <x v="6"/>
    <x v="17"/>
    <n v="12.33"/>
    <s v=" Bids of upwork 30, deploy and study kali linux for about 4 hours"/>
    <n v="0"/>
    <x v="0"/>
    <m/>
    <s v="CJB's Task(React Native frontend) 80%"/>
    <m/>
    <m/>
    <m/>
    <m/>
    <m/>
    <m/>
    <m/>
    <m/>
    <m/>
    <m/>
    <m/>
    <m/>
    <m/>
    <m/>
    <m/>
    <m/>
    <n v="13.210714285714285"/>
  </r>
  <r>
    <x v="35"/>
    <x v="5"/>
    <x v="1"/>
    <s v="1"/>
    <s v="7"/>
    <x v="6"/>
    <x v="18"/>
    <m/>
    <m/>
    <n v="0"/>
    <x v="0"/>
    <m/>
    <m/>
    <m/>
    <m/>
    <m/>
    <m/>
    <m/>
    <m/>
    <m/>
    <m/>
    <m/>
    <m/>
    <m/>
    <m/>
    <m/>
    <m/>
    <m/>
    <m/>
    <n v="0"/>
  </r>
  <r>
    <x v="35"/>
    <x v="5"/>
    <x v="1"/>
    <s v="1"/>
    <s v="7"/>
    <x v="6"/>
    <x v="19"/>
    <n v="12.04"/>
    <s v=" Bids of upwork 30, preparation for an interview, Bids of job 10"/>
    <n v="0"/>
    <x v="0"/>
    <m/>
    <m/>
    <m/>
    <m/>
    <m/>
    <n v="1"/>
    <s v="1: Nguyen, task: Developing MVP for a testing platform, result: bad because my upwork account suspended"/>
    <n v="1"/>
    <m/>
    <n v="1"/>
    <s v="1: Introductory call for Flashbots company(Senior blockchain engineer), result: bad because I joined meeting 10 mins lately due to network error"/>
    <m/>
    <m/>
    <m/>
    <m/>
    <m/>
    <m/>
    <m/>
    <n v="26.9"/>
  </r>
  <r>
    <x v="35"/>
    <x v="5"/>
    <x v="1"/>
    <s v="2"/>
    <s v="1"/>
    <x v="7"/>
    <x v="21"/>
    <n v="12"/>
    <s v="developing tasking(Authentication service) and complete milestone 2"/>
    <n v="300"/>
    <x v="0"/>
    <m/>
    <s v="Build Authentication Service using FastAPI and PostgreSQL, fixed: $700, accepted 2023.06.23, there are 4 milestones"/>
    <m/>
    <m/>
    <m/>
    <m/>
    <m/>
    <m/>
    <m/>
    <m/>
    <m/>
    <m/>
    <m/>
    <m/>
    <m/>
    <m/>
    <m/>
    <m/>
    <n v="72.857142857142861"/>
  </r>
  <r>
    <x v="35"/>
    <x v="5"/>
    <x v="1"/>
    <s v="2"/>
    <s v="1"/>
    <x v="7"/>
    <x v="20"/>
    <n v="14.2"/>
    <s v="upwork bid 10, chatting, done task"/>
    <n v="250"/>
    <x v="0"/>
    <m/>
    <s v="Webflow Twillio API integration and  UI development, hourly $30, accepted 2023.06.23-complete"/>
    <m/>
    <m/>
    <m/>
    <m/>
    <m/>
    <m/>
    <m/>
    <m/>
    <m/>
    <m/>
    <m/>
    <m/>
    <m/>
    <m/>
    <m/>
    <m/>
    <n v="65.214285714285708"/>
  </r>
  <r>
    <x v="35"/>
    <x v="5"/>
    <x v="1"/>
    <s v="2"/>
    <s v="2"/>
    <x v="8"/>
    <x v="22"/>
    <n v="13"/>
    <s v="upwork bid 35, study English(Striking up a conversation)"/>
    <n v="0"/>
    <x v="0"/>
    <m/>
    <m/>
    <m/>
    <m/>
    <m/>
    <n v="2"/>
    <s v="1: site:upwork, client: Bryan Sugar from the US, content: advanced AI technology, you can chat, uncover their unique traits, and even listen to their voices, 2: site:upwork, client:wale from UK, content: Expert at using Risk in Excel for Decision Analytics"/>
    <m/>
    <m/>
    <m/>
    <m/>
    <m/>
    <m/>
    <m/>
    <m/>
    <m/>
    <m/>
    <m/>
    <n v="15.928571428571429"/>
  </r>
  <r>
    <x v="35"/>
    <x v="5"/>
    <x v="1"/>
    <s v="2"/>
    <s v="2"/>
    <x v="8"/>
    <x v="23"/>
    <n v="11"/>
    <s v="Bids of job 40, upwork bid 5, do ongoing project"/>
    <n v="400"/>
    <x v="0"/>
    <m/>
    <m/>
    <m/>
    <m/>
    <m/>
    <m/>
    <m/>
    <m/>
    <m/>
    <m/>
    <m/>
    <m/>
    <m/>
    <m/>
    <m/>
    <m/>
    <m/>
    <m/>
    <n v="91.785714285714278"/>
  </r>
  <r>
    <x v="35"/>
    <x v="5"/>
    <x v="1"/>
    <s v="2"/>
    <s v="2"/>
    <x v="8"/>
    <x v="24"/>
    <n v="6.5"/>
    <s v="Bids of Job 40"/>
    <n v="0"/>
    <x v="0"/>
    <m/>
    <m/>
    <m/>
    <m/>
    <m/>
    <m/>
    <m/>
    <m/>
    <m/>
    <m/>
    <m/>
    <m/>
    <m/>
    <m/>
    <m/>
    <m/>
    <m/>
    <m/>
    <n v="6.9642857142857144"/>
  </r>
  <r>
    <x v="35"/>
    <x v="5"/>
    <x v="1"/>
    <s v="2"/>
    <s v="3"/>
    <x v="9"/>
    <x v="25"/>
    <n v="14.29"/>
    <s v="Fixing Some Issues of Vogic AI Task, bid for UpWork 25"/>
    <n v="0"/>
    <x v="0"/>
    <m/>
    <s v="Fixing some issues in milestone 2, start milestone 3"/>
    <m/>
    <m/>
    <m/>
    <n v="2"/>
    <s v="Joseph Damilare(MERN Stack web dev), Dahha Maniel(Website dev with webflow)"/>
    <m/>
    <m/>
    <m/>
    <m/>
    <m/>
    <m/>
    <m/>
    <m/>
    <m/>
    <m/>
    <m/>
    <n v="17.310714285714283"/>
  </r>
  <r>
    <x v="35"/>
    <x v="5"/>
    <x v="1"/>
    <s v="2"/>
    <s v="3"/>
    <x v="9"/>
    <x v="26"/>
    <n v="13.32"/>
    <s v=" bid for UpWork 30"/>
    <n v="0"/>
    <x v="0"/>
    <m/>
    <m/>
    <m/>
    <m/>
    <m/>
    <m/>
    <m/>
    <m/>
    <m/>
    <m/>
    <m/>
    <m/>
    <m/>
    <m/>
    <m/>
    <m/>
    <m/>
    <m/>
    <n v="14.27142857142857"/>
  </r>
  <r>
    <x v="35"/>
    <x v="5"/>
    <x v="1"/>
    <s v="2"/>
    <s v="4"/>
    <x v="10"/>
    <x v="27"/>
    <n v="12.4"/>
    <s v="Do Accepted Task(Trading Analysis-frontend)"/>
    <n v="0"/>
    <x v="0"/>
    <m/>
    <s v="Trading Analysis-frontend(90%)"/>
    <m/>
    <m/>
    <m/>
    <m/>
    <m/>
    <m/>
    <m/>
    <m/>
    <m/>
    <m/>
    <m/>
    <m/>
    <m/>
    <m/>
    <m/>
    <m/>
    <n v="13.285714285714286"/>
  </r>
  <r>
    <x v="35"/>
    <x v="5"/>
    <x v="1"/>
    <s v="2"/>
    <s v="4"/>
    <x v="10"/>
    <x v="28"/>
    <n v="12"/>
    <s v="Do Accepted Task(Trading Analysis-backend, frontend)"/>
    <n v="0"/>
    <x v="0"/>
    <m/>
    <s v="Trading Analysis-backend(40%), Trading Analysis-frontend(90%)"/>
    <m/>
    <m/>
    <m/>
    <m/>
    <m/>
    <n v="1"/>
    <m/>
    <n v="1"/>
    <s v="Wayne, Trading Analysis(price:$2.5k, time: 10min, skill: trading, data analysis, python), result: show the frontend part and got feedback again-fix"/>
    <m/>
    <m/>
    <m/>
    <m/>
    <m/>
    <m/>
    <m/>
    <n v="25.857142857142854"/>
  </r>
  <r>
    <x v="35"/>
    <x v="5"/>
    <x v="1"/>
    <s v="2"/>
    <s v="4"/>
    <x v="10"/>
    <x v="29"/>
    <n v="14"/>
    <s v="Do Accepted Task(Monitoring site and extract data)"/>
    <n v="0"/>
    <x v="0"/>
    <m/>
    <s v="Monitoring site and extract data(90%)"/>
    <m/>
    <m/>
    <m/>
    <m/>
    <m/>
    <m/>
    <m/>
    <m/>
    <m/>
    <m/>
    <m/>
    <m/>
    <m/>
    <m/>
    <m/>
    <m/>
    <n v="15"/>
  </r>
  <r>
    <x v="35"/>
    <x v="5"/>
    <x v="1"/>
    <s v="2"/>
    <s v="5"/>
    <x v="11"/>
    <x v="30"/>
    <n v="11.42"/>
    <s v="Bids of Upwork 30, studying of blockchain using reference"/>
    <n v="0"/>
    <x v="0"/>
    <m/>
    <m/>
    <m/>
    <m/>
    <m/>
    <n v="1"/>
    <s v="Upwork client: David(US), hourly $30, ongoing project, task detail: insert google map on website, he wanted me to guide through zoom meeting, so cancelled."/>
    <n v="1"/>
    <m/>
    <n v="1"/>
    <s v="Upwork client: David(US), hourly $30, ongoing project, 5min, task detail: insert google map on website, he wanted me to guide through zoom meeting, so cancelled."/>
    <m/>
    <m/>
    <m/>
    <m/>
    <m/>
    <m/>
    <m/>
    <n v="26.235714285714288"/>
  </r>
  <r>
    <x v="35"/>
    <x v="5"/>
    <x v="1"/>
    <s v="2"/>
    <s v="5"/>
    <x v="11"/>
    <x v="31"/>
    <n v="12.02"/>
    <s v="Bid for Upwork 20, Bid for Job 50"/>
    <n v="0"/>
    <x v="0"/>
    <m/>
    <m/>
    <m/>
    <m/>
    <m/>
    <m/>
    <m/>
    <m/>
    <m/>
    <m/>
    <m/>
    <n v="1"/>
    <m/>
    <s v="Basic Test for Programmer(15min), 15 problems, basic warm-up test for programmer, wait for result"/>
    <m/>
    <m/>
    <m/>
    <m/>
    <n v="15.878571428571428"/>
  </r>
  <r>
    <x v="35"/>
    <x v="5"/>
    <x v="1"/>
    <s v="2"/>
    <s v="5"/>
    <x v="11"/>
    <x v="32"/>
    <n v="13.25"/>
    <s v="Bids of Upwork 30"/>
    <n v="0"/>
    <x v="0"/>
    <m/>
    <m/>
    <m/>
    <m/>
    <m/>
    <n v="1"/>
    <s v="1: Upwork client: canada client, fixed budget : 800$ but can be discussable, task detail: Convert Figma design into React page, result : I answered but he blocked me, so cancelled.  "/>
    <n v="1"/>
    <m/>
    <n v="1"/>
    <s v="Job call : Company name - International headhunt, time- 40 mins, Role - Front-end Developer, budget - 50K~60K$, call description - ask some front-end developer tech questions. Result - waiting for the result."/>
    <m/>
    <m/>
    <m/>
    <m/>
    <m/>
    <m/>
    <m/>
    <n v="28.196428571428569"/>
  </r>
  <r>
    <x v="35"/>
    <x v="5"/>
    <x v="1"/>
    <s v="2"/>
    <s v="6"/>
    <x v="12"/>
    <x v="33"/>
    <n v="12.28"/>
    <s v="20 upwork bids"/>
    <n v="0"/>
    <x v="0"/>
    <m/>
    <s v="100%, Chat GPT to generate Java Code(step 2), prepare a call for finishing step 2"/>
    <m/>
    <m/>
    <m/>
    <m/>
    <m/>
    <n v="1"/>
    <m/>
    <m/>
    <s v="1: Description: explain the completed task, 15min, Result: have to wait for the next call, Voice caller: Ri Il Gwang"/>
    <m/>
    <m/>
    <m/>
    <m/>
    <m/>
    <m/>
    <m/>
    <n v="16.157142857142858"/>
  </r>
  <r>
    <x v="35"/>
    <x v="5"/>
    <x v="1"/>
    <s v="2"/>
    <s v="6"/>
    <x v="12"/>
    <x v="34"/>
    <n v="14.32"/>
    <s v="100 job bids, 10 upwork bids"/>
    <n v="0"/>
    <x v="0"/>
    <m/>
    <m/>
    <m/>
    <m/>
    <m/>
    <m/>
    <m/>
    <n v="1"/>
    <m/>
    <n v="1"/>
    <s v="Description: intro call for the full stack job, 30min, Result: wait for the next step, Voice caller: Self"/>
    <m/>
    <m/>
    <m/>
    <m/>
    <m/>
    <m/>
    <m/>
    <n v="28.342857142857142"/>
  </r>
  <r>
    <x v="35"/>
    <x v="5"/>
    <x v="1"/>
    <s v="2"/>
    <s v="6"/>
    <x v="12"/>
    <x v="35"/>
    <n v="13.37"/>
    <s v="20 job bids, perform task"/>
    <n v="0"/>
    <x v="0"/>
    <m/>
    <s v="80%, Node.js Proxy Server(step 2)"/>
    <m/>
    <m/>
    <m/>
    <m/>
    <m/>
    <m/>
    <m/>
    <m/>
    <m/>
    <m/>
    <m/>
    <m/>
    <m/>
    <m/>
    <m/>
    <m/>
    <n v="14.324999999999999"/>
  </r>
  <r>
    <x v="35"/>
    <x v="5"/>
    <x v="1"/>
    <s v="2"/>
    <s v="7"/>
    <x v="13"/>
    <x v="36"/>
    <n v="12.05"/>
    <s v="WooCommerce Plugin development, Bids of Upwork 20"/>
    <n v="0"/>
    <x v="0"/>
    <m/>
    <s v="40%, develop and test in the site."/>
    <m/>
    <m/>
    <m/>
    <n v="1"/>
    <s v="1: Arhait of Upwork: 2  sites integrate : $30/hr: waiting"/>
    <m/>
    <m/>
    <m/>
    <m/>
    <m/>
    <m/>
    <m/>
    <m/>
    <m/>
    <m/>
    <m/>
    <n v="13.910714285714286"/>
  </r>
  <r>
    <x v="35"/>
    <x v="5"/>
    <x v="1"/>
    <s v="2"/>
    <s v="7"/>
    <x v="13"/>
    <x v="37"/>
    <n v="12.29"/>
    <s v="Bids of Upwork 31"/>
    <n v="0"/>
    <x v="0"/>
    <m/>
    <m/>
    <m/>
    <m/>
    <m/>
    <n v="1"/>
    <s v="1: quest of upwork, $4000, Big In-game Currency and Boost Provider, waiting response"/>
    <m/>
    <m/>
    <m/>
    <m/>
    <m/>
    <m/>
    <m/>
    <m/>
    <m/>
    <m/>
    <m/>
    <n v="14.167857142857141"/>
  </r>
  <r>
    <x v="35"/>
    <x v="5"/>
    <x v="1"/>
    <s v="2"/>
    <s v="7"/>
    <x v="13"/>
    <x v="38"/>
    <n v="14.04"/>
    <s v="developed wallet sign in on aptos blockchain"/>
    <n v="0"/>
    <x v="0"/>
    <m/>
    <m/>
    <m/>
    <m/>
    <m/>
    <m/>
    <m/>
    <m/>
    <m/>
    <m/>
    <m/>
    <m/>
    <m/>
    <m/>
    <m/>
    <m/>
    <m/>
    <m/>
    <n v="15.042857142857143"/>
  </r>
  <r>
    <x v="35"/>
    <x v="5"/>
    <x v="1"/>
    <s v="3"/>
    <s v="1"/>
    <x v="14"/>
    <x v="39"/>
    <n v="14.49"/>
    <s v="Bids of Upwork 20, Bids of Job 10, optimized order task code for an hour, study react-three-fiber using tutorial for an hour"/>
    <n v="0"/>
    <x v="0"/>
    <m/>
    <m/>
    <m/>
    <m/>
    <m/>
    <m/>
    <m/>
    <m/>
    <m/>
    <m/>
    <m/>
    <m/>
    <m/>
    <m/>
    <m/>
    <m/>
    <m/>
    <m/>
    <n v="15.524999999999999"/>
  </r>
  <r>
    <x v="35"/>
    <x v="5"/>
    <x v="1"/>
    <s v="3"/>
    <s v="1"/>
    <x v="14"/>
    <x v="40"/>
    <n v="13.5"/>
    <s v="upwork bid:2, job bid: 8, study three.js over 3 hours, make templates for three.js over 2 hours, complete intro call preparation"/>
    <n v="0"/>
    <x v="0"/>
    <m/>
    <m/>
    <m/>
    <m/>
    <m/>
    <n v="1"/>
    <s v="with: prev client, about: payment, result: pay in 1~2 days"/>
    <m/>
    <m/>
    <m/>
    <m/>
    <m/>
    <m/>
    <m/>
    <m/>
    <m/>
    <m/>
    <m/>
    <n v="15.464285714285715"/>
  </r>
  <r>
    <x v="35"/>
    <x v="5"/>
    <x v="1"/>
    <s v="3"/>
    <s v="1"/>
    <x v="14"/>
    <x v="41"/>
    <n v="15.53"/>
    <s v="Bids of Upwork 0, Bids of Job 0, order task for over 12 hours"/>
    <n v="0"/>
    <x v="0"/>
    <m/>
    <s v="order task: 85%"/>
    <m/>
    <m/>
    <m/>
    <n v="1"/>
    <s v="with: Faheem, about: task requirements, result: task requirements update"/>
    <m/>
    <m/>
    <m/>
    <m/>
    <m/>
    <m/>
    <m/>
    <m/>
    <m/>
    <m/>
    <m/>
    <n v="17.639285714285712"/>
  </r>
  <r>
    <x v="35"/>
    <x v="5"/>
    <x v="1"/>
    <s v="3"/>
    <s v="2"/>
    <x v="15"/>
    <x v="42"/>
    <n v="12.43"/>
    <s v=" Bids of Job 30, Develop Bark optimization project"/>
    <n v="0"/>
    <x v="0"/>
    <m/>
    <s v="Done Bark optimization project (50%)"/>
    <m/>
    <m/>
    <m/>
    <n v="1"/>
    <s v="1: Edwin on Upwork(USA) content:  Bark model optimization"/>
    <m/>
    <m/>
    <m/>
    <m/>
    <m/>
    <m/>
    <m/>
    <m/>
    <m/>
    <m/>
    <m/>
    <n v="14.317857142857141"/>
  </r>
  <r>
    <x v="35"/>
    <x v="5"/>
    <x v="1"/>
    <s v="3"/>
    <s v="2"/>
    <x v="15"/>
    <x v="43"/>
    <n v="13.06"/>
    <s v="Bids of Upwork 10, Bids on Job 120"/>
    <n v="0"/>
    <x v="0"/>
    <m/>
    <m/>
    <m/>
    <m/>
    <m/>
    <m/>
    <m/>
    <m/>
    <m/>
    <m/>
    <m/>
    <m/>
    <m/>
    <m/>
    <m/>
    <m/>
    <m/>
    <m/>
    <n v="13.992857142857144"/>
  </r>
  <r>
    <x v="35"/>
    <x v="5"/>
    <x v="1"/>
    <s v="3"/>
    <s v="2"/>
    <x v="15"/>
    <x v="44"/>
    <n v="14.21"/>
    <s v="Bids of Upwork 10,  Develop java code generation project"/>
    <n v="0"/>
    <x v="0"/>
    <m/>
    <s v="Done java code generation project(80%)"/>
    <m/>
    <m/>
    <m/>
    <n v="1"/>
    <s v="1: Mori on Upwork(USA) content: Java code generation, 2: Edwin on Upwork(USA) content : 3D artist"/>
    <n v="1"/>
    <m/>
    <n v="1"/>
    <s v="1: task call with Mori on Upwork. Task Description : Java code generation using chatGPT, Skill : python, AI, chatGPT, LLM,  salary: $1200, period : not defined,  time : 20min, result: discussed project and set the direction, voice caller: self(2-6 KGB's call) "/>
    <m/>
    <m/>
    <m/>
    <m/>
    <m/>
    <m/>
    <m/>
    <n v="29.225000000000001"/>
  </r>
  <r>
    <x v="35"/>
    <x v="5"/>
    <x v="1"/>
    <s v="3"/>
    <s v="3"/>
    <x v="16"/>
    <x v="45"/>
    <n v="12.46"/>
    <s v="Bids of Upwork 50, job bid 20"/>
    <n v="0"/>
    <x v="0"/>
    <m/>
    <m/>
    <m/>
    <m/>
    <m/>
    <m/>
    <m/>
    <m/>
    <m/>
    <m/>
    <m/>
    <m/>
    <m/>
    <m/>
    <m/>
    <m/>
    <m/>
    <m/>
    <n v="13.35"/>
  </r>
  <r>
    <x v="35"/>
    <x v="5"/>
    <x v="1"/>
    <s v="3"/>
    <s v="3"/>
    <x v="16"/>
    <x v="46"/>
    <n v="13.22"/>
    <s v="Bids of Upwork 50, job bid 15"/>
    <n v="0"/>
    <x v="0"/>
    <m/>
    <m/>
    <m/>
    <m/>
    <m/>
    <m/>
    <m/>
    <m/>
    <m/>
    <m/>
    <m/>
    <m/>
    <m/>
    <m/>
    <m/>
    <m/>
    <m/>
    <m/>
    <n v="14.164285714285715"/>
  </r>
  <r>
    <x v="35"/>
    <x v="5"/>
    <x v="1"/>
    <s v="3"/>
    <s v="3"/>
    <x v="16"/>
    <x v="47"/>
    <n v="13.37"/>
    <s v="Bids of Upwork 40, job bid 0"/>
    <n v="0"/>
    <x v="0"/>
    <m/>
    <m/>
    <m/>
    <m/>
    <m/>
    <n v="4"/>
    <s v="1. Hong Tang on upwork, iPhone app; 2. Fatima on upwork, Data process; 3. Kiran Sharma  on upwork, Create python boto3; 4.Ryan Hutchinson on upwork, SCPDC Match original waypoints with returned reordered ones with OSRM and Trip;"/>
    <m/>
    <m/>
    <m/>
    <m/>
    <m/>
    <m/>
    <m/>
    <m/>
    <m/>
    <m/>
    <m/>
    <n v="18.324999999999999"/>
  </r>
  <r>
    <x v="35"/>
    <x v="5"/>
    <x v="1"/>
    <s v="3"/>
    <s v="4"/>
    <x v="17"/>
    <x v="49"/>
    <n v="14.37"/>
    <s v="Bids of Upwork 17, Django project bug fixing"/>
    <n v="0"/>
    <x v="0"/>
    <m/>
    <s v="Django project api bug fix 10%"/>
    <s v="Mark from Upwork, Django project api bug fix, $25/hr"/>
    <m/>
    <m/>
    <n v="1"/>
    <s v="1: James from Upwork, Amazon account setting automadation bot development;"/>
    <m/>
    <m/>
    <m/>
    <m/>
    <m/>
    <m/>
    <m/>
    <m/>
    <m/>
    <m/>
    <m/>
    <n v="16.396428571428572"/>
  </r>
  <r>
    <x v="35"/>
    <x v="5"/>
    <x v="1"/>
    <s v="3"/>
    <s v="4"/>
    <x v="17"/>
    <x v="48"/>
    <n v="14.13"/>
    <s v="Bids of Upwork 37"/>
    <n v="0"/>
    <x v="0"/>
    <m/>
    <m/>
    <m/>
    <m/>
    <m/>
    <n v="2"/>
    <s v="1: James from Upwork, Data syncronization bot development; 2: Farah from Upwork, school website development"/>
    <m/>
    <m/>
    <m/>
    <m/>
    <m/>
    <m/>
    <m/>
    <m/>
    <m/>
    <m/>
    <m/>
    <n v="17.139285714285716"/>
  </r>
  <r>
    <x v="35"/>
    <x v="5"/>
    <x v="1"/>
    <s v="3"/>
    <s v="4"/>
    <x v="17"/>
    <x v="50"/>
    <n v="12.15"/>
    <s v="Developing react IOT website development"/>
    <n v="0"/>
    <x v="0"/>
    <m/>
    <s v="react IOT website development 70%"/>
    <s v="uppal from netlink company at UK, react web development, salary: $20/hr"/>
    <m/>
    <m/>
    <m/>
    <m/>
    <m/>
    <m/>
    <m/>
    <m/>
    <m/>
    <m/>
    <m/>
    <m/>
    <m/>
    <m/>
    <m/>
    <n v="13.017857142857142"/>
  </r>
  <r>
    <x v="35"/>
    <x v="5"/>
    <x v="1"/>
    <s v="3"/>
    <s v="5"/>
    <x v="18"/>
    <x v="51"/>
    <n v="16.32"/>
    <s v="Bids of Job 20(indeed), upwork bid 15, fix 2 portfolio and Deploy them, create 7 git repository, create new resume for upwork"/>
    <n v="0"/>
    <x v="0"/>
    <m/>
    <m/>
    <m/>
    <m/>
    <m/>
    <m/>
    <m/>
    <m/>
    <m/>
    <m/>
    <m/>
    <m/>
    <m/>
    <m/>
    <m/>
    <m/>
    <m/>
    <m/>
    <n v="17.485714285714284"/>
  </r>
  <r>
    <x v="35"/>
    <x v="5"/>
    <x v="1"/>
    <s v="3"/>
    <s v="5"/>
    <x v="18"/>
    <x v="52"/>
    <n v="13.19"/>
    <s v="upwork bid 25_x000a_job bid 3 (indeed)"/>
    <n v="0"/>
    <x v="0"/>
    <m/>
    <m/>
    <m/>
    <m/>
    <m/>
    <m/>
    <m/>
    <m/>
    <m/>
    <m/>
    <m/>
    <m/>
    <m/>
    <m/>
    <m/>
    <m/>
    <m/>
    <m/>
    <n v="14.132142857142856"/>
  </r>
  <r>
    <x v="35"/>
    <x v="5"/>
    <x v="1"/>
    <s v="3"/>
    <s v="5"/>
    <x v="18"/>
    <x v="53"/>
    <n v="12.57"/>
    <s v="job bid 15_x000a_upwork bid 30"/>
    <n v="0"/>
    <x v="0"/>
    <m/>
    <s v="Task: Online-Chess_x000a_create AWS DB and set DB environment_x000a_and fixed some backend functions - just connection of DB and other functions._x000a_process 18%"/>
    <m/>
    <m/>
    <m/>
    <n v="1"/>
    <s v="id Oculussus Q_x000a_content: Developing blockchain boosting and game contract project"/>
    <m/>
    <m/>
    <m/>
    <m/>
    <m/>
    <m/>
    <m/>
    <m/>
    <m/>
    <m/>
    <m/>
    <n v="14.467857142857143"/>
  </r>
  <r>
    <x v="35"/>
    <x v="5"/>
    <x v="1"/>
    <s v="3"/>
    <s v="6"/>
    <x v="19"/>
    <x v="54"/>
    <n v="13.31"/>
    <s v="Bids of Upwork 30, study English(Prepare interview)"/>
    <n v="0"/>
    <x v="0"/>
    <m/>
    <m/>
    <m/>
    <m/>
    <m/>
    <m/>
    <m/>
    <n v="1"/>
    <m/>
    <n v="1"/>
    <s v="Upwork introduction call with Vishal Bolarum, 30min, salary: not define, result: passed and waiting next step"/>
    <m/>
    <m/>
    <m/>
    <m/>
    <m/>
    <m/>
    <m/>
    <n v="27.260714285714286"/>
  </r>
  <r>
    <x v="35"/>
    <x v="5"/>
    <x v="1"/>
    <s v="3"/>
    <s v="6"/>
    <x v="19"/>
    <x v="55"/>
    <n v="15.57"/>
    <s v="Bids of Upwork 25, Bids of Job 30, Developed code(Upwork)"/>
    <n v="0"/>
    <x v="0"/>
    <n v="1"/>
    <s v="Upwork Task(Recommendation system using word embedding)100%"/>
    <s v="Name: Ian Zaqueu, Recommendation system using Word Embedding, f-50, 2hr, ongoing"/>
    <m/>
    <m/>
    <n v="2"/>
    <s v="1: Ian Zaqueu, Recommendation system using NLP, 2: Ankita Dwivedi, Data Engineer for startup"/>
    <m/>
    <m/>
    <m/>
    <m/>
    <m/>
    <m/>
    <m/>
    <m/>
    <m/>
    <m/>
    <m/>
    <n v="25.682142857142857"/>
  </r>
  <r>
    <x v="35"/>
    <x v="5"/>
    <x v="1"/>
    <s v="3"/>
    <s v="6"/>
    <x v="19"/>
    <x v="56"/>
    <n v="12.08"/>
    <s v="Bids of Upwork 30,  Bids of Job 30, English study(reading)"/>
    <n v="0"/>
    <x v="0"/>
    <m/>
    <m/>
    <m/>
    <m/>
    <m/>
    <n v="3"/>
    <s v="1. Muhammad Ameen, Blockchain 2. Monisha Singgh, Backend(python)  3. Diana Erika Lukacs, Web Development"/>
    <m/>
    <m/>
    <m/>
    <m/>
    <m/>
    <m/>
    <m/>
    <m/>
    <m/>
    <m/>
    <m/>
    <n v="15.942857142857143"/>
  </r>
  <r>
    <x v="35"/>
    <x v="5"/>
    <x v="1"/>
    <s v="3"/>
    <s v="7"/>
    <x v="20"/>
    <x v="57"/>
    <n v="14.4"/>
    <s v="upwork bid 30, job apply 30, fake git repo 5, fix and deploy betfi-game"/>
    <n v="0"/>
    <x v="0"/>
    <m/>
    <m/>
    <m/>
    <m/>
    <m/>
    <n v="3"/>
    <s v="1: idan bachar: he wanted to convert cordova app to msix for uploading to windows app store. He gave me code and let me check whether i could do it or not. I skimmed code and answered that i could do it. but he didn't respond_x000a_2: alan walker: he needs a chat application similar to facebook messenger which can be used in web browser and by app. He asked me which option he had to choose, using existing one or developing new one. I explained pros and cons, listed some existing open source apps including rocket.chat. He got it and said he did some research and let me know result. I gave him my email._x000a_3: chad miller: he wanna develop a pool maintenence app. I was only interviewing candidate, and he said that he would give some detail to my email. I gave him my email address."/>
    <m/>
    <m/>
    <m/>
    <m/>
    <n v="1"/>
    <n v="1"/>
    <s v="skill test for full stack developer position, 3 problems (coding test 1), time:10min, online test, passed,waiting for next step"/>
    <m/>
    <m/>
    <m/>
    <m/>
    <n v="26.428571428571431"/>
  </r>
  <r>
    <x v="35"/>
    <x v="5"/>
    <x v="1"/>
    <s v="3"/>
    <s v="7"/>
    <x v="20"/>
    <x v="58"/>
    <n v="12.51"/>
    <s v="upwork bid: 30, Studying Swift for 3 hours"/>
    <n v="0"/>
    <x v="0"/>
    <m/>
    <m/>
    <m/>
    <m/>
    <m/>
    <n v="1"/>
    <s v="1. Muhammad: discuss about website development, He require me prototype of his project, now I'm design Figma UI, keep in touch with him"/>
    <m/>
    <m/>
    <m/>
    <m/>
    <m/>
    <m/>
    <m/>
    <m/>
    <m/>
    <m/>
    <m/>
    <n v="14.403571428571428"/>
  </r>
  <r>
    <x v="35"/>
    <x v="5"/>
    <x v="1"/>
    <s v="3"/>
    <s v="7"/>
    <x v="20"/>
    <x v="59"/>
    <n v="15.02"/>
    <s v="upwork: 35, job bid: 30, study english with react interview question during one hour"/>
    <n v="0"/>
    <x v="0"/>
    <m/>
    <m/>
    <m/>
    <m/>
    <m/>
    <n v="3"/>
    <s v="1. ID: Bilas Mohammad_x000a_description: develop car rental website price: $500, website is designed using Dutch so it failed._x000a_2. ID: Dom KA_x000a_description: insert some features on their website but after reinstall system in VPS, this account was removed._x000a_3. ID: Li Tung shing_x000a_description: develop website product insetion automation tool using pyautogui, now discussing price_x000a_"/>
    <m/>
    <m/>
    <m/>
    <m/>
    <m/>
    <m/>
    <m/>
    <m/>
    <m/>
    <m/>
    <m/>
    <n v="19.092857142857142"/>
  </r>
  <r>
    <x v="36"/>
    <x v="5"/>
    <x v="1"/>
    <s v="1"/>
    <s v="1"/>
    <x v="0"/>
    <x v="0"/>
    <n v="14.2"/>
    <s v="Bids of Upwork 21, Create AI Resume 3"/>
    <n v="0"/>
    <x v="0"/>
    <m/>
    <m/>
    <m/>
    <m/>
    <m/>
    <m/>
    <m/>
    <m/>
    <m/>
    <m/>
    <m/>
    <m/>
    <m/>
    <m/>
    <m/>
    <m/>
    <m/>
    <m/>
    <n v="15.214285714285714"/>
  </r>
  <r>
    <x v="36"/>
    <x v="5"/>
    <x v="1"/>
    <s v="1"/>
    <s v="1"/>
    <x v="0"/>
    <x v="1"/>
    <n v="14.1"/>
    <s v="Bids of Upwork 34, Create AI Resume 1"/>
    <n v="0"/>
    <x v="0"/>
    <m/>
    <m/>
    <m/>
    <m/>
    <m/>
    <n v="3"/>
    <s v="1) Upwork: NFT game developer, $1000, From Upwork to Discord; 2) Upwork: Smart Contract Audit, $300, Discussing about project(still on Upwork); 3) Upwork: Data Pipeline Rust Engineer, $30/hr, Booked Call (6/28 4:30am - 4:45am)"/>
    <m/>
    <m/>
    <m/>
    <m/>
    <m/>
    <m/>
    <m/>
    <m/>
    <m/>
    <m/>
    <m/>
    <n v="18.107142857142858"/>
  </r>
  <r>
    <x v="36"/>
    <x v="5"/>
    <x v="1"/>
    <s v="1"/>
    <s v="1"/>
    <x v="0"/>
    <x v="2"/>
    <n v="13.5"/>
    <s v="Bids of Upwork 43, Create AI Resume 1, Fake github repos 3"/>
    <n v="0"/>
    <x v="0"/>
    <m/>
    <m/>
    <m/>
    <m/>
    <m/>
    <n v="2"/>
    <s v="1) Upwork: Hiring 10 freelancers, 20~30$/hr, on the shortlist, waiting for the tech interview time; 2) Discord: Full Stack Web Developer, passed interview, joined to client's discord server and discussing about the project, salary: not clarified yet"/>
    <m/>
    <m/>
    <m/>
    <m/>
    <m/>
    <m/>
    <m/>
    <m/>
    <m/>
    <m/>
    <m/>
    <n v="16.464285714285715"/>
  </r>
  <r>
    <x v="36"/>
    <x v="5"/>
    <x v="1"/>
    <s v="1"/>
    <s v="2"/>
    <x v="1"/>
    <x v="3"/>
    <n v="15.16"/>
    <s v="Bids of Upwork 25, Bids of Job 15"/>
    <n v="0"/>
    <x v="0"/>
    <m/>
    <m/>
    <m/>
    <m/>
    <m/>
    <m/>
    <m/>
    <m/>
    <m/>
    <m/>
    <m/>
    <m/>
    <m/>
    <m/>
    <m/>
    <m/>
    <m/>
    <m/>
    <n v="16.242857142857144"/>
  </r>
  <r>
    <x v="36"/>
    <x v="5"/>
    <x v="1"/>
    <s v="1"/>
    <s v="2"/>
    <x v="1"/>
    <x v="4"/>
    <n v="15.06"/>
    <s v="Bids of Upwork 30, Bids of job 50"/>
    <n v="0"/>
    <x v="0"/>
    <m/>
    <m/>
    <m/>
    <m/>
    <m/>
    <m/>
    <m/>
    <n v="1"/>
    <m/>
    <n v="0"/>
    <s v="1:Technical Interview with Hiring Manager for DevOps Engineer at Art Blocks, salary:95k, 45min, result:waiting, voice caller:CJB"/>
    <m/>
    <m/>
    <m/>
    <m/>
    <m/>
    <m/>
    <m/>
    <n v="19.135714285714286"/>
  </r>
  <r>
    <x v="36"/>
    <x v="5"/>
    <x v="1"/>
    <s v="1"/>
    <s v="2"/>
    <x v="1"/>
    <x v="5"/>
    <n v="15.29"/>
    <s v="Bids of Upwork 21, Add 10 repositories to Github"/>
    <n v="0"/>
    <x v="0"/>
    <m/>
    <m/>
    <m/>
    <m/>
    <m/>
    <m/>
    <m/>
    <n v="1"/>
    <m/>
    <n v="1"/>
    <s v="1: Introduction Interview with Recruiter for Senior Solidity Engineer at Ubar, salary: 120k, 30min, result:not passed, reason: Linkedin profile is not prepared and English is not fluent, voice caller: self"/>
    <m/>
    <m/>
    <m/>
    <m/>
    <m/>
    <m/>
    <m/>
    <n v="29.382142857142856"/>
  </r>
  <r>
    <x v="36"/>
    <x v="5"/>
    <x v="1"/>
    <s v="1"/>
    <s v="3"/>
    <x v="2"/>
    <x v="6"/>
    <n v="14.16"/>
    <s v="Upwork: 50"/>
    <n v="0"/>
    <x v="0"/>
    <m/>
    <m/>
    <m/>
    <m/>
    <m/>
    <m/>
    <m/>
    <m/>
    <m/>
    <m/>
    <m/>
    <m/>
    <m/>
    <m/>
    <m/>
    <m/>
    <m/>
    <m/>
    <n v="15.171428571428571"/>
  </r>
  <r>
    <x v="36"/>
    <x v="5"/>
    <x v="1"/>
    <s v="1"/>
    <s v="3"/>
    <x v="2"/>
    <x v="7"/>
    <n v="14.32"/>
    <s v="Study Swanky, Study Astar, Develope test code of Food Delivery Smart Contact, Upwork:20"/>
    <n v="0"/>
    <x v="0"/>
    <m/>
    <m/>
    <m/>
    <m/>
    <m/>
    <m/>
    <m/>
    <m/>
    <m/>
    <m/>
    <m/>
    <m/>
    <m/>
    <m/>
    <m/>
    <m/>
    <m/>
    <m/>
    <n v="15.342857142857143"/>
  </r>
  <r>
    <x v="36"/>
    <x v="5"/>
    <x v="1"/>
    <s v="1"/>
    <s v="3"/>
    <x v="2"/>
    <x v="8"/>
    <n v="15.13"/>
    <s v="Upwork Task"/>
    <n v="300"/>
    <x v="0"/>
    <n v="1"/>
    <s v="Upwork(zheng), Type:hourly(30) on-going, Description: Analysis data using AI via radar chart"/>
    <m/>
    <m/>
    <m/>
    <m/>
    <m/>
    <m/>
    <m/>
    <m/>
    <m/>
    <m/>
    <m/>
    <m/>
    <m/>
    <m/>
    <m/>
    <m/>
    <n v="83.210714285714289"/>
  </r>
  <r>
    <x v="36"/>
    <x v="5"/>
    <x v="1"/>
    <s v="1"/>
    <s v="4"/>
    <x v="3"/>
    <x v="9"/>
    <n v="13.41"/>
    <s v="Bids of Upwork 40, job bid 5"/>
    <n v="0"/>
    <x v="0"/>
    <m/>
    <m/>
    <m/>
    <m/>
    <m/>
    <n v="1"/>
    <s v="1. Upwork client name : Roger Samuel, task description :Rasa Langchain assistant : hourly $30,  time: less than a  month, result : scheduling call"/>
    <n v="2"/>
    <m/>
    <n v="2"/>
    <s v="1. Upwork, client :  Antar kahlon,call description : Law Chatbot development, result : waiting the client's decision, 2. Upwork, client : Roger Samuel, call description : RaSa Langchain assistant,result :  waiting the client's decision"/>
    <m/>
    <m/>
    <m/>
    <m/>
    <m/>
    <m/>
    <m/>
    <n v="41.36785714285714"/>
  </r>
  <r>
    <x v="36"/>
    <x v="5"/>
    <x v="1"/>
    <s v="1"/>
    <s v="4"/>
    <x v="3"/>
    <x v="10"/>
    <n v="13.01"/>
    <s v="cosmos sdk module test"/>
    <n v="0"/>
    <x v="0"/>
    <m/>
    <m/>
    <m/>
    <m/>
    <m/>
    <m/>
    <m/>
    <n v="1"/>
    <m/>
    <n v="1"/>
    <s v="1. cascadia dev weekly team meeting, detail: reported on last week's work results and have been provided direction for this week's development, time:50min"/>
    <m/>
    <m/>
    <m/>
    <m/>
    <m/>
    <m/>
    <m/>
    <n v="26.939285714285713"/>
  </r>
  <r>
    <x v="36"/>
    <x v="5"/>
    <x v="1"/>
    <s v="1"/>
    <s v="4"/>
    <x v="3"/>
    <x v="11"/>
    <n v="14.31"/>
    <s v="Upwork bid 50"/>
    <n v="0"/>
    <x v="0"/>
    <m/>
    <m/>
    <m/>
    <m/>
    <m/>
    <n v="2"/>
    <s v="1. Upwork, Muhammad Owais, MOH, MIMO OFDM Related MATLAB Coding. fixed:$250 2. Upwork, Michael Synnott, Creating dll files mt5. fixed:$500"/>
    <n v="1"/>
    <m/>
    <n v="1"/>
    <s v="1. Job Call : intro interview for Fullstack Developer at Bookipi Company, Recruiter : Peter Park, Salary : $50000~$65000, Time : 20mins, Result : Passed and recieved the skill test for technical interview"/>
    <m/>
    <m/>
    <m/>
    <m/>
    <m/>
    <m/>
    <m/>
    <n v="30.332142857142859"/>
  </r>
  <r>
    <x v="36"/>
    <x v="5"/>
    <x v="1"/>
    <s v="1"/>
    <s v="5"/>
    <x v="4"/>
    <x v="12"/>
    <n v="16.350000000000001"/>
    <s v="Bids of Upwork 50"/>
    <n v="0"/>
    <x v="0"/>
    <m/>
    <m/>
    <m/>
    <m/>
    <m/>
    <n v="1"/>
    <s v="1: Nick(US), Description: Take OCR result from live video per 30s, type: one-time, salary: $1000, skill: OCR, OpenCV, Nodejs, result: waiting for result, reason: client is going to ask his boss"/>
    <m/>
    <m/>
    <m/>
    <m/>
    <m/>
    <m/>
    <m/>
    <m/>
    <m/>
    <m/>
    <m/>
    <n v="18.517857142857142"/>
  </r>
  <r>
    <x v="36"/>
    <x v="5"/>
    <x v="1"/>
    <s v="1"/>
    <s v="5"/>
    <x v="4"/>
    <x v="13"/>
    <n v="17.11"/>
    <s v="Bids of Upwork 60, Bids of Job 10"/>
    <n v="0"/>
    <x v="0"/>
    <m/>
    <m/>
    <m/>
    <m/>
    <m/>
    <n v="3"/>
    <s v="1: Lindsay(US), Description: Shopify Development with 3rd party integration, type: one-time, salary: $30/hr, skill: figma, ecommerce, result: waiting for contract                                                                                           2: Nick(US), Description: Take OCR result from live video per 30s, type: one-time, salary: $1000, skill: OCR, OpenCV, Nodejs, result: waiting for result, reason: client is going to ask his boss                                 3: Edward Randerson(US), Description: Develop Woocommerce site, type: one-time: salary: $30/hr, skill: figma, woocommerce, result: waiting for response"/>
    <m/>
    <m/>
    <m/>
    <m/>
    <m/>
    <m/>
    <m/>
    <m/>
    <m/>
    <m/>
    <m/>
    <n v="21.332142857142859"/>
  </r>
  <r>
    <x v="36"/>
    <x v="5"/>
    <x v="1"/>
    <s v="1"/>
    <s v="5"/>
    <x v="4"/>
    <x v="14"/>
    <n v="10.32"/>
    <s v="Bids of Job 10, CJB's Task(develop osmosis gateway contract for router chain), 2 Voice Calls"/>
    <n v="0"/>
    <x v="0"/>
    <m/>
    <s v="CJB's Task(develop osmosis gateway contract for router chain) 92%"/>
    <m/>
    <m/>
    <m/>
    <m/>
    <m/>
    <n v="2"/>
    <m/>
    <n v="0"/>
    <s v="1: Technical interview with Yaroslav for Web3 Rust Smart Contract Developer at Coreum Company, salary: 80k-140k, 45min, caller: CJB, skill: Golang, Rust, Cosmwasm, result: waiting for result                                                          2: Intro interview with Mike Williams for Senior Backend Engineer at Flashbots Company, salary: undefined, 30min, caller: CJB, skill: Ethereum, Golang, result: waiting for result "/>
    <m/>
    <m/>
    <m/>
    <m/>
    <m/>
    <m/>
    <m/>
    <n v="17.057142857142857"/>
  </r>
  <r>
    <x v="36"/>
    <x v="5"/>
    <x v="1"/>
    <s v="1"/>
    <s v="6"/>
    <x v="5"/>
    <x v="15"/>
    <n v="13.8"/>
    <s v="bids on upwork 50, do the task from the client(Alanoud)"/>
    <n v="60"/>
    <x v="0"/>
    <n v="2"/>
    <s v="1: Mathematical Modelling for wireless communication task(client: Alanoud Mohammed 100% done);2: AI face recognition and attractiveness rating project(client: Samg Naguyen, upfront paid, 0% done)"/>
    <s v="1: Alanoud Mohammed, Mathematical Modelling for wireless communication($300); 2: Sang Naguyen, AI face recognition and attractiveness rating project(budget: $400)"/>
    <m/>
    <m/>
    <m/>
    <m/>
    <n v="2"/>
    <n v="1"/>
    <n v="2"/>
    <s v="1: Alanoud Mohammed, Upwork call for dicussing about the project about Mathematical Modelling for wireless communication, 10min, task accepted, caller: self; 2: Ash Pumma, Job Introduction call for KeyRock company, 10min, Blockchain and Rust, waiting status, caller: self;"/>
    <m/>
    <m/>
    <m/>
    <m/>
    <m/>
    <m/>
    <m/>
    <n v="73.785714285714278"/>
  </r>
  <r>
    <x v="36"/>
    <x v="5"/>
    <x v="1"/>
    <s v="1"/>
    <s v="6"/>
    <x v="5"/>
    <x v="16"/>
    <n v="15.5"/>
    <s v="bids on upwork 40, do the task from the client(Kai James)"/>
    <n v="70"/>
    <x v="0"/>
    <m/>
    <s v="1: AI-powered Flight Booking Site development project(client: Kai James, 28% done)"/>
    <m/>
    <m/>
    <m/>
    <m/>
    <m/>
    <m/>
    <m/>
    <m/>
    <m/>
    <m/>
    <m/>
    <m/>
    <m/>
    <m/>
    <m/>
    <m/>
    <n v="30.607142857142861"/>
  </r>
  <r>
    <x v="36"/>
    <x v="5"/>
    <x v="1"/>
    <s v="1"/>
    <s v="7"/>
    <x v="6"/>
    <x v="17"/>
    <n v="15.13"/>
    <s v=" Bids of upwork 20, studying DevOps about 5 hours"/>
    <n v="0"/>
    <x v="0"/>
    <m/>
    <s v="CJB's Task(React Native frontend) 80%"/>
    <m/>
    <m/>
    <m/>
    <m/>
    <m/>
    <m/>
    <m/>
    <m/>
    <m/>
    <m/>
    <m/>
    <m/>
    <m/>
    <m/>
    <m/>
    <m/>
    <n v="16.210714285714285"/>
  </r>
  <r>
    <x v="36"/>
    <x v="5"/>
    <x v="1"/>
    <s v="1"/>
    <s v="7"/>
    <x v="6"/>
    <x v="18"/>
    <n v="5.54"/>
    <s v="Bids of upwork 15"/>
    <n v="0"/>
    <x v="0"/>
    <m/>
    <m/>
    <m/>
    <m/>
    <m/>
    <n v="3"/>
    <s v="1:tom moore, task:ETL transformation, result: no response, 2: rebecaa, task:GA migration, result: bad because another freelancer hired, 3:alexa, task:Google sheet integration, result:no response._x000a_"/>
    <m/>
    <m/>
    <m/>
    <m/>
    <m/>
    <m/>
    <m/>
    <m/>
    <m/>
    <m/>
    <m/>
    <n v="8.9357142857142868"/>
  </r>
  <r>
    <x v="36"/>
    <x v="5"/>
    <x v="1"/>
    <s v="1"/>
    <s v="7"/>
    <x v="6"/>
    <x v="19"/>
    <n v="12.48"/>
    <s v=" Bids of upwork 30, preparation for an interview"/>
    <n v="0"/>
    <x v="0"/>
    <m/>
    <m/>
    <m/>
    <m/>
    <m/>
    <m/>
    <m/>
    <n v="1"/>
    <m/>
    <n v="1"/>
    <s v="1: Introductory call for Uplift company(Senior DevOps engineer), result: good and waiting for next interview ,length: 20 mins"/>
    <m/>
    <m/>
    <m/>
    <m/>
    <m/>
    <m/>
    <m/>
    <n v="26.371428571428574"/>
  </r>
  <r>
    <x v="36"/>
    <x v="5"/>
    <x v="1"/>
    <s v="2"/>
    <s v="1"/>
    <x v="7"/>
    <x v="21"/>
    <n v="13.45"/>
    <s v="developing tasking(Authentication service) and study introduction for 1 hour "/>
    <n v="0"/>
    <x v="0"/>
    <m/>
    <m/>
    <m/>
    <m/>
    <m/>
    <m/>
    <m/>
    <n v="1"/>
    <m/>
    <n v="1"/>
    <s v="discuss frontend requirements with client for task(Authentication service), time: 15min, caller: self"/>
    <m/>
    <m/>
    <m/>
    <m/>
    <m/>
    <m/>
    <m/>
    <n v="27.410714285714285"/>
  </r>
  <r>
    <x v="36"/>
    <x v="5"/>
    <x v="1"/>
    <s v="2"/>
    <s v="1"/>
    <x v="7"/>
    <x v="20"/>
    <n v="12.5"/>
    <s v="upwork bid 20, study MERN stack for 2 hours"/>
    <n v="0"/>
    <x v="0"/>
    <m/>
    <m/>
    <m/>
    <m/>
    <m/>
    <n v="1"/>
    <s v="Solomon, US, hourly $35-55, 1-3 month, develop a platform similar to upwork, gave up because client asked to use Bubble.io that is nc development tool"/>
    <m/>
    <m/>
    <m/>
    <m/>
    <m/>
    <m/>
    <m/>
    <m/>
    <m/>
    <m/>
    <m/>
    <n v="14.392857142857144"/>
  </r>
  <r>
    <x v="36"/>
    <x v="5"/>
    <x v="1"/>
    <s v="2"/>
    <s v="2"/>
    <x v="8"/>
    <x v="22"/>
    <n v="13"/>
    <s v="upwork bid 40, study English(Showing the way)"/>
    <n v="0"/>
    <x v="0"/>
    <m/>
    <m/>
    <m/>
    <m/>
    <m/>
    <n v="3"/>
    <s v="1: site:upwork, client: Christopher Mersinger from the US, content: data anaylsis, 2: site:upwork, client:Luke Birch from UK, content: AI ad generating expert, 3:site:upwork, client: Moshe grisphan from israel, content: Image Quality Assessment"/>
    <m/>
    <m/>
    <m/>
    <m/>
    <m/>
    <m/>
    <m/>
    <m/>
    <m/>
    <m/>
    <m/>
    <n v="16.928571428571431"/>
  </r>
  <r>
    <x v="36"/>
    <x v="5"/>
    <x v="1"/>
    <s v="2"/>
    <s v="2"/>
    <x v="8"/>
    <x v="23"/>
    <n v="14"/>
    <s v="Bids of job 40, upwork bid 5, do ongoing project"/>
    <n v="0"/>
    <x v="0"/>
    <m/>
    <s v="making trading bot(60%) building environment"/>
    <m/>
    <m/>
    <m/>
    <m/>
    <m/>
    <m/>
    <m/>
    <m/>
    <m/>
    <m/>
    <m/>
    <m/>
    <m/>
    <m/>
    <m/>
    <m/>
    <n v="15"/>
  </r>
  <r>
    <x v="36"/>
    <x v="5"/>
    <x v="1"/>
    <s v="2"/>
    <s v="2"/>
    <x v="8"/>
    <x v="24"/>
    <n v="11.2"/>
    <s v="Bids of Job 50"/>
    <n v="0"/>
    <x v="0"/>
    <m/>
    <m/>
    <m/>
    <m/>
    <m/>
    <n v="3"/>
    <s v="1: site:indeed, client: Recruitee, content: finding AI engineer, 2: site:indeed, client:Accede LLC, content: finding AI engineer, 3:site:indeed, client: COCOLEVIO, content: finding computer vision researcher"/>
    <n v="3"/>
    <m/>
    <n v="3"/>
    <s v="1. site: discord, client: zach, content: finding an AI engineer to join company, result: waiting for the next step, 2: site: upwork,client: Moshe grisphan, content: finding an AI engineer to develop face recognition engine(KHR's message), result: submit plan and wait for response, 3: site:upwork, client: Christopher Mersinger, content: finding an AI engineer to develop OCR engine(KHR's message), result: waiting for next step."/>
    <n v="1"/>
    <m/>
    <s v="1, site:indeed, client: COCOLEVIO, content: 40 minute AI engineer skill test, result: submit test and waiting for response."/>
    <m/>
    <m/>
    <m/>
    <m/>
    <n v="57"/>
  </r>
  <r>
    <x v="36"/>
    <x v="5"/>
    <x v="1"/>
    <s v="2"/>
    <s v="3"/>
    <x v="9"/>
    <x v="25"/>
    <n v="14.25"/>
    <s v="Fixing Some Issues of Vogic AI Task, bid for UpWork 20, job bid 10"/>
    <n v="0"/>
    <x v="0"/>
    <m/>
    <s v="milestone 3 - 10%"/>
    <m/>
    <m/>
    <m/>
    <m/>
    <m/>
    <m/>
    <m/>
    <m/>
    <m/>
    <m/>
    <m/>
    <m/>
    <m/>
    <m/>
    <m/>
    <m/>
    <n v="15.267857142857142"/>
  </r>
  <r>
    <x v="36"/>
    <x v="5"/>
    <x v="1"/>
    <s v="2"/>
    <s v="3"/>
    <x v="9"/>
    <x v="26"/>
    <n v="14.21"/>
    <s v="upwork-bid-40"/>
    <n v="0"/>
    <x v="0"/>
    <m/>
    <m/>
    <m/>
    <m/>
    <m/>
    <n v="3"/>
    <s v="Jonas Mueller(Website Dev), Bharati Soni(Flutter, React-Native), Stanislav A(Bootstrap5 Grid)"/>
    <n v="1"/>
    <m/>
    <n v="1"/>
    <s v="client: Jonas Mueller, time: 5min, Website Requirements, result: Failed, reason: so many noises in the zoom meeting so can't undertand client's speaking(cjb2-machine)"/>
    <m/>
    <m/>
    <m/>
    <m/>
    <m/>
    <m/>
    <m/>
    <n v="31.225000000000001"/>
  </r>
  <r>
    <x v="36"/>
    <x v="5"/>
    <x v="1"/>
    <s v="2"/>
    <s v="4"/>
    <x v="10"/>
    <x v="27"/>
    <n v="15"/>
    <s v="Do Accepted Task(Trading Analysis-frontend), Bid of Upwork 30"/>
    <n v="200"/>
    <x v="0"/>
    <m/>
    <s v="Trading Analysis-frontend(100%)"/>
    <s v="Payment: Trading Analysis(First milestone was ended)"/>
    <m/>
    <m/>
    <m/>
    <m/>
    <m/>
    <m/>
    <m/>
    <m/>
    <m/>
    <m/>
    <m/>
    <m/>
    <m/>
    <m/>
    <m/>
    <n v="56.071428571428569"/>
  </r>
  <r>
    <x v="36"/>
    <x v="5"/>
    <x v="1"/>
    <s v="2"/>
    <s v="4"/>
    <x v="10"/>
    <x v="28"/>
    <n v="13"/>
    <s v="Do Accepted Task(Trading Analysis-backend, frontend)"/>
    <n v="150"/>
    <x v="0"/>
    <m/>
    <s v="Trading Analysis-backend(40%), Trading Analysis-frontend(100%)"/>
    <s v="Payment: Trading Analysis(First milestone was ended)"/>
    <m/>
    <m/>
    <m/>
    <m/>
    <n v="1"/>
    <m/>
    <n v="1"/>
    <s v="Wayne, Trading Analysis(price:$2.5k, time: 10min, skill: trading, data analysis, python), result: discussed about backend part, ongoing task"/>
    <m/>
    <m/>
    <m/>
    <m/>
    <m/>
    <m/>
    <m/>
    <n v="56.928571428571431"/>
  </r>
  <r>
    <x v="36"/>
    <x v="5"/>
    <x v="1"/>
    <s v="2"/>
    <s v="4"/>
    <x v="10"/>
    <x v="29"/>
    <n v="14.4"/>
    <s v="Do Accepted Task(Monitoring site and extract data)"/>
    <n v="0"/>
    <x v="0"/>
    <m/>
    <s v="Monitoring site and extract data(100%)"/>
    <m/>
    <m/>
    <m/>
    <m/>
    <m/>
    <m/>
    <m/>
    <m/>
    <m/>
    <m/>
    <m/>
    <m/>
    <m/>
    <m/>
    <m/>
    <m/>
    <n v="15.428571428571431"/>
  </r>
  <r>
    <x v="36"/>
    <x v="5"/>
    <x v="1"/>
    <s v="2"/>
    <s v="5"/>
    <x v="11"/>
    <x v="30"/>
    <n v="16.09"/>
    <s v="Bids of Upwork 50, updating bid templates"/>
    <n v="0"/>
    <x v="0"/>
    <m/>
    <m/>
    <m/>
    <m/>
    <m/>
    <m/>
    <m/>
    <m/>
    <m/>
    <m/>
    <m/>
    <m/>
    <m/>
    <m/>
    <m/>
    <m/>
    <m/>
    <m/>
    <n v="17.239285714285714"/>
  </r>
  <r>
    <x v="36"/>
    <x v="5"/>
    <x v="1"/>
    <s v="2"/>
    <s v="5"/>
    <x v="11"/>
    <x v="31"/>
    <n v="15.29"/>
    <s v="Bid for Upwork 40, Bid for Job 30"/>
    <n v="0"/>
    <x v="0"/>
    <m/>
    <m/>
    <m/>
    <m/>
    <m/>
    <n v="1"/>
    <s v="Upwork, client: Raza(India), task description: Web Scraping Linkedin site, budget: $550, result: canceled because of Pay method"/>
    <n v="2"/>
    <m/>
    <n v="2"/>
    <s v="1: Call for Job, Senior Software Engineer, client: Daniel, company: Oncrops Inc(US), Intro call, 30min, result: wait for next step, 2: Call for Job, Full Stack Web Developer, client: Tikiti, company: Pathrise(US), Tech call, 30 min, result: wait for next step"/>
    <m/>
    <m/>
    <m/>
    <m/>
    <m/>
    <m/>
    <m/>
    <n v="43.382142857142853"/>
  </r>
  <r>
    <x v="36"/>
    <x v="5"/>
    <x v="1"/>
    <s v="2"/>
    <s v="5"/>
    <x v="11"/>
    <x v="32"/>
    <n v="15.08"/>
    <s v="Bids of upwork 40"/>
    <n v="0"/>
    <x v="0"/>
    <m/>
    <m/>
    <m/>
    <m/>
    <m/>
    <m/>
    <m/>
    <m/>
    <m/>
    <m/>
    <m/>
    <m/>
    <m/>
    <m/>
    <m/>
    <m/>
    <m/>
    <m/>
    <n v="16.157142857142858"/>
  </r>
  <r>
    <x v="36"/>
    <x v="5"/>
    <x v="1"/>
    <s v="2"/>
    <s v="6"/>
    <x v="12"/>
    <x v="33"/>
    <n v="11.59"/>
    <s v="20 upwork bids"/>
    <n v="0"/>
    <x v="0"/>
    <m/>
    <s v="100%, Chat GPT to generate Java Code(step 2), waiting for the result salary"/>
    <m/>
    <m/>
    <m/>
    <m/>
    <m/>
    <n v="1"/>
    <m/>
    <m/>
    <s v="Description: discussing the result salary, 15min, Result: wating for the result salary, Voice caller: Ri Il Gwang"/>
    <m/>
    <m/>
    <m/>
    <m/>
    <m/>
    <m/>
    <m/>
    <n v="15.417857142857143"/>
  </r>
  <r>
    <x v="36"/>
    <x v="5"/>
    <x v="1"/>
    <s v="2"/>
    <s v="6"/>
    <x v="12"/>
    <x v="34"/>
    <n v="11.07"/>
    <s v="50 job bids, 10 upwork bids"/>
    <n v="0"/>
    <x v="0"/>
    <m/>
    <m/>
    <m/>
    <m/>
    <m/>
    <m/>
    <m/>
    <m/>
    <m/>
    <m/>
    <m/>
    <m/>
    <m/>
    <m/>
    <m/>
    <m/>
    <m/>
    <m/>
    <n v="11.860714285714286"/>
  </r>
  <r>
    <x v="36"/>
    <x v="5"/>
    <x v="1"/>
    <s v="2"/>
    <s v="6"/>
    <x v="12"/>
    <x v="35"/>
    <n v="15.09"/>
    <s v="20 job bids, perform task"/>
    <n v="0"/>
    <x v="0"/>
    <m/>
    <s v="90%, Node.js Proxy Server(step 2)"/>
    <m/>
    <m/>
    <m/>
    <m/>
    <m/>
    <m/>
    <m/>
    <m/>
    <m/>
    <m/>
    <m/>
    <m/>
    <m/>
    <m/>
    <m/>
    <m/>
    <n v="16.167857142857144"/>
  </r>
  <r>
    <x v="36"/>
    <x v="5"/>
    <x v="1"/>
    <s v="2"/>
    <s v="7"/>
    <x v="13"/>
    <x v="36"/>
    <n v="12.15"/>
    <s v="WooCommerce Plugin development"/>
    <n v="0"/>
    <x v="0"/>
    <m/>
    <s v="50%, develop and test in the site."/>
    <m/>
    <m/>
    <m/>
    <n v="1"/>
    <s v="1: Humarke of Upwork: Odoo developer for CMS : $200: kick because low price"/>
    <m/>
    <m/>
    <m/>
    <m/>
    <m/>
    <m/>
    <m/>
    <m/>
    <m/>
    <m/>
    <m/>
    <n v="14.017857142857142"/>
  </r>
  <r>
    <x v="36"/>
    <x v="5"/>
    <x v="1"/>
    <s v="2"/>
    <s v="7"/>
    <x v="13"/>
    <x v="37"/>
    <n v="14.29"/>
    <s v="Bids of Upwork 23"/>
    <n v="0"/>
    <x v="0"/>
    <n v="1"/>
    <m/>
    <s v="1: auto-trading,$500, 2 weeks"/>
    <m/>
    <m/>
    <n v="1"/>
    <s v="1: simon of upwork, $500, auto-trading, accepted"/>
    <m/>
    <m/>
    <m/>
    <m/>
    <m/>
    <m/>
    <m/>
    <m/>
    <m/>
    <m/>
    <m/>
    <n v="23.310714285714283"/>
  </r>
  <r>
    <x v="36"/>
    <x v="5"/>
    <x v="1"/>
    <s v="2"/>
    <s v="7"/>
    <x v="13"/>
    <x v="38"/>
    <n v="13.51"/>
    <s v="developed wallet sign in on aptos blockchain"/>
    <n v="0"/>
    <x v="0"/>
    <m/>
    <m/>
    <m/>
    <m/>
    <m/>
    <m/>
    <m/>
    <m/>
    <m/>
    <m/>
    <m/>
    <m/>
    <m/>
    <m/>
    <m/>
    <m/>
    <m/>
    <m/>
    <n v="14.475"/>
  </r>
  <r>
    <x v="36"/>
    <x v="5"/>
    <x v="1"/>
    <s v="3"/>
    <s v="1"/>
    <x v="14"/>
    <x v="39"/>
    <n v="14.12"/>
    <s v="Bids of Upwork 10, Bids of Job 10, update resume for an hour, learn english using &quot;English Conversation Premium&quot; for an hour"/>
    <n v="0"/>
    <x v="0"/>
    <n v="2"/>
    <m/>
    <s v="(title: web project, budget: 150$, timeline: a day, skill: MERN stack), (title: make text effects, budget: 175$, timeline: 6 hours, skill: canvas, fabric.js)"/>
    <m/>
    <m/>
    <n v="2"/>
    <s v="(with: upwork client, about: task description, result: accepted), (with: upwork client, about: task description, result: accepted)"/>
    <n v="2"/>
    <n v="2"/>
    <n v="2"/>
    <s v="(with: upwork client, about: task description, result: accepted, time: 20 mins, caller: self), (with: upwork client, about: task description, result: accepted, time: 20 mins, caller: self)"/>
    <m/>
    <m/>
    <m/>
    <m/>
    <m/>
    <m/>
    <m/>
    <n v="71.128571428571433"/>
  </r>
  <r>
    <x v="36"/>
    <x v="5"/>
    <x v="1"/>
    <s v="3"/>
    <s v="1"/>
    <x v="14"/>
    <x v="40"/>
    <n v="13.5"/>
    <s v="upwork bid:3, job bid: 20, study three.js over 1 hours"/>
    <n v="0"/>
    <x v="0"/>
    <m/>
    <m/>
    <m/>
    <m/>
    <m/>
    <n v="1"/>
    <s v="with: prev client, about: payment and next step, result: pay in 1~2 days"/>
    <m/>
    <m/>
    <m/>
    <m/>
    <m/>
    <m/>
    <m/>
    <m/>
    <m/>
    <m/>
    <m/>
    <n v="15.464285714285715"/>
  </r>
  <r>
    <x v="36"/>
    <x v="5"/>
    <x v="1"/>
    <s v="3"/>
    <s v="1"/>
    <x v="14"/>
    <x v="41"/>
    <n v="17.41"/>
    <s v="Bids of Upwork 10, Bids of Job 20, create 1 portfolio for 3 hours"/>
    <n v="0"/>
    <x v="0"/>
    <m/>
    <m/>
    <m/>
    <m/>
    <m/>
    <n v="1"/>
    <s v="with: Faheem, about: task requirements, result: task requirements update"/>
    <m/>
    <m/>
    <m/>
    <m/>
    <n v="2"/>
    <n v="2"/>
    <s v="1: {where: turing, time: 40 min, num of problems: 57, description: briefing test for full stack developer job, difficulty: easy, result: passed and waiting for reply from company side}, 2: {where: turing, time: 20 min, num of problems: 18, description: briefing test for react developer job, difficulty: medium, result: passed and waiting for reply from company side}"/>
    <m/>
    <m/>
    <m/>
    <m/>
    <n v="35.653571428571425"/>
  </r>
  <r>
    <x v="36"/>
    <x v="5"/>
    <x v="1"/>
    <s v="3"/>
    <s v="2"/>
    <x v="15"/>
    <x v="42"/>
    <n v="14.15"/>
    <s v="Bids on Upwork 10, Bids of Job 20, Develop Bark optimization project"/>
    <n v="0"/>
    <x v="0"/>
    <m/>
    <s v="Done Bark optimization project (70%)"/>
    <m/>
    <m/>
    <m/>
    <n v="2"/>
    <s v="1: Edwin on Upwork(USA) content:  Bark model optimization, 2: Kevin on Upwork(Taiwan) content:  cryptoGPT project"/>
    <m/>
    <m/>
    <m/>
    <m/>
    <m/>
    <m/>
    <m/>
    <m/>
    <m/>
    <m/>
    <m/>
    <n v="17.160714285714285"/>
  </r>
  <r>
    <x v="36"/>
    <x v="5"/>
    <x v="1"/>
    <s v="3"/>
    <s v="2"/>
    <x v="15"/>
    <x v="43"/>
    <n v="7.37"/>
    <s v="Bids of Upwork 10, chatGPT project using twilio, develop frontend of bark optimization project"/>
    <n v="0"/>
    <x v="0"/>
    <n v="1"/>
    <s v="Done chatPGT project using twilio (50%), Done Bark optimization project (70%)"/>
    <s v="task content : chatbot using twilio API and OpenAI API, Price : $150, Period : 1 day, "/>
    <m/>
    <m/>
    <n v="1"/>
    <s v="1: Nate on Skype(USA) content:  chatbot using twilio API"/>
    <m/>
    <m/>
    <m/>
    <m/>
    <m/>
    <m/>
    <m/>
    <m/>
    <m/>
    <m/>
    <m/>
    <n v="15.896428571428572"/>
  </r>
  <r>
    <x v="36"/>
    <x v="5"/>
    <x v="1"/>
    <s v="3"/>
    <s v="2"/>
    <x v="15"/>
    <x v="44"/>
    <n v="14.21"/>
    <s v="Bids of Upwork 15, Bids on Job 50, Develop java code generation project"/>
    <n v="0"/>
    <x v="0"/>
    <m/>
    <s v="Done java code generation project(85%)"/>
    <m/>
    <m/>
    <m/>
    <n v="2"/>
    <s v="1: Mori on Upwork(USA) content: Java code generation, 2: NIck on Telegram(USA) content : develop, chat project, "/>
    <n v="2"/>
    <m/>
    <n v="2"/>
    <s v="1: task call with Mori on Upwork. Task Description : Java code generation using chatGPT, Skill : python, AI, chatGPT, LLM,  salary: $1200, period : not defined,  time : 80min, result: discussed project and client said to send budget, voice caller: self(2-6 KGB's call) , 2: task call with Nick on Upwork. Task Description : develop chatting website , Skill : python, React. Javascript.  salary: $2000, period : not defined,  time : 60min, result: discussed project and continue to next call, voice caller: self"/>
    <m/>
    <m/>
    <m/>
    <m/>
    <m/>
    <m/>
    <m/>
    <n v="43.225000000000001"/>
  </r>
  <r>
    <x v="36"/>
    <x v="5"/>
    <x v="1"/>
    <s v="3"/>
    <s v="3"/>
    <x v="16"/>
    <x v="45"/>
    <n v="12.55"/>
    <s v="Bids of Upwork 40, job bid 150, create 2 resume"/>
    <n v="0"/>
    <x v="0"/>
    <m/>
    <m/>
    <m/>
    <m/>
    <m/>
    <n v="3"/>
    <s v="1. Jacques Moolman on Upwork, UX/UI design task; 2. Muklin Alsawa on Upwork, website development; 3. Gurinder Pal Singh on Upwork, full-stack web development + shopify;"/>
    <m/>
    <m/>
    <m/>
    <m/>
    <m/>
    <m/>
    <m/>
    <m/>
    <m/>
    <m/>
    <m/>
    <n v="16.446428571428569"/>
  </r>
  <r>
    <x v="36"/>
    <x v="5"/>
    <x v="1"/>
    <s v="3"/>
    <s v="3"/>
    <x v="16"/>
    <x v="46"/>
    <n v="14.03"/>
    <s v="Bids of Upwork 20, job bid 40"/>
    <n v="0"/>
    <x v="0"/>
    <m/>
    <m/>
    <m/>
    <m/>
    <m/>
    <m/>
    <m/>
    <m/>
    <m/>
    <m/>
    <m/>
    <m/>
    <m/>
    <m/>
    <m/>
    <m/>
    <m/>
    <m/>
    <n v="15.032142857142855"/>
  </r>
  <r>
    <x v="36"/>
    <x v="5"/>
    <x v="1"/>
    <s v="3"/>
    <s v="3"/>
    <x v="16"/>
    <x v="47"/>
    <n v="14.09"/>
    <s v="Bids of Upwork 40, job bid 10, create resume"/>
    <n v="0"/>
    <x v="0"/>
    <m/>
    <m/>
    <m/>
    <m/>
    <m/>
    <m/>
    <m/>
    <m/>
    <m/>
    <m/>
    <m/>
    <m/>
    <m/>
    <m/>
    <m/>
    <m/>
    <m/>
    <m/>
    <n v="15.096428571428572"/>
  </r>
  <r>
    <x v="36"/>
    <x v="5"/>
    <x v="1"/>
    <s v="3"/>
    <s v="4"/>
    <x v="17"/>
    <x v="49"/>
    <n v="15.01"/>
    <s v="Bids of Upwork 32, Django project bug fixing"/>
    <n v="320"/>
    <x v="0"/>
    <m/>
    <s v="Django project api bug fix 20%"/>
    <s v="Mark from Upwork, Django project api bug fix, $25/hr"/>
    <m/>
    <m/>
    <m/>
    <m/>
    <m/>
    <m/>
    <m/>
    <m/>
    <m/>
    <m/>
    <m/>
    <m/>
    <m/>
    <m/>
    <m/>
    <n v="80.082142857142856"/>
  </r>
  <r>
    <x v="36"/>
    <x v="5"/>
    <x v="1"/>
    <s v="3"/>
    <s v="4"/>
    <x v="17"/>
    <x v="48"/>
    <n v="14.07"/>
    <s v="Bids of Upwork 31, develop and design wesite"/>
    <n v="0"/>
    <x v="0"/>
    <m/>
    <s v="develop and design wesite 50%"/>
    <m/>
    <m/>
    <m/>
    <n v="1"/>
    <s v="1: Sarah from Upwork, marketing strategy mentoring"/>
    <m/>
    <m/>
    <m/>
    <m/>
    <m/>
    <m/>
    <m/>
    <m/>
    <m/>
    <m/>
    <m/>
    <n v="16.075000000000003"/>
  </r>
  <r>
    <x v="36"/>
    <x v="5"/>
    <x v="1"/>
    <s v="3"/>
    <s v="4"/>
    <x v="17"/>
    <x v="50"/>
    <n v="12.27"/>
    <s v="Developing react IOT website development"/>
    <n v="490"/>
    <x v="0"/>
    <m/>
    <s v="react IOT website development 89%"/>
    <s v="uppal from netlink company at UK, react web development, salary: $20/hr"/>
    <m/>
    <m/>
    <m/>
    <m/>
    <m/>
    <m/>
    <m/>
    <m/>
    <m/>
    <m/>
    <m/>
    <m/>
    <m/>
    <m/>
    <m/>
    <n v="111.14642857142857"/>
  </r>
  <r>
    <x v="36"/>
    <x v="5"/>
    <x v="1"/>
    <s v="3"/>
    <s v="5"/>
    <x v="18"/>
    <x v="51"/>
    <n v="15.26"/>
    <s v="Bids of Job 50(indeed), upwork bid 15, study interview questions"/>
    <n v="0"/>
    <x v="0"/>
    <m/>
    <m/>
    <m/>
    <m/>
    <m/>
    <m/>
    <m/>
    <n v="2"/>
    <m/>
    <n v="1"/>
    <s v="1:Id - Pragati Solanki,Company - Fullscript,Description - Introduction call for Senior JavaScript Engineer(Canada Remote),Time - 20min,Salary - $80000,Result - not sure just waiting, 2:Id - Monica, Company - Stago, Description - Introduction call for, software Developer(Canada), Time - 20min, Salary - $80000, Result - not sure just waiting"/>
    <m/>
    <m/>
    <m/>
    <m/>
    <m/>
    <m/>
    <m/>
    <n v="32.35"/>
  </r>
  <r>
    <x v="36"/>
    <x v="5"/>
    <x v="1"/>
    <s v="3"/>
    <s v="5"/>
    <x v="18"/>
    <x v="52"/>
    <n v="13.49"/>
    <s v="upwork bid 30"/>
    <n v="0"/>
    <x v="0"/>
    <m/>
    <m/>
    <m/>
    <m/>
    <m/>
    <n v="1"/>
    <s v="ID- nicole_x000a_description - php development_x000a_result - in progress_x000a_price - $20~$30 / hr"/>
    <m/>
    <m/>
    <m/>
    <m/>
    <m/>
    <m/>
    <m/>
    <m/>
    <m/>
    <m/>
    <m/>
    <n v="15.453571428571429"/>
  </r>
  <r>
    <x v="36"/>
    <x v="5"/>
    <x v="1"/>
    <s v="3"/>
    <s v="5"/>
    <x v="18"/>
    <x v="53"/>
    <n v="13.57"/>
    <s v="Upwork Bid 34_x000a_Job bid 53"/>
    <n v="0"/>
    <x v="0"/>
    <m/>
    <m/>
    <m/>
    <m/>
    <m/>
    <n v="2"/>
    <s v="Id: Kiriti K._x000a_content: Deploy nextjs project on AWS_x000a__x000a_Id: Dmitriy Solodukha _x000a_Content: Develop Data management project"/>
    <m/>
    <m/>
    <m/>
    <m/>
    <m/>
    <m/>
    <m/>
    <m/>
    <m/>
    <m/>
    <m/>
    <n v="16.539285714285715"/>
  </r>
  <r>
    <x v="36"/>
    <x v="5"/>
    <x v="1"/>
    <s v="3"/>
    <s v="6"/>
    <x v="19"/>
    <x v="54"/>
    <n v="12.51"/>
    <s v="Bids of Upwork 30, Add github repository 1"/>
    <n v="0"/>
    <x v="0"/>
    <m/>
    <m/>
    <m/>
    <m/>
    <m/>
    <n v="1"/>
    <s v="1: chatbot development"/>
    <m/>
    <m/>
    <m/>
    <m/>
    <m/>
    <m/>
    <m/>
    <m/>
    <m/>
    <m/>
    <m/>
    <n v="14.403571428571428"/>
  </r>
  <r>
    <x v="36"/>
    <x v="5"/>
    <x v="1"/>
    <s v="3"/>
    <s v="6"/>
    <x v="19"/>
    <x v="55"/>
    <n v="13.16"/>
    <s v="Bids of Upwork 23, Bids of Job 30, English study(reading)"/>
    <n v="50"/>
    <x v="0"/>
    <m/>
    <m/>
    <s v="Upwork Task(Recommendation system using word embedding)"/>
    <m/>
    <m/>
    <m/>
    <m/>
    <m/>
    <m/>
    <m/>
    <m/>
    <m/>
    <m/>
    <m/>
    <m/>
    <m/>
    <m/>
    <m/>
    <n v="24.1"/>
  </r>
  <r>
    <x v="36"/>
    <x v="5"/>
    <x v="1"/>
    <s v="3"/>
    <s v="6"/>
    <x v="19"/>
    <x v="56"/>
    <n v="19.23"/>
    <s v="Bids of Upwork 30,  Bids of Job 40, English study(reading)"/>
    <n v="0"/>
    <x v="0"/>
    <m/>
    <m/>
    <m/>
    <m/>
    <m/>
    <n v="2"/>
    <s v="1: Web development, 2:Nom Ara, Web development"/>
    <m/>
    <m/>
    <m/>
    <m/>
    <m/>
    <m/>
    <m/>
    <m/>
    <m/>
    <m/>
    <m/>
    <n v="22.603571428571431"/>
  </r>
  <r>
    <x v="36"/>
    <x v="5"/>
    <x v="1"/>
    <s v="3"/>
    <s v="7"/>
    <x v="20"/>
    <x v="57"/>
    <n v="16.09"/>
    <s v="upwork bid 50, job bid 30"/>
    <n v="0"/>
    <x v="0"/>
    <m/>
    <m/>
    <m/>
    <m/>
    <m/>
    <n v="2"/>
    <s v="1. Maxim Zelard: He wants to make a mobile app similar to cerberous with server(web) and client(android app). He's gonna hire 5 developers including me. We discussed about project and I gave project detail. He said he would inform me details within 1~2 weeks._x000a_2. ColorMeshed, maranatha: They plan developing action rpg game similar to outer worlds or starfield. I included in development team and discussing about project."/>
    <m/>
    <m/>
    <m/>
    <m/>
    <m/>
    <m/>
    <m/>
    <m/>
    <m/>
    <m/>
    <m/>
    <n v="19.239285714285714"/>
  </r>
  <r>
    <x v="36"/>
    <x v="5"/>
    <x v="1"/>
    <s v="3"/>
    <s v="7"/>
    <x v="20"/>
    <x v="58"/>
    <n v="14.47"/>
    <s v="upwork bid: 45, Studying Flutter for 2 hour"/>
    <n v="0"/>
    <x v="0"/>
    <m/>
    <m/>
    <m/>
    <m/>
    <m/>
    <n v="1"/>
    <s v="1. Bryce: Discuss about developing android app project, budget, deadline. I gave him my opinion but he is not responding."/>
    <n v="1"/>
    <m/>
    <n v="1"/>
    <s v="Benjel: Upwork call, Discussing about React Native project which connecting BLE devices. But I'm failed because I didn't ask his question properly. Time: 28min, Caller: self"/>
    <m/>
    <m/>
    <m/>
    <m/>
    <m/>
    <m/>
    <m/>
    <n v="29.503571428571426"/>
  </r>
  <r>
    <x v="36"/>
    <x v="5"/>
    <x v="1"/>
    <s v="3"/>
    <s v="7"/>
    <x v="20"/>
    <x v="59"/>
    <n v="16.29"/>
    <s v="upwork bid: 60, develop betFi website backend"/>
    <n v="0"/>
    <x v="0"/>
    <m/>
    <m/>
    <m/>
    <m/>
    <m/>
    <m/>
    <m/>
    <m/>
    <m/>
    <m/>
    <m/>
    <m/>
    <m/>
    <m/>
    <m/>
    <m/>
    <m/>
    <m/>
    <n v="17.453571428571426"/>
  </r>
  <r>
    <x v="37"/>
    <x v="5"/>
    <x v="1"/>
    <s v="1"/>
    <s v="1"/>
    <x v="0"/>
    <x v="0"/>
    <n v="13.4"/>
    <s v="Bids of Upwork 10, Bids of Job 82, Update Portfolio and Resume for Blockchain Developer"/>
    <n v="0"/>
    <x v="0"/>
    <m/>
    <m/>
    <m/>
    <n v="1"/>
    <s v="CTO position in Ngage4good(Singapore startup company), salary: 2000$ in first month for now, 3000$, 4000$, ... increasing for further months"/>
    <n v="1"/>
    <s v="1) Discord: About Signning NDA related to CTO position in Singapore startup company, 2000$ for first month, waiting for reply"/>
    <n v="1"/>
    <n v="1"/>
    <n v="1"/>
    <s v="Google Meeting: with Founder of Ngage4good(Singapore startup company) about CTO position, salary: 2000$ in first month for now, 3000$, 4000$, ... increasing for further months, result: passed, voice caller: self"/>
    <m/>
    <m/>
    <m/>
    <m/>
    <m/>
    <m/>
    <m/>
    <n v="85.357142857142861"/>
  </r>
  <r>
    <x v="37"/>
    <x v="5"/>
    <x v="1"/>
    <s v="1"/>
    <s v="1"/>
    <x v="0"/>
    <x v="1"/>
    <n v="12.7"/>
    <s v="Bids of Upwork 13, Prepare for Interview(4:15am - 5:00am, 4:10pm - 5:00pm)"/>
    <n v="0"/>
    <x v="0"/>
    <m/>
    <m/>
    <m/>
    <m/>
    <m/>
    <n v="5"/>
    <s v="1) Upwork: NFT game developer, $1000, Discussing on Discord; 2) Upwork: Smart Contract Audit, $300, Discussing about budget(still on Upwork); 3) Upwork: Golang Developer, $200, Rejected(Budget is too low); 4) Upwork: Technical Interviewer, $30/hr, Rejected(Not Developing); 5) Upwork: Django Developer, $30/hr, Booked a call;"/>
    <n v="1"/>
    <m/>
    <n v="0"/>
    <s v="Upwork Call, Data pipeline Rust Engineer, $30/hr, He said let me know the result after finishing with other candidates, voice caller: 1-Boss"/>
    <m/>
    <m/>
    <m/>
    <m/>
    <m/>
    <m/>
    <m/>
    <n v="21.607142857142858"/>
  </r>
  <r>
    <x v="37"/>
    <x v="5"/>
    <x v="1"/>
    <s v="1"/>
    <s v="1"/>
    <x v="0"/>
    <x v="2"/>
    <n v="14.4"/>
    <s v="Bids of Upwork 30, Bids of Job 15, Fake github repos 5, Study English (3pm-3:30pm)"/>
    <n v="0"/>
    <x v="0"/>
    <m/>
    <m/>
    <m/>
    <m/>
    <m/>
    <n v="2"/>
    <s v="1) Upwork: Website Development, $15/hr, rejected (reply after 8 hrs); 2) Telegram: after the v-call (UI designer and frontend developer, upwork call) get the test task"/>
    <n v="1"/>
    <m/>
    <n v="1"/>
    <s v="Upwork Call, UI designer and frontend developer, $1200, result: passed and get the client to the telegram, voice caller: self"/>
    <m/>
    <m/>
    <m/>
    <m/>
    <m/>
    <m/>
    <m/>
    <n v="30.428571428571431"/>
  </r>
  <r>
    <x v="37"/>
    <x v="5"/>
    <x v="1"/>
    <s v="1"/>
    <s v="2"/>
    <x v="1"/>
    <x v="3"/>
    <n v="15.22"/>
    <s v="Bids of Upwork 40, Bids of Job 11"/>
    <n v="0"/>
    <x v="0"/>
    <m/>
    <m/>
    <m/>
    <m/>
    <m/>
    <n v="2"/>
    <s v="1:Amtripal Singh, fixed 5000$, develop protype project like SuperOps.ai, not passed; 2: Vistao, hourly 40$, golf swing analysis by computer vision, waiting"/>
    <m/>
    <m/>
    <m/>
    <m/>
    <m/>
    <m/>
    <m/>
    <m/>
    <m/>
    <m/>
    <m/>
    <n v="18.307142857142857"/>
  </r>
  <r>
    <x v="37"/>
    <x v="5"/>
    <x v="1"/>
    <s v="1"/>
    <s v="2"/>
    <x v="1"/>
    <x v="4"/>
    <n v="16.239999999999998"/>
    <s v="Bids of Upwork 30, Bids of job 20"/>
    <n v="0"/>
    <x v="0"/>
    <m/>
    <m/>
    <m/>
    <m/>
    <m/>
    <n v="2"/>
    <s v="1:Edurdo, hourly 20$, find kubernetes expert, waiting; 2: Simao, hourly 30$, deploy microservices to kubernetes cluster, waiting"/>
    <n v="1"/>
    <m/>
    <n v="0"/>
    <s v="1:Introduction interview with development team CTO and CEO, hourly 20$, find kubernetes expert to join team, result: waiting, voice caller:CJB"/>
    <m/>
    <m/>
    <m/>
    <m/>
    <m/>
    <m/>
    <m/>
    <n v="22.4"/>
  </r>
  <r>
    <x v="37"/>
    <x v="5"/>
    <x v="1"/>
    <s v="1"/>
    <s v="2"/>
    <x v="1"/>
    <x v="5"/>
    <n v="14.11"/>
    <s v="Bids of Upwork 42, Bids of job 14"/>
    <n v="0"/>
    <x v="0"/>
    <m/>
    <m/>
    <m/>
    <m/>
    <m/>
    <n v="1"/>
    <s v="1: Ste Gia, hourly $40, AI Program"/>
    <m/>
    <m/>
    <m/>
    <m/>
    <m/>
    <m/>
    <m/>
    <m/>
    <m/>
    <m/>
    <m/>
    <n v="16.11785714285714"/>
  </r>
  <r>
    <x v="37"/>
    <x v="5"/>
    <x v="1"/>
    <s v="1"/>
    <s v="3"/>
    <x v="2"/>
    <x v="6"/>
    <n v="15.14"/>
    <s v="Upwork: 50"/>
    <n v="0"/>
    <x v="0"/>
    <m/>
    <m/>
    <m/>
    <m/>
    <m/>
    <n v="3"/>
    <s v="1. Upwork(Tyler), Type: Hourly(32$), Skill: Polkadot Smart Contract. 2. Upwork(Charan), Type: Hourly(80$), Skill: AWS, 3. Upwork(David), Type: Hourly(80$), Skill: Node.js Bug fix."/>
    <m/>
    <m/>
    <m/>
    <m/>
    <m/>
    <m/>
    <m/>
    <m/>
    <m/>
    <m/>
    <m/>
    <n v="19.221428571428572"/>
  </r>
  <r>
    <x v="37"/>
    <x v="5"/>
    <x v="1"/>
    <s v="1"/>
    <s v="3"/>
    <x v="2"/>
    <x v="7"/>
    <n v="14.23"/>
    <s v="Upwork:50, Make 1 resume"/>
    <n v="0"/>
    <x v="0"/>
    <m/>
    <m/>
    <m/>
    <m/>
    <m/>
    <m/>
    <m/>
    <m/>
    <m/>
    <m/>
    <m/>
    <m/>
    <m/>
    <m/>
    <m/>
    <m/>
    <m/>
    <m/>
    <n v="15.246428571428572"/>
  </r>
  <r>
    <x v="37"/>
    <x v="5"/>
    <x v="1"/>
    <s v="1"/>
    <s v="3"/>
    <x v="2"/>
    <x v="8"/>
    <n v="14.05"/>
    <s v="Upwork Task, make 1 portfolio"/>
    <n v="0"/>
    <x v="0"/>
    <m/>
    <m/>
    <m/>
    <m/>
    <m/>
    <m/>
    <m/>
    <m/>
    <m/>
    <m/>
    <m/>
    <m/>
    <m/>
    <m/>
    <m/>
    <m/>
    <m/>
    <m/>
    <n v="15.053571428571429"/>
  </r>
  <r>
    <x v="37"/>
    <x v="5"/>
    <x v="1"/>
    <s v="1"/>
    <s v="4"/>
    <x v="3"/>
    <x v="9"/>
    <n v="14.12"/>
    <s v="Bids of Upwork 20, job bid 5"/>
    <n v="0"/>
    <x v="0"/>
    <n v="1"/>
    <m/>
    <s v="1. task name : AI Finetuning and improving accuracy, from : upwork, budget :$500,from : 6/28 - 6/29"/>
    <m/>
    <m/>
    <n v="2"/>
    <s v="1. Upwork client name : Mike Lieberman, task description :AI Finetuning and improving accuracy : $500,  time: less than a  month, result : accepted 2. Upwork: Asigh parhan, task description : SAAS deployment, $5000, waiting the client;"/>
    <n v="1"/>
    <m/>
    <m/>
    <s v="1. Upwork, client :  Mike Lieberman,call description : AI FineTuning and improving performance, result : Accepted, caller: 2-2-RUB"/>
    <m/>
    <m/>
    <m/>
    <m/>
    <m/>
    <m/>
    <m/>
    <n v="27.128571428571426"/>
  </r>
  <r>
    <x v="37"/>
    <x v="5"/>
    <x v="1"/>
    <s v="1"/>
    <s v="4"/>
    <x v="3"/>
    <x v="10"/>
    <n v="12.38"/>
    <s v="cosmos sdk module test"/>
    <n v="0"/>
    <x v="0"/>
    <m/>
    <s v="CJB's task(cascadia gov module test-done)"/>
    <m/>
    <m/>
    <m/>
    <m/>
    <m/>
    <m/>
    <m/>
    <m/>
    <m/>
    <m/>
    <m/>
    <m/>
    <m/>
    <m/>
    <m/>
    <m/>
    <n v="13.264285714285716"/>
  </r>
  <r>
    <x v="37"/>
    <x v="5"/>
    <x v="1"/>
    <s v="1"/>
    <s v="4"/>
    <x v="3"/>
    <x v="11"/>
    <n v="12.24"/>
    <s v="Upwork bid 45"/>
    <n v="0"/>
    <x v="0"/>
    <m/>
    <m/>
    <m/>
    <m/>
    <m/>
    <n v="1"/>
    <s v="1. Upwork, Pat Carpinteri, John Deere Greenstar software fixed:$5000"/>
    <n v="1"/>
    <m/>
    <n v="1"/>
    <s v="1. Job Call : intro interview for Backend Tech Lead at Biconomy Company, Recruiter : Christian Slaney, Salary : $70k~$200k, Time : 20mins, Result : Declined, Reason : poor meeting skill, caller:self"/>
    <m/>
    <m/>
    <m/>
    <m/>
    <m/>
    <m/>
    <m/>
    <n v="27.114285714285714"/>
  </r>
  <r>
    <x v="37"/>
    <x v="5"/>
    <x v="1"/>
    <s v="1"/>
    <s v="5"/>
    <x v="4"/>
    <x v="12"/>
    <n v="12.42"/>
    <s v="Bids of Upwork 50, 1 Voice Call"/>
    <n v="0"/>
    <x v="0"/>
    <m/>
    <s v="Shopify Test Project(develop shopify theme) 5%"/>
    <s v="1: Gannon(US), description: build shopify theme same as in Figma, type: ongoing, salary: $30/hr, skill: figma, ecommerce"/>
    <m/>
    <m/>
    <m/>
    <m/>
    <n v="1"/>
    <m/>
    <n v="0"/>
    <s v="1: Intro interview with Jonas for Nextjs Developer at AI stratup company, salary: $25-$100/hr, 20min, caller: 2-2-RUB, skill: Nextjs, Figma, result: waiting for result   "/>
    <m/>
    <m/>
    <m/>
    <m/>
    <m/>
    <m/>
    <m/>
    <n v="16.307142857142857"/>
  </r>
  <r>
    <x v="37"/>
    <x v="5"/>
    <x v="1"/>
    <s v="1"/>
    <s v="5"/>
    <x v="4"/>
    <x v="13"/>
    <n v="14.11"/>
    <s v="Bids of Upwork 20, Bids of Job 10, Create 2 Github account, Upload 30 repositories onto Github, 1 Voice Call"/>
    <n v="0"/>
    <x v="0"/>
    <m/>
    <m/>
    <m/>
    <m/>
    <m/>
    <n v="1"/>
    <s v="1: Gannon(US), Description: discuss about testing process for Shopify Development position, type: on-going, salary: $30/hr, skill: figma, ecommerce, result: ongoing test process"/>
    <n v="1"/>
    <m/>
    <n v="0"/>
    <s v="1: Upwork interview with Gannon(US) for Shopify Developer position, type: on-going, salary: $30/hr, 20min, caller:1-5-KTU, skill: figma, ecommerce, result: tesing process       "/>
    <m/>
    <m/>
    <m/>
    <m/>
    <m/>
    <m/>
    <m/>
    <n v="19.11785714285714"/>
  </r>
  <r>
    <x v="37"/>
    <x v="5"/>
    <x v="1"/>
    <s v="1"/>
    <s v="5"/>
    <x v="4"/>
    <x v="14"/>
    <n v="8.5500000000000007"/>
    <s v="Bids of Job 10, CJB's Task(develop osmosis gateway contract for router chain), 1 Voice Call"/>
    <n v="0"/>
    <x v="0"/>
    <m/>
    <s v="CJB's Task(develop osmosis gateway contract for router chain) 93%"/>
    <m/>
    <m/>
    <m/>
    <m/>
    <m/>
    <n v="1"/>
    <m/>
    <n v="1"/>
    <s v="1: Intro interview with Cynthia for entering Arc.dev job site, 20min, caller: 1-5-RDS, skills: Rust, Cosmwasm, result: waiting for result                                                          "/>
    <m/>
    <m/>
    <m/>
    <m/>
    <m/>
    <m/>
    <m/>
    <n v="22.160714285714285"/>
  </r>
  <r>
    <x v="37"/>
    <x v="5"/>
    <x v="1"/>
    <s v="1"/>
    <s v="6"/>
    <x v="5"/>
    <x v="15"/>
    <n v="12"/>
    <s v="bids on upwork 30, do the task from the client(Kai James)"/>
    <n v="120"/>
    <x v="0"/>
    <m/>
    <s v="1: AI-powered Flight Booking Site development project(client: Kai James, 32% done)"/>
    <s v="1: Kai James, AI-powered Flight Booking Site project(Budget: $5000)"/>
    <m/>
    <m/>
    <m/>
    <m/>
    <n v="1"/>
    <m/>
    <n v="1"/>
    <s v="1: Saad, Job Introduction Call for Nuggets Company, 15min, Blockchain and Rust, failed(stack is not correct)"/>
    <m/>
    <m/>
    <m/>
    <m/>
    <m/>
    <m/>
    <m/>
    <n v="49.857142857142854"/>
  </r>
  <r>
    <x v="37"/>
    <x v="5"/>
    <x v="1"/>
    <s v="1"/>
    <s v="6"/>
    <x v="5"/>
    <x v="16"/>
    <n v="14"/>
    <s v="bids on upwork 20, do the task from the client(Sang Naguyen)"/>
    <n v="120"/>
    <x v="0"/>
    <m/>
    <s v="1: AI face recognition and attractiveness rating project(client: Sang Naguyen, 50% done)"/>
    <s v="1: Sang Naguyen, AI face recognition and attractiveness rating project(budget: $400), face detection, skin color detection, eye color detection required"/>
    <m/>
    <m/>
    <m/>
    <m/>
    <n v="1"/>
    <m/>
    <n v="1"/>
    <s v="1: Cynthia Bolasina, Job Intoroduction call for company, 15min, Blockchain and Solidity, waiting"/>
    <m/>
    <m/>
    <m/>
    <m/>
    <m/>
    <m/>
    <m/>
    <n v="52"/>
  </r>
  <r>
    <x v="37"/>
    <x v="5"/>
    <x v="1"/>
    <s v="1"/>
    <s v="7"/>
    <x v="6"/>
    <x v="17"/>
    <n v="13.08"/>
    <s v=" Bids of upwork 30, studying JenKins about 4 hours"/>
    <n v="0"/>
    <x v="0"/>
    <m/>
    <s v="CJB's Task(React Native frontend) 80%"/>
    <m/>
    <m/>
    <m/>
    <m/>
    <m/>
    <m/>
    <m/>
    <m/>
    <m/>
    <m/>
    <m/>
    <m/>
    <m/>
    <m/>
    <m/>
    <m/>
    <n v="14.014285714285714"/>
  </r>
  <r>
    <x v="37"/>
    <x v="5"/>
    <x v="1"/>
    <s v="1"/>
    <s v="7"/>
    <x v="6"/>
    <x v="18"/>
    <n v="13.11"/>
    <s v="Bids of upwork 30"/>
    <n v="0"/>
    <x v="0"/>
    <m/>
    <m/>
    <m/>
    <m/>
    <m/>
    <n v="2"/>
    <s v="1:Brian Frick, task: GA4 migration, result: no response,2: jackson, task:EEG, result: no response."/>
    <m/>
    <m/>
    <m/>
    <m/>
    <m/>
    <m/>
    <m/>
    <m/>
    <m/>
    <m/>
    <m/>
    <n v="16.046428571428571"/>
  </r>
  <r>
    <x v="37"/>
    <x v="5"/>
    <x v="1"/>
    <s v="1"/>
    <s v="7"/>
    <x v="6"/>
    <x v="19"/>
    <n v="13.32"/>
    <s v=" Bids of upwork 30, preparation for an interview"/>
    <n v="0"/>
    <x v="0"/>
    <m/>
    <m/>
    <m/>
    <m/>
    <m/>
    <m/>
    <m/>
    <n v="3"/>
    <m/>
    <n v="2"/>
    <s v="1: Introductory call for SuperVisas company(Senior Software engineer), result: very bad because my profile is banned from wellfound website,length: 1 min, 2: Introductory call for MAGPIE Company(Software Engineer), result: good and accepted coding task, length: 20mins, 3: Introductory call for LI.FI company(Smart Contract Developer), caller: CJB, result: waiting result, length: 20 mins"/>
    <m/>
    <m/>
    <m/>
    <m/>
    <m/>
    <m/>
    <m/>
    <n v="43.271428571428572"/>
  </r>
  <r>
    <x v="37"/>
    <x v="5"/>
    <x v="1"/>
    <s v="2"/>
    <s v="1"/>
    <x v="7"/>
    <x v="21"/>
    <n v="13.45"/>
    <s v="Develop task(Authentication service) for milestone 3, 80% completed  and Practice English reading and listening for 1 hour "/>
    <n v="0"/>
    <x v="0"/>
    <m/>
    <s v="Develop task(Authentication service) for milestone 3, 80% "/>
    <m/>
    <m/>
    <m/>
    <m/>
    <m/>
    <m/>
    <m/>
    <m/>
    <m/>
    <m/>
    <m/>
    <m/>
    <m/>
    <m/>
    <m/>
    <m/>
    <n v="14.410714285714285"/>
  </r>
  <r>
    <x v="37"/>
    <x v="5"/>
    <x v="1"/>
    <s v="2"/>
    <s v="1"/>
    <x v="7"/>
    <x v="20"/>
    <n v="13.5"/>
    <s v="upwork bid 15 "/>
    <n v="0"/>
    <x v="0"/>
    <m/>
    <m/>
    <m/>
    <m/>
    <m/>
    <n v="1"/>
    <s v=" Eric Porta, France, Create a fullstack Blog with SolidStart, fixed $500, attached similar project and waiting for client's response"/>
    <m/>
    <m/>
    <m/>
    <m/>
    <m/>
    <m/>
    <m/>
    <m/>
    <m/>
    <m/>
    <m/>
    <n v="15.464285714285715"/>
  </r>
  <r>
    <x v="37"/>
    <x v="5"/>
    <x v="1"/>
    <s v="2"/>
    <s v="2"/>
    <x v="8"/>
    <x v="22"/>
    <n v="13"/>
    <s v="upwork bid 38"/>
    <n v="0"/>
    <x v="0"/>
    <m/>
    <m/>
    <m/>
    <m/>
    <m/>
    <n v="1"/>
    <s v="site:upwork, client:oden from US, content: obamas voice cloning"/>
    <m/>
    <m/>
    <m/>
    <m/>
    <m/>
    <m/>
    <m/>
    <m/>
    <m/>
    <m/>
    <m/>
    <n v="14.928571428571429"/>
  </r>
  <r>
    <x v="37"/>
    <x v="5"/>
    <x v="1"/>
    <s v="2"/>
    <s v="2"/>
    <x v="8"/>
    <x v="23"/>
    <n v="12.4"/>
    <s v="Bids of job 50, upwork bid 5, do ongoing project"/>
    <n v="0"/>
    <x v="0"/>
    <m/>
    <s v="making trading bot(65%) building environment"/>
    <m/>
    <m/>
    <m/>
    <m/>
    <m/>
    <m/>
    <m/>
    <m/>
    <m/>
    <m/>
    <m/>
    <m/>
    <m/>
    <m/>
    <m/>
    <m/>
    <n v="13.285714285714286"/>
  </r>
  <r>
    <x v="37"/>
    <x v="5"/>
    <x v="1"/>
    <s v="2"/>
    <s v="2"/>
    <x v="8"/>
    <x v="24"/>
    <n v="13"/>
    <s v="Bids of Job 20, study english listening"/>
    <n v="0"/>
    <x v="0"/>
    <m/>
    <m/>
    <m/>
    <m/>
    <m/>
    <m/>
    <m/>
    <n v="4"/>
    <n v="1"/>
    <n v="4"/>
    <s v="1. site: indeed, client: Natalia, content: finding an AI engineer to register the talent pool, result: registered and waiting for response from client, 2: site: indeed,client: Nikita Jain, content: finding an AI/ML instructor for fullstackacademy, result: get a task from client but abandon task due to security security, KTU's caller, JSM's caller-pass"/>
    <m/>
    <m/>
    <m/>
    <m/>
    <m/>
    <m/>
    <m/>
    <n v="72.928571428571431"/>
  </r>
  <r>
    <x v="37"/>
    <x v="5"/>
    <x v="1"/>
    <s v="2"/>
    <s v="3"/>
    <x v="9"/>
    <x v="25"/>
    <n v="13.27"/>
    <s v="Fixing Some Issues of Vogic AI Task, job bid 10"/>
    <n v="280"/>
    <x v="0"/>
    <m/>
    <s v="milestone 3 - 20%"/>
    <m/>
    <m/>
    <m/>
    <m/>
    <m/>
    <m/>
    <m/>
    <m/>
    <m/>
    <m/>
    <m/>
    <m/>
    <m/>
    <m/>
    <m/>
    <m/>
    <n v="70.217857142857156"/>
  </r>
  <r>
    <x v="37"/>
    <x v="5"/>
    <x v="1"/>
    <s v="2"/>
    <s v="3"/>
    <x v="9"/>
    <x v="26"/>
    <n v="14.18"/>
    <s v="upwork-bid-40, job-bid-5"/>
    <n v="0"/>
    <x v="0"/>
    <m/>
    <m/>
    <m/>
    <m/>
    <m/>
    <m/>
    <m/>
    <m/>
    <m/>
    <m/>
    <m/>
    <m/>
    <m/>
    <m/>
    <m/>
    <m/>
    <m/>
    <m/>
    <n v="15.192857142857143"/>
  </r>
  <r>
    <x v="37"/>
    <x v="5"/>
    <x v="1"/>
    <s v="2"/>
    <s v="4"/>
    <x v="10"/>
    <x v="27"/>
    <n v="12.4"/>
    <s v="Do Accepted Task(Trading Analysis-frontend(milestone-2)), Do job test"/>
    <n v="0"/>
    <x v="0"/>
    <m/>
    <s v="Trading Analysis-frontend(milestone-2)(20%)"/>
    <m/>
    <m/>
    <m/>
    <m/>
    <m/>
    <m/>
    <m/>
    <m/>
    <m/>
    <n v="1"/>
    <m/>
    <s v="orgnanization name:Timewise, test type: online, testing contents: React+Laravel, results : waiting now"/>
    <m/>
    <m/>
    <m/>
    <m/>
    <n v="16.285714285714285"/>
  </r>
  <r>
    <x v="37"/>
    <x v="5"/>
    <x v="1"/>
    <s v="2"/>
    <s v="4"/>
    <x v="10"/>
    <x v="28"/>
    <n v="12.2"/>
    <s v="Do Accepted Task(Trading Analysis-backend(milestone-2))"/>
    <n v="0"/>
    <x v="0"/>
    <m/>
    <s v="Trading Analysis-backend(milestone-2)(50%)"/>
    <m/>
    <m/>
    <m/>
    <m/>
    <m/>
    <n v="1"/>
    <m/>
    <n v="1"/>
    <s v="Wayne, Trading Analysis(price:$2.5k, time: 10min, skill: trading, data analysis, python), result: this is ongoing project and discussed about backend part again"/>
    <m/>
    <m/>
    <m/>
    <m/>
    <m/>
    <m/>
    <m/>
    <n v="26.071428571428569"/>
  </r>
  <r>
    <x v="37"/>
    <x v="5"/>
    <x v="1"/>
    <s v="2"/>
    <s v="4"/>
    <x v="10"/>
    <x v="29"/>
    <n v="12.3"/>
    <s v="Do Accepted Task(Monitoring site and extract data)"/>
    <n v="0"/>
    <x v="0"/>
    <m/>
    <s v="Monitoring site and extract data(100%)"/>
    <m/>
    <m/>
    <m/>
    <m/>
    <m/>
    <m/>
    <m/>
    <m/>
    <m/>
    <m/>
    <m/>
    <m/>
    <m/>
    <m/>
    <m/>
    <m/>
    <n v="13.178571428571431"/>
  </r>
  <r>
    <x v="37"/>
    <x v="5"/>
    <x v="1"/>
    <s v="2"/>
    <s v="5"/>
    <x v="11"/>
    <x v="30"/>
    <n v="13.31"/>
    <s v="Bids of Upwork 50"/>
    <n v="0"/>
    <x v="0"/>
    <m/>
    <m/>
    <m/>
    <m/>
    <m/>
    <n v="4"/>
    <s v="1. Upwork client: Jastin(US), hourly $30, long term, task description: seeking blockchain developer for creating blockchain based gaming project, he required me to install his basic game exe file while chatting, but I rejected(security problem) so cancelled. 2. Upwork client: US client, budget: $2k, task description: creating website, I responded right away but no reply. cancelled. 3. Upwork client: Rene(US), budget: $300, task description: video scraping on specific website, chatting. 4. Upwork client: Jonathan(singapore), budget: $250, task description: embedding chatgpt on website, chatting"/>
    <m/>
    <m/>
    <m/>
    <m/>
    <m/>
    <m/>
    <m/>
    <m/>
    <m/>
    <m/>
    <m/>
    <n v="18.260714285714286"/>
  </r>
  <r>
    <x v="37"/>
    <x v="5"/>
    <x v="1"/>
    <s v="2"/>
    <s v="5"/>
    <x v="11"/>
    <x v="31"/>
    <n v="10.31"/>
    <s v="Bid for Upwork 40, Bid for Job 30, updating the profile"/>
    <n v="0"/>
    <x v="0"/>
    <m/>
    <m/>
    <m/>
    <m/>
    <m/>
    <n v="1"/>
    <s v="Upwork, client: Dmittri(Piland), task description: Develop an API that extracts all the unique URLs, emails, and subdomains found on the website pages and within their source code, budget: hourly expert, result: on chatting now"/>
    <n v="1"/>
    <m/>
    <n v="1"/>
    <s v="1: Call for Job, Full Stack Developer, client: Amanda, company: Myticas(Canada), Intro call, 30 min, result: canceled because of her requirement to move to Ottawa"/>
    <m/>
    <m/>
    <m/>
    <m/>
    <m/>
    <m/>
    <m/>
    <n v="25.046428571428571"/>
  </r>
  <r>
    <x v="37"/>
    <x v="5"/>
    <x v="1"/>
    <s v="2"/>
    <s v="5"/>
    <x v="11"/>
    <x v="32"/>
    <n v="15.51"/>
    <s v="Bids for upwork 50"/>
    <n v="0"/>
    <x v="0"/>
    <m/>
    <m/>
    <m/>
    <m/>
    <m/>
    <n v="3"/>
    <s v="1. Upwork client: Meltem Cen (Trukey), task description : Make Physiotherapy website , budget : in job posting hourly 30$, result : during chatting client want to pay 100$ for work, so cancelled. 2. Upwork client : Mark Benett, task description : Convert PDF file to HTML file, budget : fixed 100$, result : I respond late and client is gone, 3. Upwork client : Jeremiah Wu, Task description : Make role based access control API, budget : fixed 150$, result : task deadline is 1 month, so we discuss about budget. Now on chatting"/>
    <m/>
    <m/>
    <m/>
    <m/>
    <m/>
    <m/>
    <m/>
    <m/>
    <m/>
    <m/>
    <m/>
    <n v="19.617857142857144"/>
  </r>
  <r>
    <x v="37"/>
    <x v="5"/>
    <x v="1"/>
    <s v="2"/>
    <s v="6"/>
    <x v="12"/>
    <x v="33"/>
    <n v="11.59"/>
    <s v="20 upwork bids"/>
    <n v="0"/>
    <x v="0"/>
    <m/>
    <s v="100%, Chat GPT to generate Java Code(step 2), waiting for the result salary"/>
    <m/>
    <m/>
    <m/>
    <n v="3"/>
    <s v="Upwork: Sebastien Peterson, python task, Upwork: Bogac GURGUN, chatGPT api task, Upwork: Chris Purcell, Slak Bot workflow task"/>
    <m/>
    <m/>
    <m/>
    <m/>
    <m/>
    <m/>
    <m/>
    <m/>
    <m/>
    <m/>
    <m/>
    <n v="15.417857142857143"/>
  </r>
  <r>
    <x v="37"/>
    <x v="5"/>
    <x v="1"/>
    <s v="2"/>
    <s v="6"/>
    <x v="12"/>
    <x v="34"/>
    <n v="12.28"/>
    <s v="25 upwork bids, 30 job bids"/>
    <n v="0"/>
    <x v="0"/>
    <m/>
    <m/>
    <m/>
    <m/>
    <m/>
    <n v="2"/>
    <s v="Upwork: Jay Soni, webflow task, Upwork: Isabelle Back, webflow task"/>
    <m/>
    <m/>
    <m/>
    <m/>
    <m/>
    <m/>
    <m/>
    <m/>
    <m/>
    <m/>
    <m/>
    <n v="15.157142857142857"/>
  </r>
  <r>
    <x v="37"/>
    <x v="5"/>
    <x v="1"/>
    <s v="2"/>
    <s v="6"/>
    <x v="12"/>
    <x v="35"/>
    <n v="15.09"/>
    <s v="10 job bids, perform task"/>
    <n v="0"/>
    <x v="0"/>
    <m/>
    <s v="90%, Node.js Proxy Server(step 2)"/>
    <m/>
    <m/>
    <m/>
    <m/>
    <m/>
    <m/>
    <m/>
    <m/>
    <m/>
    <m/>
    <m/>
    <m/>
    <m/>
    <m/>
    <m/>
    <m/>
    <n v="16.167857142857144"/>
  </r>
  <r>
    <x v="37"/>
    <x v="5"/>
    <x v="1"/>
    <s v="2"/>
    <s v="7"/>
    <x v="13"/>
    <x v="36"/>
    <n v="14.12"/>
    <s v="WooCommerce Plugin development, bids pf upwork 10, developing pass recaptcha"/>
    <n v="0"/>
    <x v="0"/>
    <m/>
    <s v="80%, develop and test in the site."/>
    <m/>
    <m/>
    <m/>
    <m/>
    <m/>
    <m/>
    <m/>
    <m/>
    <m/>
    <m/>
    <m/>
    <m/>
    <m/>
    <m/>
    <m/>
    <m/>
    <n v="15.128571428571426"/>
  </r>
  <r>
    <x v="37"/>
    <x v="5"/>
    <x v="1"/>
    <s v="2"/>
    <s v="7"/>
    <x v="13"/>
    <x v="37"/>
    <n v="12.51"/>
    <s v="Bids of Upwork 32"/>
    <n v="0"/>
    <x v="0"/>
    <m/>
    <s v="30%, auto-trading"/>
    <m/>
    <m/>
    <m/>
    <m/>
    <m/>
    <m/>
    <m/>
    <m/>
    <m/>
    <m/>
    <m/>
    <m/>
    <m/>
    <m/>
    <m/>
    <m/>
    <n v="13.403571428571428"/>
  </r>
  <r>
    <x v="37"/>
    <x v="5"/>
    <x v="1"/>
    <s v="2"/>
    <s v="7"/>
    <x v="13"/>
    <x v="38"/>
    <n v="13.16"/>
    <s v="developed wallet integration with aptos blockchain"/>
    <n v="0"/>
    <x v="0"/>
    <m/>
    <m/>
    <m/>
    <m/>
    <m/>
    <m/>
    <m/>
    <m/>
    <m/>
    <m/>
    <m/>
    <m/>
    <m/>
    <m/>
    <m/>
    <m/>
    <m/>
    <m/>
    <n v="14.100000000000001"/>
  </r>
  <r>
    <x v="37"/>
    <x v="5"/>
    <x v="1"/>
    <s v="3"/>
    <s v="1"/>
    <x v="14"/>
    <x v="39"/>
    <n v="16.100000000000001"/>
    <s v="Bids of Upwork 10, Bids of Job 70, do order task for 6 hours"/>
    <n v="110"/>
    <x v="0"/>
    <m/>
    <s v="done task for making text effects"/>
    <m/>
    <m/>
    <m/>
    <n v="2"/>
    <s v="(with: previous upwork client, about: task progressing, result: done task), (with: previous upwork client, about: task description, result: ongoing)"/>
    <m/>
    <m/>
    <m/>
    <m/>
    <m/>
    <m/>
    <m/>
    <m/>
    <m/>
    <m/>
    <m/>
    <n v="41.25"/>
  </r>
  <r>
    <x v="37"/>
    <x v="5"/>
    <x v="1"/>
    <s v="3"/>
    <s v="1"/>
    <x v="14"/>
    <x v="40"/>
    <n v="16.34"/>
    <s v="upwork bid:2, job bid: 30, job intro call prepare for over 1 hour"/>
    <n v="0"/>
    <x v="0"/>
    <m/>
    <m/>
    <m/>
    <m/>
    <m/>
    <n v="1"/>
    <s v="with: upwork, about:budget, result: failed, reason: too low budget"/>
    <m/>
    <m/>
    <m/>
    <m/>
    <m/>
    <m/>
    <m/>
    <m/>
    <m/>
    <m/>
    <m/>
    <n v="18.507142857142856"/>
  </r>
  <r>
    <x v="37"/>
    <x v="5"/>
    <x v="1"/>
    <s v="3"/>
    <s v="1"/>
    <x v="14"/>
    <x v="41"/>
    <n v="14.35"/>
    <s v="Bids of Upwork 20, Bids of Job 20"/>
    <n v="0"/>
    <x v="0"/>
    <m/>
    <m/>
    <m/>
    <m/>
    <m/>
    <n v="1"/>
    <s v="with: Faheem, about: task requirements, result: task requirements update"/>
    <m/>
    <m/>
    <m/>
    <m/>
    <m/>
    <m/>
    <m/>
    <m/>
    <m/>
    <m/>
    <m/>
    <n v="16.375"/>
  </r>
  <r>
    <x v="37"/>
    <x v="5"/>
    <x v="1"/>
    <s v="3"/>
    <s v="2"/>
    <x v="15"/>
    <x v="42"/>
    <n v="11.15"/>
    <s v="Bids on Upwork 15, Bids of Job 20, Develop Bark optimization project"/>
    <n v="0"/>
    <x v="0"/>
    <m/>
    <s v="Done Bark optimization project (75%)"/>
    <m/>
    <m/>
    <m/>
    <n v="2"/>
    <s v="1: Edwin on Upwork(USA) content:  Bark model optimization, 2: Charan on Upwork(USA) content: Setup GPU for deep learning on AWS"/>
    <n v="1"/>
    <m/>
    <n v="1"/>
    <s v="1: task call with Edwin on Upwork. Task Description : Bark model inference speed optimization  , Skill : python, GPU, TTS, AI.  salary: $800, period : not defined,  time : 10min, result: discussed project and continue to next call, voice caller: self"/>
    <m/>
    <m/>
    <m/>
    <m/>
    <m/>
    <m/>
    <m/>
    <n v="26.946428571428573"/>
  </r>
  <r>
    <x v="37"/>
    <x v="5"/>
    <x v="1"/>
    <s v="3"/>
    <s v="2"/>
    <x v="15"/>
    <x v="43"/>
    <n v="8.52"/>
    <s v="Bids of Job 180, develop frontend of bark optimization project"/>
    <n v="0"/>
    <x v="0"/>
    <m/>
    <s v="Done chatPGT project using twilio (70%), Done Bark optimization project (75%)"/>
    <m/>
    <m/>
    <m/>
    <m/>
    <m/>
    <n v="1"/>
    <m/>
    <n v="1"/>
    <s v="1: Job interview with Shayna on RodyStocker, Job Description : Senior Web Designer (AI focus), Skill : python, React. Javascript.  salary: not defined, period : not defined,  time : 20min, result: waiting client's reaction, voice caller: self"/>
    <m/>
    <m/>
    <m/>
    <m/>
    <m/>
    <m/>
    <m/>
    <n v="22.128571428571426"/>
  </r>
  <r>
    <x v="37"/>
    <x v="5"/>
    <x v="1"/>
    <s v="3"/>
    <s v="2"/>
    <x v="15"/>
    <x v="44"/>
    <n v="13.01"/>
    <s v="Bids of Upwork 10, Bids on Job 150, Develop java code generation project"/>
    <n v="0"/>
    <x v="0"/>
    <m/>
    <s v="Done java code generation project(85%)"/>
    <m/>
    <m/>
    <m/>
    <n v="3"/>
    <s v="1: Mori on Upwork(USA) content: Java code generation, 2: NIck on Telegram(USA) content : develop, chat project, 3: Vistao on Upwork(France) content : golf swing analysis using AI"/>
    <m/>
    <m/>
    <m/>
    <m/>
    <m/>
    <m/>
    <m/>
    <m/>
    <m/>
    <m/>
    <m/>
    <n v="16.939285714285713"/>
  </r>
  <r>
    <x v="37"/>
    <x v="5"/>
    <x v="1"/>
    <s v="3"/>
    <s v="3"/>
    <x v="16"/>
    <x v="45"/>
    <n v="13.37"/>
    <s v="Bids of Upwork 40, job bid 30"/>
    <n v="0"/>
    <x v="0"/>
    <m/>
    <m/>
    <m/>
    <m/>
    <m/>
    <m/>
    <m/>
    <m/>
    <m/>
    <m/>
    <m/>
    <m/>
    <m/>
    <m/>
    <m/>
    <m/>
    <m/>
    <m/>
    <n v="14.324999999999999"/>
  </r>
  <r>
    <x v="37"/>
    <x v="5"/>
    <x v="1"/>
    <s v="3"/>
    <s v="3"/>
    <x v="16"/>
    <x v="46"/>
    <n v="12.28"/>
    <s v="Bids of Upwork 40, job bid 40"/>
    <n v="0"/>
    <x v="0"/>
    <m/>
    <m/>
    <m/>
    <m/>
    <m/>
    <m/>
    <m/>
    <m/>
    <m/>
    <m/>
    <m/>
    <m/>
    <m/>
    <m/>
    <m/>
    <m/>
    <m/>
    <m/>
    <n v="13.157142857142857"/>
  </r>
  <r>
    <x v="37"/>
    <x v="5"/>
    <x v="1"/>
    <s v="3"/>
    <s v="3"/>
    <x v="16"/>
    <x v="47"/>
    <n v="13.42"/>
    <s v="Bids of Upwork 40, job bid 10"/>
    <n v="0"/>
    <x v="0"/>
    <m/>
    <m/>
    <m/>
    <m/>
    <m/>
    <n v="2"/>
    <s v="1. Chris on Upwork, Automating actions on Spotify;2. Henrique Rodrigues on Upwork, Create NextJS pages and components from Figma Design;"/>
    <m/>
    <m/>
    <m/>
    <m/>
    <m/>
    <m/>
    <m/>
    <m/>
    <m/>
    <m/>
    <m/>
    <n v="16.378571428571426"/>
  </r>
  <r>
    <x v="37"/>
    <x v="5"/>
    <x v="1"/>
    <s v="3"/>
    <s v="4"/>
    <x v="17"/>
    <x v="49"/>
    <n v="14.31"/>
    <s v="Bids of Upwork 27, Django project bug fixing"/>
    <n v="0"/>
    <x v="0"/>
    <m/>
    <s v="Django project api bug fix 20%"/>
    <s v="Mark from Upwork, Django project api bug fix, $25/hr"/>
    <m/>
    <m/>
    <n v="3"/>
    <s v="1: Mark from Upwork, chatGPT powered website development; 2: David from Upwork, React Native app development; 3: John from Upwork, Nextjs based web development;"/>
    <m/>
    <m/>
    <m/>
    <m/>
    <m/>
    <m/>
    <m/>
    <m/>
    <m/>
    <m/>
    <m/>
    <n v="18.332142857142859"/>
  </r>
  <r>
    <x v="37"/>
    <x v="5"/>
    <x v="1"/>
    <s v="3"/>
    <s v="4"/>
    <x v="17"/>
    <x v="48"/>
    <n v="14.28"/>
    <s v="Bids of Upwork 31, develop and design wesite"/>
    <n v="0"/>
    <x v="0"/>
    <m/>
    <s v="develop and design wesite 100%"/>
    <s v="sharrel from upwork, personal website design, salary: $150"/>
    <m/>
    <m/>
    <n v="1"/>
    <s v="1: Mark from Upwork, robot engine development"/>
    <m/>
    <m/>
    <m/>
    <m/>
    <m/>
    <m/>
    <m/>
    <m/>
    <m/>
    <m/>
    <m/>
    <n v="16.3"/>
  </r>
  <r>
    <x v="37"/>
    <x v="5"/>
    <x v="1"/>
    <s v="3"/>
    <s v="4"/>
    <x v="17"/>
    <x v="50"/>
    <n v="11.05"/>
    <s v="Developing react IOT website development"/>
    <n v="0"/>
    <x v="0"/>
    <m/>
    <s v="react IOT website development 95%"/>
    <s v="uppal from netlink company at UK, react web development, salary: $20/hr"/>
    <m/>
    <m/>
    <m/>
    <m/>
    <m/>
    <m/>
    <m/>
    <m/>
    <m/>
    <m/>
    <m/>
    <m/>
    <m/>
    <m/>
    <m/>
    <n v="11.839285714285715"/>
  </r>
  <r>
    <x v="37"/>
    <x v="5"/>
    <x v="1"/>
    <s v="3"/>
    <s v="5"/>
    <x v="18"/>
    <x v="51"/>
    <n v="14.1"/>
    <s v="Bids of Job 40(indeed), upwork bid 2, study interview questions"/>
    <n v="0"/>
    <x v="0"/>
    <m/>
    <m/>
    <m/>
    <m/>
    <m/>
    <m/>
    <m/>
    <n v="1"/>
    <m/>
    <n v="1"/>
    <s v="ID: Saiday Mulbah, Company: Ascend, Description - introduction call with CEO to find suitable role, Time - 20min, Result - hand on the survey after meeting"/>
    <m/>
    <m/>
    <m/>
    <m/>
    <m/>
    <m/>
    <m/>
    <n v="28.107142857142858"/>
  </r>
  <r>
    <x v="37"/>
    <x v="5"/>
    <x v="1"/>
    <s v="3"/>
    <s v="5"/>
    <x v="18"/>
    <x v="52"/>
    <n v="14.1"/>
    <s v="upwork bid 20, job bid 1 (discord)"/>
    <n v="0"/>
    <x v="0"/>
    <m/>
    <m/>
    <m/>
    <m/>
    <m/>
    <n v="1"/>
    <s v="ID - Geraldo, description - implementing PowerSchool API, result - in progress, price - $30 / hr"/>
    <m/>
    <m/>
    <m/>
    <m/>
    <m/>
    <m/>
    <m/>
    <m/>
    <m/>
    <m/>
    <m/>
    <n v="16.107142857142858"/>
  </r>
  <r>
    <x v="37"/>
    <x v="5"/>
    <x v="1"/>
    <s v="3"/>
    <s v="5"/>
    <x v="18"/>
    <x v="53"/>
    <n v="13.22"/>
    <s v="Job bid 56(Indeed, Dice), Upwork bid 26"/>
    <n v="0"/>
    <x v="0"/>
    <m/>
    <m/>
    <m/>
    <m/>
    <m/>
    <m/>
    <m/>
    <m/>
    <m/>
    <m/>
    <m/>
    <m/>
    <m/>
    <m/>
    <m/>
    <m/>
    <m/>
    <m/>
    <n v="14.164285714285715"/>
  </r>
  <r>
    <x v="37"/>
    <x v="5"/>
    <x v="1"/>
    <s v="3"/>
    <s v="6"/>
    <x v="19"/>
    <x v="54"/>
    <n v="12.26"/>
    <s v="Bids of Upwork 25, Add github repository 3"/>
    <n v="0"/>
    <x v="0"/>
    <m/>
    <m/>
    <m/>
    <m/>
    <m/>
    <n v="2"/>
    <s v="1: chatbot deployment, 2: Data Science Entry-level job"/>
    <m/>
    <m/>
    <m/>
    <m/>
    <m/>
    <m/>
    <m/>
    <m/>
    <m/>
    <m/>
    <m/>
    <n v="15.135714285714284"/>
  </r>
  <r>
    <x v="37"/>
    <x v="5"/>
    <x v="1"/>
    <s v="3"/>
    <s v="6"/>
    <x v="19"/>
    <x v="55"/>
    <n v="11.26"/>
    <s v="Bids of Upwork 32, Bids of Job 20, English study(reading)"/>
    <n v="0"/>
    <x v="0"/>
    <m/>
    <m/>
    <m/>
    <m/>
    <m/>
    <n v="1"/>
    <s v="1: Grant Hamilton, BI/Predictive Analytics Expert - RETAIL"/>
    <m/>
    <m/>
    <m/>
    <m/>
    <m/>
    <m/>
    <m/>
    <m/>
    <m/>
    <m/>
    <m/>
    <n v="13.064285714285713"/>
  </r>
  <r>
    <x v="37"/>
    <x v="5"/>
    <x v="1"/>
    <s v="3"/>
    <s v="6"/>
    <x v="19"/>
    <x v="56"/>
    <n v="16.52"/>
    <s v="Bids of Upwork 10,  Bids of Job 20, Developed Code(upwork-HTML project)"/>
    <n v="0"/>
    <x v="0"/>
    <n v="1"/>
    <s v="Upwork-HTML 5%"/>
    <s v="Noman Arain, Upwork, f-500, United States, Shopify"/>
    <m/>
    <m/>
    <m/>
    <m/>
    <n v="4"/>
    <n v="1"/>
    <n v="4"/>
    <s v="1, 2: Upwork call, Noman Arain, Shopify HTML task, 20min, 15min, accepted, 3: Upwork call, MERN project, Australia, 15min, failure, 4: introduction call of Kasugai company, Data engineering, Japan, 30min, processing. "/>
    <m/>
    <m/>
    <m/>
    <m/>
    <m/>
    <m/>
    <m/>
    <n v="83.7"/>
  </r>
  <r>
    <x v="37"/>
    <x v="5"/>
    <x v="1"/>
    <s v="3"/>
    <s v="7"/>
    <x v="20"/>
    <x v="57"/>
    <n v="12.48"/>
    <s v="upwork bid 10, develop betfi-dex, betfi-protocol"/>
    <n v="0"/>
    <x v="0"/>
    <m/>
    <s v=" CJB's Task(betfi-dex 30%, Fix 7 bugs in Betfi-protocol)"/>
    <m/>
    <m/>
    <m/>
    <m/>
    <m/>
    <m/>
    <m/>
    <m/>
    <m/>
    <m/>
    <m/>
    <m/>
    <m/>
    <m/>
    <m/>
    <m/>
    <n v="13.371428571428572"/>
  </r>
  <r>
    <x v="37"/>
    <x v="5"/>
    <x v="1"/>
    <s v="3"/>
    <s v="7"/>
    <x v="20"/>
    <x v="58"/>
    <n v="15.26"/>
    <s v="upwork bid: 36, developing -protocol Front End, betfi-dex"/>
    <n v="0"/>
    <x v="0"/>
    <m/>
    <s v=" CJB's Task(betfi-dex 40%, Fix 5 bugs in Betfi-protocol)"/>
    <m/>
    <m/>
    <m/>
    <m/>
    <m/>
    <m/>
    <m/>
    <m/>
    <m/>
    <m/>
    <m/>
    <m/>
    <m/>
    <m/>
    <m/>
    <m/>
    <n v="16.350000000000001"/>
  </r>
  <r>
    <x v="37"/>
    <x v="5"/>
    <x v="1"/>
    <s v="3"/>
    <s v="7"/>
    <x v="20"/>
    <x v="59"/>
    <n v="14.35"/>
    <s v="upwork bid: 20, develop betfi backend, study english with react interview question_x000a_"/>
    <n v="0"/>
    <x v="0"/>
    <m/>
    <s v=" CJB's Task(Fix 6 bugs in Betfi-protocol backend)"/>
    <m/>
    <m/>
    <m/>
    <m/>
    <m/>
    <m/>
    <m/>
    <m/>
    <m/>
    <m/>
    <m/>
    <m/>
    <m/>
    <m/>
    <m/>
    <m/>
    <n v="15.374999999999998"/>
  </r>
  <r>
    <x v="38"/>
    <x v="5"/>
    <x v="1"/>
    <s v="1"/>
    <s v="1"/>
    <x v="0"/>
    <x v="0"/>
    <n v="13.4"/>
    <s v="Bids of Upwork 30, Bids of Job 10, Prepare for Interview(12:00pm-1:30pm)"/>
    <n v="0"/>
    <x v="0"/>
    <m/>
    <m/>
    <m/>
    <m/>
    <m/>
    <n v="1"/>
    <s v="1) Discord: about CTO position in Singapore startup company, continue to yesterday"/>
    <n v="2"/>
    <m/>
    <n v="2"/>
    <s v="Google Meeting: with Founder of Ngage4good(Singapore startup company) about CTO position, he required me to show ID Card on a call and I said I can show it within a week, maybe this is hopeless even I signed NDA with fake ID; Google Meeting: with Assistant in Pathrise company, about help in further job search, introduction call"/>
    <m/>
    <m/>
    <m/>
    <m/>
    <m/>
    <m/>
    <m/>
    <n v="41.357142857142861"/>
  </r>
  <r>
    <x v="38"/>
    <x v="5"/>
    <x v="1"/>
    <s v="1"/>
    <s v="1"/>
    <x v="0"/>
    <x v="1"/>
    <n v="13.6"/>
    <s v="Bids of Upwork 35"/>
    <n v="0"/>
    <x v="0"/>
    <n v="1"/>
    <n v="1"/>
    <s v="Python, Yelp Data Scraping(Convert JSON to CSV), $120"/>
    <m/>
    <m/>
    <n v="1"/>
    <s v="1) Upwork: Python, Yelp Data Scraping, $120, Accepted"/>
    <m/>
    <m/>
    <m/>
    <m/>
    <m/>
    <m/>
    <m/>
    <m/>
    <m/>
    <m/>
    <m/>
    <n v="22.571428571428569"/>
  </r>
  <r>
    <x v="38"/>
    <x v="5"/>
    <x v="1"/>
    <s v="1"/>
    <s v="1"/>
    <x v="0"/>
    <x v="2"/>
    <n v="15.2"/>
    <s v="Bids of Upwork 40, Bids of Job 10, Develop python code (KJG's yelp dataset scrapping task)"/>
    <n v="0"/>
    <x v="0"/>
    <m/>
    <m/>
    <m/>
    <m/>
    <m/>
    <m/>
    <m/>
    <n v="1"/>
    <m/>
    <n v="1"/>
    <s v="Google Meeting: with Assistant in Pathrise company, about help in further job search, introduction call"/>
    <m/>
    <m/>
    <m/>
    <m/>
    <m/>
    <m/>
    <m/>
    <n v="29.285714285714285"/>
  </r>
  <r>
    <x v="38"/>
    <x v="5"/>
    <x v="1"/>
    <s v="1"/>
    <s v="2"/>
    <x v="1"/>
    <x v="3"/>
    <n v="16.45"/>
    <s v="Bids of Upwork 35, Bids of Job 6"/>
    <n v="0"/>
    <x v="0"/>
    <m/>
    <m/>
    <m/>
    <m/>
    <m/>
    <n v="3"/>
    <s v="1:Lucas, hourly 70$, Seeking Engineer with ChatGPT experience, waiting; 2: Oleg, hourly 30$, develop obstacle avoiding system for drone, not passed; 3: Ashely, fixed 500$, develop TicketMaster Automation Login bot, not passed"/>
    <m/>
    <m/>
    <m/>
    <m/>
    <m/>
    <m/>
    <m/>
    <m/>
    <m/>
    <m/>
    <m/>
    <n v="20.625"/>
  </r>
  <r>
    <x v="38"/>
    <x v="5"/>
    <x v="1"/>
    <s v="1"/>
    <s v="2"/>
    <x v="1"/>
    <x v="4"/>
    <n v="16.309999999999999"/>
    <s v="Bids of Upwork 30, Bids of job 20"/>
    <n v="0"/>
    <x v="0"/>
    <m/>
    <m/>
    <m/>
    <m/>
    <m/>
    <n v="2"/>
    <s v="1:Druno, hourly 30$, find SRE for deploying, maintaining and monitoring WordPress site, result:not passed, 2:Tom Yom, hourly 40$, find SRE with knowledge SLI/SLOs to attend team, waiting"/>
    <n v="2"/>
    <m/>
    <n v="1"/>
    <s v="1:Upwork Task Call with Druno for deploying, maintaining and monitoring WordPress site task, salary: hourly 30$, 15min, result:not passed, reason:required stack is not matched, voice caller:self; 2: Upwork Task Call with Eduard for joining Development team as a Kubernate expert, salary: hourly 20$, 20min, result: passed, voice caller: CJB"/>
    <m/>
    <m/>
    <m/>
    <m/>
    <m/>
    <m/>
    <m/>
    <n v="35.474999999999994"/>
  </r>
  <r>
    <x v="38"/>
    <x v="5"/>
    <x v="1"/>
    <s v="1"/>
    <s v="2"/>
    <x v="1"/>
    <x v="5"/>
    <n v="16.010000000000002"/>
    <s v="Bids of Upwork 32, Bids of job 7, Add 5 repositories in Github"/>
    <n v="0"/>
    <x v="0"/>
    <m/>
    <m/>
    <m/>
    <m/>
    <m/>
    <n v="3"/>
    <s v="1: Romeo Juliet, fixed $400, Selenium with python for scraping, waiting; 2: Dim Jim, hourly $30, Web Scraping, waiting; 3: Daniel Sims, hourly $40,Web Developer - AI-Enabled Itinerary Generator, waiting"/>
    <m/>
    <m/>
    <m/>
    <m/>
    <m/>
    <m/>
    <m/>
    <m/>
    <m/>
    <m/>
    <m/>
    <n v="20.153571428571432"/>
  </r>
  <r>
    <x v="38"/>
    <x v="5"/>
    <x v="1"/>
    <s v="1"/>
    <s v="3"/>
    <x v="2"/>
    <x v="6"/>
    <n v="15.07"/>
    <s v="Upwork: 50"/>
    <n v="0"/>
    <x v="0"/>
    <m/>
    <m/>
    <m/>
    <m/>
    <m/>
    <n v="1"/>
    <s v="1. Upwork(Demon), Type: Hourly(50$), Skill: Amazon Store."/>
    <m/>
    <m/>
    <m/>
    <m/>
    <m/>
    <m/>
    <m/>
    <m/>
    <m/>
    <m/>
    <m/>
    <n v="17.146428571428572"/>
  </r>
  <r>
    <x v="38"/>
    <x v="5"/>
    <x v="1"/>
    <s v="1"/>
    <s v="3"/>
    <x v="2"/>
    <x v="7"/>
    <n v="14.35"/>
    <s v="Upwork:70"/>
    <n v="0"/>
    <x v="0"/>
    <m/>
    <m/>
    <m/>
    <m/>
    <m/>
    <n v="1"/>
    <s v="1.Upwork(Xavier), Type: Hourly(30), SKill: illastrator for needed for clothing brand"/>
    <m/>
    <m/>
    <m/>
    <m/>
    <m/>
    <m/>
    <m/>
    <m/>
    <m/>
    <m/>
    <m/>
    <n v="16.375"/>
  </r>
  <r>
    <x v="38"/>
    <x v="5"/>
    <x v="1"/>
    <s v="1"/>
    <s v="3"/>
    <x v="2"/>
    <x v="8"/>
    <n v="15.22"/>
    <s v="Upwork task, Made Portfolio, Upwork bid 20"/>
    <n v="0"/>
    <x v="0"/>
    <m/>
    <m/>
    <m/>
    <m/>
    <m/>
    <m/>
    <m/>
    <m/>
    <m/>
    <m/>
    <m/>
    <m/>
    <m/>
    <m/>
    <m/>
    <m/>
    <m/>
    <m/>
    <n v="16.307142857142857"/>
  </r>
  <r>
    <x v="38"/>
    <x v="5"/>
    <x v="1"/>
    <s v="1"/>
    <s v="4"/>
    <x v="3"/>
    <x v="9"/>
    <n v="14.15"/>
    <s v="Bids of Upwork 10, job bid 15, The acceptedtask finished"/>
    <n v="510"/>
    <x v="0"/>
    <m/>
    <m/>
    <m/>
    <m/>
    <m/>
    <m/>
    <m/>
    <n v="1"/>
    <m/>
    <m/>
    <s v="1. Upwork, client :  Mike Lieberman,call description : Explaining about the project to the client, result : projrcy finished,caller 2-2-RIUBOM"/>
    <m/>
    <m/>
    <m/>
    <m/>
    <m/>
    <m/>
    <m/>
    <n v="120.16071428571428"/>
  </r>
  <r>
    <x v="38"/>
    <x v="5"/>
    <x v="1"/>
    <s v="1"/>
    <s v="4"/>
    <x v="3"/>
    <x v="10"/>
    <n v="10.43"/>
    <s v="cosmos sdk module test"/>
    <n v="0"/>
    <x v="0"/>
    <m/>
    <m/>
    <m/>
    <m/>
    <m/>
    <m/>
    <m/>
    <m/>
    <m/>
    <m/>
    <m/>
    <m/>
    <m/>
    <m/>
    <m/>
    <m/>
    <m/>
    <m/>
    <n v="11.175000000000001"/>
  </r>
  <r>
    <x v="38"/>
    <x v="5"/>
    <x v="1"/>
    <s v="1"/>
    <s v="4"/>
    <x v="3"/>
    <x v="11"/>
    <n v="14.31"/>
    <s v="Upwork bid 40, React Study"/>
    <n v="0"/>
    <x v="0"/>
    <m/>
    <m/>
    <m/>
    <m/>
    <m/>
    <n v="1"/>
    <s v="1. Upwork, Pat Carpinteri, John Deere Greenstar software fixed:$5000"/>
    <m/>
    <m/>
    <m/>
    <m/>
    <n v="1"/>
    <m/>
    <s v="1. Job Test : Full stack Develper, Company : Bookipi, Site : HackRank, Time : 150mins, Results : waiting for recruiter response."/>
    <m/>
    <m/>
    <m/>
    <m/>
    <n v="19.332142857142859"/>
  </r>
  <r>
    <x v="38"/>
    <x v="5"/>
    <x v="1"/>
    <s v="1"/>
    <s v="5"/>
    <x v="4"/>
    <x v="12"/>
    <n v="11.57"/>
    <s v="Bids of Upwork 50"/>
    <n v="0"/>
    <x v="0"/>
    <m/>
    <m/>
    <m/>
    <m/>
    <m/>
    <m/>
    <m/>
    <m/>
    <m/>
    <m/>
    <m/>
    <m/>
    <m/>
    <m/>
    <m/>
    <m/>
    <m/>
    <m/>
    <n v="12.39642857142857"/>
  </r>
  <r>
    <x v="38"/>
    <x v="5"/>
    <x v="1"/>
    <s v="1"/>
    <s v="5"/>
    <x v="4"/>
    <x v="13"/>
    <n v="12.58"/>
    <s v="Bids of Upwork 40, Bids of Job 10"/>
    <n v="0"/>
    <x v="0"/>
    <m/>
    <m/>
    <m/>
    <m/>
    <m/>
    <m/>
    <m/>
    <m/>
    <m/>
    <m/>
    <m/>
    <m/>
    <m/>
    <m/>
    <m/>
    <m/>
    <m/>
    <m/>
    <n v="13.478571428571428"/>
  </r>
  <r>
    <x v="38"/>
    <x v="5"/>
    <x v="1"/>
    <s v="1"/>
    <s v="5"/>
    <x v="4"/>
    <x v="14"/>
    <n v="9.11"/>
    <s v="Bids of Job 10, CJB's Task(develop osmosis gateway contract for router chain)"/>
    <n v="0"/>
    <x v="0"/>
    <m/>
    <s v="CJB's Task(develop osmosis gateway contract for router chain) 94%"/>
    <m/>
    <m/>
    <m/>
    <m/>
    <m/>
    <m/>
    <m/>
    <m/>
    <m/>
    <m/>
    <m/>
    <m/>
    <m/>
    <m/>
    <m/>
    <m/>
    <n v="9.7607142857142861"/>
  </r>
  <r>
    <x v="38"/>
    <x v="5"/>
    <x v="1"/>
    <s v="1"/>
    <s v="6"/>
    <x v="5"/>
    <x v="15"/>
    <n v="15"/>
    <s v=" do the task from the client(Kai James)"/>
    <n v="0"/>
    <x v="0"/>
    <m/>
    <s v="1: AI-powered Flight Booking Site development project(client: Kai James, 37% done)"/>
    <s v="1: Kai James, AI-powered Flight Booking Site project(Budget: $5000)"/>
    <m/>
    <m/>
    <m/>
    <m/>
    <m/>
    <m/>
    <m/>
    <m/>
    <m/>
    <m/>
    <m/>
    <m/>
    <m/>
    <m/>
    <m/>
    <n v="16.071428571428569"/>
  </r>
  <r>
    <x v="38"/>
    <x v="5"/>
    <x v="1"/>
    <s v="1"/>
    <s v="6"/>
    <x v="5"/>
    <x v="16"/>
    <n v="16.100000000000001"/>
    <s v="bids on upwork 3, do the task from the client(Sang Naguyen)"/>
    <n v="0"/>
    <x v="0"/>
    <m/>
    <s v="1: AI face recognition and attractiveness rating project(client: Sang Naguyen, 100% done)"/>
    <s v="1: Sang Naguyen, AI face recognition and attractiveness rating project(budget: $530, rised), face detection, skin color detection, eye color detection etc. and attractiveness rating"/>
    <m/>
    <m/>
    <m/>
    <m/>
    <n v="1"/>
    <m/>
    <n v="1"/>
    <s v="1: Fabzip Spoto, Upwork call for Web scrapting task, 40min, web scraping(scrapy, beautiful soup), waiting, caller:self"/>
    <m/>
    <m/>
    <m/>
    <m/>
    <m/>
    <m/>
    <m/>
    <n v="30.250000000000004"/>
  </r>
  <r>
    <x v="38"/>
    <x v="5"/>
    <x v="1"/>
    <s v="1"/>
    <s v="7"/>
    <x v="6"/>
    <x v="17"/>
    <n v="13.29"/>
    <s v=" Bids of upwork 30, understanding devOps task about 4 hours"/>
    <n v="0"/>
    <x v="0"/>
    <m/>
    <s v="CJB's Task(React Native frontend) 80%"/>
    <m/>
    <m/>
    <m/>
    <m/>
    <m/>
    <m/>
    <m/>
    <m/>
    <m/>
    <m/>
    <m/>
    <m/>
    <m/>
    <m/>
    <m/>
    <m/>
    <n v="14.239285714285712"/>
  </r>
  <r>
    <x v="38"/>
    <x v="5"/>
    <x v="1"/>
    <s v="1"/>
    <s v="7"/>
    <x v="6"/>
    <x v="18"/>
    <n v="13.31"/>
    <s v="Bids of upwork 30"/>
    <n v="0"/>
    <x v="0"/>
    <m/>
    <m/>
    <m/>
    <m/>
    <m/>
    <n v="2"/>
    <s v="1:Shang Nyen, task:image classification, result: no response, 2: Kiran Sharma, task: python scripting using jinja2, result: good"/>
    <n v="1"/>
    <m/>
    <m/>
    <s v="1:kiran sharma, task: python scripting using jinja2,length: 5 mins result: no response._x000a__x000a_voice caller: Sin sung won._x000a_"/>
    <m/>
    <m/>
    <m/>
    <m/>
    <m/>
    <m/>
    <m/>
    <n v="19.260714285714286"/>
  </r>
  <r>
    <x v="38"/>
    <x v="5"/>
    <x v="1"/>
    <s v="1"/>
    <s v="7"/>
    <x v="6"/>
    <x v="19"/>
    <n v="12.22"/>
    <s v=" Bids of upwork 30"/>
    <n v="0"/>
    <x v="0"/>
    <m/>
    <m/>
    <m/>
    <m/>
    <m/>
    <n v="1"/>
    <s v="1: Sharpalov, task: Kubernetes, docker image, result: no response and I replied too lately"/>
    <m/>
    <m/>
    <m/>
    <m/>
    <m/>
    <m/>
    <m/>
    <m/>
    <m/>
    <m/>
    <m/>
    <n v="14.092857142857143"/>
  </r>
  <r>
    <x v="38"/>
    <x v="5"/>
    <x v="1"/>
    <s v="2"/>
    <s v="1"/>
    <x v="7"/>
    <x v="21"/>
    <n v="17.399999999999999"/>
    <s v="Complete task(Authentication service) for milestone 3 and start milestone 4 about 40%"/>
    <n v="0"/>
    <x v="0"/>
    <m/>
    <m/>
    <m/>
    <m/>
    <m/>
    <m/>
    <m/>
    <m/>
    <m/>
    <m/>
    <m/>
    <m/>
    <m/>
    <m/>
    <m/>
    <m/>
    <m/>
    <m/>
    <n v="18.642857142857139"/>
  </r>
  <r>
    <x v="38"/>
    <x v="5"/>
    <x v="1"/>
    <s v="2"/>
    <s v="1"/>
    <x v="7"/>
    <x v="20"/>
    <n v="13.8"/>
    <s v="upwork bid 15, chatting with 2-2-khr's client, study on upwork bid strategy"/>
    <n v="0"/>
    <x v="0"/>
    <m/>
    <m/>
    <m/>
    <m/>
    <m/>
    <n v="1"/>
    <s v="Tyler, US, Scraping and automation, hourly $30, Suggested price quote and waiting for response"/>
    <m/>
    <m/>
    <m/>
    <m/>
    <m/>
    <m/>
    <m/>
    <m/>
    <m/>
    <m/>
    <m/>
    <n v="15.785714285714286"/>
  </r>
  <r>
    <x v="38"/>
    <x v="5"/>
    <x v="1"/>
    <s v="2"/>
    <s v="2"/>
    <x v="8"/>
    <x v="22"/>
    <n v="13"/>
    <s v="upwork bid 30"/>
    <n v="0"/>
    <x v="0"/>
    <m/>
    <m/>
    <m/>
    <m/>
    <m/>
    <n v="2"/>
    <s v="1: site: upwork, client: Shai, content: c# selenium bug fix, 2: site: upwork, client: Ohai, content: drone automation with AI, computer vision, Rasberry pi"/>
    <m/>
    <m/>
    <m/>
    <m/>
    <m/>
    <m/>
    <m/>
    <m/>
    <m/>
    <m/>
    <m/>
    <n v="15.928571428571429"/>
  </r>
  <r>
    <x v="38"/>
    <x v="5"/>
    <x v="1"/>
    <s v="2"/>
    <s v="2"/>
    <x v="8"/>
    <x v="23"/>
    <n v="12"/>
    <s v="Bids of job 50, upwork bid 5, do ongoing project"/>
    <n v="0"/>
    <x v="0"/>
    <m/>
    <s v="making trading bot(70%) building environment, design network"/>
    <m/>
    <m/>
    <m/>
    <m/>
    <m/>
    <m/>
    <m/>
    <m/>
    <m/>
    <m/>
    <m/>
    <m/>
    <m/>
    <m/>
    <m/>
    <m/>
    <n v="12.857142857142856"/>
  </r>
  <r>
    <x v="38"/>
    <x v="5"/>
    <x v="1"/>
    <s v="2"/>
    <s v="2"/>
    <x v="8"/>
    <x v="24"/>
    <n v="9"/>
    <s v="Bids of Job 50, study english listening"/>
    <n v="0"/>
    <x v="0"/>
    <m/>
    <m/>
    <m/>
    <m/>
    <m/>
    <n v="2"/>
    <s v="1: site: upwork, client: Shai, content: c# selenium bug fix, 2: site: upwork, client: Ohai, content: drone automation with AI, computer vision, Rasberry pi"/>
    <n v="1"/>
    <n v="1"/>
    <n v="1"/>
    <s v="1.JSM's call"/>
    <m/>
    <m/>
    <m/>
    <m/>
    <m/>
    <m/>
    <m/>
    <n v="31.642857142857146"/>
  </r>
  <r>
    <x v="38"/>
    <x v="5"/>
    <x v="1"/>
    <s v="2"/>
    <s v="3"/>
    <x v="9"/>
    <x v="25"/>
    <n v="14.26"/>
    <s v="Milestone 3 of Vogic AI Task, job bid 20"/>
    <n v="0"/>
    <x v="0"/>
    <m/>
    <s v="milestone 3 - 30%"/>
    <m/>
    <m/>
    <m/>
    <m/>
    <m/>
    <m/>
    <m/>
    <m/>
    <m/>
    <m/>
    <m/>
    <m/>
    <m/>
    <m/>
    <m/>
    <m/>
    <n v="15.278571428571427"/>
  </r>
  <r>
    <x v="38"/>
    <x v="5"/>
    <x v="1"/>
    <s v="2"/>
    <s v="3"/>
    <x v="9"/>
    <x v="26"/>
    <n v="11.19"/>
    <s v="upwork-bid-50"/>
    <n v="0"/>
    <x v="0"/>
    <m/>
    <m/>
    <m/>
    <m/>
    <m/>
    <n v="4"/>
    <s v="Jekaterina(npm run on Cpanel),  Grant Jordan(Fullstack Typescript), Cezar Martinez(React/Web3), Diana Erika(Site Dev)"/>
    <n v="1"/>
    <m/>
    <n v="1"/>
    <s v="Diana Erika, 15min, discussing business spec of Project, Failed because of English Skill"/>
    <m/>
    <m/>
    <m/>
    <m/>
    <m/>
    <m/>
    <m/>
    <n v="28.989285714285714"/>
  </r>
  <r>
    <x v="38"/>
    <x v="5"/>
    <x v="1"/>
    <s v="2"/>
    <s v="4"/>
    <x v="10"/>
    <x v="27"/>
    <n v="16.600000000000001"/>
    <s v="Do Accepted Task(Trading Analysis-frontend(milestone-2))"/>
    <n v="0"/>
    <x v="0"/>
    <m/>
    <s v="Trading Analysis-frontend(milestone-2)(40%)"/>
    <m/>
    <m/>
    <m/>
    <m/>
    <m/>
    <m/>
    <m/>
    <m/>
    <m/>
    <m/>
    <m/>
    <m/>
    <m/>
    <m/>
    <m/>
    <m/>
    <n v="17.785714285714285"/>
  </r>
  <r>
    <x v="38"/>
    <x v="5"/>
    <x v="1"/>
    <s v="2"/>
    <s v="4"/>
    <x v="10"/>
    <x v="28"/>
    <n v="14.5"/>
    <s v="Do Accepted Task(Trading Analysis-backend(milestone-2))"/>
    <n v="0"/>
    <x v="0"/>
    <m/>
    <s v="Trading Analysis-backend(milestone-2)(60%)"/>
    <m/>
    <m/>
    <m/>
    <m/>
    <m/>
    <m/>
    <m/>
    <m/>
    <m/>
    <m/>
    <m/>
    <m/>
    <m/>
    <m/>
    <m/>
    <m/>
    <n v="15.535714285714286"/>
  </r>
  <r>
    <x v="38"/>
    <x v="5"/>
    <x v="1"/>
    <s v="2"/>
    <s v="4"/>
    <x v="10"/>
    <x v="29"/>
    <n v="17.5"/>
    <s v="Do Accepted Task(Monitoring site and extract data), Bid of Upwork 20"/>
    <n v="0"/>
    <x v="0"/>
    <m/>
    <s v="Monitoring site and extract data(100%)"/>
    <m/>
    <m/>
    <m/>
    <m/>
    <m/>
    <m/>
    <m/>
    <m/>
    <m/>
    <m/>
    <m/>
    <m/>
    <m/>
    <m/>
    <m/>
    <m/>
    <n v="18.75"/>
  </r>
  <r>
    <x v="38"/>
    <x v="5"/>
    <x v="1"/>
    <s v="2"/>
    <s v="5"/>
    <x v="11"/>
    <x v="30"/>
    <n v="17.309999999999999"/>
    <s v="Bids of Upwork 50"/>
    <n v="0"/>
    <x v="0"/>
    <m/>
    <m/>
    <m/>
    <m/>
    <m/>
    <n v="1"/>
    <s v="Upwork client: David(US), hourly $30, task description: development of database backend for website, chatting"/>
    <m/>
    <m/>
    <m/>
    <m/>
    <m/>
    <m/>
    <m/>
    <m/>
    <m/>
    <m/>
    <m/>
    <n v="19.546428571428571"/>
  </r>
  <r>
    <x v="38"/>
    <x v="5"/>
    <x v="1"/>
    <s v="2"/>
    <s v="5"/>
    <x v="11"/>
    <x v="31"/>
    <n v="17.04"/>
    <s v="Bid for Upwork 40, Bid for Job 10, making a new profile"/>
    <n v="0"/>
    <x v="0"/>
    <m/>
    <m/>
    <m/>
    <m/>
    <m/>
    <n v="2"/>
    <s v="1: Upwork, client: Dmittri(Finland), task description: Develop an API that extracts all the unique URLs, emails, and subdomains found on the website pages and within their source code, budget: $2400, result: canceled because of payment problem, 2: Andrew(US), task description: Web Game development, budget: hourly 15~30$, result: keep chatting"/>
    <n v="1"/>
    <m/>
    <n v="1"/>
    <s v="1: Call for Job, Full Stack Developer, client: Amanda, company: Myticas(Canada), Intro call, 30 min, result: canceled because of her requirement to move to Ottawa"/>
    <m/>
    <m/>
    <m/>
    <m/>
    <m/>
    <m/>
    <m/>
    <n v="33.257142857142853"/>
  </r>
  <r>
    <x v="38"/>
    <x v="5"/>
    <x v="1"/>
    <s v="2"/>
    <s v="5"/>
    <x v="11"/>
    <x v="32"/>
    <n v="14.44"/>
    <s v="Bids for upwork 50"/>
    <n v="0"/>
    <x v="0"/>
    <m/>
    <m/>
    <m/>
    <m/>
    <m/>
    <n v="1"/>
    <s v="1. Upwork client : Vladislav Tsmokaliuk, task description : Connect payment system on their website, budget : hourly 30$, result : Now on chatting"/>
    <m/>
    <m/>
    <m/>
    <m/>
    <m/>
    <m/>
    <m/>
    <m/>
    <m/>
    <m/>
    <m/>
    <n v="16.471428571428568"/>
  </r>
  <r>
    <x v="38"/>
    <x v="5"/>
    <x v="1"/>
    <s v="2"/>
    <s v="6"/>
    <x v="12"/>
    <x v="33"/>
    <n v="12.16"/>
    <s v="20 upwork bids"/>
    <n v="0"/>
    <x v="0"/>
    <m/>
    <s v="100%, Chat GPT to generate Java Code(step 2), discussing the task"/>
    <m/>
    <m/>
    <m/>
    <n v="2"/>
    <s v="Upwork: zach smith, AI task(code semantic search), Upwork: Resham Singh, Ai expert sepcialised LLM model development"/>
    <n v="1"/>
    <m/>
    <m/>
    <s v="Description: discuss the Upwork task(AI task-LLM task), 10min, Result: wait for the result, Voice caller: Ri Il Gwang"/>
    <m/>
    <m/>
    <m/>
    <m/>
    <m/>
    <m/>
    <m/>
    <n v="18.028571428571428"/>
  </r>
  <r>
    <x v="38"/>
    <x v="5"/>
    <x v="1"/>
    <s v="2"/>
    <s v="6"/>
    <x v="12"/>
    <x v="34"/>
    <n v="10.45"/>
    <s v="30 upwork bids, 10 job bids"/>
    <n v="0"/>
    <x v="0"/>
    <m/>
    <m/>
    <m/>
    <m/>
    <m/>
    <n v="1"/>
    <s v="Upwork: Ram, web task(React task)"/>
    <n v="1"/>
    <m/>
    <n v="1"/>
    <s v="Description: discuss the Upwork task, 15min, Result: wait for the result, Voice caller: self"/>
    <m/>
    <m/>
    <m/>
    <m/>
    <m/>
    <m/>
    <m/>
    <n v="25.196428571428569"/>
  </r>
  <r>
    <x v="38"/>
    <x v="5"/>
    <x v="1"/>
    <s v="2"/>
    <s v="6"/>
    <x v="12"/>
    <x v="35"/>
    <n v="16.52"/>
    <s v="10 job bids, perform task"/>
    <n v="0"/>
    <x v="0"/>
    <m/>
    <s v="90%, Node.js Proxy Server(step 2)"/>
    <m/>
    <m/>
    <m/>
    <m/>
    <m/>
    <m/>
    <m/>
    <m/>
    <m/>
    <m/>
    <m/>
    <m/>
    <m/>
    <m/>
    <m/>
    <m/>
    <n v="17.7"/>
  </r>
  <r>
    <x v="38"/>
    <x v="5"/>
    <x v="1"/>
    <s v="2"/>
    <s v="7"/>
    <x v="13"/>
    <x v="36"/>
    <n v="13.51"/>
    <s v="WooCommerce Plugin development, bids pf upwork 20, developing pass recaptcha"/>
    <n v="0"/>
    <x v="0"/>
    <m/>
    <s v="90%, develop and test in the site."/>
    <m/>
    <m/>
    <m/>
    <m/>
    <m/>
    <m/>
    <m/>
    <m/>
    <m/>
    <m/>
    <m/>
    <m/>
    <m/>
    <m/>
    <m/>
    <m/>
    <n v="14.475"/>
  </r>
  <r>
    <x v="38"/>
    <x v="5"/>
    <x v="1"/>
    <s v="2"/>
    <s v="7"/>
    <x v="13"/>
    <x v="37"/>
    <n v="12.31"/>
    <s v="Bids of Upwork 22"/>
    <n v="0"/>
    <x v="0"/>
    <m/>
    <s v="40%, auto-trading"/>
    <m/>
    <m/>
    <m/>
    <m/>
    <m/>
    <m/>
    <m/>
    <m/>
    <m/>
    <m/>
    <m/>
    <m/>
    <m/>
    <m/>
    <m/>
    <m/>
    <n v="13.189285714285715"/>
  </r>
  <r>
    <x v="38"/>
    <x v="5"/>
    <x v="1"/>
    <s v="2"/>
    <s v="7"/>
    <x v="13"/>
    <x v="38"/>
    <n v="13.14"/>
    <s v="finished wallet integration with aptos blockchain"/>
    <n v="0"/>
    <x v="0"/>
    <m/>
    <m/>
    <m/>
    <m/>
    <m/>
    <m/>
    <m/>
    <m/>
    <m/>
    <m/>
    <m/>
    <m/>
    <m/>
    <m/>
    <m/>
    <m/>
    <m/>
    <m/>
    <n v="14.078571428571429"/>
  </r>
  <r>
    <x v="38"/>
    <x v="5"/>
    <x v="1"/>
    <s v="3"/>
    <s v="1"/>
    <x v="14"/>
    <x v="39"/>
    <n v="14.58"/>
    <s v="Bids of Upwork 10, Bids of Job 30, study english using &quot;English Conversation Premium&quot; for an hour"/>
    <n v="0"/>
    <x v="0"/>
    <m/>
    <m/>
    <m/>
    <m/>
    <m/>
    <m/>
    <m/>
    <m/>
    <m/>
    <m/>
    <m/>
    <m/>
    <m/>
    <m/>
    <m/>
    <m/>
    <m/>
    <m/>
    <n v="15.62142857142857"/>
  </r>
  <r>
    <x v="38"/>
    <x v="5"/>
    <x v="1"/>
    <s v="3"/>
    <s v="1"/>
    <x v="14"/>
    <x v="40"/>
    <n v="13.1"/>
    <s v="upwork bid:6, job bid: 2, job interveiw q&amp;a for 2 hour, study three.js over 1 hour"/>
    <n v="0"/>
    <x v="0"/>
    <m/>
    <m/>
    <m/>
    <m/>
    <m/>
    <n v="2"/>
    <s v="1: {with: upwork, about: task requirements, result: failed, reason: suggesting chat outside of upwork}, 2: {with: upwork, about: task requirements, result: failed, reason: slow speed of anydesk}"/>
    <n v="1"/>
    <m/>
    <n v="1"/>
    <s v="with: discord, about: project acception, time: 10min, result: on discussing, caller: self"/>
    <m/>
    <m/>
    <m/>
    <m/>
    <m/>
    <m/>
    <m/>
    <n v="29.035714285714285"/>
  </r>
  <r>
    <x v="38"/>
    <x v="5"/>
    <x v="1"/>
    <s v="3"/>
    <s v="1"/>
    <x v="14"/>
    <x v="41"/>
    <n v="16.440000000000001"/>
    <s v="Bids of Upwork 30, Bids of Job 20"/>
    <n v="0"/>
    <x v="0"/>
    <n v="1"/>
    <m/>
    <s v="job title: project manager, time: unknown, hourly: 15, skills: project management, mentoring, description: to be cient's son's project manager to teach him project management"/>
    <m/>
    <m/>
    <n v="3"/>
    <s v="1: {with: Lamide (upwork client), about: task requirements, result: task accepted and discuss on work time}, 2: {with: Oba (Lamide's son), about: his understanding about project management, result: planned to start project from tmrw}, 3: {with: upwork client, about: pdf binary analyse project, result: waiting for reply}"/>
    <m/>
    <m/>
    <m/>
    <m/>
    <m/>
    <m/>
    <m/>
    <m/>
    <m/>
    <m/>
    <m/>
    <n v="27.614285714285714"/>
  </r>
  <r>
    <x v="38"/>
    <x v="5"/>
    <x v="1"/>
    <s v="3"/>
    <s v="2"/>
    <x v="15"/>
    <x v="42"/>
    <n v="12.06"/>
    <s v="Bids on Upwork 5, Bids of Job 10, Develop Bark optimization project"/>
    <n v="300"/>
    <x v="0"/>
    <m/>
    <s v="Done Bark optimization project (80%)"/>
    <m/>
    <m/>
    <m/>
    <n v="1"/>
    <s v="1: Edwin on Upwork(USA) content:  Bark model optimization"/>
    <n v="1"/>
    <m/>
    <n v="1"/>
    <s v="1: Job interview with Isaiah on Intelliga Health, Job Description : AI developer, Skill : python, AI, LLM, NLP, STT.  salary: not defined, period : not defined,  time : 30min, result: waiting client's reaction, voice caller: self"/>
    <m/>
    <m/>
    <m/>
    <m/>
    <m/>
    <m/>
    <m/>
    <n v="86.921428571428578"/>
  </r>
  <r>
    <x v="38"/>
    <x v="5"/>
    <x v="1"/>
    <s v="3"/>
    <s v="2"/>
    <x v="15"/>
    <x v="43"/>
    <n v="16.52"/>
    <s v="Bids of Upwork 30, Bids on Job 30, develop frontend of bark optimization project, build 1 frontend developer resume"/>
    <n v="350"/>
    <x v="0"/>
    <m/>
    <s v="Done chatPGT project using twilio (70%), Done Bark optimization project (80%)"/>
    <m/>
    <m/>
    <m/>
    <n v="4"/>
    <s v="1: Kevin on Skype(Taiwan), content : cryptoGPT project, 2: Nate on Skype(USA), content : chatbot using Twilio, 3: Hali on Upwork(USA), content: Graphic Convolutional Network and LLM project, 4 : Alvi on Upwork(USA, content : Binary PDF summarization project"/>
    <n v="1"/>
    <m/>
    <n v="1"/>
    <s v="1: task call with Hali on Upwork. Task Description : GCN and LLM project  , Skill : python, AI, GCN, LLM. salary: $40/h, period : not defined,  time : 10min, result: failed due to lack knowledge of GCN, voice caller: self"/>
    <m/>
    <m/>
    <m/>
    <m/>
    <m/>
    <m/>
    <m/>
    <n v="104.7"/>
  </r>
  <r>
    <x v="38"/>
    <x v="5"/>
    <x v="1"/>
    <s v="3"/>
    <s v="2"/>
    <x v="15"/>
    <x v="44"/>
    <n v="11.14"/>
    <s v="Bids of Upwork 5, Bids on Job 50, Develop java code generation project"/>
    <n v="0"/>
    <x v="0"/>
    <m/>
    <s v="Done java code generation project(85%)"/>
    <m/>
    <m/>
    <m/>
    <n v="1"/>
    <s v="1: Mori on Upwork(USA) content: Java code generation"/>
    <n v="1"/>
    <m/>
    <n v="1"/>
    <s v="1: task call with Luis on Upwork. Task Description :fine-tuning LLM project  , Skill : python, AI, fine-tuning, LLM. salary: $40/h, period : not defined,  time : 10min, result: waiting client's reaction, voice caller: self(2-6 KGB's call)"/>
    <m/>
    <m/>
    <m/>
    <m/>
    <m/>
    <m/>
    <m/>
    <n v="25.935714285714283"/>
  </r>
  <r>
    <x v="38"/>
    <x v="5"/>
    <x v="1"/>
    <s v="3"/>
    <s v="3"/>
    <x v="16"/>
    <x v="45"/>
    <n v="15.12"/>
    <s v="Bids of Upwork 40, job bid 150"/>
    <n v="0"/>
    <x v="0"/>
    <m/>
    <m/>
    <m/>
    <m/>
    <m/>
    <m/>
    <m/>
    <m/>
    <m/>
    <m/>
    <m/>
    <m/>
    <m/>
    <m/>
    <m/>
    <m/>
    <m/>
    <m/>
    <n v="16.2"/>
  </r>
  <r>
    <x v="38"/>
    <x v="5"/>
    <x v="1"/>
    <s v="3"/>
    <s v="3"/>
    <x v="16"/>
    <x v="46"/>
    <n v="13.33"/>
    <s v="Bids of Upwork 50, job bid 40"/>
    <n v="0"/>
    <x v="0"/>
    <m/>
    <m/>
    <m/>
    <m/>
    <m/>
    <m/>
    <m/>
    <m/>
    <m/>
    <m/>
    <m/>
    <m/>
    <m/>
    <m/>
    <m/>
    <m/>
    <m/>
    <m/>
    <n v="14.282142857142858"/>
  </r>
  <r>
    <x v="38"/>
    <x v="5"/>
    <x v="1"/>
    <s v="3"/>
    <s v="3"/>
    <x v="16"/>
    <x v="47"/>
    <n v="12.41"/>
    <s v="Bids of Upwork 40, job bid 100"/>
    <n v="0"/>
    <x v="0"/>
    <m/>
    <m/>
    <m/>
    <m/>
    <m/>
    <n v="2"/>
    <s v="1. Sunil Singh on Upwork, Yelp Data;2. Suryo Adi Nugroho on Upwork, Full Stack MERN Developer"/>
    <m/>
    <m/>
    <m/>
    <m/>
    <m/>
    <m/>
    <m/>
    <m/>
    <m/>
    <m/>
    <m/>
    <n v="15.296428571428573"/>
  </r>
  <r>
    <x v="38"/>
    <x v="5"/>
    <x v="1"/>
    <s v="3"/>
    <s v="4"/>
    <x v="17"/>
    <x v="49"/>
    <n v="13.32"/>
    <s v="Django project bug fixing, Create resume 1"/>
    <n v="0"/>
    <x v="0"/>
    <m/>
    <s v=" Django project api bug fix 100%"/>
    <s v="Mark from Upwork, Django project api bug fix, $25/hr"/>
    <m/>
    <m/>
    <m/>
    <m/>
    <m/>
    <m/>
    <m/>
    <m/>
    <m/>
    <m/>
    <m/>
    <m/>
    <m/>
    <m/>
    <m/>
    <n v="14.27142857142857"/>
  </r>
  <r>
    <x v="38"/>
    <x v="5"/>
    <x v="1"/>
    <s v="3"/>
    <s v="4"/>
    <x v="17"/>
    <x v="48"/>
    <n v="12.53"/>
    <s v="Bids of Upwork 29, Bids of web3 career 20"/>
    <n v="0"/>
    <x v="0"/>
    <m/>
    <s v="develop and design wesite 100%"/>
    <s v="sharrel from upwork, personal website design, salary: $150"/>
    <m/>
    <m/>
    <n v="1"/>
    <s v="1: Macheal from Upwork, Shopify website development;"/>
    <m/>
    <m/>
    <m/>
    <m/>
    <m/>
    <m/>
    <m/>
    <m/>
    <m/>
    <m/>
    <m/>
    <n v="14.424999999999999"/>
  </r>
  <r>
    <x v="38"/>
    <x v="5"/>
    <x v="1"/>
    <s v="3"/>
    <s v="4"/>
    <x v="17"/>
    <x v="50"/>
    <n v="12.37"/>
    <s v="Developing react IOT website development"/>
    <n v="0"/>
    <x v="0"/>
    <m/>
    <s v="react IOT website deploying 10%"/>
    <s v="uppal from netlink company at UK, react web development, salary: $20/hr"/>
    <m/>
    <m/>
    <m/>
    <m/>
    <m/>
    <m/>
    <m/>
    <m/>
    <m/>
    <m/>
    <m/>
    <m/>
    <m/>
    <m/>
    <m/>
    <n v="13.253571428571428"/>
  </r>
  <r>
    <x v="38"/>
    <x v="5"/>
    <x v="1"/>
    <s v="3"/>
    <s v="5"/>
    <x v="18"/>
    <x v="51"/>
    <m/>
    <m/>
    <n v="0"/>
    <x v="0"/>
    <m/>
    <m/>
    <m/>
    <m/>
    <m/>
    <m/>
    <m/>
    <m/>
    <m/>
    <m/>
    <m/>
    <m/>
    <m/>
    <m/>
    <m/>
    <m/>
    <m/>
    <m/>
    <n v="0"/>
  </r>
  <r>
    <x v="38"/>
    <x v="5"/>
    <x v="1"/>
    <s v="3"/>
    <s v="5"/>
    <x v="18"/>
    <x v="52"/>
    <n v="14.02"/>
    <s v="upwork bid 25, job bid 1 (indeed)"/>
    <n v="0"/>
    <x v="0"/>
    <m/>
    <m/>
    <m/>
    <m/>
    <m/>
    <n v="2"/>
    <s v="ID - Cottlin, description - implementing VIRTUAL AI ASSISTANT via phone, result - in progress, price - $1200              ID - Joseph , description - duplicate T-shirt website  result - failed  price - $1000"/>
    <m/>
    <m/>
    <m/>
    <m/>
    <m/>
    <m/>
    <m/>
    <m/>
    <m/>
    <m/>
    <m/>
    <n v="17.021428571428572"/>
  </r>
  <r>
    <x v="38"/>
    <x v="5"/>
    <x v="1"/>
    <s v="3"/>
    <s v="5"/>
    <x v="18"/>
    <x v="53"/>
    <n v="13.3"/>
    <s v="Job bid 20(Indeed, Dice), Upwork bid 15"/>
    <n v="0"/>
    <x v="0"/>
    <m/>
    <m/>
    <m/>
    <m/>
    <m/>
    <m/>
    <m/>
    <m/>
    <m/>
    <m/>
    <m/>
    <m/>
    <m/>
    <m/>
    <m/>
    <m/>
    <m/>
    <m/>
    <n v="14.250000000000002"/>
  </r>
  <r>
    <x v="38"/>
    <x v="5"/>
    <x v="1"/>
    <s v="3"/>
    <s v="6"/>
    <x v="19"/>
    <x v="54"/>
    <n v="12.16"/>
    <s v="Bids of Upwork 20, study Dialogflow"/>
    <n v="0"/>
    <x v="0"/>
    <m/>
    <m/>
    <m/>
    <m/>
    <m/>
    <n v="1"/>
    <s v="1: chatbot deployment using Dialogflow"/>
    <n v="1"/>
    <m/>
    <n v="1"/>
    <s v="1: Upwork call, 20min, chatbot development using DialogFlow, h-10, passed"/>
    <m/>
    <m/>
    <m/>
    <m/>
    <m/>
    <m/>
    <m/>
    <n v="27.028571428571428"/>
  </r>
  <r>
    <x v="38"/>
    <x v="5"/>
    <x v="1"/>
    <s v="3"/>
    <s v="6"/>
    <x v="19"/>
    <x v="55"/>
    <n v="14.26"/>
    <s v="Bids of Upwork 33, Bids of Job 30, English study(reading)"/>
    <n v="0"/>
    <x v="0"/>
    <m/>
    <m/>
    <m/>
    <m/>
    <m/>
    <n v="1"/>
    <s v="1: BigData achitecture redesign"/>
    <n v="1"/>
    <m/>
    <n v="1"/>
    <s v="1: Upwork call, 10min, f-300, BigData architecture redesign, US, failed."/>
    <m/>
    <m/>
    <m/>
    <m/>
    <m/>
    <m/>
    <m/>
    <n v="29.278571428571425"/>
  </r>
  <r>
    <x v="38"/>
    <x v="5"/>
    <x v="1"/>
    <s v="3"/>
    <s v="6"/>
    <x v="19"/>
    <x v="56"/>
    <n v="14.01"/>
    <s v="Bids of Upwork 10,  Bids of Job 20"/>
    <n v="0"/>
    <x v="0"/>
    <m/>
    <m/>
    <m/>
    <m/>
    <m/>
    <m/>
    <m/>
    <n v="1"/>
    <m/>
    <n v="1"/>
    <s v="1: Noman Arain, Shopify, JQuery, US, broken contract while increase project and discuss pay"/>
    <m/>
    <m/>
    <m/>
    <m/>
    <m/>
    <m/>
    <m/>
    <n v="28.010714285714286"/>
  </r>
  <r>
    <x v="38"/>
    <x v="5"/>
    <x v="1"/>
    <s v="3"/>
    <s v="7"/>
    <x v="20"/>
    <x v="57"/>
    <n v="14.42"/>
    <s v="develop betfi-dex frontend, study english with interview intro material for 1 hour_x000a_"/>
    <n v="0"/>
    <x v="0"/>
    <m/>
    <s v=" CJB's Task(betfi-dex 100%)"/>
    <m/>
    <m/>
    <m/>
    <m/>
    <m/>
    <m/>
    <m/>
    <m/>
    <m/>
    <m/>
    <m/>
    <m/>
    <m/>
    <m/>
    <m/>
    <m/>
    <n v="15.450000000000001"/>
  </r>
  <r>
    <x v="38"/>
    <x v="5"/>
    <x v="1"/>
    <s v="3"/>
    <s v="7"/>
    <x v="20"/>
    <x v="58"/>
    <n v="13.45"/>
    <s v="upwork bid: 26, developing  betfi-dex front end"/>
    <n v="0"/>
    <x v="0"/>
    <m/>
    <s v=" CJB's Task(betfi-dex 100%)"/>
    <m/>
    <m/>
    <m/>
    <m/>
    <m/>
    <m/>
    <m/>
    <m/>
    <m/>
    <m/>
    <m/>
    <m/>
    <m/>
    <m/>
    <m/>
    <m/>
    <n v="14.410714285714285"/>
  </r>
  <r>
    <x v="38"/>
    <x v="5"/>
    <x v="1"/>
    <s v="3"/>
    <s v="7"/>
    <x v="20"/>
    <x v="59"/>
    <n v="14.02"/>
    <s v="upwork bid: 50, study English with React interview questions for 1 hour_x000a_"/>
    <n v="0"/>
    <x v="0"/>
    <m/>
    <m/>
    <m/>
    <m/>
    <m/>
    <m/>
    <m/>
    <m/>
    <m/>
    <m/>
    <m/>
    <m/>
    <m/>
    <m/>
    <m/>
    <m/>
    <m/>
    <m/>
    <n v="15.02142857142857"/>
  </r>
  <r>
    <x v="39"/>
    <x v="5"/>
    <x v="1"/>
    <s v="1"/>
    <s v="1"/>
    <x v="0"/>
    <x v="0"/>
    <n v="13.8"/>
    <s v="Bids of Upwork 35, Think of Next Month's Plan(12.00pm - 2.00pm), Prepare for Interview(10:00pm-11:30pm)"/>
    <n v="0"/>
    <x v="0"/>
    <m/>
    <m/>
    <m/>
    <m/>
    <m/>
    <n v="1"/>
    <s v="1) Upwork: Notaring iOS App, 300$, client said about sharing source code but no reply"/>
    <m/>
    <m/>
    <m/>
    <m/>
    <m/>
    <m/>
    <m/>
    <m/>
    <m/>
    <m/>
    <m/>
    <n v="15.785714285714286"/>
  </r>
  <r>
    <x v="39"/>
    <x v="5"/>
    <x v="1"/>
    <s v="1"/>
    <s v="1"/>
    <x v="0"/>
    <x v="1"/>
    <n v="13.1"/>
    <s v="Bids of Upwork 23"/>
    <n v="0"/>
    <x v="0"/>
    <m/>
    <m/>
    <m/>
    <m/>
    <m/>
    <n v="1"/>
    <s v="1) Upwork: Yelp Data, $80, About payment"/>
    <m/>
    <m/>
    <m/>
    <m/>
    <m/>
    <m/>
    <m/>
    <m/>
    <m/>
    <m/>
    <m/>
    <n v="15.035714285714286"/>
  </r>
  <r>
    <x v="39"/>
    <x v="5"/>
    <x v="1"/>
    <s v="1"/>
    <s v="1"/>
    <x v="0"/>
    <x v="2"/>
    <n v="14.9"/>
    <s v="Bids of Upwork 54"/>
    <n v="80"/>
    <x v="0"/>
    <m/>
    <m/>
    <s v="(originally it was 120 but client sent it twice because of my fault - email address issue - so only 80 received)"/>
    <m/>
    <m/>
    <n v="1"/>
    <s v="1) Upwork: One github repo into 4 github repos using containers, $100, reply after 4 hrs"/>
    <m/>
    <m/>
    <m/>
    <m/>
    <m/>
    <m/>
    <m/>
    <m/>
    <m/>
    <m/>
    <m/>
    <n v="32.964285714285715"/>
  </r>
  <r>
    <x v="39"/>
    <x v="5"/>
    <x v="1"/>
    <s v="1"/>
    <s v="2"/>
    <x v="1"/>
    <x v="3"/>
    <n v="15.11"/>
    <s v="Bids of Upwork 40, Bids of Job 10"/>
    <n v="0"/>
    <x v="0"/>
    <m/>
    <m/>
    <m/>
    <m/>
    <m/>
    <n v="3"/>
    <s v="1:Mattehew, hourly 70$, Looking for principal to analysis their existing chatbot project, waiting; 2: Richard, fixed 1000$, develop chatbot website with GPT, waiting; 3: Leo Feng, hourly 50$, implement lip sync algorithm to chatbot, waiting"/>
    <n v="1"/>
    <m/>
    <n v="0"/>
    <s v="1:Upwork Task Call with Richard for developing Chatbot App with GPT task, salary: fixed 1000$, 30min, result:waiting, voice caller:HDY"/>
    <m/>
    <m/>
    <m/>
    <m/>
    <m/>
    <m/>
    <m/>
    <n v="22.189285714285713"/>
  </r>
  <r>
    <x v="39"/>
    <x v="5"/>
    <x v="1"/>
    <s v="1"/>
    <s v="2"/>
    <x v="1"/>
    <x v="4"/>
    <n v="16.16"/>
    <s v="Bids of Upwork 30, Bids of job 15"/>
    <n v="0"/>
    <x v="0"/>
    <m/>
    <m/>
    <m/>
    <m/>
    <m/>
    <n v="1"/>
    <s v="1: Haris, hourly 40$, find solution for deploying appliation to GCP, not passed."/>
    <n v="1"/>
    <m/>
    <n v="1"/>
    <s v="1:Upwork task call with Tom Yom for finding SRE with knowledge SLI/SLOs to join team, salary : hourly 40$, 20min, result: not passed, reason: experience is not enough, voice caller: self"/>
    <m/>
    <m/>
    <m/>
    <m/>
    <m/>
    <m/>
    <m/>
    <n v="31.314285714285717"/>
  </r>
  <r>
    <x v="39"/>
    <x v="5"/>
    <x v="1"/>
    <s v="1"/>
    <s v="2"/>
    <x v="1"/>
    <x v="5"/>
    <n v="12.29"/>
    <s v="Bids of Upwork 35, Bids of job 10"/>
    <n v="0"/>
    <x v="0"/>
    <m/>
    <m/>
    <m/>
    <m/>
    <m/>
    <n v="1"/>
    <s v="1: Leo Feng, hourly 50$, implement lip sync algorithm to chatbot, waiting"/>
    <m/>
    <m/>
    <m/>
    <m/>
    <m/>
    <m/>
    <m/>
    <m/>
    <m/>
    <m/>
    <m/>
    <n v="14.167857142857141"/>
  </r>
  <r>
    <x v="39"/>
    <x v="5"/>
    <x v="1"/>
    <s v="1"/>
    <s v="3"/>
    <x v="2"/>
    <x v="6"/>
    <n v="12.41"/>
    <s v="Upwork: 50"/>
    <n v="0"/>
    <x v="0"/>
    <m/>
    <m/>
    <m/>
    <m/>
    <m/>
    <m/>
    <m/>
    <n v="2"/>
    <m/>
    <m/>
    <s v="1.Job(Fam), Salary:Unknown, Type:Blockchain Developer, Time:30min, State:pass, Caller:1-boss, 2.Job(ROCKETPOOL), Salary:Unknown, Type:Software Engineer, Time:30min, State:pass, Caller:1-boss"/>
    <m/>
    <m/>
    <m/>
    <m/>
    <m/>
    <m/>
    <m/>
    <n v="19.296428571428571"/>
  </r>
  <r>
    <x v="39"/>
    <x v="5"/>
    <x v="1"/>
    <s v="1"/>
    <s v="3"/>
    <x v="2"/>
    <x v="7"/>
    <n v="14.57"/>
    <s v="Upwork:70, Modifiy 2 resume"/>
    <n v="0"/>
    <x v="0"/>
    <m/>
    <m/>
    <m/>
    <m/>
    <m/>
    <m/>
    <m/>
    <m/>
    <m/>
    <m/>
    <m/>
    <m/>
    <m/>
    <m/>
    <m/>
    <m/>
    <m/>
    <m/>
    <n v="15.610714285714286"/>
  </r>
  <r>
    <x v="39"/>
    <x v="5"/>
    <x v="1"/>
    <s v="1"/>
    <s v="3"/>
    <x v="2"/>
    <x v="8"/>
    <n v="12.39"/>
    <s v="Upwork task"/>
    <n v="0"/>
    <x v="0"/>
    <m/>
    <m/>
    <m/>
    <m/>
    <m/>
    <m/>
    <m/>
    <m/>
    <m/>
    <m/>
    <m/>
    <m/>
    <m/>
    <m/>
    <m/>
    <m/>
    <m/>
    <m/>
    <n v="13.275"/>
  </r>
  <r>
    <x v="39"/>
    <x v="5"/>
    <x v="1"/>
    <s v="1"/>
    <s v="4"/>
    <x v="3"/>
    <x v="9"/>
    <n v="14.34"/>
    <s v="Bids of Upwork 30, job bid 15, English study(introduction reading)"/>
    <n v="0"/>
    <x v="0"/>
    <m/>
    <m/>
    <m/>
    <m/>
    <m/>
    <m/>
    <m/>
    <m/>
    <m/>
    <m/>
    <m/>
    <m/>
    <m/>
    <m/>
    <m/>
    <m/>
    <m/>
    <m/>
    <n v="15.364285714285714"/>
  </r>
  <r>
    <x v="39"/>
    <x v="5"/>
    <x v="1"/>
    <s v="1"/>
    <s v="4"/>
    <x v="3"/>
    <x v="10"/>
    <n v="13.08"/>
    <s v="cosmos sdk module test, english study(introduction pronounciation improving)"/>
    <n v="0"/>
    <x v="0"/>
    <m/>
    <m/>
    <m/>
    <m/>
    <m/>
    <m/>
    <m/>
    <m/>
    <m/>
    <m/>
    <m/>
    <m/>
    <m/>
    <m/>
    <m/>
    <m/>
    <m/>
    <m/>
    <n v="14.014285714285714"/>
  </r>
  <r>
    <x v="39"/>
    <x v="5"/>
    <x v="1"/>
    <s v="1"/>
    <s v="4"/>
    <x v="3"/>
    <x v="11"/>
    <n v="14.02"/>
    <s v="Upwork bid 50, React Study, english study(indroduction reading)"/>
    <n v="0"/>
    <x v="0"/>
    <m/>
    <m/>
    <m/>
    <m/>
    <m/>
    <m/>
    <m/>
    <m/>
    <m/>
    <m/>
    <m/>
    <m/>
    <m/>
    <m/>
    <m/>
    <m/>
    <m/>
    <m/>
    <n v="15.02142857142857"/>
  </r>
  <r>
    <x v="39"/>
    <x v="5"/>
    <x v="1"/>
    <s v="1"/>
    <s v="5"/>
    <x v="4"/>
    <x v="12"/>
    <n v="13.05"/>
    <s v="Bids of Upwork 50"/>
    <n v="0"/>
    <x v="0"/>
    <m/>
    <m/>
    <m/>
    <m/>
    <m/>
    <n v="1"/>
    <s v="1: Leo Feng(HK), Description: AI wav2lip synchronization, type: one-time, salary: $50/hr, skill: AI, result: waiting for result"/>
    <m/>
    <m/>
    <m/>
    <m/>
    <m/>
    <m/>
    <m/>
    <m/>
    <m/>
    <m/>
    <m/>
    <n v="14.982142857142858"/>
  </r>
  <r>
    <x v="39"/>
    <x v="5"/>
    <x v="1"/>
    <s v="1"/>
    <s v="5"/>
    <x v="4"/>
    <x v="13"/>
    <n v="13.19"/>
    <s v="Bids of Upwork 40, Bids of Job 10, Create 2 full stack resumes"/>
    <n v="0"/>
    <x v="0"/>
    <m/>
    <m/>
    <m/>
    <m/>
    <m/>
    <m/>
    <m/>
    <m/>
    <m/>
    <m/>
    <m/>
    <m/>
    <m/>
    <m/>
    <m/>
    <m/>
    <m/>
    <m/>
    <n v="14.132142857142856"/>
  </r>
  <r>
    <x v="39"/>
    <x v="5"/>
    <x v="1"/>
    <s v="1"/>
    <s v="5"/>
    <x v="4"/>
    <x v="14"/>
    <n v="11.3"/>
    <s v="Bids of Job 10, CJB's Task(develop osmosis gateway contract for router chain)"/>
    <n v="0"/>
    <x v="0"/>
    <m/>
    <s v="CJB's Task(develop osmosis gateway contract for router chain) 95%"/>
    <m/>
    <m/>
    <m/>
    <m/>
    <m/>
    <m/>
    <m/>
    <m/>
    <m/>
    <m/>
    <m/>
    <m/>
    <m/>
    <m/>
    <m/>
    <m/>
    <n v="12.107142857142858"/>
  </r>
  <r>
    <x v="39"/>
    <x v="5"/>
    <x v="1"/>
    <s v="1"/>
    <s v="6"/>
    <x v="5"/>
    <x v="15"/>
    <n v="12"/>
    <s v=" do the task from the client(Kai James), bids on upwork 10, bids on jobsite 50"/>
    <n v="250"/>
    <x v="0"/>
    <m/>
    <s v="1: AI-powered Flight Booking Site development project(client: Kai James, 40% done)"/>
    <s v="1: Kai James, AI-powered Flight Booking Site project(Budget: $5000)"/>
    <m/>
    <m/>
    <m/>
    <m/>
    <n v="2"/>
    <n v="1"/>
    <n v="2"/>
    <s v="1: Kai James, Call for getting paid for the task, 20min, paid $500, caller: self; 2: Nathan, Upwork Call for AI ChatBot development project, 20min, AI and ChatBot, waiting, caller:self;"/>
    <m/>
    <m/>
    <m/>
    <m/>
    <m/>
    <m/>
    <m/>
    <n v="95.857142857142861"/>
  </r>
  <r>
    <x v="39"/>
    <x v="5"/>
    <x v="1"/>
    <s v="1"/>
    <s v="6"/>
    <x v="5"/>
    <x v="16"/>
    <n v="14.25"/>
    <s v="do the task from the client(Sang Naguyen), bids on upwork 10"/>
    <n v="250"/>
    <x v="0"/>
    <m/>
    <s v="1: AI face recognition and attractiveness rating project(client: Sang Naguyen, 100% done, some modification that the client asks)"/>
    <s v="1: Sang Naguyen, AI face recognition and attractiveness rating project(budget: $530, rised), face detection, skin color detection, eye color detection etc. and attractiveness rating"/>
    <m/>
    <m/>
    <m/>
    <m/>
    <m/>
    <m/>
    <m/>
    <m/>
    <m/>
    <m/>
    <m/>
    <m/>
    <m/>
    <m/>
    <m/>
    <n v="65.267857142857139"/>
  </r>
  <r>
    <x v="39"/>
    <x v="5"/>
    <x v="1"/>
    <s v="1"/>
    <s v="7"/>
    <x v="6"/>
    <x v="17"/>
    <n v="13.29"/>
    <s v=" Bids of upwork 30, understanding devOps task about 4 hours"/>
    <n v="0"/>
    <x v="0"/>
    <m/>
    <s v="CJB's Task(React Native frontend) 80%"/>
    <m/>
    <m/>
    <m/>
    <m/>
    <m/>
    <m/>
    <m/>
    <m/>
    <m/>
    <m/>
    <m/>
    <m/>
    <m/>
    <m/>
    <m/>
    <m/>
    <n v="14.239285714285712"/>
  </r>
  <r>
    <x v="39"/>
    <x v="5"/>
    <x v="1"/>
    <s v="1"/>
    <s v="7"/>
    <x v="6"/>
    <x v="18"/>
    <n v="13.21"/>
    <s v="Bids of upwork 30"/>
    <n v="0"/>
    <x v="0"/>
    <m/>
    <m/>
    <m/>
    <m/>
    <m/>
    <n v="1"/>
    <s v="1:Shanahan, task: telegram bot devlopment, result: no response."/>
    <m/>
    <m/>
    <m/>
    <m/>
    <m/>
    <m/>
    <m/>
    <m/>
    <m/>
    <m/>
    <m/>
    <n v="15.153571428571428"/>
  </r>
  <r>
    <x v="39"/>
    <x v="5"/>
    <x v="1"/>
    <s v="1"/>
    <s v="7"/>
    <x v="6"/>
    <x v="19"/>
    <n v="13.08"/>
    <s v=" Bids of upwork 50"/>
    <n v="0"/>
    <x v="0"/>
    <m/>
    <m/>
    <m/>
    <m/>
    <m/>
    <m/>
    <m/>
    <m/>
    <m/>
    <m/>
    <m/>
    <m/>
    <m/>
    <m/>
    <m/>
    <m/>
    <m/>
    <m/>
    <n v="14.014285714285714"/>
  </r>
  <r>
    <x v="39"/>
    <x v="5"/>
    <x v="1"/>
    <s v="2"/>
    <s v="1"/>
    <x v="7"/>
    <x v="21"/>
    <n v="13"/>
    <s v="complete the project "/>
    <n v="0"/>
    <x v="0"/>
    <m/>
    <s v="Authentication service using FastAPI and Next.js, 700$"/>
    <m/>
    <m/>
    <m/>
    <m/>
    <m/>
    <m/>
    <m/>
    <m/>
    <m/>
    <m/>
    <m/>
    <m/>
    <m/>
    <m/>
    <m/>
    <m/>
    <n v="13.928571428571429"/>
  </r>
  <r>
    <x v="39"/>
    <x v="5"/>
    <x v="1"/>
    <s v="2"/>
    <s v="1"/>
    <x v="7"/>
    <x v="20"/>
    <n v="14.3"/>
    <s v="upwork bid 20"/>
    <n v="0"/>
    <x v="0"/>
    <m/>
    <m/>
    <m/>
    <m/>
    <m/>
    <n v="2"/>
    <s v=" msg1 : Dean, US, Google automated integration, $500, kicked due to payment problem; msg2 : Nina, Philippine, Notarizing apps in Mac, $250, kicked because didn't accept Slack invite due to proxy problem"/>
    <m/>
    <m/>
    <m/>
    <m/>
    <m/>
    <m/>
    <m/>
    <m/>
    <m/>
    <m/>
    <m/>
    <n v="17.321428571428573"/>
  </r>
  <r>
    <x v="39"/>
    <x v="5"/>
    <x v="1"/>
    <s v="2"/>
    <s v="2"/>
    <x v="8"/>
    <x v="22"/>
    <n v="12.4"/>
    <s v="upwork bid 50"/>
    <n v="0"/>
    <x v="0"/>
    <m/>
    <m/>
    <m/>
    <m/>
    <m/>
    <n v="2"/>
    <s v="1: site: upwork, client: Christopher, content: tts model customization, 2: site: upwork, client: Temari, content: PineScipt bug fixing"/>
    <m/>
    <m/>
    <m/>
    <m/>
    <m/>
    <m/>
    <m/>
    <m/>
    <m/>
    <m/>
    <m/>
    <n v="15.285714285714286"/>
  </r>
  <r>
    <x v="39"/>
    <x v="5"/>
    <x v="1"/>
    <s v="2"/>
    <s v="2"/>
    <x v="8"/>
    <x v="23"/>
    <n v="11.4"/>
    <s v="Bids of job 50, upwork bid 15, do ongoing project"/>
    <n v="0"/>
    <x v="0"/>
    <m/>
    <s v="making trading bot(75%) building environment, design network"/>
    <m/>
    <m/>
    <m/>
    <m/>
    <m/>
    <m/>
    <m/>
    <m/>
    <m/>
    <m/>
    <m/>
    <m/>
    <m/>
    <m/>
    <m/>
    <m/>
    <n v="12.214285714285714"/>
  </r>
  <r>
    <x v="39"/>
    <x v="5"/>
    <x v="1"/>
    <s v="2"/>
    <s v="2"/>
    <x v="8"/>
    <x v="24"/>
    <n v="12"/>
    <s v="Bids of Job 50, do Test"/>
    <n v="0"/>
    <x v="0"/>
    <m/>
    <m/>
    <m/>
    <m/>
    <m/>
    <m/>
    <m/>
    <m/>
    <m/>
    <m/>
    <m/>
    <n v="1"/>
    <m/>
    <s v="1. site: indeed, client: unkown, content:20 minute working style test, result: submit result and waiting for response."/>
    <m/>
    <m/>
    <m/>
    <m/>
    <n v="15.857142857142856"/>
  </r>
  <r>
    <x v="39"/>
    <x v="5"/>
    <x v="1"/>
    <s v="2"/>
    <s v="3"/>
    <x v="9"/>
    <x v="25"/>
    <n v="15.05"/>
    <s v="Milestone 3 of Vogic AI Task, job bid 30, resume * 2, English Study * 3h"/>
    <n v="0"/>
    <x v="0"/>
    <m/>
    <s v="milestone 3 - 50%"/>
    <m/>
    <m/>
    <m/>
    <m/>
    <m/>
    <m/>
    <m/>
    <m/>
    <m/>
    <m/>
    <m/>
    <m/>
    <m/>
    <m/>
    <m/>
    <m/>
    <n v="16.125"/>
  </r>
  <r>
    <x v="39"/>
    <x v="5"/>
    <x v="1"/>
    <s v="2"/>
    <s v="3"/>
    <x v="9"/>
    <x v="26"/>
    <n v="12.43"/>
    <s v="upwork-bid-15, job-bid-20, interview-preparing-1"/>
    <n v="0"/>
    <x v="0"/>
    <m/>
    <m/>
    <m/>
    <m/>
    <m/>
    <m/>
    <m/>
    <m/>
    <m/>
    <m/>
    <m/>
    <m/>
    <m/>
    <m/>
    <m/>
    <m/>
    <m/>
    <m/>
    <n v="13.317857142857141"/>
  </r>
  <r>
    <x v="39"/>
    <x v="5"/>
    <x v="1"/>
    <s v="2"/>
    <s v="4"/>
    <x v="10"/>
    <x v="27"/>
    <n v="16"/>
    <s v="Do Accepted Task(Trading Analysis-frontend(milestone-2))"/>
    <n v="0"/>
    <x v="0"/>
    <m/>
    <s v="Trading Analysis-frontend(milestone-2)(70%)"/>
    <m/>
    <m/>
    <m/>
    <m/>
    <m/>
    <m/>
    <m/>
    <m/>
    <m/>
    <m/>
    <m/>
    <m/>
    <m/>
    <m/>
    <m/>
    <m/>
    <n v="17.142857142857142"/>
  </r>
  <r>
    <x v="39"/>
    <x v="5"/>
    <x v="1"/>
    <s v="2"/>
    <s v="4"/>
    <x v="10"/>
    <x v="28"/>
    <n v="7.5"/>
    <s v="Do Accepted Task(Trading Analysis-backend(milestone-2))"/>
    <n v="0"/>
    <x v="0"/>
    <m/>
    <s v="Trading Analysis-backend(milestone-2)(70%)"/>
    <m/>
    <m/>
    <m/>
    <m/>
    <m/>
    <n v="2"/>
    <m/>
    <n v="2"/>
    <s v="1: Aldy from Smart Apartment Data company, Intro Interview(position: Tableau Developer, salary: 3K~4K/month, time: 30min, skill: data analytics, data visualization, Tableau) result: waiting result; 2: Three Experts from Futurae Company, Technical Interview(position: Data Analyst/Software Developer, salary: 70K~130K/year, time:90min, skill: data analysis, backend technology, python, go, ruby, tableau, spark) result: waiting result"/>
    <m/>
    <m/>
    <m/>
    <m/>
    <m/>
    <m/>
    <m/>
    <n v="34.035714285714285"/>
  </r>
  <r>
    <x v="39"/>
    <x v="5"/>
    <x v="1"/>
    <s v="2"/>
    <s v="4"/>
    <x v="10"/>
    <x v="29"/>
    <n v="15.8"/>
    <s v="Bid of Upwork 40"/>
    <n v="0"/>
    <x v="0"/>
    <m/>
    <s v="Monitoring site and extract data(100%)"/>
    <m/>
    <m/>
    <m/>
    <m/>
    <m/>
    <m/>
    <m/>
    <m/>
    <m/>
    <m/>
    <m/>
    <m/>
    <m/>
    <m/>
    <m/>
    <m/>
    <n v="16.928571428571427"/>
  </r>
  <r>
    <x v="39"/>
    <x v="5"/>
    <x v="1"/>
    <s v="2"/>
    <s v="5"/>
    <x v="11"/>
    <x v="30"/>
    <n v="9.3699999999999992"/>
    <s v="Bids of Upwork 50, studying of blockchian trend"/>
    <n v="0"/>
    <x v="0"/>
    <m/>
    <m/>
    <m/>
    <m/>
    <m/>
    <m/>
    <m/>
    <m/>
    <m/>
    <m/>
    <m/>
    <m/>
    <m/>
    <m/>
    <m/>
    <m/>
    <m/>
    <m/>
    <n v="10.039285714285715"/>
  </r>
  <r>
    <x v="39"/>
    <x v="5"/>
    <x v="1"/>
    <s v="2"/>
    <s v="5"/>
    <x v="11"/>
    <x v="31"/>
    <n v="10.119999999999999"/>
    <s v="Bid for Upwork 40, Bid for Job 20"/>
    <n v="0"/>
    <x v="0"/>
    <m/>
    <m/>
    <m/>
    <m/>
    <m/>
    <m/>
    <m/>
    <n v="1"/>
    <m/>
    <n v="1"/>
    <s v="call description: Job call, clientL Kenjio(Austrailia), company: Bookipi, Intro call, 30 min, result: give me online test(150 min)"/>
    <n v="1"/>
    <m/>
    <s v="test description: Online test for Backend Developer, tech stack: node.js, 150 min, problems: 4, result: waiting"/>
    <m/>
    <m/>
    <m/>
    <m/>
    <n v="26.842857142857142"/>
  </r>
  <r>
    <x v="39"/>
    <x v="5"/>
    <x v="1"/>
    <s v="2"/>
    <s v="5"/>
    <x v="11"/>
    <x v="32"/>
    <n v="10.39"/>
    <s v="Bids for upwork 65"/>
    <n v="0"/>
    <x v="0"/>
    <m/>
    <m/>
    <m/>
    <m/>
    <m/>
    <n v="1"/>
    <s v="1. Upwork client : Johan(Colombia), task description : Develop multiple data update function on their falsk project, budget : hourl 15$, result : He want to finish is task within 2 hours, and budget is so low, so canceled"/>
    <n v="3"/>
    <m/>
    <n v="2"/>
    <s v="1 : Job call, client - Hilary (Canva company, Australia), Role - Senior Backend Developer, intro + tech call, time : 20 min, result : Network is so slow, so it's harad to understand, and Hilary said take reschedule. 2: Upwork client : Johan(Colombia)  task description : Develop multiple data update function on their falsk project, budget : hourl 15$, time - 15 mins, result - canceled because of budget problem, 3: Job call : France(International Headhuncting), time - 45 mins, caller- Jong Yong Song, Yang Tae Hyok, description - ask about front-end development skills, result - waiting for result."/>
    <m/>
    <m/>
    <m/>
    <m/>
    <m/>
    <m/>
    <m/>
    <n v="41.13214285714286"/>
  </r>
  <r>
    <x v="39"/>
    <x v="5"/>
    <x v="1"/>
    <s v="2"/>
    <s v="6"/>
    <x v="12"/>
    <x v="33"/>
    <n v="9.35"/>
    <s v="20 upwork bids"/>
    <n v="0"/>
    <x v="0"/>
    <m/>
    <s v="100%, ChatGPT  for generating Java Code"/>
    <m/>
    <m/>
    <m/>
    <m/>
    <m/>
    <m/>
    <m/>
    <m/>
    <m/>
    <m/>
    <m/>
    <m/>
    <m/>
    <m/>
    <m/>
    <m/>
    <n v="10.017857142857142"/>
  </r>
  <r>
    <x v="39"/>
    <x v="5"/>
    <x v="1"/>
    <s v="2"/>
    <s v="6"/>
    <x v="12"/>
    <x v="34"/>
    <n v="10.01"/>
    <s v="20 upwork bids, chat with a client, have a call, 10 job bids"/>
    <n v="0"/>
    <x v="0"/>
    <m/>
    <m/>
    <m/>
    <m/>
    <m/>
    <n v="1"/>
    <s v="Upwork: Henry, web task(Vue, Nuxt.js)"/>
    <n v="1"/>
    <m/>
    <n v="1"/>
    <s v="Description: intro call for full stack job, 15min, Result: waiting for the next resut, Voice Caller: self"/>
    <m/>
    <m/>
    <m/>
    <m/>
    <m/>
    <m/>
    <m/>
    <n v="24.725000000000001"/>
  </r>
  <r>
    <x v="39"/>
    <x v="5"/>
    <x v="1"/>
    <s v="2"/>
    <s v="6"/>
    <x v="12"/>
    <x v="35"/>
    <n v="10.43"/>
    <s v="20  job bids, perform task"/>
    <n v="0"/>
    <x v="0"/>
    <m/>
    <s v="90%, Node proxy server"/>
    <m/>
    <m/>
    <m/>
    <m/>
    <m/>
    <m/>
    <m/>
    <m/>
    <m/>
    <m/>
    <m/>
    <m/>
    <m/>
    <m/>
    <m/>
    <m/>
    <n v="11.175000000000001"/>
  </r>
  <r>
    <x v="39"/>
    <x v="5"/>
    <x v="1"/>
    <s v="2"/>
    <s v="7"/>
    <x v="13"/>
    <x v="36"/>
    <n v="12.01"/>
    <s v="complete WooCommerce Plugin development, developing pass recaptcha"/>
    <n v="450"/>
    <x v="0"/>
    <m/>
    <m/>
    <m/>
    <m/>
    <m/>
    <m/>
    <m/>
    <m/>
    <m/>
    <m/>
    <m/>
    <m/>
    <m/>
    <m/>
    <m/>
    <m/>
    <m/>
    <m/>
    <n v="102.86785714285715"/>
  </r>
  <r>
    <x v="39"/>
    <x v="5"/>
    <x v="1"/>
    <s v="2"/>
    <s v="7"/>
    <x v="13"/>
    <x v="37"/>
    <n v="11.21"/>
    <s v="Bids of Upwork 23"/>
    <n v="0"/>
    <x v="0"/>
    <m/>
    <s v="50%, auto-trading"/>
    <m/>
    <m/>
    <m/>
    <m/>
    <m/>
    <m/>
    <m/>
    <m/>
    <m/>
    <m/>
    <m/>
    <m/>
    <m/>
    <m/>
    <m/>
    <m/>
    <n v="12.010714285714288"/>
  </r>
  <r>
    <x v="39"/>
    <x v="5"/>
    <x v="1"/>
    <s v="2"/>
    <s v="7"/>
    <x v="13"/>
    <x v="38"/>
    <n v="11.22"/>
    <s v="Bids of Upwork 12, Bid of jobsite 40"/>
    <n v="0"/>
    <x v="0"/>
    <m/>
    <m/>
    <m/>
    <m/>
    <m/>
    <m/>
    <m/>
    <m/>
    <m/>
    <m/>
    <m/>
    <m/>
    <m/>
    <m/>
    <m/>
    <m/>
    <m/>
    <m/>
    <n v="12.021428571428572"/>
  </r>
  <r>
    <x v="39"/>
    <x v="5"/>
    <x v="1"/>
    <s v="3"/>
    <s v="1"/>
    <x v="14"/>
    <x v="39"/>
    <n v="17.39"/>
    <s v="Bids of Upwork 20, Bids of Job 40, do order task for 2 hours"/>
    <n v="87"/>
    <x v="0"/>
    <m/>
    <s v="order task: 30%"/>
    <m/>
    <m/>
    <m/>
    <n v="4"/>
    <s v="1: {with: upwork, about: budget and timeline, result: upfront and set milestone}, 2: {with: upwork, about: task description, result: failed, reason: late reply}, 3: {with: upwork, about: task description, result: failed, reason: late reply}, 4: {with: upwork, about: task description, result: failed, reason: late reply}"/>
    <m/>
    <m/>
    <m/>
    <m/>
    <m/>
    <m/>
    <m/>
    <m/>
    <m/>
    <m/>
    <m/>
    <n v="40.032142857142858"/>
  </r>
  <r>
    <x v="39"/>
    <x v="5"/>
    <x v="1"/>
    <s v="3"/>
    <s v="1"/>
    <x v="14"/>
    <x v="40"/>
    <n v="17"/>
    <s v="upwork bid:2, job bid: 3, learn three.js over 2 hours"/>
    <n v="0"/>
    <x v="0"/>
    <m/>
    <m/>
    <m/>
    <m/>
    <m/>
    <n v="1"/>
    <s v="with: upwork, about: job description and budget, result: failed, reason: low budget"/>
    <m/>
    <m/>
    <m/>
    <m/>
    <m/>
    <m/>
    <m/>
    <m/>
    <m/>
    <m/>
    <m/>
    <n v="19.214285714285712"/>
  </r>
  <r>
    <x v="39"/>
    <x v="5"/>
    <x v="1"/>
    <s v="3"/>
    <s v="1"/>
    <x v="14"/>
    <x v="41"/>
    <n v="17.8"/>
    <s v="Bids of Upwork 20, Bids of Job 20"/>
    <n v="0"/>
    <x v="0"/>
    <m/>
    <m/>
    <m/>
    <m/>
    <m/>
    <m/>
    <m/>
    <m/>
    <m/>
    <m/>
    <m/>
    <m/>
    <m/>
    <m/>
    <m/>
    <m/>
    <m/>
    <m/>
    <n v="19.071428571428573"/>
  </r>
  <r>
    <x v="39"/>
    <x v="5"/>
    <x v="1"/>
    <s v="3"/>
    <s v="2"/>
    <x v="15"/>
    <x v="42"/>
    <n v="12.38"/>
    <s v="Bids on Upwork 5, Bids of Job 20, Develop Bark optimization project"/>
    <n v="0"/>
    <x v="0"/>
    <m/>
    <s v="Done Bark optimization project (83%)"/>
    <m/>
    <m/>
    <m/>
    <n v="1"/>
    <s v="1: Edwin on Upwork(USA) content:  Bark model optimization"/>
    <n v="2"/>
    <m/>
    <n v="2"/>
    <s v="1: Job interview with Courtney on Intelliga Health, Job Description : AI developer, Skill : python, AI, LLM, NLP, STT.  salary: not defined, period : not defined,  time : 10min, result: waiting client's reaction, voice caller: self, 2: task call with Richard on Upwork. Task Description : document writing project using GPT  , Skill : python, AI, GPT. salary: fixed - $1000, period : not defined,  time : 30min, result: waiting client's reaction, voice caller: self(1-2 CSG's call)"/>
    <m/>
    <m/>
    <m/>
    <m/>
    <m/>
    <m/>
    <m/>
    <n v="40.26428571428572"/>
  </r>
  <r>
    <x v="39"/>
    <x v="5"/>
    <x v="1"/>
    <s v="3"/>
    <s v="2"/>
    <x v="15"/>
    <x v="43"/>
    <n v="12.12"/>
    <s v="Bids of Upwork 30, Bids on Job 20, develop frontend of bark optimization project"/>
    <n v="0"/>
    <x v="0"/>
    <m/>
    <s v="Done chatPGT project using twilio (75%), Done Bark optimization project (83%)"/>
    <m/>
    <m/>
    <m/>
    <n v="2"/>
    <s v="1: Kevin on Skype(Taiwan), content : cryptoGPT project, 2: Emil on Upwork(USA), content: Azure OpenAI project"/>
    <m/>
    <m/>
    <m/>
    <m/>
    <m/>
    <m/>
    <m/>
    <m/>
    <m/>
    <m/>
    <m/>
    <n v="14.985714285714284"/>
  </r>
  <r>
    <x v="39"/>
    <x v="5"/>
    <x v="1"/>
    <s v="3"/>
    <s v="2"/>
    <x v="15"/>
    <x v="44"/>
    <n v="14.32"/>
    <s v="Bids of Upwork 10, Bids on Job 20, Develop java code generation project"/>
    <n v="0"/>
    <x v="0"/>
    <m/>
    <s v="Done java code generation project(88%)"/>
    <m/>
    <m/>
    <m/>
    <n v="2"/>
    <s v="1: Mori on Upwork(USA) content: Java code generation, 2: Nathan on Upwork(USA) content:chatbot development using chatGPT"/>
    <n v="1"/>
    <m/>
    <n v="1"/>
    <s v="1: task call with Mori on Upwork. Task Description :Java Code Generation project , Skill : python, AI, fine-tuning, LLM, chatGPT. salary: fixed - $1200, period : not defined,  time : 20min, result: waiting client's reaction, voice caller: self(2-6 KGB's call)"/>
    <m/>
    <m/>
    <m/>
    <m/>
    <m/>
    <m/>
    <m/>
    <n v="30.342857142857142"/>
  </r>
  <r>
    <x v="39"/>
    <x v="5"/>
    <x v="1"/>
    <s v="3"/>
    <s v="3"/>
    <x v="16"/>
    <x v="45"/>
    <n v="14.17"/>
    <s v="Bids of Upwork 50, job bid 130"/>
    <n v="0"/>
    <x v="0"/>
    <m/>
    <m/>
    <m/>
    <m/>
    <m/>
    <n v="1"/>
    <s v="1. Edward on Upwork, Casino gama development using NFT;"/>
    <m/>
    <m/>
    <m/>
    <m/>
    <m/>
    <m/>
    <m/>
    <m/>
    <m/>
    <m/>
    <m/>
    <n v="16.182142857142857"/>
  </r>
  <r>
    <x v="39"/>
    <x v="5"/>
    <x v="1"/>
    <s v="3"/>
    <s v="3"/>
    <x v="16"/>
    <x v="46"/>
    <n v="12.01"/>
    <s v="Bids of Upwork 40, job bid 240"/>
    <n v="0"/>
    <x v="0"/>
    <m/>
    <m/>
    <m/>
    <m/>
    <m/>
    <m/>
    <m/>
    <m/>
    <m/>
    <m/>
    <m/>
    <m/>
    <m/>
    <m/>
    <m/>
    <m/>
    <m/>
    <m/>
    <n v="12.867857142857144"/>
  </r>
  <r>
    <x v="39"/>
    <x v="5"/>
    <x v="1"/>
    <s v="3"/>
    <s v="3"/>
    <x v="16"/>
    <x v="47"/>
    <n v="12.45"/>
    <s v="Bids of Upwork 40, job bid 130"/>
    <n v="0"/>
    <x v="0"/>
    <m/>
    <m/>
    <m/>
    <m/>
    <m/>
    <n v="1"/>
    <s v="1.Elliot on Upwork, Make strategy out of indicator with PineScript on TradingView;"/>
    <m/>
    <m/>
    <m/>
    <m/>
    <m/>
    <m/>
    <m/>
    <m/>
    <m/>
    <m/>
    <m/>
    <n v="14.339285714285714"/>
  </r>
  <r>
    <x v="39"/>
    <x v="5"/>
    <x v="1"/>
    <s v="3"/>
    <s v="4"/>
    <x v="17"/>
    <x v="49"/>
    <n v="13.22"/>
    <s v="Bids of Upwork 19, create portfolio 1"/>
    <n v="0"/>
    <x v="0"/>
    <m/>
    <m/>
    <m/>
    <m/>
    <m/>
    <n v="1"/>
    <s v="1: Mark from Upwork, react native app development"/>
    <m/>
    <m/>
    <m/>
    <m/>
    <m/>
    <m/>
    <m/>
    <m/>
    <m/>
    <m/>
    <m/>
    <n v="15.164285714285715"/>
  </r>
  <r>
    <x v="39"/>
    <x v="5"/>
    <x v="1"/>
    <s v="3"/>
    <s v="4"/>
    <x v="17"/>
    <x v="48"/>
    <n v="12.18"/>
    <s v="Bids of Upwork 31, create portfolio 1"/>
    <n v="0"/>
    <x v="0"/>
    <m/>
    <m/>
    <m/>
    <m/>
    <m/>
    <m/>
    <m/>
    <n v="2"/>
    <m/>
    <n v="2"/>
    <s v="1: Michael from Upwork for shopify website development, salary: $20/hr, 30min, result: wait for another schedule, voice caller: self; 2: intro interview with jane from FAM for Blockchain Developer position, salary: $8000/month, 30min, result: wait for another schedule, voice caller: self"/>
    <m/>
    <m/>
    <m/>
    <m/>
    <m/>
    <m/>
    <m/>
    <n v="39.049999999999997"/>
  </r>
  <r>
    <x v="39"/>
    <x v="5"/>
    <x v="1"/>
    <s v="3"/>
    <s v="4"/>
    <x v="17"/>
    <x v="50"/>
    <n v="10.32"/>
    <s v="Bids of Upwork 20, Developing react IOT website development"/>
    <n v="0"/>
    <x v="0"/>
    <m/>
    <s v="react IOT website deploying 50%"/>
    <s v="uppal from netlink company at UK, react web development, salary: $20/hr"/>
    <m/>
    <m/>
    <n v="3"/>
    <s v="1: Cartal from Upwork, website development with bubble.io; 2: John from Upwork, QR code generator development; 3: Cater from Upwork, frontend development"/>
    <m/>
    <m/>
    <m/>
    <m/>
    <m/>
    <m/>
    <m/>
    <m/>
    <m/>
    <m/>
    <m/>
    <n v="14.057142857142859"/>
  </r>
  <r>
    <x v="39"/>
    <x v="5"/>
    <x v="1"/>
    <s v="3"/>
    <s v="5"/>
    <x v="18"/>
    <x v="51"/>
    <n v="11.4"/>
    <s v="Bids of Job 40(indeed), upwork bid 35"/>
    <n v="0"/>
    <x v="0"/>
    <m/>
    <m/>
    <m/>
    <m/>
    <m/>
    <m/>
    <m/>
    <m/>
    <m/>
    <m/>
    <m/>
    <m/>
    <m/>
    <m/>
    <m/>
    <m/>
    <m/>
    <m/>
    <n v="12.214285714285714"/>
  </r>
  <r>
    <x v="39"/>
    <x v="5"/>
    <x v="1"/>
    <s v="3"/>
    <s v="5"/>
    <x v="18"/>
    <x v="52"/>
    <n v="13.28"/>
    <s v="upwork bid 20, job bid 1 (indeed)"/>
    <n v="0"/>
    <x v="0"/>
    <m/>
    <m/>
    <m/>
    <m/>
    <m/>
    <m/>
    <m/>
    <m/>
    <m/>
    <m/>
    <m/>
    <m/>
    <m/>
    <m/>
    <m/>
    <m/>
    <m/>
    <m/>
    <n v="14.228571428571428"/>
  </r>
  <r>
    <x v="39"/>
    <x v="5"/>
    <x v="1"/>
    <s v="3"/>
    <s v="5"/>
    <x v="18"/>
    <x v="53"/>
    <n v="13.47"/>
    <s v="Job bid 76(Indeed, Dice), Upwork bid 29"/>
    <n v="0"/>
    <x v="0"/>
    <m/>
    <m/>
    <m/>
    <m/>
    <m/>
    <m/>
    <m/>
    <m/>
    <m/>
    <m/>
    <m/>
    <m/>
    <m/>
    <m/>
    <m/>
    <m/>
    <m/>
    <m/>
    <n v="14.432142857142857"/>
  </r>
  <r>
    <x v="39"/>
    <x v="5"/>
    <x v="1"/>
    <s v="3"/>
    <s v="6"/>
    <x v="19"/>
    <x v="54"/>
    <n v="14.11"/>
    <s v="Bids of Upwork 30, study Dialogflow"/>
    <n v="100"/>
    <x v="0"/>
    <n v="1"/>
    <s v="chatbot deployment using Dialogflow 40%"/>
    <s v="chatbot deployment using Dialogflow, h-10, Skillset:Daialogflow, chatbot"/>
    <m/>
    <m/>
    <n v="2"/>
    <s v="1: chatbot task, 2: chatbot task"/>
    <m/>
    <m/>
    <m/>
    <m/>
    <m/>
    <m/>
    <m/>
    <m/>
    <m/>
    <m/>
    <m/>
    <n v="44.11785714285714"/>
  </r>
  <r>
    <x v="39"/>
    <x v="5"/>
    <x v="1"/>
    <s v="3"/>
    <s v="6"/>
    <x v="19"/>
    <x v="55"/>
    <n v="12.25"/>
    <s v="Bids of Upwork 30, Bids of Job 30, English study(reading)"/>
    <n v="0"/>
    <x v="0"/>
    <m/>
    <m/>
    <m/>
    <m/>
    <m/>
    <m/>
    <m/>
    <m/>
    <m/>
    <m/>
    <m/>
    <m/>
    <m/>
    <m/>
    <m/>
    <m/>
    <m/>
    <m/>
    <n v="13.125"/>
  </r>
  <r>
    <x v="39"/>
    <x v="5"/>
    <x v="1"/>
    <s v="3"/>
    <s v="6"/>
    <x v="19"/>
    <x v="56"/>
    <n v="12.37"/>
    <s v="Bids of Upwork 40,  Bids of Job 20, Made bids"/>
    <n v="0"/>
    <x v="0"/>
    <m/>
    <m/>
    <m/>
    <m/>
    <m/>
    <m/>
    <m/>
    <m/>
    <m/>
    <m/>
    <m/>
    <m/>
    <m/>
    <m/>
    <m/>
    <m/>
    <m/>
    <m/>
    <n v="13.253571428571428"/>
  </r>
  <r>
    <x v="39"/>
    <x v="5"/>
    <x v="1"/>
    <s v="3"/>
    <s v="7"/>
    <x v="20"/>
    <x v="57"/>
    <n v="13.36"/>
    <s v="upwork bid 45, study react for 1 hour_x000a_"/>
    <n v="0"/>
    <x v="0"/>
    <m/>
    <m/>
    <m/>
    <m/>
    <m/>
    <n v="1"/>
    <s v="lsfmigdadv: she had a problem with notarizing electron app in macos. she gave me her apple account and electron app, and asked for help to check it. I tried to do it, but as I don't have macos, I couldn't do it. So stopped task_x000a_"/>
    <n v="1"/>
    <m/>
    <n v="1"/>
    <s v="Lauren Tokica: job intro call for senior software engineer. detail: at first she asked about my experience. suddenly she hang up the call. I asked reason through email and she said she had found it was long distance call and I was not in Ontaria, CA. so failed, duration: 5min. caller: self "/>
    <m/>
    <m/>
    <m/>
    <m/>
    <m/>
    <m/>
    <m/>
    <n v="28.314285714285717"/>
  </r>
  <r>
    <x v="39"/>
    <x v="5"/>
    <x v="1"/>
    <s v="3"/>
    <s v="7"/>
    <x v="20"/>
    <x v="58"/>
    <n v="13.48"/>
    <s v="upwork bid: 42, studying React interview questions for 2 hours"/>
    <n v="0"/>
    <x v="0"/>
    <m/>
    <m/>
    <m/>
    <m/>
    <m/>
    <n v="2"/>
    <s v="1: Lineo: The project is Cater mobile app development and he ask me the price. I answer my budget and told about my ability, but not respond.  2: Janado: He could provide me Junior Flutter Developer and reuqire gitbub link. I gave him but not respond"/>
    <n v="1"/>
    <m/>
    <n v="1"/>
    <s v="Mumamad: I present my prototype of agriculture management system, and he require presentation material, and said me we would start work in 7 days. I'm waiting his respond. Time: 38min, Caller: self"/>
    <m/>
    <m/>
    <m/>
    <m/>
    <m/>
    <m/>
    <m/>
    <n v="29.442857142857143"/>
  </r>
  <r>
    <x v="39"/>
    <x v="5"/>
    <x v="1"/>
    <s v="3"/>
    <s v="7"/>
    <x v="20"/>
    <x v="59"/>
    <n v="15.07"/>
    <s v="upwork bid: 50, study english with introduction for 1 hour, create github repository_x000a_"/>
    <n v="0"/>
    <x v="0"/>
    <m/>
    <m/>
    <m/>
    <m/>
    <m/>
    <n v="1"/>
    <s v="Id: Roy Chaltee, he require some data about project and I sent personal data via Google doc and waiting response"/>
    <n v="1"/>
    <m/>
    <n v="1"/>
    <s v="Joniel, description: intro interview for react frontend developer, salary: $30~$50, result: passed and waiting interview next week, time: 30, voice caller: self"/>
    <m/>
    <m/>
    <m/>
    <m/>
    <m/>
    <m/>
    <m/>
    <n v="30.146428571428572"/>
  </r>
  <r>
    <x v="40"/>
    <x v="5"/>
    <x v="1"/>
    <s v="1"/>
    <s v="1"/>
    <x v="0"/>
    <x v="0"/>
    <n v="7.6"/>
    <s v="Study Fields in Resume, Find Projects fit to Resume in GitHub, Study for Interview, Write Experience(10pm-12pm)"/>
    <n v="220"/>
    <x v="0"/>
    <m/>
    <s v="Questify Website Backend(Italian Client, Stack: Express.js, MongoDB, Add Questify Part to Existing Page, 100% Done)"/>
    <m/>
    <m/>
    <m/>
    <n v="1"/>
    <s v="1) Discord: About CTO Position with CEO in Singaporean Startup Company, No reply"/>
    <m/>
    <m/>
    <m/>
    <m/>
    <m/>
    <m/>
    <m/>
    <m/>
    <n v="7.833333333333333"/>
    <m/>
    <m/>
    <n v="92.309523809523796"/>
  </r>
  <r>
    <x v="40"/>
    <x v="5"/>
    <x v="1"/>
    <s v="1"/>
    <s v="1"/>
    <x v="0"/>
    <x v="1"/>
    <n v="8.5"/>
    <s v="Bids of Upwork 23, Study English (4:00pm - 6:00pm)"/>
    <n v="160"/>
    <x v="0"/>
    <m/>
    <s v="Questify Website Backend(Italian Client, Stack: Express.js, MongoDB, Add Questify Part to Existing Page, 100% Done)"/>
    <m/>
    <m/>
    <m/>
    <n v="1"/>
    <s v="1) Upwork: Vehicle Route Problem Algorithms, $100, Discussing about project"/>
    <m/>
    <m/>
    <m/>
    <m/>
    <m/>
    <m/>
    <m/>
    <m/>
    <n v="7.333333333333333"/>
    <m/>
    <m/>
    <n v="78.773809523809518"/>
  </r>
  <r>
    <x v="40"/>
    <x v="5"/>
    <x v="1"/>
    <s v="1"/>
    <s v="1"/>
    <x v="0"/>
    <x v="2"/>
    <n v="9.3000000000000007"/>
    <s v="Bids of Upwork 20, Bids of Job 10"/>
    <n v="120"/>
    <x v="0"/>
    <m/>
    <s v="Questify Website Frontend(Italian Client, Stack: Reactjs, MUI, Add questify components and functionsto the existing page, 100% Done)"/>
    <m/>
    <m/>
    <m/>
    <m/>
    <m/>
    <m/>
    <m/>
    <m/>
    <m/>
    <m/>
    <m/>
    <m/>
    <m/>
    <n v="7"/>
    <m/>
    <m/>
    <n v="68.964285714285722"/>
  </r>
  <r>
    <x v="40"/>
    <x v="5"/>
    <x v="1"/>
    <s v="1"/>
    <s v="2"/>
    <x v="1"/>
    <x v="3"/>
    <n v="11.32"/>
    <s v="Bids of Upwork 25, Bids of Job 7"/>
    <n v="500"/>
    <x v="0"/>
    <m/>
    <s v="CJB Task (responsive frontend development of betting game)"/>
    <s v="CJB Task (responsive frontend development of betting game)"/>
    <m/>
    <m/>
    <n v="1"/>
    <s v="1:Ravi Kumar, hourly 20$, visualize excel data by using python pandas library, not passed"/>
    <n v="1"/>
    <m/>
    <n v="1"/>
    <s v="Upwork Task Call with Ravi Kumar for visualizing excel data with python pandas library, salary: hourly 20$, 20min, result:not passed, reason: the budget is so low than expected, voice caller: self"/>
    <m/>
    <m/>
    <m/>
    <m/>
    <n v="7.333333333333333"/>
    <m/>
    <m/>
    <n v="162.79523809523809"/>
  </r>
  <r>
    <x v="40"/>
    <x v="5"/>
    <x v="1"/>
    <s v="1"/>
    <s v="2"/>
    <x v="1"/>
    <x v="4"/>
    <n v="11.21"/>
    <s v="Bids of Upwork 20, Bids of job 50"/>
    <n v="1000"/>
    <x v="1"/>
    <m/>
    <s v="CJB Task (Running xnet blockchain network)"/>
    <s v="CJB Task (Running xnet blockchain network)"/>
    <m/>
    <m/>
    <m/>
    <m/>
    <m/>
    <m/>
    <m/>
    <m/>
    <m/>
    <m/>
    <m/>
    <m/>
    <n v="7.666666666666667"/>
    <m/>
    <m/>
    <n v="210.34404761904764"/>
  </r>
  <r>
    <x v="40"/>
    <x v="5"/>
    <x v="1"/>
    <s v="1"/>
    <s v="2"/>
    <x v="1"/>
    <x v="5"/>
    <n v="11.15"/>
    <s v="Bids of Upwork 21, Bids of job 5"/>
    <n v="0"/>
    <x v="0"/>
    <m/>
    <m/>
    <m/>
    <m/>
    <m/>
    <m/>
    <m/>
    <m/>
    <m/>
    <m/>
    <m/>
    <m/>
    <m/>
    <m/>
    <m/>
    <n v="8.1666666666666661"/>
    <m/>
    <m/>
    <n v="52.779761904761898"/>
  </r>
  <r>
    <x v="40"/>
    <x v="5"/>
    <x v="1"/>
    <s v="1"/>
    <s v="3"/>
    <x v="2"/>
    <x v="6"/>
    <n v="8.0500000000000007"/>
    <s v="Upwork: 30, Job Bid: 100"/>
    <n v="0"/>
    <x v="0"/>
    <m/>
    <m/>
    <m/>
    <m/>
    <m/>
    <m/>
    <m/>
    <m/>
    <m/>
    <m/>
    <m/>
    <m/>
    <m/>
    <m/>
    <m/>
    <n v="3.8333333333333335"/>
    <m/>
    <m/>
    <n v="27.791666666666671"/>
  </r>
  <r>
    <x v="40"/>
    <x v="5"/>
    <x v="1"/>
    <s v="1"/>
    <s v="3"/>
    <x v="2"/>
    <x v="7"/>
    <n v="8.07"/>
    <s v="Upwork:30, Make 1 resume, Job:10"/>
    <n v="0"/>
    <x v="0"/>
    <m/>
    <m/>
    <m/>
    <m/>
    <m/>
    <m/>
    <m/>
    <m/>
    <m/>
    <m/>
    <m/>
    <m/>
    <m/>
    <m/>
    <m/>
    <n v="6.166666666666667"/>
    <m/>
    <m/>
    <n v="39.479761904761908"/>
  </r>
  <r>
    <x v="40"/>
    <x v="5"/>
    <x v="1"/>
    <s v="1"/>
    <s v="3"/>
    <x v="2"/>
    <x v="8"/>
    <n v="8.35"/>
    <s v="Upwork task"/>
    <n v="0"/>
    <x v="0"/>
    <m/>
    <m/>
    <m/>
    <m/>
    <m/>
    <m/>
    <m/>
    <m/>
    <m/>
    <m/>
    <m/>
    <m/>
    <m/>
    <m/>
    <m/>
    <n v="6.666666666666667"/>
    <m/>
    <m/>
    <n v="42.279761904761905"/>
  </r>
  <r>
    <x v="40"/>
    <x v="5"/>
    <x v="1"/>
    <s v="1"/>
    <s v="4"/>
    <x v="3"/>
    <x v="9"/>
    <n v="8.0399999999999991"/>
    <s v="Bids of Upwork 30, job bid 15"/>
    <n v="0"/>
    <x v="0"/>
    <m/>
    <m/>
    <m/>
    <m/>
    <m/>
    <n v="1"/>
    <s v="1. upwork,client :  Harry wein,task description : crypto wallet connecting to the web project, hourly $30, result : waiting the client"/>
    <m/>
    <m/>
    <m/>
    <m/>
    <m/>
    <m/>
    <m/>
    <m/>
    <n v="6"/>
    <m/>
    <m/>
    <n v="39.614285714285714"/>
  </r>
  <r>
    <x v="40"/>
    <x v="5"/>
    <x v="1"/>
    <s v="1"/>
    <s v="4"/>
    <x v="3"/>
    <x v="10"/>
    <n v="7.51"/>
    <s v="cosmos sdk module test, English reading study(pronouncation)"/>
    <n v="1000"/>
    <x v="1"/>
    <m/>
    <m/>
    <m/>
    <m/>
    <m/>
    <m/>
    <m/>
    <m/>
    <m/>
    <m/>
    <m/>
    <m/>
    <m/>
    <m/>
    <m/>
    <n v="6.833333333333333"/>
    <m/>
    <m/>
    <n v="202.21309523809524"/>
  </r>
  <r>
    <x v="40"/>
    <x v="5"/>
    <x v="1"/>
    <s v="1"/>
    <s v="4"/>
    <x v="3"/>
    <x v="11"/>
    <n v="7.49"/>
    <s v="Upwork bid 40, Done AES task"/>
    <n v="0"/>
    <x v="0"/>
    <m/>
    <m/>
    <m/>
    <m/>
    <m/>
    <m/>
    <m/>
    <m/>
    <m/>
    <m/>
    <m/>
    <m/>
    <m/>
    <m/>
    <m/>
    <n v="6.666666666666667"/>
    <m/>
    <m/>
    <n v="41.358333333333334"/>
  </r>
  <r>
    <x v="40"/>
    <x v="5"/>
    <x v="1"/>
    <s v="1"/>
    <s v="5"/>
    <x v="4"/>
    <x v="12"/>
    <n v="10.41"/>
    <s v="Bids of Upwork 50"/>
    <n v="0"/>
    <x v="0"/>
    <m/>
    <m/>
    <m/>
    <m/>
    <m/>
    <m/>
    <m/>
    <m/>
    <m/>
    <m/>
    <m/>
    <m/>
    <m/>
    <m/>
    <m/>
    <n v="8.3333333333333339"/>
    <m/>
    <m/>
    <n v="52.820238095238096"/>
  </r>
  <r>
    <x v="40"/>
    <x v="5"/>
    <x v="1"/>
    <s v="1"/>
    <s v="5"/>
    <x v="4"/>
    <x v="13"/>
    <n v="10.29"/>
    <s v="Bids of Upwork 20, Bids of Job 20, Upwork Task(develop shopify theme)"/>
    <n v="0"/>
    <x v="0"/>
    <n v="1"/>
    <s v="Upwork Task(develop shopify theme): 1%"/>
    <s v="1: Develop Shopify Theme milestone1, type: ongoing, deadline: 4d, salary: fixed, $400"/>
    <m/>
    <m/>
    <m/>
    <m/>
    <m/>
    <m/>
    <m/>
    <m/>
    <m/>
    <m/>
    <m/>
    <m/>
    <n v="4.666666666666667"/>
    <m/>
    <m/>
    <n v="41.358333333333334"/>
  </r>
  <r>
    <x v="40"/>
    <x v="5"/>
    <x v="1"/>
    <s v="1"/>
    <s v="5"/>
    <x v="4"/>
    <x v="14"/>
    <n v="7.43"/>
    <s v="Bids of Job 30, CJB's Task(develop osmosis gateway contract for router chain)"/>
    <n v="0"/>
    <x v="0"/>
    <m/>
    <m/>
    <m/>
    <m/>
    <m/>
    <m/>
    <m/>
    <m/>
    <m/>
    <m/>
    <m/>
    <m/>
    <m/>
    <m/>
    <m/>
    <n v="6.333333333333333"/>
    <m/>
    <m/>
    <n v="39.627380952380946"/>
  </r>
  <r>
    <x v="40"/>
    <x v="5"/>
    <x v="1"/>
    <s v="1"/>
    <s v="6"/>
    <x v="5"/>
    <x v="15"/>
    <n v="7.5"/>
    <s v="bids on upwork 30, bids on jobsite 20"/>
    <n v="50"/>
    <x v="0"/>
    <m/>
    <m/>
    <m/>
    <m/>
    <m/>
    <m/>
    <m/>
    <m/>
    <m/>
    <m/>
    <m/>
    <m/>
    <m/>
    <m/>
    <m/>
    <n v="7"/>
    <m/>
    <m/>
    <n v="53.035714285714285"/>
  </r>
  <r>
    <x v="40"/>
    <x v="5"/>
    <x v="1"/>
    <s v="1"/>
    <s v="6"/>
    <x v="5"/>
    <x v="16"/>
    <n v="9.43"/>
    <s v="do the task from the client(Sang Naguyen), bids on upwork 20"/>
    <n v="50"/>
    <x v="0"/>
    <m/>
    <s v="1: AI face recognition and attractiveness rating project(client: Sang Naguyen, 100% done, some modification that the client asks)"/>
    <s v="1: Sang Naguyen, AI face recognition and attractiveness rating project(budget: $530, rised), face detection, skin color detection, eye color detection etc. and attractiveness rating"/>
    <m/>
    <m/>
    <m/>
    <m/>
    <m/>
    <m/>
    <m/>
    <m/>
    <m/>
    <m/>
    <m/>
    <m/>
    <n v="6.166666666666667"/>
    <m/>
    <m/>
    <n v="50.936904761904763"/>
  </r>
  <r>
    <x v="40"/>
    <x v="5"/>
    <x v="1"/>
    <s v="1"/>
    <s v="7"/>
    <x v="6"/>
    <x v="17"/>
    <n v="8.1300000000000008"/>
    <s v=" Bids of upwork 30, Studying Nginx about 3 hours"/>
    <n v="0"/>
    <x v="0"/>
    <m/>
    <s v="CJB's Task(React Native frontend) 80%"/>
    <m/>
    <m/>
    <m/>
    <m/>
    <m/>
    <m/>
    <m/>
    <m/>
    <m/>
    <m/>
    <m/>
    <m/>
    <m/>
    <n v="6"/>
    <m/>
    <m/>
    <n v="38.710714285714289"/>
  </r>
  <r>
    <x v="40"/>
    <x v="5"/>
    <x v="1"/>
    <s v="1"/>
    <s v="7"/>
    <x v="6"/>
    <x v="18"/>
    <n v="9.17"/>
    <s v="Bids of upwork 30"/>
    <n v="0"/>
    <x v="0"/>
    <m/>
    <m/>
    <m/>
    <m/>
    <m/>
    <n v="1"/>
    <s v="1:tanya duncan, task: Looker studio report, result: no response."/>
    <m/>
    <m/>
    <m/>
    <m/>
    <m/>
    <m/>
    <m/>
    <m/>
    <n v="6.166666666666667"/>
    <m/>
    <m/>
    <n v="41.658333333333339"/>
  </r>
  <r>
    <x v="40"/>
    <x v="5"/>
    <x v="1"/>
    <s v="1"/>
    <s v="7"/>
    <x v="6"/>
    <x v="19"/>
    <n v="8.5399999999999991"/>
    <s v=" Bids of upwork 50"/>
    <n v="150"/>
    <x v="0"/>
    <m/>
    <s v="2-6 JYS's task"/>
    <m/>
    <m/>
    <m/>
    <m/>
    <m/>
    <m/>
    <m/>
    <m/>
    <m/>
    <m/>
    <m/>
    <m/>
    <m/>
    <n v="7.666666666666667"/>
    <m/>
    <m/>
    <n v="77.483333333333334"/>
  </r>
  <r>
    <x v="40"/>
    <x v="5"/>
    <x v="1"/>
    <s v="2"/>
    <s v="1"/>
    <x v="7"/>
    <x v="21"/>
    <n v="13"/>
    <s v="prepare introduction call, upwork bid 10, update resume, study english"/>
    <n v="0"/>
    <x v="0"/>
    <m/>
    <m/>
    <m/>
    <m/>
    <m/>
    <m/>
    <m/>
    <m/>
    <m/>
    <m/>
    <m/>
    <m/>
    <m/>
    <m/>
    <m/>
    <n v="6.833333333333333"/>
    <m/>
    <m/>
    <n v="48.095238095238095"/>
  </r>
  <r>
    <x v="40"/>
    <x v="5"/>
    <x v="1"/>
    <s v="2"/>
    <s v="1"/>
    <x v="7"/>
    <x v="20"/>
    <n v="14.3"/>
    <s v="prepare introduction call, modify resume, update portfolio, study on mern stack, reinstall os of vps"/>
    <n v="0"/>
    <x v="0"/>
    <m/>
    <m/>
    <m/>
    <m/>
    <m/>
    <m/>
    <m/>
    <m/>
    <m/>
    <m/>
    <m/>
    <m/>
    <m/>
    <m/>
    <m/>
    <n v="6.833333333333333"/>
    <m/>
    <m/>
    <n v="49.488095238095241"/>
  </r>
  <r>
    <x v="40"/>
    <x v="5"/>
    <x v="1"/>
    <s v="2"/>
    <s v="2"/>
    <x v="8"/>
    <x v="22"/>
    <n v="13"/>
    <s v="upwork bid 40, study english "/>
    <n v="0"/>
    <x v="0"/>
    <m/>
    <m/>
    <m/>
    <m/>
    <m/>
    <n v="1"/>
    <s v="1: site: upwork, client: Cris Tat, content: Make  Integrate ChatGPT with Microsoft Excel."/>
    <m/>
    <m/>
    <m/>
    <m/>
    <m/>
    <m/>
    <m/>
    <m/>
    <n v="5.166666666666667"/>
    <m/>
    <m/>
    <n v="40.761904761904766"/>
  </r>
  <r>
    <x v="40"/>
    <x v="5"/>
    <x v="1"/>
    <s v="2"/>
    <s v="2"/>
    <x v="8"/>
    <x v="23"/>
    <n v="12.25"/>
    <s v="Bids of job 50, upwork bid 5, do ongoing project"/>
    <n v="1500"/>
    <x v="0"/>
    <m/>
    <s v="making trading bot(75%) building environment, design network"/>
    <m/>
    <m/>
    <m/>
    <m/>
    <m/>
    <m/>
    <m/>
    <m/>
    <m/>
    <m/>
    <m/>
    <m/>
    <m/>
    <n v="7.666666666666667"/>
    <m/>
    <m/>
    <n v="351.45833333333331"/>
  </r>
  <r>
    <x v="40"/>
    <x v="5"/>
    <x v="1"/>
    <s v="2"/>
    <s v="2"/>
    <x v="8"/>
    <x v="24"/>
    <n v="7.4"/>
    <s v="Bids of Job 50, study english listening"/>
    <n v="0"/>
    <x v="0"/>
    <m/>
    <m/>
    <m/>
    <m/>
    <m/>
    <m/>
    <m/>
    <m/>
    <m/>
    <m/>
    <m/>
    <m/>
    <m/>
    <m/>
    <m/>
    <n v="7.333333333333333"/>
    <m/>
    <m/>
    <n v="44.595238095238095"/>
  </r>
  <r>
    <x v="40"/>
    <x v="5"/>
    <x v="1"/>
    <s v="2"/>
    <s v="3"/>
    <x v="9"/>
    <x v="25"/>
    <n v="13.37"/>
    <s v="Milestone 3 of Vogic AI Task, job bid 20"/>
    <n v="0"/>
    <x v="0"/>
    <m/>
    <s v="milestone 3 - 65%"/>
    <m/>
    <m/>
    <m/>
    <m/>
    <m/>
    <m/>
    <m/>
    <m/>
    <m/>
    <m/>
    <m/>
    <m/>
    <m/>
    <n v="6.5"/>
    <m/>
    <m/>
    <n v="46.825000000000003"/>
  </r>
  <r>
    <x v="40"/>
    <x v="5"/>
    <x v="1"/>
    <s v="2"/>
    <s v="3"/>
    <x v="9"/>
    <x v="26"/>
    <n v="8.52"/>
    <s v="upwork-bid-30, job-bid-5"/>
    <n v="0"/>
    <x v="0"/>
    <m/>
    <m/>
    <m/>
    <m/>
    <m/>
    <n v="2"/>
    <s v="Hayden Hamilton(HTML), Harry Kavanagh(Responsive)"/>
    <m/>
    <m/>
    <m/>
    <m/>
    <m/>
    <m/>
    <m/>
    <m/>
    <n v="6.666666666666667"/>
    <m/>
    <m/>
    <n v="44.461904761904762"/>
  </r>
  <r>
    <x v="40"/>
    <x v="5"/>
    <x v="1"/>
    <s v="2"/>
    <s v="4"/>
    <x v="10"/>
    <x v="27"/>
    <n v="10.5"/>
    <s v="Do Accepted Task(Trading Analysis-frontend(milestone-2)), Bid of Upwork 20"/>
    <n v="0"/>
    <x v="0"/>
    <m/>
    <s v="Trading Analysis-frontend(milestone-2)(80%)"/>
    <m/>
    <m/>
    <m/>
    <m/>
    <m/>
    <m/>
    <m/>
    <m/>
    <m/>
    <m/>
    <m/>
    <m/>
    <m/>
    <n v="4.5"/>
    <m/>
    <m/>
    <n v="33.75"/>
  </r>
  <r>
    <x v="40"/>
    <x v="5"/>
    <x v="1"/>
    <s v="2"/>
    <s v="4"/>
    <x v="10"/>
    <x v="28"/>
    <n v="8.8000000000000007"/>
    <s v="Do Accepted Task(Trading Analysis-backend(milestone-2)), Make a resume 1"/>
    <n v="0"/>
    <x v="0"/>
    <m/>
    <s v="Trading Analysis-backend(milestone-2)(75%)"/>
    <m/>
    <m/>
    <m/>
    <m/>
    <m/>
    <m/>
    <m/>
    <m/>
    <m/>
    <m/>
    <m/>
    <m/>
    <s v="Technical Interview(position: Data Analyst/Software Developer, salary: 70K~130K/year, time:90min, skill: data analysis, backend technology, python, go, ruby, tableau, spark) on June 30 was failed"/>
    <n v="6.666666666666667"/>
    <m/>
    <m/>
    <n v="45.761904761904766"/>
  </r>
  <r>
    <x v="40"/>
    <x v="5"/>
    <x v="1"/>
    <s v="2"/>
    <s v="4"/>
    <x v="10"/>
    <x v="29"/>
    <n v="7"/>
    <s v="Bid of Upwork 45"/>
    <n v="0"/>
    <x v="0"/>
    <m/>
    <m/>
    <m/>
    <m/>
    <m/>
    <m/>
    <m/>
    <m/>
    <m/>
    <m/>
    <m/>
    <m/>
    <m/>
    <m/>
    <m/>
    <n v="6.333333333333333"/>
    <m/>
    <m/>
    <n v="39.166666666666664"/>
  </r>
  <r>
    <x v="40"/>
    <x v="5"/>
    <x v="1"/>
    <s v="2"/>
    <s v="5"/>
    <x v="11"/>
    <x v="30"/>
    <n v="10.25"/>
    <s v="Bids of Upwork 25"/>
    <n v="0"/>
    <x v="0"/>
    <m/>
    <m/>
    <m/>
    <m/>
    <m/>
    <n v="2"/>
    <s v="1. Upwork client: Jeff(UK, CEO of ginaco digital), budget: $250(not confirmed), long term, task description: seeking full stack developer who can lead two members team, had a meeting, promised to meet later, but I think it was canceled. 2. Upwork client: Jey(US), hourly: $30, task description: seeking flask tutor for his son, waiting his response."/>
    <n v="1"/>
    <m/>
    <n v="1"/>
    <s v="Upwork client: Jeff(UK, CEO of ginaco digital), budget: $250(not confirmed), long term, 20 mins, task description: seeking full stack developer who can lead two members team, promised to meet later, but I think it was canceled."/>
    <m/>
    <m/>
    <m/>
    <m/>
    <n v="6.5"/>
    <m/>
    <m/>
    <n v="58.482142857142854"/>
  </r>
  <r>
    <x v="40"/>
    <x v="5"/>
    <x v="1"/>
    <s v="2"/>
    <s v="5"/>
    <x v="11"/>
    <x v="31"/>
    <n v="9.2100000000000009"/>
    <s v="Bid for Upwork 40"/>
    <n v="0"/>
    <x v="0"/>
    <m/>
    <m/>
    <m/>
    <m/>
    <m/>
    <m/>
    <m/>
    <m/>
    <m/>
    <m/>
    <m/>
    <m/>
    <m/>
    <m/>
    <m/>
    <n v="7.666666666666667"/>
    <m/>
    <m/>
    <n v="48.201190476190476"/>
  </r>
  <r>
    <x v="40"/>
    <x v="5"/>
    <x v="1"/>
    <s v="2"/>
    <s v="5"/>
    <x v="11"/>
    <x v="32"/>
    <n v="8.35"/>
    <s v="Bids of Upwork 15, Studying English"/>
    <n v="0"/>
    <x v="0"/>
    <m/>
    <m/>
    <m/>
    <m/>
    <m/>
    <n v="1"/>
    <s v="Upwork client : Raj, task description : make Django admin panel for there iOS project. Budget: fixed 650$, result - now on chatting"/>
    <m/>
    <m/>
    <m/>
    <m/>
    <m/>
    <m/>
    <m/>
    <m/>
    <n v="7.166666666666667"/>
    <m/>
    <m/>
    <n v="45.779761904761905"/>
  </r>
  <r>
    <x v="40"/>
    <x v="5"/>
    <x v="1"/>
    <s v="2"/>
    <s v="6"/>
    <x v="12"/>
    <x v="33"/>
    <n v="9.5"/>
    <s v="20 upwork bids"/>
    <n v="0"/>
    <x v="0"/>
    <m/>
    <m/>
    <m/>
    <m/>
    <m/>
    <n v="2"/>
    <s v="Upwork: namuri, Computer Vision and AI Expert, Upwork: Darren Choong, Botpress chatbot integrated with Freshdesk API"/>
    <n v="1"/>
    <m/>
    <m/>
    <s v="Description: explain the upwork task, 15min, Result: not good and the client blocked me, Voice caller: Ri Il Gwang"/>
    <m/>
    <m/>
    <m/>
    <m/>
    <n v="2.3333333333333335"/>
    <m/>
    <m/>
    <n v="26.845238095238095"/>
  </r>
  <r>
    <x v="40"/>
    <x v="5"/>
    <x v="1"/>
    <s v="2"/>
    <s v="6"/>
    <x v="12"/>
    <x v="34"/>
    <n v="10.01"/>
    <s v="20 upwork bids, 10 job bids"/>
    <n v="0"/>
    <x v="0"/>
    <m/>
    <m/>
    <m/>
    <m/>
    <m/>
    <n v="2"/>
    <s v="Upwork: Dave, web game task, Upwork: Bradon, web styling task"/>
    <m/>
    <m/>
    <m/>
    <m/>
    <m/>
    <m/>
    <m/>
    <m/>
    <n v="7.333333333333333"/>
    <m/>
    <m/>
    <n v="49.391666666666666"/>
  </r>
  <r>
    <x v="40"/>
    <x v="5"/>
    <x v="1"/>
    <s v="2"/>
    <s v="6"/>
    <x v="12"/>
    <x v="35"/>
    <n v="11.2"/>
    <s v="20 job bids"/>
    <n v="1000"/>
    <x v="0"/>
    <m/>
    <s v="100%, Node.js Proxy Server(step 2)"/>
    <m/>
    <m/>
    <m/>
    <m/>
    <m/>
    <m/>
    <m/>
    <m/>
    <m/>
    <m/>
    <m/>
    <m/>
    <m/>
    <n v="6.333333333333333"/>
    <m/>
    <m/>
    <n v="243.66666666666666"/>
  </r>
  <r>
    <x v="40"/>
    <x v="5"/>
    <x v="1"/>
    <s v="2"/>
    <s v="7"/>
    <x v="13"/>
    <x v="36"/>
    <n v="9.1999999999999993"/>
    <s v="developing pass recaptcha, bids of upwork 30"/>
    <n v="0"/>
    <x v="0"/>
    <m/>
    <m/>
    <m/>
    <m/>
    <m/>
    <m/>
    <m/>
    <m/>
    <m/>
    <m/>
    <m/>
    <m/>
    <m/>
    <m/>
    <m/>
    <n v="6.333333333333333"/>
    <m/>
    <m/>
    <n v="41.523809523809518"/>
  </r>
  <r>
    <x v="40"/>
    <x v="5"/>
    <x v="1"/>
    <s v="2"/>
    <s v="7"/>
    <x v="13"/>
    <x v="37"/>
    <n v="8.3699999999999992"/>
    <s v="Bids of Upwork 24"/>
    <n v="0"/>
    <x v="0"/>
    <m/>
    <s v="55%, auto-trading"/>
    <m/>
    <m/>
    <m/>
    <m/>
    <m/>
    <m/>
    <m/>
    <m/>
    <m/>
    <m/>
    <m/>
    <m/>
    <m/>
    <n v="6.5"/>
    <m/>
    <m/>
    <n v="41.467857142857142"/>
  </r>
  <r>
    <x v="40"/>
    <x v="5"/>
    <x v="1"/>
    <s v="2"/>
    <s v="7"/>
    <x v="13"/>
    <x v="38"/>
    <n v="7.44"/>
    <s v=" Bid of jobsite 50"/>
    <n v="2500"/>
    <x v="1"/>
    <m/>
    <s v="(CJB)"/>
    <m/>
    <m/>
    <m/>
    <m/>
    <m/>
    <m/>
    <m/>
    <m/>
    <m/>
    <m/>
    <m/>
    <m/>
    <m/>
    <n v="8"/>
    <m/>
    <m/>
    <n v="447.97142857142859"/>
  </r>
  <r>
    <x v="40"/>
    <x v="5"/>
    <x v="1"/>
    <s v="3"/>
    <s v="1"/>
    <x v="14"/>
    <x v="39"/>
    <n v="11.03"/>
    <s v="Bids of Upwork 10, Bids of Job 20, prepare an introduction for 2 hours, study material ui in mui.com for an hour"/>
    <n v="0"/>
    <x v="0"/>
    <m/>
    <m/>
    <m/>
    <m/>
    <m/>
    <m/>
    <m/>
    <m/>
    <m/>
    <m/>
    <m/>
    <m/>
    <m/>
    <m/>
    <m/>
    <n v="4.833333333333333"/>
    <m/>
    <m/>
    <n v="35.984523809523807"/>
  </r>
  <r>
    <x v="40"/>
    <x v="5"/>
    <x v="1"/>
    <s v="3"/>
    <s v="1"/>
    <x v="14"/>
    <x v="40"/>
    <n v="9.27"/>
    <s v="job bid: 12, job interveiw q&amp;a for 1 hour, study three.js over 1 hour"/>
    <n v="0"/>
    <x v="0"/>
    <m/>
    <m/>
    <m/>
    <m/>
    <m/>
    <m/>
    <m/>
    <m/>
    <m/>
    <m/>
    <m/>
    <m/>
    <m/>
    <m/>
    <m/>
    <n v="7"/>
    <m/>
    <m/>
    <n v="44.932142857142857"/>
  </r>
  <r>
    <x v="40"/>
    <x v="5"/>
    <x v="1"/>
    <s v="3"/>
    <s v="1"/>
    <x v="14"/>
    <x v="41"/>
    <n v="13.37"/>
    <s v="Bids of Upwork 10, Bids of Job 10"/>
    <n v="0"/>
    <x v="0"/>
    <m/>
    <m/>
    <m/>
    <m/>
    <m/>
    <m/>
    <m/>
    <m/>
    <m/>
    <m/>
    <m/>
    <m/>
    <m/>
    <m/>
    <m/>
    <n v="7.333333333333333"/>
    <m/>
    <m/>
    <n v="50.99166666666666"/>
  </r>
  <r>
    <x v="40"/>
    <x v="5"/>
    <x v="1"/>
    <s v="3"/>
    <s v="2"/>
    <x v="15"/>
    <x v="42"/>
    <n v="8.5500000000000007"/>
    <s v="Bids on Upwork 5, Bids of Job 10, Develop Bark optimization project"/>
    <n v="0"/>
    <x v="0"/>
    <m/>
    <s v="Done Bark optimization project (86%)"/>
    <m/>
    <m/>
    <m/>
    <n v="2"/>
    <s v="1: Edwin on Upwork(USA) content:  Bark model optimization,2: Courtney  on Upwork(USA) content:  AI developer Job"/>
    <m/>
    <m/>
    <m/>
    <m/>
    <m/>
    <m/>
    <m/>
    <m/>
    <n v="6.833333333333333"/>
    <m/>
    <m/>
    <n v="45.327380952380949"/>
  </r>
  <r>
    <x v="40"/>
    <x v="5"/>
    <x v="1"/>
    <s v="3"/>
    <s v="2"/>
    <x v="15"/>
    <x v="43"/>
    <n v="7.52"/>
    <s v="Bids of Upwork 5, Bids on Job 280, develop frontend of bark optimization project"/>
    <n v="0"/>
    <x v="0"/>
    <m/>
    <s v="Done chatPGT project using twilio (78%), Done Bark optimization project (86%)"/>
    <m/>
    <m/>
    <m/>
    <n v="2"/>
    <s v="1: Kevin on Skype(Taiwan), content : cryptoGPT project, 2: Bo Gomil on Upwork(USA), content:comment writter using chatGPT"/>
    <m/>
    <m/>
    <m/>
    <m/>
    <m/>
    <m/>
    <m/>
    <m/>
    <n v="5.666666666666667"/>
    <m/>
    <m/>
    <n v="38.390476190476193"/>
  </r>
  <r>
    <x v="40"/>
    <x v="5"/>
    <x v="1"/>
    <s v="3"/>
    <s v="2"/>
    <x v="15"/>
    <x v="44"/>
    <n v="11.13"/>
    <s v="Bids of Upwork 10, Bids on Job 100, Develop java code generation project"/>
    <n v="0"/>
    <x v="0"/>
    <m/>
    <s v="Done java code generation project(88%)"/>
    <m/>
    <m/>
    <m/>
    <n v="1"/>
    <s v="1: Nathan on Upwork(USA) content:chatbot development using chatGPT"/>
    <n v="1"/>
    <m/>
    <n v="1"/>
    <s v="1: task call with Namuri on Upwork. Task Description :distance estimation based on the photo , Skill : python, AI, Computer Vision. salary: $40/h, period : not defined,  time : 10min, result: failed because client required high performance, voice caller: self(2-6 KGB's call)"/>
    <m/>
    <m/>
    <m/>
    <m/>
    <n v="5.5"/>
    <m/>
    <m/>
    <n v="53.424999999999997"/>
  </r>
  <r>
    <x v="40"/>
    <x v="5"/>
    <x v="1"/>
    <s v="3"/>
    <s v="3"/>
    <x v="16"/>
    <x v="45"/>
    <n v="11.11"/>
    <s v="Bids of Upwork 30, job bid 180"/>
    <n v="0"/>
    <x v="0"/>
    <m/>
    <m/>
    <m/>
    <m/>
    <m/>
    <n v="1"/>
    <s v="1. David SE on Upwork, HTML5 and jquery development;"/>
    <m/>
    <m/>
    <m/>
    <m/>
    <m/>
    <m/>
    <m/>
    <m/>
    <n v="7.5"/>
    <m/>
    <m/>
    <n v="50.403571428571425"/>
  </r>
  <r>
    <x v="40"/>
    <x v="5"/>
    <x v="1"/>
    <s v="3"/>
    <s v="3"/>
    <x v="16"/>
    <x v="46"/>
    <n v="8.07"/>
    <s v="Bids of Upwork 20, job bid 70"/>
    <n v="0"/>
    <x v="0"/>
    <m/>
    <m/>
    <m/>
    <m/>
    <m/>
    <n v="1"/>
    <s v="1. Parham Farhi on upwork, api scraping development;"/>
    <m/>
    <m/>
    <m/>
    <m/>
    <m/>
    <m/>
    <m/>
    <m/>
    <n v="5.166666666666667"/>
    <m/>
    <m/>
    <n v="35.479761904761908"/>
  </r>
  <r>
    <x v="40"/>
    <x v="5"/>
    <x v="1"/>
    <s v="3"/>
    <s v="3"/>
    <x v="16"/>
    <x v="47"/>
    <n v="8.41"/>
    <s v="Bids of Upwork 30, job bid 50"/>
    <n v="30"/>
    <x v="0"/>
    <n v="1"/>
    <s v="Elliot' work(pinescript bug fix)"/>
    <s v="1. pinescript bug fix using GPT;"/>
    <m/>
    <m/>
    <m/>
    <m/>
    <m/>
    <m/>
    <m/>
    <m/>
    <m/>
    <m/>
    <m/>
    <m/>
    <n v="6.833333333333333"/>
    <m/>
    <m/>
    <n v="56.17738095238095"/>
  </r>
  <r>
    <x v="40"/>
    <x v="5"/>
    <x v="1"/>
    <s v="3"/>
    <s v="4"/>
    <x v="17"/>
    <x v="49"/>
    <n v="8.2100000000000009"/>
    <s v="modify portfolio 1"/>
    <n v="0"/>
    <x v="0"/>
    <m/>
    <m/>
    <m/>
    <m/>
    <m/>
    <m/>
    <m/>
    <m/>
    <m/>
    <m/>
    <m/>
    <m/>
    <m/>
    <m/>
    <m/>
    <n v="6.833333333333333"/>
    <m/>
    <m/>
    <n v="42.963095238095235"/>
  </r>
  <r>
    <x v="40"/>
    <x v="5"/>
    <x v="1"/>
    <s v="3"/>
    <s v="4"/>
    <x v="17"/>
    <x v="48"/>
    <n v="9.31"/>
    <s v="Bids of Upwork 31"/>
    <n v="0"/>
    <x v="0"/>
    <m/>
    <m/>
    <m/>
    <m/>
    <m/>
    <m/>
    <m/>
    <m/>
    <m/>
    <m/>
    <m/>
    <m/>
    <m/>
    <m/>
    <m/>
    <n v="6.666666666666667"/>
    <m/>
    <m/>
    <n v="43.308333333333337"/>
  </r>
  <r>
    <x v="40"/>
    <x v="5"/>
    <x v="1"/>
    <s v="3"/>
    <s v="4"/>
    <x v="17"/>
    <x v="50"/>
    <n v="8.39"/>
    <s v="Developing react IOT website development"/>
    <n v="0"/>
    <x v="0"/>
    <m/>
    <s v="react IOT website deploying 50%"/>
    <s v="uppal from netlink company at UK, react web development, salary: $20/hr"/>
    <m/>
    <m/>
    <m/>
    <m/>
    <n v="1"/>
    <n v="1"/>
    <n v="1"/>
    <s v="1: meeting with uppal from upwork for react web development, salary: $250, 20min, result: accepted project, voice caller: self; "/>
    <m/>
    <m/>
    <m/>
    <m/>
    <n v="7.833333333333333"/>
    <m/>
    <m/>
    <n v="68.155952380952385"/>
  </r>
  <r>
    <x v="40"/>
    <x v="5"/>
    <x v="1"/>
    <s v="3"/>
    <s v="5"/>
    <x v="18"/>
    <x v="51"/>
    <n v="11.38"/>
    <s v="Bids of Job 30(indeed), upwork bid 10"/>
    <n v="0"/>
    <x v="0"/>
    <m/>
    <m/>
    <m/>
    <m/>
    <m/>
    <n v="1"/>
    <s v="Id - Andrew Prasetya Purnama, Description - Re-build a gameguard for PC Games, Price - $600, result - in progress"/>
    <m/>
    <m/>
    <m/>
    <m/>
    <m/>
    <m/>
    <m/>
    <m/>
    <n v="8.1666666666666661"/>
    <m/>
    <m/>
    <n v="54.026190476190472"/>
  </r>
  <r>
    <x v="40"/>
    <x v="5"/>
    <x v="1"/>
    <s v="3"/>
    <s v="5"/>
    <x v="18"/>
    <x v="52"/>
    <n v="9.0500000000000007"/>
    <s v="upwork bid 20"/>
    <n v="0"/>
    <x v="0"/>
    <m/>
    <m/>
    <m/>
    <m/>
    <m/>
    <n v="1"/>
    <s v="ID - joseph campbell, Description - python script, development, price - 500$, result - in progress"/>
    <m/>
    <m/>
    <m/>
    <m/>
    <m/>
    <m/>
    <m/>
    <m/>
    <n v="6.5"/>
    <m/>
    <m/>
    <n v="43.196428571428569"/>
  </r>
  <r>
    <x v="40"/>
    <x v="5"/>
    <x v="1"/>
    <s v="3"/>
    <s v="5"/>
    <x v="18"/>
    <x v="53"/>
    <n v="8.57"/>
    <s v="job bid 12_x000a_upwork bid 9"/>
    <n v="0"/>
    <x v="0"/>
    <m/>
    <m/>
    <m/>
    <m/>
    <m/>
    <m/>
    <m/>
    <m/>
    <m/>
    <m/>
    <m/>
    <m/>
    <m/>
    <m/>
    <m/>
    <n v="6.833333333333333"/>
    <m/>
    <m/>
    <n v="43.348809523809521"/>
  </r>
  <r>
    <x v="40"/>
    <x v="5"/>
    <x v="1"/>
    <s v="3"/>
    <s v="6"/>
    <x v="19"/>
    <x v="54"/>
    <n v="10.28"/>
    <s v="Bids of Upwork 10, Data processing(Upwork-Chatbot task)"/>
    <n v="0"/>
    <x v="0"/>
    <m/>
    <s v="chatbot deployment using Dialogflow 100%"/>
    <m/>
    <m/>
    <m/>
    <n v="1"/>
    <s v="1: Anitha Puttagunta, Object Detection task."/>
    <m/>
    <m/>
    <m/>
    <m/>
    <m/>
    <m/>
    <m/>
    <m/>
    <n v="5.666666666666667"/>
    <m/>
    <m/>
    <n v="40.347619047619048"/>
  </r>
  <r>
    <x v="40"/>
    <x v="5"/>
    <x v="1"/>
    <s v="3"/>
    <s v="6"/>
    <x v="19"/>
    <x v="55"/>
    <n v="11.56"/>
    <s v="Bids of Upwork 31, Bids of Job 20, English study(reading)"/>
    <n v="0"/>
    <x v="0"/>
    <m/>
    <m/>
    <m/>
    <m/>
    <m/>
    <n v="2"/>
    <s v="1: Grant Hamilton, Microsoft Power BI, 2: Zac Matthews, Unity developer"/>
    <m/>
    <m/>
    <m/>
    <m/>
    <m/>
    <m/>
    <m/>
    <m/>
    <n v="4.833333333333333"/>
    <m/>
    <m/>
    <n v="38.55238095238095"/>
  </r>
  <r>
    <x v="40"/>
    <x v="5"/>
    <x v="1"/>
    <s v="3"/>
    <s v="6"/>
    <x v="19"/>
    <x v="56"/>
    <n v="11.05"/>
    <s v="Bids of Upwork 30, English study(Job Interview)"/>
    <n v="0"/>
    <x v="0"/>
    <m/>
    <m/>
    <m/>
    <m/>
    <m/>
    <n v="1"/>
    <s v="1: Rashid Nawaz, Shopify Website task."/>
    <m/>
    <m/>
    <m/>
    <m/>
    <m/>
    <m/>
    <m/>
    <m/>
    <n v="6"/>
    <m/>
    <m/>
    <n v="42.839285714285715"/>
  </r>
  <r>
    <x v="40"/>
    <x v="5"/>
    <x v="1"/>
    <s v="3"/>
    <s v="7"/>
    <x v="20"/>
    <x v="57"/>
    <n v="9.14"/>
    <s v="upwork bid 30, job apply 50,study english with react interview question for 1 hour_x000a_"/>
    <n v="800"/>
    <x v="1"/>
    <n v="1"/>
    <m/>
    <s v="client:  Sankalp, budget: 1k fixed, task detail: build website using MERN stack which can connect famous people and their fans online_x000a_period: about 1 month"/>
    <m/>
    <m/>
    <m/>
    <m/>
    <m/>
    <m/>
    <m/>
    <m/>
    <m/>
    <m/>
    <m/>
    <s v="From CJB task, Accepted 800"/>
    <n v="6.166666666666667"/>
    <m/>
    <m/>
    <n v="178.62619047619049"/>
  </r>
  <r>
    <x v="40"/>
    <x v="5"/>
    <x v="1"/>
    <s v="3"/>
    <s v="7"/>
    <x v="20"/>
    <x v="58"/>
    <n v="13.02"/>
    <s v="upwork bid: 26, Developing React Native project for 3 hours"/>
    <n v="800"/>
    <x v="1"/>
    <n v="1"/>
    <m/>
    <s v="Description: Developing Android App which display app lists that installed on android phone. It will auto update when user install new app or uninstall app. Budget: 300, Deadline 1 day."/>
    <m/>
    <m/>
    <n v="1"/>
    <s v="Emiga: Discuss about React Native Project, I gave him my previous project, and accepted task."/>
    <m/>
    <m/>
    <m/>
    <m/>
    <m/>
    <m/>
    <m/>
    <s v="From CJB task, Accepted 800"/>
    <n v="5.833333333333333"/>
    <m/>
    <m/>
    <n v="182.11666666666665"/>
  </r>
  <r>
    <x v="40"/>
    <x v="5"/>
    <x v="1"/>
    <s v="3"/>
    <s v="7"/>
    <x v="20"/>
    <x v="59"/>
    <n v="12.35"/>
    <s v="upwork bid: 30, studying english with react interview question for 1 hour_x000a_"/>
    <n v="800"/>
    <x v="1"/>
    <m/>
    <m/>
    <m/>
    <m/>
    <m/>
    <m/>
    <m/>
    <m/>
    <m/>
    <m/>
    <m/>
    <m/>
    <m/>
    <m/>
    <s v="From CJB task, Accepted 800"/>
    <n v="6.5"/>
    <m/>
    <m/>
    <n v="176.73214285714286"/>
  </r>
  <r>
    <x v="41"/>
    <x v="5"/>
    <x v="1"/>
    <s v="1"/>
    <s v="1"/>
    <x v="0"/>
    <x v="0"/>
    <n v="5.6"/>
    <s v="Bids of Upwork 12, Text chat with Thomas(2.00am-5.00am)"/>
    <n v="0"/>
    <x v="0"/>
    <m/>
    <m/>
    <m/>
    <m/>
    <m/>
    <n v="1"/>
    <s v="1) Telegram: with Thomas, about upfront of next project (500$, Social Quest function add to exisitng project)"/>
    <m/>
    <m/>
    <m/>
    <m/>
    <m/>
    <m/>
    <m/>
    <m/>
    <m/>
    <m/>
    <m/>
    <n v="6.9999999999999991"/>
  </r>
  <r>
    <x v="41"/>
    <x v="5"/>
    <x v="1"/>
    <s v="1"/>
    <s v="1"/>
    <x v="0"/>
    <x v="1"/>
    <n v="5.5"/>
    <s v="Bids of Upwork 16"/>
    <n v="0"/>
    <x v="0"/>
    <m/>
    <m/>
    <m/>
    <m/>
    <m/>
    <n v="1"/>
    <s v="1) Upwork: AI Program for Insurance Rebuttals, $30/hr, Discussing about project"/>
    <m/>
    <m/>
    <m/>
    <m/>
    <m/>
    <m/>
    <m/>
    <m/>
    <m/>
    <m/>
    <m/>
    <n v="6.8928571428571423"/>
  </r>
  <r>
    <x v="41"/>
    <x v="5"/>
    <x v="1"/>
    <s v="1"/>
    <s v="1"/>
    <x v="0"/>
    <x v="2"/>
    <n v="5.8"/>
    <s v="Bids of Upwork 15"/>
    <n v="0"/>
    <x v="0"/>
    <m/>
    <m/>
    <m/>
    <m/>
    <m/>
    <m/>
    <m/>
    <m/>
    <m/>
    <m/>
    <m/>
    <m/>
    <m/>
    <m/>
    <m/>
    <m/>
    <m/>
    <m/>
    <n v="6.2142857142857135"/>
  </r>
  <r>
    <x v="41"/>
    <x v="5"/>
    <x v="1"/>
    <s v="1"/>
    <s v="2"/>
    <x v="1"/>
    <x v="3"/>
    <n v="4.21"/>
    <s v="Bids of Upwork 7, Bids of Job 3"/>
    <n v="0"/>
    <x v="0"/>
    <m/>
    <m/>
    <m/>
    <m/>
    <m/>
    <m/>
    <m/>
    <m/>
    <m/>
    <m/>
    <m/>
    <m/>
    <m/>
    <m/>
    <m/>
    <m/>
    <m/>
    <m/>
    <n v="4.5107142857142861"/>
  </r>
  <r>
    <x v="41"/>
    <x v="5"/>
    <x v="1"/>
    <s v="1"/>
    <s v="2"/>
    <x v="1"/>
    <x v="4"/>
    <n v="5.32"/>
    <s v="Bids of Upwork 10, Bids of job 40"/>
    <n v="0"/>
    <x v="0"/>
    <m/>
    <m/>
    <m/>
    <m/>
    <m/>
    <m/>
    <m/>
    <m/>
    <m/>
    <m/>
    <m/>
    <m/>
    <m/>
    <m/>
    <m/>
    <m/>
    <m/>
    <m/>
    <n v="5.7"/>
  </r>
  <r>
    <x v="41"/>
    <x v="5"/>
    <x v="1"/>
    <s v="1"/>
    <s v="2"/>
    <x v="1"/>
    <x v="5"/>
    <n v="4.51"/>
    <s v="Bids of Upwork 11"/>
    <n v="0"/>
    <x v="0"/>
    <m/>
    <m/>
    <m/>
    <m/>
    <m/>
    <m/>
    <m/>
    <m/>
    <m/>
    <m/>
    <m/>
    <m/>
    <m/>
    <m/>
    <m/>
    <m/>
    <m/>
    <m/>
    <n v="4.8321428571428564"/>
  </r>
  <r>
    <x v="41"/>
    <x v="5"/>
    <x v="1"/>
    <s v="1"/>
    <s v="3"/>
    <x v="2"/>
    <x v="6"/>
    <n v="5.21"/>
    <s v="Upwork: 20"/>
    <n v="0"/>
    <x v="0"/>
    <n v="1"/>
    <m/>
    <s v="1. Upwork(Vince), Type: Hourly(30$), Skill: React Native"/>
    <m/>
    <m/>
    <n v="2"/>
    <s v="1. Upwork(Vince), Type: Hourly(30$), Skill: React Native, 2. Upwork(Josh), Type: Fixed(400$), Skill: Node.js Backend"/>
    <n v="1"/>
    <n v="1"/>
    <m/>
    <s v="1. Upwork(Vince), Type: Hourly(30), Skill: React Native, Time: 10min, State: passed, Caller: 1-boss"/>
    <m/>
    <m/>
    <m/>
    <m/>
    <m/>
    <m/>
    <m/>
    <n v="24.582142857142856"/>
  </r>
  <r>
    <x v="41"/>
    <x v="5"/>
    <x v="1"/>
    <s v="1"/>
    <s v="3"/>
    <x v="2"/>
    <x v="7"/>
    <n v="5.19"/>
    <s v="Upwork:10"/>
    <n v="750"/>
    <x v="1"/>
    <m/>
    <s v="CJB's task-food delivery smart contract"/>
    <m/>
    <m/>
    <m/>
    <m/>
    <m/>
    <m/>
    <m/>
    <m/>
    <m/>
    <m/>
    <m/>
    <m/>
    <m/>
    <m/>
    <m/>
    <m/>
    <n v="125.56071428571428"/>
  </r>
  <r>
    <x v="41"/>
    <x v="5"/>
    <x v="1"/>
    <s v="1"/>
    <s v="3"/>
    <x v="2"/>
    <x v="8"/>
    <n v="4.53"/>
    <s v="Upwork task"/>
    <n v="0"/>
    <x v="0"/>
    <m/>
    <m/>
    <m/>
    <m/>
    <m/>
    <m/>
    <m/>
    <m/>
    <m/>
    <m/>
    <m/>
    <m/>
    <m/>
    <m/>
    <m/>
    <m/>
    <m/>
    <m/>
    <n v="4.8535714285714286"/>
  </r>
  <r>
    <x v="41"/>
    <x v="5"/>
    <x v="1"/>
    <s v="1"/>
    <s v="4"/>
    <x v="3"/>
    <x v="9"/>
    <n v="3.51"/>
    <s v="Bids of Upwork 30"/>
    <n v="0"/>
    <x v="0"/>
    <m/>
    <m/>
    <m/>
    <m/>
    <m/>
    <m/>
    <m/>
    <m/>
    <m/>
    <m/>
    <m/>
    <m/>
    <m/>
    <m/>
    <m/>
    <m/>
    <m/>
    <m/>
    <n v="3.7607142857142857"/>
  </r>
  <r>
    <x v="41"/>
    <x v="5"/>
    <x v="1"/>
    <s v="1"/>
    <s v="4"/>
    <x v="3"/>
    <x v="10"/>
    <n v="2.37"/>
    <s v="cosmos sdk module test(some bug fix)"/>
    <n v="4000"/>
    <x v="1"/>
    <m/>
    <m/>
    <m/>
    <m/>
    <m/>
    <m/>
    <m/>
    <m/>
    <m/>
    <m/>
    <m/>
    <m/>
    <m/>
    <m/>
    <m/>
    <m/>
    <m/>
    <m/>
    <n v="642.53928571428571"/>
  </r>
  <r>
    <x v="41"/>
    <x v="5"/>
    <x v="1"/>
    <s v="1"/>
    <s v="4"/>
    <x v="3"/>
    <x v="11"/>
    <n v="5.41"/>
    <s v="Upwork bid 15, Done AES task"/>
    <n v="0"/>
    <x v="0"/>
    <m/>
    <m/>
    <m/>
    <m/>
    <m/>
    <m/>
    <m/>
    <m/>
    <m/>
    <m/>
    <m/>
    <m/>
    <m/>
    <m/>
    <m/>
    <m/>
    <m/>
    <m/>
    <n v="5.7964285714285717"/>
  </r>
  <r>
    <x v="41"/>
    <x v="5"/>
    <x v="1"/>
    <s v="1"/>
    <s v="5"/>
    <x v="4"/>
    <x v="12"/>
    <n v="4.25"/>
    <s v="Bids of Upwork 20"/>
    <n v="0"/>
    <x v="0"/>
    <m/>
    <m/>
    <m/>
    <m/>
    <m/>
    <m/>
    <m/>
    <m/>
    <m/>
    <m/>
    <m/>
    <m/>
    <m/>
    <m/>
    <m/>
    <m/>
    <m/>
    <m/>
    <n v="4.5535714285714279"/>
  </r>
  <r>
    <x v="41"/>
    <x v="5"/>
    <x v="1"/>
    <s v="1"/>
    <s v="5"/>
    <x v="4"/>
    <x v="13"/>
    <n v="5.31"/>
    <s v="Upwork Task(develop shopify theme)"/>
    <n v="0"/>
    <x v="0"/>
    <m/>
    <s v="Upwork Task(develop shopify theme): 5%"/>
    <s v="1: Develop Shopify Theme milestone1, type: ongoing, deadline: 4d, salary: fixed, $400"/>
    <m/>
    <m/>
    <m/>
    <m/>
    <m/>
    <m/>
    <m/>
    <m/>
    <m/>
    <m/>
    <m/>
    <m/>
    <m/>
    <m/>
    <m/>
    <n v="5.6892857142857141"/>
  </r>
  <r>
    <x v="41"/>
    <x v="5"/>
    <x v="1"/>
    <s v="1"/>
    <s v="5"/>
    <x v="4"/>
    <x v="14"/>
    <n v="5.01"/>
    <s v="CJB's Task(develop osmosis gateway contract for router chain)"/>
    <n v="1000"/>
    <x v="1"/>
    <m/>
    <s v="complete CJB's Task milestone 2"/>
    <m/>
    <m/>
    <m/>
    <m/>
    <m/>
    <m/>
    <m/>
    <m/>
    <m/>
    <m/>
    <m/>
    <m/>
    <m/>
    <m/>
    <m/>
    <m/>
    <n v="165.36785714285713"/>
  </r>
  <r>
    <x v="41"/>
    <x v="5"/>
    <x v="1"/>
    <s v="1"/>
    <s v="6"/>
    <x v="5"/>
    <x v="15"/>
    <n v="4.3"/>
    <s v="bids on upwork 50"/>
    <n v="0"/>
    <x v="0"/>
    <m/>
    <m/>
    <m/>
    <m/>
    <m/>
    <m/>
    <m/>
    <m/>
    <m/>
    <m/>
    <m/>
    <m/>
    <m/>
    <m/>
    <m/>
    <m/>
    <m/>
    <m/>
    <n v="4.6071428571428568"/>
  </r>
  <r>
    <x v="41"/>
    <x v="5"/>
    <x v="1"/>
    <s v="1"/>
    <s v="6"/>
    <x v="5"/>
    <x v="16"/>
    <n v="5.18"/>
    <s v="do the task from the client(Sang Naguyen)"/>
    <n v="0"/>
    <x v="0"/>
    <m/>
    <m/>
    <m/>
    <m/>
    <m/>
    <m/>
    <m/>
    <m/>
    <m/>
    <m/>
    <m/>
    <m/>
    <m/>
    <m/>
    <m/>
    <m/>
    <m/>
    <m/>
    <n v="5.55"/>
  </r>
  <r>
    <x v="41"/>
    <x v="5"/>
    <x v="1"/>
    <s v="1"/>
    <s v="7"/>
    <x v="6"/>
    <x v="17"/>
    <n v="5.51"/>
    <s v=" Bids of upwork 20"/>
    <n v="300"/>
    <x v="1"/>
    <m/>
    <s v="CJB's Task(React Native frontend) 80%"/>
    <s v="video editing page insertion using React"/>
    <m/>
    <m/>
    <m/>
    <m/>
    <m/>
    <m/>
    <m/>
    <m/>
    <m/>
    <m/>
    <m/>
    <m/>
    <m/>
    <m/>
    <m/>
    <n v="53.903571428571425"/>
  </r>
  <r>
    <x v="41"/>
    <x v="5"/>
    <x v="1"/>
    <s v="1"/>
    <s v="7"/>
    <x v="6"/>
    <x v="18"/>
    <n v="4.4400000000000004"/>
    <s v="Bids of upwork 15"/>
    <n v="0"/>
    <x v="0"/>
    <m/>
    <m/>
    <m/>
    <m/>
    <m/>
    <m/>
    <m/>
    <m/>
    <m/>
    <m/>
    <m/>
    <m/>
    <m/>
    <m/>
    <m/>
    <m/>
    <m/>
    <m/>
    <n v="4.757142857142858"/>
  </r>
  <r>
    <x v="41"/>
    <x v="5"/>
    <x v="1"/>
    <s v="1"/>
    <s v="7"/>
    <x v="6"/>
    <x v="19"/>
    <n v="4.24"/>
    <s v=" Bids of upwork 10"/>
    <n v="400"/>
    <x v="1"/>
    <m/>
    <s v="CJB's Task"/>
    <s v="Tetris-betting game using blockchain"/>
    <m/>
    <m/>
    <m/>
    <m/>
    <m/>
    <m/>
    <m/>
    <m/>
    <m/>
    <m/>
    <m/>
    <m/>
    <m/>
    <m/>
    <m/>
    <n v="68.542857142857144"/>
  </r>
  <r>
    <x v="41"/>
    <x v="5"/>
    <x v="1"/>
    <s v="2"/>
    <s v="1"/>
    <x v="7"/>
    <x v="21"/>
    <n v="6"/>
    <s v="upwork bid 10, edit resumes, study englsih (40min)"/>
    <n v="0"/>
    <x v="0"/>
    <m/>
    <m/>
    <m/>
    <m/>
    <m/>
    <m/>
    <m/>
    <n v="1"/>
    <m/>
    <n v="1"/>
    <s v="upwork call, steven, usa, 30 min, he want to a page to generate new article from bodyform.com and chatgpt. We discuss about the project requirements but when I say that start communicate outside, he block me and go out."/>
    <m/>
    <m/>
    <m/>
    <m/>
    <m/>
    <m/>
    <m/>
    <n v="19.428571428571427"/>
  </r>
  <r>
    <x v="41"/>
    <x v="5"/>
    <x v="1"/>
    <s v="2"/>
    <s v="1"/>
    <x v="7"/>
    <x v="20"/>
    <n v="6"/>
    <s v="upwork bid 10, "/>
    <n v="0"/>
    <x v="0"/>
    <m/>
    <m/>
    <m/>
    <m/>
    <m/>
    <m/>
    <m/>
    <m/>
    <m/>
    <m/>
    <m/>
    <m/>
    <m/>
    <m/>
    <m/>
    <m/>
    <m/>
    <m/>
    <n v="6.4285714285714279"/>
  </r>
  <r>
    <x v="41"/>
    <x v="5"/>
    <x v="1"/>
    <s v="2"/>
    <s v="2"/>
    <x v="8"/>
    <x v="22"/>
    <n v="5.13"/>
    <s v="upwork bid 10, study english "/>
    <n v="0"/>
    <x v="0"/>
    <m/>
    <m/>
    <m/>
    <m/>
    <m/>
    <m/>
    <m/>
    <m/>
    <m/>
    <m/>
    <m/>
    <m/>
    <m/>
    <m/>
    <m/>
    <m/>
    <m/>
    <m/>
    <n v="5.4964285714285719"/>
  </r>
  <r>
    <x v="41"/>
    <x v="5"/>
    <x v="1"/>
    <s v="2"/>
    <s v="2"/>
    <x v="8"/>
    <x v="23"/>
    <n v="3"/>
    <s v="studying AI"/>
    <n v="0"/>
    <x v="0"/>
    <m/>
    <s v="making trading bot(75%) building environment, design network"/>
    <m/>
    <m/>
    <m/>
    <m/>
    <m/>
    <m/>
    <m/>
    <m/>
    <m/>
    <m/>
    <m/>
    <m/>
    <m/>
    <m/>
    <m/>
    <m/>
    <n v="3.214285714285714"/>
  </r>
  <r>
    <x v="41"/>
    <x v="5"/>
    <x v="1"/>
    <s v="2"/>
    <s v="2"/>
    <x v="8"/>
    <x v="24"/>
    <n v="5"/>
    <s v="Bids of Job 20, study english listening"/>
    <n v="0"/>
    <x v="0"/>
    <m/>
    <m/>
    <m/>
    <m/>
    <m/>
    <m/>
    <m/>
    <m/>
    <m/>
    <m/>
    <m/>
    <m/>
    <m/>
    <m/>
    <m/>
    <m/>
    <m/>
    <m/>
    <n v="5.3571428571428577"/>
  </r>
  <r>
    <x v="41"/>
    <x v="5"/>
    <x v="1"/>
    <s v="2"/>
    <s v="3"/>
    <x v="9"/>
    <x v="25"/>
    <n v="4.4800000000000004"/>
    <s v="Milestone 3 of Vogic AI Task"/>
    <n v="0"/>
    <x v="0"/>
    <m/>
    <s v="milestone 3 - 70%"/>
    <m/>
    <m/>
    <m/>
    <m/>
    <m/>
    <m/>
    <m/>
    <m/>
    <m/>
    <m/>
    <m/>
    <m/>
    <m/>
    <m/>
    <m/>
    <m/>
    <n v="4.8"/>
  </r>
  <r>
    <x v="41"/>
    <x v="5"/>
    <x v="1"/>
    <s v="2"/>
    <s v="3"/>
    <x v="9"/>
    <x v="26"/>
    <n v="5.35"/>
    <s v="upwork-bid-20"/>
    <n v="0"/>
    <x v="0"/>
    <m/>
    <m/>
    <m/>
    <m/>
    <m/>
    <m/>
    <m/>
    <m/>
    <m/>
    <m/>
    <m/>
    <m/>
    <m/>
    <m/>
    <m/>
    <m/>
    <m/>
    <m/>
    <n v="5.7321428571428568"/>
  </r>
  <r>
    <x v="41"/>
    <x v="5"/>
    <x v="1"/>
    <s v="2"/>
    <s v="4"/>
    <x v="10"/>
    <x v="27"/>
    <n v="6"/>
    <s v=" Bid of Upwork 20"/>
    <n v="0"/>
    <x v="0"/>
    <m/>
    <m/>
    <m/>
    <m/>
    <m/>
    <m/>
    <m/>
    <m/>
    <m/>
    <m/>
    <m/>
    <m/>
    <m/>
    <m/>
    <m/>
    <m/>
    <m/>
    <m/>
    <n v="6.4285714285714279"/>
  </r>
  <r>
    <x v="41"/>
    <x v="5"/>
    <x v="1"/>
    <s v="2"/>
    <s v="4"/>
    <x v="10"/>
    <x v="28"/>
    <n v="4.8"/>
    <s v="Bid of Job 20"/>
    <n v="0"/>
    <x v="0"/>
    <m/>
    <m/>
    <m/>
    <m/>
    <m/>
    <m/>
    <m/>
    <m/>
    <m/>
    <m/>
    <m/>
    <m/>
    <m/>
    <m/>
    <m/>
    <m/>
    <m/>
    <m/>
    <n v="5.1428571428571432"/>
  </r>
  <r>
    <x v="41"/>
    <x v="5"/>
    <x v="1"/>
    <s v="2"/>
    <s v="4"/>
    <x v="10"/>
    <x v="29"/>
    <n v="5.5"/>
    <s v="Bid of Upwork25"/>
    <n v="0"/>
    <x v="0"/>
    <m/>
    <m/>
    <m/>
    <m/>
    <m/>
    <m/>
    <m/>
    <m/>
    <m/>
    <m/>
    <m/>
    <m/>
    <m/>
    <m/>
    <m/>
    <m/>
    <m/>
    <m/>
    <n v="5.8928571428571423"/>
  </r>
  <r>
    <x v="41"/>
    <x v="5"/>
    <x v="1"/>
    <s v="2"/>
    <s v="5"/>
    <x v="11"/>
    <x v="30"/>
    <n v="5.24"/>
    <s v="Bids of Upwork 15"/>
    <n v="0"/>
    <x v="0"/>
    <m/>
    <m/>
    <m/>
    <m/>
    <m/>
    <m/>
    <m/>
    <m/>
    <m/>
    <m/>
    <m/>
    <m/>
    <m/>
    <m/>
    <m/>
    <m/>
    <m/>
    <m/>
    <n v="5.6142857142857139"/>
  </r>
  <r>
    <x v="41"/>
    <x v="5"/>
    <x v="1"/>
    <s v="2"/>
    <s v="5"/>
    <x v="11"/>
    <x v="31"/>
    <n v="4.05"/>
    <s v="Bid for Upwork 20"/>
    <n v="0"/>
    <x v="0"/>
    <m/>
    <m/>
    <m/>
    <m/>
    <m/>
    <m/>
    <m/>
    <m/>
    <m/>
    <m/>
    <m/>
    <m/>
    <m/>
    <m/>
    <m/>
    <m/>
    <m/>
    <m/>
    <n v="4.3392857142857135"/>
  </r>
  <r>
    <x v="41"/>
    <x v="5"/>
    <x v="1"/>
    <s v="2"/>
    <s v="5"/>
    <x v="11"/>
    <x v="32"/>
    <n v="5.09"/>
    <s v="Bids for Upwork20"/>
    <n v="0"/>
    <x v="0"/>
    <m/>
    <m/>
    <m/>
    <m/>
    <m/>
    <m/>
    <m/>
    <m/>
    <m/>
    <m/>
    <m/>
    <m/>
    <m/>
    <m/>
    <m/>
    <m/>
    <m/>
    <m/>
    <n v="5.4535714285714283"/>
  </r>
  <r>
    <x v="41"/>
    <x v="5"/>
    <x v="1"/>
    <s v="2"/>
    <s v="6"/>
    <x v="12"/>
    <x v="33"/>
    <n v="3.27"/>
    <s v="20 upwork bids"/>
    <n v="0"/>
    <x v="0"/>
    <m/>
    <m/>
    <m/>
    <m/>
    <m/>
    <m/>
    <m/>
    <m/>
    <m/>
    <m/>
    <m/>
    <m/>
    <m/>
    <m/>
    <m/>
    <m/>
    <m/>
    <m/>
    <n v="3.5035714285714286"/>
  </r>
  <r>
    <x v="41"/>
    <x v="5"/>
    <x v="1"/>
    <s v="2"/>
    <s v="6"/>
    <x v="12"/>
    <x v="34"/>
    <n v="4.0599999999999996"/>
    <s v="20 upwork bids"/>
    <n v="0"/>
    <x v="0"/>
    <m/>
    <m/>
    <m/>
    <m/>
    <m/>
    <m/>
    <m/>
    <m/>
    <m/>
    <m/>
    <m/>
    <m/>
    <m/>
    <m/>
    <m/>
    <m/>
    <m/>
    <m/>
    <n v="4.3499999999999996"/>
  </r>
  <r>
    <x v="41"/>
    <x v="5"/>
    <x v="1"/>
    <s v="2"/>
    <s v="6"/>
    <x v="12"/>
    <x v="35"/>
    <n v="3.52"/>
    <s v="20 job bids"/>
    <n v="0"/>
    <x v="0"/>
    <n v="1"/>
    <m/>
    <s v="400$, node.js proxy task"/>
    <m/>
    <m/>
    <m/>
    <m/>
    <m/>
    <m/>
    <m/>
    <m/>
    <m/>
    <m/>
    <m/>
    <m/>
    <m/>
    <m/>
    <m/>
    <n v="10.771428571428572"/>
  </r>
  <r>
    <x v="41"/>
    <x v="5"/>
    <x v="1"/>
    <s v="2"/>
    <s v="7"/>
    <x v="13"/>
    <x v="36"/>
    <n v="3.29"/>
    <s v="bids of upwork 10"/>
    <n v="0"/>
    <x v="0"/>
    <m/>
    <m/>
    <m/>
    <m/>
    <m/>
    <m/>
    <m/>
    <m/>
    <m/>
    <m/>
    <m/>
    <m/>
    <m/>
    <m/>
    <m/>
    <m/>
    <m/>
    <m/>
    <n v="3.5250000000000004"/>
  </r>
  <r>
    <x v="41"/>
    <x v="5"/>
    <x v="1"/>
    <s v="2"/>
    <s v="7"/>
    <x v="13"/>
    <x v="37"/>
    <n v="5.01"/>
    <s v="Bids of Upwork 12"/>
    <n v="0"/>
    <x v="0"/>
    <m/>
    <s v="55%, auto-trading"/>
    <m/>
    <m/>
    <m/>
    <m/>
    <m/>
    <m/>
    <m/>
    <m/>
    <m/>
    <m/>
    <m/>
    <m/>
    <m/>
    <m/>
    <m/>
    <m/>
    <n v="5.367857142857142"/>
  </r>
  <r>
    <x v="41"/>
    <x v="5"/>
    <x v="1"/>
    <s v="2"/>
    <s v="7"/>
    <x v="13"/>
    <x v="38"/>
    <n v="3.27"/>
    <s v="Bids of Upwork 10"/>
    <n v="0"/>
    <x v="0"/>
    <m/>
    <m/>
    <m/>
    <m/>
    <m/>
    <m/>
    <m/>
    <m/>
    <m/>
    <m/>
    <m/>
    <m/>
    <m/>
    <m/>
    <m/>
    <m/>
    <m/>
    <m/>
    <n v="3.5035714285714286"/>
  </r>
  <r>
    <x v="41"/>
    <x v="5"/>
    <x v="1"/>
    <s v="3"/>
    <s v="1"/>
    <x v="14"/>
    <x v="39"/>
    <n v="5.0199999999999996"/>
    <s v="Bids of Upwork 10, Bids of Job 10"/>
    <n v="0"/>
    <x v="0"/>
    <m/>
    <m/>
    <m/>
    <m/>
    <m/>
    <m/>
    <m/>
    <m/>
    <m/>
    <m/>
    <m/>
    <m/>
    <m/>
    <m/>
    <m/>
    <m/>
    <m/>
    <m/>
    <n v="5.3785714285714281"/>
  </r>
  <r>
    <x v="41"/>
    <x v="5"/>
    <x v="1"/>
    <s v="3"/>
    <s v="1"/>
    <x v="14"/>
    <x v="40"/>
    <n v="6"/>
    <s v="upwork bid: 3, job bid: 15, study three.js over 2 hour"/>
    <n v="100"/>
    <x v="0"/>
    <m/>
    <m/>
    <s v=" 3D landing page"/>
    <m/>
    <m/>
    <n v="1"/>
    <s v="with: prev client, about: payment, result: paid but still not checked"/>
    <m/>
    <m/>
    <m/>
    <m/>
    <m/>
    <m/>
    <m/>
    <m/>
    <m/>
    <m/>
    <m/>
    <n v="27.428571428571427"/>
  </r>
  <r>
    <x v="41"/>
    <x v="5"/>
    <x v="1"/>
    <s v="3"/>
    <s v="1"/>
    <x v="14"/>
    <x v="41"/>
    <n v="6"/>
    <s v="Bids of Upwork 10, Bids of Job 0"/>
    <n v="90"/>
    <x v="0"/>
    <n v="1"/>
    <m/>
    <s v="title: web game hacking, budget: 700, duration: a week, description: get infinite coins and access in yoworld.com, skill: selenium, bs;   paid description-3D landing page"/>
    <m/>
    <m/>
    <n v="1"/>
    <s v="with: Shove. about: budget and deadline, result: finding vulnerabiliies to be hired"/>
    <n v="1"/>
    <n v="1"/>
    <n v="1"/>
    <s v="with: Shove, time: 10min, about: to get infinite coins and access in yoworld.com, result: claimed possibilities, caller: self"/>
    <m/>
    <m/>
    <m/>
    <m/>
    <m/>
    <m/>
    <m/>
    <n v="52.428571428571431"/>
  </r>
  <r>
    <x v="41"/>
    <x v="5"/>
    <x v="1"/>
    <s v="3"/>
    <s v="2"/>
    <x v="15"/>
    <x v="42"/>
    <n v="5.46"/>
    <s v="Bids on Upwork 5, Bids of Job 10, Develop Bark optimization project"/>
    <n v="0"/>
    <x v="0"/>
    <m/>
    <s v="Done Bark optimization project (90%)"/>
    <m/>
    <m/>
    <m/>
    <n v="1"/>
    <s v="1: Edwin on Upwork(USA) content:  Bark model optimization"/>
    <m/>
    <m/>
    <m/>
    <m/>
    <m/>
    <m/>
    <m/>
    <m/>
    <m/>
    <m/>
    <m/>
    <n v="6.8500000000000005"/>
  </r>
  <r>
    <x v="41"/>
    <x v="5"/>
    <x v="1"/>
    <s v="3"/>
    <s v="2"/>
    <x v="15"/>
    <x v="43"/>
    <n v="5.0199999999999996"/>
    <s v="Bids of Upwork 10"/>
    <n v="0"/>
    <x v="0"/>
    <n v="2"/>
    <s v="Done chatPGT project using twilio (78%), Done Bark optimization project (90%)"/>
    <s v="1: Task description : helthcare web app development using chatGPT, Client : Asad on Upwork, Skill : react, Javascript, Python, chatGPT, python, Price : $50/h, Period : 1 month, 2 : Task description : cryptocurrency trading bot using chatGPT, Client : Kevin on Upwork, Skill :  Python, AI, LLM, chatGPT, ML. Price : fixed - $12000, Period : 1~2 month"/>
    <m/>
    <m/>
    <n v="1"/>
    <s v="1: Asad on Upwork(USA), content :  helthcare web app development using chatGPT, "/>
    <m/>
    <m/>
    <m/>
    <m/>
    <m/>
    <m/>
    <m/>
    <m/>
    <m/>
    <m/>
    <m/>
    <n v="20.378571428571426"/>
  </r>
  <r>
    <x v="41"/>
    <x v="5"/>
    <x v="1"/>
    <s v="3"/>
    <s v="2"/>
    <x v="15"/>
    <x v="44"/>
    <n v="4.4800000000000004"/>
    <s v="Bids of Upwork 10,"/>
    <n v="0"/>
    <x v="0"/>
    <m/>
    <s v="Done java code generation project(88%)"/>
    <m/>
    <m/>
    <m/>
    <m/>
    <m/>
    <n v="1"/>
    <m/>
    <n v="1"/>
    <s v="1: task call with Tom on Upwork. Task Description : Code symantic search based on the paper , Skill : python, AI, Data Science, ML. salary: $60/h, period : not defined,  time : 5 min, result: client had a holiday, so continued to wednsday, voice caller: self(2-6 KGB's call)"/>
    <m/>
    <m/>
    <m/>
    <m/>
    <m/>
    <m/>
    <m/>
    <n v="17.8"/>
  </r>
  <r>
    <x v="41"/>
    <x v="5"/>
    <x v="1"/>
    <s v="3"/>
    <s v="3"/>
    <x v="16"/>
    <x v="45"/>
    <n v="5.17"/>
    <s v="Bids of Upwork 14"/>
    <n v="0"/>
    <x v="0"/>
    <n v="1"/>
    <s v="django task(0%)"/>
    <s v="1. django file transfer feature, hourly $10;"/>
    <m/>
    <m/>
    <m/>
    <m/>
    <m/>
    <m/>
    <m/>
    <m/>
    <m/>
    <m/>
    <m/>
    <m/>
    <m/>
    <m/>
    <m/>
    <n v="12.539285714285715"/>
  </r>
  <r>
    <x v="41"/>
    <x v="5"/>
    <x v="1"/>
    <s v="3"/>
    <s v="3"/>
    <x v="16"/>
    <x v="46"/>
    <n v="4.29"/>
    <s v="Bids of Upwork 20"/>
    <n v="0"/>
    <x v="0"/>
    <n v="1"/>
    <s v="API task(0%)"/>
    <s v="1. calender API development, fixed $50;"/>
    <m/>
    <m/>
    <n v="1"/>
    <s v="1. Austin Perry on Upwork, SEO improvement;"/>
    <m/>
    <m/>
    <m/>
    <m/>
    <m/>
    <m/>
    <m/>
    <m/>
    <m/>
    <m/>
    <m/>
    <n v="12.596428571428572"/>
  </r>
  <r>
    <x v="41"/>
    <x v="5"/>
    <x v="1"/>
    <s v="3"/>
    <s v="3"/>
    <x v="16"/>
    <x v="47"/>
    <n v="4.51"/>
    <s v="Bids of Upwork 17"/>
    <n v="0"/>
    <x v="0"/>
    <m/>
    <m/>
    <m/>
    <m/>
    <m/>
    <m/>
    <m/>
    <m/>
    <m/>
    <m/>
    <m/>
    <m/>
    <m/>
    <m/>
    <m/>
    <m/>
    <m/>
    <m/>
    <n v="4.8321428571428564"/>
  </r>
  <r>
    <x v="41"/>
    <x v="5"/>
    <x v="1"/>
    <s v="3"/>
    <s v="4"/>
    <x v="17"/>
    <x v="49"/>
    <n v="4.2300000000000004"/>
    <s v="Bids of Upwork 21"/>
    <n v="0"/>
    <x v="0"/>
    <m/>
    <m/>
    <m/>
    <m/>
    <m/>
    <m/>
    <m/>
    <m/>
    <m/>
    <m/>
    <m/>
    <m/>
    <m/>
    <m/>
    <m/>
    <m/>
    <m/>
    <m/>
    <n v="4.5321428571428575"/>
  </r>
  <r>
    <x v="41"/>
    <x v="5"/>
    <x v="1"/>
    <s v="3"/>
    <s v="4"/>
    <x v="17"/>
    <x v="48"/>
    <n v="5.18"/>
    <s v="Bids of Upwork 23"/>
    <n v="50"/>
    <x v="0"/>
    <m/>
    <m/>
    <m/>
    <m/>
    <m/>
    <n v="3"/>
    <s v="1: Norman from Upwork, ecommerce website development; 2: Alexander from Upwrok, Reverse Engineering TikTok; 3: Tom from Upwork, web scrapping"/>
    <n v="1"/>
    <m/>
    <n v="1"/>
    <s v="1: meeting with Norman from upwork for ecommerce web development, salary: $1000, 20min, result: failed because he wants to pay through Upwork, voice caller: self; "/>
    <m/>
    <m/>
    <m/>
    <m/>
    <m/>
    <m/>
    <m/>
    <n v="31.55"/>
  </r>
  <r>
    <x v="41"/>
    <x v="5"/>
    <x v="1"/>
    <s v="3"/>
    <s v="4"/>
    <x v="17"/>
    <x v="50"/>
    <n v="4.28"/>
    <s v="Developing react IOT website development"/>
    <n v="0"/>
    <x v="0"/>
    <m/>
    <s v="react IOT website deploying 100%"/>
    <s v="uppal from netlink company at UK, react web development, salary: $20/hr"/>
    <m/>
    <m/>
    <m/>
    <m/>
    <n v="1"/>
    <m/>
    <n v="1"/>
    <s v="1: meeting with uppal from upwork for react web development, salary: $250, 20min, result: accepted project, voice caller: self; "/>
    <m/>
    <m/>
    <m/>
    <m/>
    <m/>
    <m/>
    <m/>
    <n v="17.585714285714285"/>
  </r>
  <r>
    <x v="41"/>
    <x v="5"/>
    <x v="1"/>
    <s v="3"/>
    <s v="5"/>
    <x v="18"/>
    <x v="51"/>
    <n v="5.23"/>
    <s v="Upwork bid 10"/>
    <n v="0"/>
    <x v="0"/>
    <m/>
    <m/>
    <m/>
    <m/>
    <m/>
    <m/>
    <m/>
    <m/>
    <m/>
    <m/>
    <m/>
    <m/>
    <m/>
    <m/>
    <m/>
    <m/>
    <m/>
    <m/>
    <n v="5.6035714285714295"/>
  </r>
  <r>
    <x v="41"/>
    <x v="5"/>
    <x v="1"/>
    <s v="3"/>
    <s v="5"/>
    <x v="18"/>
    <x v="52"/>
    <n v="4.54"/>
    <s v="upwork bid 10"/>
    <n v="0"/>
    <x v="0"/>
    <m/>
    <m/>
    <m/>
    <m/>
    <m/>
    <m/>
    <m/>
    <m/>
    <m/>
    <m/>
    <m/>
    <m/>
    <m/>
    <m/>
    <m/>
    <m/>
    <m/>
    <m/>
    <n v="4.8642857142857139"/>
  </r>
  <r>
    <x v="41"/>
    <x v="5"/>
    <x v="1"/>
    <s v="3"/>
    <s v="5"/>
    <x v="18"/>
    <x v="53"/>
    <n v="5.15"/>
    <s v="Upwork bid 24"/>
    <n v="0"/>
    <x v="0"/>
    <m/>
    <m/>
    <m/>
    <m/>
    <m/>
    <n v="2"/>
    <s v="id: Amritpal Singh, content: Ceate PSA tool with Java,reactjs,Ai,Machine learning,  Id: Mujib Nawabi content: optmize the exsiting website for car sales."/>
    <n v="1"/>
    <m/>
    <n v="1"/>
    <s v="Type: Upwork Call, Id: Mujib Nawabi, Time: 15 min, Task description: optmize the exsiting website for car sales. Salary: $200, Result: Waiting for the reply._x000a_"/>
    <m/>
    <m/>
    <m/>
    <m/>
    <m/>
    <m/>
    <m/>
    <n v="20.517857142857142"/>
  </r>
  <r>
    <x v="41"/>
    <x v="5"/>
    <x v="1"/>
    <s v="3"/>
    <s v="6"/>
    <x v="19"/>
    <x v="54"/>
    <n v="5.15"/>
    <s v="Upwork bid 24"/>
    <n v="130"/>
    <x v="0"/>
    <m/>
    <m/>
    <s v="chatbot deployment using Dialogflow 100%"/>
    <m/>
    <m/>
    <n v="2"/>
    <s v="id: Amritpal Singh, content: Ceate PSA tool with Java,reactjs,Ai,Machine learning,  Id: Mujib Nawabi content: optmize the exsiting website for car sales."/>
    <n v="1"/>
    <m/>
    <n v="1"/>
    <s v="Type: Upwork Call, Id: Mujib Nawabi, Time: 15 min, Task description: optmize the exsiting website for car sales. Salary: $200, Result: Waiting for the reply._x000a_"/>
    <m/>
    <m/>
    <m/>
    <m/>
    <m/>
    <m/>
    <m/>
    <n v="46.517857142857139"/>
  </r>
  <r>
    <x v="41"/>
    <x v="5"/>
    <x v="1"/>
    <s v="3"/>
    <s v="6"/>
    <x v="19"/>
    <x v="55"/>
    <n v="3.31"/>
    <s v="Bids of Upwork 21"/>
    <n v="0"/>
    <x v="0"/>
    <m/>
    <m/>
    <m/>
    <m/>
    <m/>
    <n v="1"/>
    <s v="1: Zac Matthews, Unity developer"/>
    <m/>
    <m/>
    <m/>
    <m/>
    <m/>
    <m/>
    <m/>
    <m/>
    <m/>
    <m/>
    <m/>
    <n v="4.5464285714285717"/>
  </r>
  <r>
    <x v="41"/>
    <x v="5"/>
    <x v="1"/>
    <s v="3"/>
    <s v="6"/>
    <x v="19"/>
    <x v="56"/>
    <n v="4.3099999999999996"/>
    <s v="Bids of Upwork 10"/>
    <n v="0"/>
    <x v="0"/>
    <m/>
    <m/>
    <m/>
    <m/>
    <m/>
    <n v="1"/>
    <s v="1: Diniel Lomanrtra, Python .Net task"/>
    <m/>
    <m/>
    <m/>
    <m/>
    <m/>
    <m/>
    <m/>
    <m/>
    <m/>
    <m/>
    <m/>
    <n v="5.617857142857142"/>
  </r>
  <r>
    <x v="41"/>
    <x v="5"/>
    <x v="1"/>
    <s v="3"/>
    <s v="7"/>
    <x v="20"/>
    <x v="57"/>
    <n v="5.47"/>
    <s v="upwork bid: 30, study react interview question for 30 min, job apply 30_x000a_"/>
    <n v="0"/>
    <x v="0"/>
    <n v="1"/>
    <m/>
    <s v="client: moneyman400, UK_x000a_budget: $2.5k fixed_x000a_period: unlimited yet_x000a_detail: he needs experienced ai engineer. train 1000000+ instagram reels saved in db so that it could generate new videos. not modify content, only modify caption and concept. use gpt4 to generate concept"/>
    <m/>
    <m/>
    <n v="1"/>
    <s v=" Tom Carr: he wanted to fetch data from backend whose website is not owned to him. especially he wanted to know a designer's private information. i tried to meet her requirments, but i couldn't. He simply expressed thank-you for my effort, and asked for my contact information for future job."/>
    <m/>
    <m/>
    <m/>
    <m/>
    <m/>
    <m/>
    <m/>
    <m/>
    <m/>
    <m/>
    <m/>
    <n v="13.860714285714284"/>
  </r>
  <r>
    <x v="41"/>
    <x v="5"/>
    <x v="1"/>
    <s v="3"/>
    <s v="7"/>
    <x v="20"/>
    <x v="58"/>
    <n v="5.29"/>
    <s v="upwork bid: 26"/>
    <n v="0"/>
    <x v="0"/>
    <m/>
    <m/>
    <m/>
    <m/>
    <m/>
    <m/>
    <m/>
    <m/>
    <m/>
    <m/>
    <m/>
    <m/>
    <m/>
    <m/>
    <m/>
    <m/>
    <m/>
    <m/>
    <n v="5.6678571428571427"/>
  </r>
  <r>
    <x v="41"/>
    <x v="5"/>
    <x v="1"/>
    <s v="3"/>
    <s v="7"/>
    <x v="20"/>
    <x v="59"/>
    <n v="5.31"/>
    <s v="upwork bid: 20_x000a_"/>
    <n v="0"/>
    <x v="0"/>
    <m/>
    <m/>
    <m/>
    <m/>
    <m/>
    <n v="1"/>
    <s v="ID: Daniel Linden_x000a_Description: require Bubble development team, price: $30/hr of 3~5 members, discuss work environment and work time but not responding"/>
    <m/>
    <m/>
    <m/>
    <m/>
    <m/>
    <m/>
    <m/>
    <m/>
    <m/>
    <m/>
    <m/>
    <n v="6.6892857142857141"/>
  </r>
  <r>
    <x v="42"/>
    <x v="6"/>
    <x v="2"/>
    <s v="1"/>
    <s v="1"/>
    <x v="0"/>
    <x v="0"/>
    <n v="4.2"/>
    <s v="Bids of Upwork 15"/>
    <n v="250"/>
    <x v="0"/>
    <n v="1"/>
    <s v="Upfront for Questify Website Backend(Italian Client, Stack: Express.js, MongoDB, Add social quest function to Existing Page, 0% Done)"/>
    <s v="Update of Questify Website Backend(Italian Client, Stack: Express.js, MongoDB, Add social quest function to Existing Page, still discussing)"/>
    <m/>
    <m/>
    <m/>
    <m/>
    <m/>
    <m/>
    <m/>
    <m/>
    <m/>
    <m/>
    <m/>
    <m/>
    <m/>
    <m/>
    <m/>
    <n v="61.5"/>
  </r>
  <r>
    <x v="42"/>
    <x v="6"/>
    <x v="2"/>
    <s v="1"/>
    <s v="1"/>
    <x v="0"/>
    <x v="1"/>
    <n v="2.2000000000000002"/>
    <s v="Bids of Upwork 6"/>
    <n v="0"/>
    <x v="0"/>
    <m/>
    <m/>
    <m/>
    <m/>
    <m/>
    <m/>
    <m/>
    <m/>
    <m/>
    <m/>
    <m/>
    <m/>
    <m/>
    <m/>
    <m/>
    <m/>
    <m/>
    <m/>
    <n v="2.3571428571428577"/>
  </r>
  <r>
    <x v="42"/>
    <x v="6"/>
    <x v="2"/>
    <s v="1"/>
    <s v="1"/>
    <x v="0"/>
    <x v="2"/>
    <n v="3.5"/>
    <s v="Bids of Upwork 10"/>
    <n v="250"/>
    <x v="0"/>
    <n v="1"/>
    <s v="Upfront for Questify Website Frontend(Italian Client, Stack: Reactjs, MUI, Add social quest function to the existing page, 0% Done)"/>
    <s v="Update of Questify Website Frontend(Italian Client, Stack: Reactjs, MUI, Add social quest function to Existing Page, still discussing)"/>
    <m/>
    <m/>
    <m/>
    <m/>
    <m/>
    <m/>
    <m/>
    <m/>
    <m/>
    <m/>
    <m/>
    <m/>
    <m/>
    <m/>
    <m/>
    <n v="60.75"/>
  </r>
  <r>
    <x v="42"/>
    <x v="6"/>
    <x v="2"/>
    <s v="1"/>
    <s v="2"/>
    <x v="1"/>
    <x v="3"/>
    <n v="6.56"/>
    <s v="Bids of Upwork 12, Bids of Job 5, Develop chatbot with privateGPT"/>
    <n v="0"/>
    <x v="0"/>
    <m/>
    <m/>
    <m/>
    <m/>
    <m/>
    <m/>
    <m/>
    <m/>
    <m/>
    <m/>
    <m/>
    <m/>
    <m/>
    <m/>
    <m/>
    <m/>
    <m/>
    <m/>
    <n v="7.0285714285714276"/>
  </r>
  <r>
    <x v="42"/>
    <x v="6"/>
    <x v="2"/>
    <s v="1"/>
    <s v="2"/>
    <x v="1"/>
    <x v="4"/>
    <n v="8.14"/>
    <s v="Bids of Upwork 10, Bids of job 40"/>
    <n v="0"/>
    <x v="0"/>
    <m/>
    <m/>
    <m/>
    <m/>
    <m/>
    <m/>
    <m/>
    <m/>
    <m/>
    <m/>
    <m/>
    <m/>
    <m/>
    <m/>
    <m/>
    <m/>
    <m/>
    <m/>
    <n v="8.7214285714285733"/>
  </r>
  <r>
    <x v="42"/>
    <x v="6"/>
    <x v="2"/>
    <s v="1"/>
    <s v="2"/>
    <x v="1"/>
    <x v="5"/>
    <n v="7.33"/>
    <s v="Bids of Upwork 18"/>
    <n v="0"/>
    <x v="0"/>
    <m/>
    <m/>
    <m/>
    <m/>
    <m/>
    <n v="1"/>
    <s v="1: Edwin Igbinezaka, hourly $40, Speech-to-Text Optimization Developer, waiting"/>
    <m/>
    <m/>
    <m/>
    <m/>
    <m/>
    <m/>
    <m/>
    <m/>
    <m/>
    <m/>
    <m/>
    <n v="8.8535714285714278"/>
  </r>
  <r>
    <x v="42"/>
    <x v="6"/>
    <x v="2"/>
    <s v="1"/>
    <s v="3"/>
    <x v="2"/>
    <x v="6"/>
    <n v="3.09"/>
    <s v="iOS environment setup"/>
    <n v="0"/>
    <x v="0"/>
    <m/>
    <m/>
    <m/>
    <m/>
    <m/>
    <m/>
    <m/>
    <m/>
    <m/>
    <m/>
    <m/>
    <m/>
    <m/>
    <m/>
    <m/>
    <m/>
    <m/>
    <m/>
    <n v="3.3107142857142855"/>
  </r>
  <r>
    <x v="42"/>
    <x v="6"/>
    <x v="2"/>
    <s v="1"/>
    <s v="3"/>
    <x v="2"/>
    <x v="7"/>
    <n v="1.51"/>
    <s v="Upwork 5, Create 20 Upwork Account"/>
    <n v="0"/>
    <x v="0"/>
    <m/>
    <m/>
    <m/>
    <m/>
    <m/>
    <m/>
    <m/>
    <m/>
    <m/>
    <m/>
    <m/>
    <m/>
    <m/>
    <m/>
    <m/>
    <m/>
    <m/>
    <m/>
    <n v="1.6178571428571429"/>
  </r>
  <r>
    <x v="42"/>
    <x v="6"/>
    <x v="2"/>
    <s v="1"/>
    <s v="3"/>
    <x v="2"/>
    <x v="8"/>
    <n v="3.23"/>
    <s v="Upwork task"/>
    <n v="0"/>
    <x v="0"/>
    <m/>
    <m/>
    <m/>
    <m/>
    <m/>
    <m/>
    <m/>
    <m/>
    <m/>
    <m/>
    <m/>
    <m/>
    <m/>
    <m/>
    <m/>
    <m/>
    <m/>
    <m/>
    <n v="3.4607142857142854"/>
  </r>
  <r>
    <x v="42"/>
    <x v="6"/>
    <x v="2"/>
    <s v="1"/>
    <s v="4"/>
    <x v="3"/>
    <x v="9"/>
    <n v="1.54"/>
    <s v="Bids of Upwork 10"/>
    <n v="0"/>
    <x v="0"/>
    <m/>
    <m/>
    <m/>
    <m/>
    <m/>
    <n v="1"/>
    <s v="1. upwork client : Benjamin, description : wordpress development using Chat GPT, hourly rate : $40, result : waiting client,"/>
    <m/>
    <m/>
    <m/>
    <m/>
    <m/>
    <m/>
    <m/>
    <m/>
    <m/>
    <m/>
    <m/>
    <n v="2.65"/>
  </r>
  <r>
    <x v="42"/>
    <x v="6"/>
    <x v="2"/>
    <s v="1"/>
    <s v="4"/>
    <x v="3"/>
    <x v="10"/>
    <n v="4.03"/>
    <s v="cosmos sdk module test(some bug fix)"/>
    <n v="0"/>
    <x v="0"/>
    <m/>
    <m/>
    <m/>
    <m/>
    <m/>
    <m/>
    <m/>
    <m/>
    <m/>
    <m/>
    <m/>
    <m/>
    <m/>
    <m/>
    <m/>
    <m/>
    <m/>
    <m/>
    <n v="4.3178571428571431"/>
  </r>
  <r>
    <x v="42"/>
    <x v="6"/>
    <x v="2"/>
    <s v="1"/>
    <s v="4"/>
    <x v="3"/>
    <x v="11"/>
    <n v="3.16"/>
    <s v="Done AES task"/>
    <n v="0"/>
    <x v="0"/>
    <m/>
    <m/>
    <m/>
    <m/>
    <m/>
    <m/>
    <m/>
    <m/>
    <m/>
    <m/>
    <m/>
    <m/>
    <m/>
    <m/>
    <m/>
    <m/>
    <m/>
    <m/>
    <n v="3.3857142857142861"/>
  </r>
  <r>
    <x v="42"/>
    <x v="6"/>
    <x v="2"/>
    <s v="1"/>
    <s v="5"/>
    <x v="4"/>
    <x v="12"/>
    <n v="5.12"/>
    <s v="Bids of Upwork 20"/>
    <n v="0"/>
    <x v="0"/>
    <m/>
    <m/>
    <m/>
    <m/>
    <m/>
    <m/>
    <m/>
    <m/>
    <m/>
    <m/>
    <m/>
    <m/>
    <m/>
    <m/>
    <m/>
    <m/>
    <m/>
    <m/>
    <n v="5.4857142857142858"/>
  </r>
  <r>
    <x v="42"/>
    <x v="6"/>
    <x v="2"/>
    <s v="1"/>
    <s v="5"/>
    <x v="4"/>
    <x v="13"/>
    <n v="4.5599999999999996"/>
    <s v="Upwork Task(develop shopify theme)"/>
    <n v="0"/>
    <x v="0"/>
    <m/>
    <s v="Upwork Task(develop shopify theme): 10%"/>
    <s v="1: Develop Shopify Theme milestone1, type: ongoing, deadline: 4d, salary: fixed, $400"/>
    <m/>
    <m/>
    <m/>
    <m/>
    <m/>
    <m/>
    <m/>
    <m/>
    <m/>
    <m/>
    <m/>
    <m/>
    <m/>
    <m/>
    <m/>
    <n v="4.8857142857142852"/>
  </r>
  <r>
    <x v="42"/>
    <x v="6"/>
    <x v="2"/>
    <s v="1"/>
    <s v="5"/>
    <x v="4"/>
    <x v="14"/>
    <n v="1.55"/>
    <s v="CJB's Task(develop osmosis gateway contract for router chain)"/>
    <n v="0"/>
    <x v="0"/>
    <m/>
    <m/>
    <m/>
    <m/>
    <m/>
    <m/>
    <m/>
    <m/>
    <m/>
    <m/>
    <m/>
    <m/>
    <m/>
    <m/>
    <m/>
    <m/>
    <m/>
    <m/>
    <n v="1.6607142857142858"/>
  </r>
  <r>
    <x v="42"/>
    <x v="6"/>
    <x v="2"/>
    <s v="1"/>
    <s v="6"/>
    <x v="5"/>
    <x v="15"/>
    <n v="2.0299999999999998"/>
    <s v="Bids on Upwork 10"/>
    <n v="0"/>
    <x v="0"/>
    <n v="1"/>
    <m/>
    <s v="1: automation project using python and ChatGPT, Sang Nguyen, budget $500"/>
    <m/>
    <m/>
    <m/>
    <m/>
    <n v="1"/>
    <n v="1"/>
    <n v="1"/>
    <s v="1: Steven Wang, Upwork Call for automation project using python and ChatGPT(budget $500),  30min, accepted"/>
    <m/>
    <m/>
    <m/>
    <m/>
    <m/>
    <m/>
    <m/>
    <n v="29.175000000000001"/>
  </r>
  <r>
    <x v="42"/>
    <x v="6"/>
    <x v="2"/>
    <s v="1"/>
    <s v="6"/>
    <x v="5"/>
    <x v="16"/>
    <n v="11.3"/>
    <s v="Bids of Upwork 30, Done the task for the Sang Nguyen(modify the client's need for the AI face project)"/>
    <n v="0"/>
    <x v="0"/>
    <m/>
    <m/>
    <m/>
    <m/>
    <m/>
    <m/>
    <m/>
    <m/>
    <m/>
    <m/>
    <m/>
    <m/>
    <m/>
    <m/>
    <m/>
    <m/>
    <m/>
    <m/>
    <n v="12.107142857142858"/>
  </r>
  <r>
    <x v="42"/>
    <x v="6"/>
    <x v="2"/>
    <s v="1"/>
    <s v="7"/>
    <x v="6"/>
    <x v="17"/>
    <n v="1.54"/>
    <s v="Bids of Upwork 5"/>
    <n v="0"/>
    <x v="0"/>
    <m/>
    <m/>
    <m/>
    <m/>
    <m/>
    <m/>
    <m/>
    <m/>
    <m/>
    <m/>
    <m/>
    <m/>
    <m/>
    <m/>
    <m/>
    <m/>
    <m/>
    <m/>
    <n v="1.65"/>
  </r>
  <r>
    <x v="42"/>
    <x v="6"/>
    <x v="2"/>
    <s v="1"/>
    <s v="7"/>
    <x v="6"/>
    <x v="18"/>
    <n v="4.42"/>
    <s v="Bids of Upwork 2"/>
    <n v="0"/>
    <x v="0"/>
    <n v="1"/>
    <m/>
    <s v="python scritping using google map api, timeline: until 7/6 price:200$"/>
    <m/>
    <m/>
    <n v="3"/>
    <s v="1:arthur briant, task: GA4 Migration, result: no response, 2:Yaser, task: Ad hoc reporting Building, result: no response, 3: Richard parr, task: python scripting using google map api, result: good"/>
    <m/>
    <m/>
    <m/>
    <m/>
    <m/>
    <m/>
    <m/>
    <m/>
    <m/>
    <m/>
    <m/>
    <n v="14.735714285714286"/>
  </r>
  <r>
    <x v="42"/>
    <x v="6"/>
    <x v="2"/>
    <s v="1"/>
    <s v="7"/>
    <x v="6"/>
    <x v="19"/>
    <n v="3.57"/>
    <s v="Bids of Upwork 10"/>
    <n v="0"/>
    <x v="0"/>
    <n v="1"/>
    <m/>
    <s v="1: Clone website using React, timeline: 11 hours, budget: 200$"/>
    <m/>
    <m/>
    <n v="1"/>
    <s v="1: Ulta, task: Clone Website using React, result: good, accepted"/>
    <n v="1"/>
    <n v="1"/>
    <n v="1"/>
    <s v="1: Ulta, task: Clone Website using React, length: 5 mins, result: good, task accepted, caller: myself"/>
    <m/>
    <m/>
    <m/>
    <m/>
    <m/>
    <m/>
    <m/>
    <n v="31.824999999999999"/>
  </r>
  <r>
    <x v="42"/>
    <x v="6"/>
    <x v="2"/>
    <s v="2"/>
    <s v="1"/>
    <x v="7"/>
    <x v="21"/>
    <n v="4"/>
    <s v="manage google account with recovery phone number and recovery gmail, upwork bid 10, update resume, english study (10) "/>
    <n v="0"/>
    <x v="0"/>
    <m/>
    <m/>
    <m/>
    <m/>
    <m/>
    <m/>
    <m/>
    <m/>
    <m/>
    <m/>
    <m/>
    <m/>
    <m/>
    <m/>
    <m/>
    <m/>
    <m/>
    <m/>
    <n v="4.2857142857142856"/>
  </r>
  <r>
    <x v="42"/>
    <x v="6"/>
    <x v="2"/>
    <s v="2"/>
    <s v="1"/>
    <x v="7"/>
    <x v="20"/>
    <n v="2.8"/>
    <s v="make upwork profile(1), upwork bid 10"/>
    <n v="0"/>
    <x v="0"/>
    <m/>
    <m/>
    <m/>
    <m/>
    <m/>
    <m/>
    <m/>
    <m/>
    <m/>
    <m/>
    <m/>
    <m/>
    <m/>
    <m/>
    <m/>
    <m/>
    <m/>
    <m/>
    <n v="2.9999999999999996"/>
  </r>
  <r>
    <x v="42"/>
    <x v="6"/>
    <x v="2"/>
    <s v="2"/>
    <s v="2"/>
    <x v="8"/>
    <x v="23"/>
    <n v="7.55"/>
    <s v="do ongoing project"/>
    <n v="0"/>
    <x v="0"/>
    <m/>
    <m/>
    <m/>
    <m/>
    <m/>
    <m/>
    <m/>
    <m/>
    <m/>
    <m/>
    <m/>
    <m/>
    <m/>
    <m/>
    <m/>
    <m/>
    <m/>
    <m/>
    <n v="8.0892857142857135"/>
  </r>
  <r>
    <x v="42"/>
    <x v="6"/>
    <x v="2"/>
    <s v="2"/>
    <s v="2"/>
    <x v="8"/>
    <x v="24"/>
    <n v="2.2000000000000002"/>
    <s v="Preparing Interview"/>
    <n v="0"/>
    <x v="0"/>
    <m/>
    <m/>
    <m/>
    <m/>
    <m/>
    <m/>
    <m/>
    <m/>
    <m/>
    <m/>
    <m/>
    <m/>
    <m/>
    <m/>
    <m/>
    <m/>
    <m/>
    <m/>
    <n v="2.3571428571428577"/>
  </r>
  <r>
    <x v="42"/>
    <x v="6"/>
    <x v="2"/>
    <s v="2"/>
    <s v="2"/>
    <x v="8"/>
    <x v="22"/>
    <n v="2"/>
    <s v="Bids of Upwork 5"/>
    <n v="0"/>
    <x v="0"/>
    <m/>
    <m/>
    <m/>
    <m/>
    <m/>
    <m/>
    <m/>
    <m/>
    <m/>
    <m/>
    <m/>
    <m/>
    <m/>
    <m/>
    <m/>
    <m/>
    <m/>
    <m/>
    <n v="2.1428571428571428"/>
  </r>
  <r>
    <x v="42"/>
    <x v="6"/>
    <x v="2"/>
    <s v="2"/>
    <s v="3"/>
    <x v="9"/>
    <x v="25"/>
    <n v="3.57"/>
    <s v="Job bid 30, resume 1"/>
    <n v="0"/>
    <x v="0"/>
    <m/>
    <m/>
    <m/>
    <m/>
    <m/>
    <m/>
    <m/>
    <n v="1"/>
    <m/>
    <n v="1"/>
    <s v="Full Stack Job Intro Call, 2min, Fail, I am a Canadian, but the IP of Call Machine is Hong Kong's. So, CEO has gone."/>
    <m/>
    <m/>
    <m/>
    <m/>
    <m/>
    <m/>
    <m/>
    <n v="16.824999999999999"/>
  </r>
  <r>
    <x v="42"/>
    <x v="6"/>
    <x v="2"/>
    <s v="2"/>
    <s v="3"/>
    <x v="9"/>
    <x v="26"/>
    <n v="5.0599999999999996"/>
    <s v="upwork-bid-30"/>
    <n v="0"/>
    <x v="0"/>
    <m/>
    <m/>
    <m/>
    <m/>
    <m/>
    <n v="2"/>
    <s v="Thor Odinson (React, GraphQL),Sunny Dhaliwal(Google Sheets)"/>
    <m/>
    <m/>
    <m/>
    <m/>
    <m/>
    <m/>
    <m/>
    <m/>
    <m/>
    <m/>
    <m/>
    <n v="7.4214285714285708"/>
  </r>
  <r>
    <x v="42"/>
    <x v="6"/>
    <x v="2"/>
    <s v="2"/>
    <s v="4"/>
    <x v="10"/>
    <x v="27"/>
    <n v="1.9"/>
    <s v="Bids of Upwork 10"/>
    <n v="0"/>
    <x v="0"/>
    <m/>
    <m/>
    <m/>
    <m/>
    <m/>
    <m/>
    <m/>
    <m/>
    <m/>
    <m/>
    <m/>
    <m/>
    <m/>
    <m/>
    <m/>
    <m/>
    <m/>
    <m/>
    <n v="2.0357142857142856"/>
  </r>
  <r>
    <x v="42"/>
    <x v="6"/>
    <x v="2"/>
    <s v="2"/>
    <s v="4"/>
    <x v="10"/>
    <x v="28"/>
    <n v="2"/>
    <s v="Bids of Job 13"/>
    <n v="0"/>
    <x v="0"/>
    <m/>
    <m/>
    <m/>
    <m/>
    <m/>
    <m/>
    <m/>
    <m/>
    <m/>
    <m/>
    <m/>
    <m/>
    <m/>
    <m/>
    <m/>
    <m/>
    <m/>
    <m/>
    <n v="2.1428571428571428"/>
  </r>
  <r>
    <x v="42"/>
    <x v="6"/>
    <x v="2"/>
    <s v="2"/>
    <s v="4"/>
    <x v="10"/>
    <x v="29"/>
    <n v="5.6"/>
    <s v="Bids of Upwork 30"/>
    <n v="0"/>
    <x v="0"/>
    <m/>
    <m/>
    <m/>
    <m/>
    <m/>
    <m/>
    <m/>
    <m/>
    <m/>
    <m/>
    <m/>
    <m/>
    <m/>
    <m/>
    <m/>
    <m/>
    <m/>
    <m/>
    <n v="5.9999999999999991"/>
  </r>
  <r>
    <x v="42"/>
    <x v="6"/>
    <x v="2"/>
    <s v="2"/>
    <s v="5"/>
    <x v="11"/>
    <x v="30"/>
    <n v="3.54"/>
    <s v="Upwork bid: 10"/>
    <n v="0"/>
    <x v="0"/>
    <m/>
    <m/>
    <m/>
    <m/>
    <m/>
    <m/>
    <m/>
    <m/>
    <m/>
    <m/>
    <m/>
    <m/>
    <m/>
    <m/>
    <m/>
    <m/>
    <m/>
    <m/>
    <n v="3.7928571428571427"/>
  </r>
  <r>
    <x v="42"/>
    <x v="6"/>
    <x v="2"/>
    <s v="2"/>
    <s v="5"/>
    <x v="11"/>
    <x v="31"/>
    <n v="2.12"/>
    <s v="Search for several kinds of projects' url, update Bid proposal"/>
    <n v="0"/>
    <x v="0"/>
    <m/>
    <m/>
    <m/>
    <m/>
    <m/>
    <m/>
    <m/>
    <m/>
    <m/>
    <m/>
    <m/>
    <m/>
    <m/>
    <m/>
    <m/>
    <m/>
    <m/>
    <m/>
    <n v="2.2714285714285718"/>
  </r>
  <r>
    <x v="42"/>
    <x v="6"/>
    <x v="2"/>
    <s v="2"/>
    <s v="5"/>
    <x v="11"/>
    <x v="32"/>
    <n v="2.04"/>
    <s v="Study English"/>
    <n v="0"/>
    <x v="0"/>
    <m/>
    <m/>
    <m/>
    <m/>
    <m/>
    <m/>
    <m/>
    <m/>
    <m/>
    <m/>
    <m/>
    <m/>
    <m/>
    <m/>
    <m/>
    <m/>
    <m/>
    <m/>
    <n v="2.1857142857142855"/>
  </r>
  <r>
    <x v="42"/>
    <x v="6"/>
    <x v="2"/>
    <s v="2"/>
    <s v="6"/>
    <x v="12"/>
    <x v="33"/>
    <n v="1.53"/>
    <s v="Bids of Upwork 10"/>
    <n v="0"/>
    <x v="0"/>
    <m/>
    <m/>
    <m/>
    <m/>
    <m/>
    <m/>
    <m/>
    <m/>
    <m/>
    <m/>
    <m/>
    <m/>
    <m/>
    <m/>
    <m/>
    <m/>
    <m/>
    <m/>
    <n v="1.6392857142857145"/>
  </r>
  <r>
    <x v="42"/>
    <x v="6"/>
    <x v="2"/>
    <s v="2"/>
    <s v="6"/>
    <x v="12"/>
    <x v="34"/>
    <n v="1.54"/>
    <s v="Bids of Upwork 10"/>
    <n v="0"/>
    <x v="0"/>
    <m/>
    <m/>
    <m/>
    <m/>
    <m/>
    <m/>
    <m/>
    <m/>
    <m/>
    <m/>
    <m/>
    <m/>
    <m/>
    <m/>
    <m/>
    <m/>
    <m/>
    <m/>
    <n v="1.65"/>
  </r>
  <r>
    <x v="42"/>
    <x v="6"/>
    <x v="2"/>
    <s v="2"/>
    <s v="6"/>
    <x v="12"/>
    <x v="35"/>
    <n v="1.44"/>
    <s v="Perform task"/>
    <n v="0"/>
    <x v="0"/>
    <m/>
    <m/>
    <m/>
    <m/>
    <m/>
    <m/>
    <m/>
    <m/>
    <m/>
    <m/>
    <m/>
    <m/>
    <m/>
    <m/>
    <m/>
    <m/>
    <m/>
    <m/>
    <n v="1.5428571428571429"/>
  </r>
  <r>
    <x v="42"/>
    <x v="6"/>
    <x v="2"/>
    <s v="2"/>
    <s v="7"/>
    <x v="13"/>
    <x v="36"/>
    <n v="4"/>
    <s v="Bids of Upwork 4"/>
    <n v="0"/>
    <x v="0"/>
    <m/>
    <m/>
    <m/>
    <m/>
    <m/>
    <n v="2"/>
    <s v="1: Lucas of Upwork: Shopify tracking : $2000: waiting, 2: Lina of Upwork: Backend Developer: $32/hr: find another freelancer kicked"/>
    <n v="1"/>
    <m/>
    <n v="1"/>
    <s v="Lucas of Upwork: Shopify tracking : 20 minutes $2000: waiting, self"/>
    <m/>
    <m/>
    <m/>
    <m/>
    <m/>
    <m/>
    <m/>
    <n v="19.285714285714285"/>
  </r>
  <r>
    <x v="42"/>
    <x v="6"/>
    <x v="2"/>
    <s v="2"/>
    <s v="7"/>
    <x v="13"/>
    <x v="37"/>
    <n v="2.04"/>
    <s v="Bids of Upwork 5"/>
    <n v="0"/>
    <x v="0"/>
    <m/>
    <m/>
    <m/>
    <m/>
    <m/>
    <m/>
    <m/>
    <m/>
    <m/>
    <m/>
    <m/>
    <m/>
    <m/>
    <m/>
    <m/>
    <m/>
    <m/>
    <m/>
    <n v="2.1857142857142855"/>
  </r>
  <r>
    <x v="42"/>
    <x v="6"/>
    <x v="2"/>
    <s v="2"/>
    <s v="7"/>
    <x v="13"/>
    <x v="38"/>
    <n v="1.38"/>
    <s v="Bids of Upwork 5"/>
    <n v="0"/>
    <x v="0"/>
    <m/>
    <m/>
    <m/>
    <m/>
    <m/>
    <m/>
    <m/>
    <m/>
    <m/>
    <m/>
    <m/>
    <m/>
    <m/>
    <m/>
    <m/>
    <m/>
    <m/>
    <m/>
    <n v="1.4785714285714284"/>
  </r>
  <r>
    <x v="42"/>
    <x v="6"/>
    <x v="2"/>
    <s v="3"/>
    <s v="1"/>
    <x v="14"/>
    <x v="39"/>
    <n v="3.51"/>
    <s v="Bids of Upwork 5, Bids of Job 10"/>
    <n v="0"/>
    <x v="0"/>
    <m/>
    <m/>
    <m/>
    <m/>
    <m/>
    <m/>
    <m/>
    <m/>
    <m/>
    <m/>
    <m/>
    <m/>
    <m/>
    <m/>
    <m/>
    <m/>
    <m/>
    <m/>
    <n v="3.7607142857142857"/>
  </r>
  <r>
    <x v="42"/>
    <x v="6"/>
    <x v="2"/>
    <s v="3"/>
    <s v="1"/>
    <x v="14"/>
    <x v="40"/>
    <n v="7.09"/>
    <s v="Bids of Upwork 1, Bids of Job 8, project bug fix: for 3 hours"/>
    <n v="0"/>
    <x v="0"/>
    <m/>
    <m/>
    <m/>
    <m/>
    <m/>
    <n v="1"/>
    <s v="with: prev client, about: bug fix, result: on going"/>
    <m/>
    <m/>
    <m/>
    <m/>
    <m/>
    <m/>
    <m/>
    <m/>
    <m/>
    <m/>
    <m/>
    <n v="8.5964285714285715"/>
  </r>
  <r>
    <x v="42"/>
    <x v="6"/>
    <x v="2"/>
    <s v="3"/>
    <s v="1"/>
    <x v="14"/>
    <x v="41"/>
    <n v="11.39"/>
    <s v="Bids of Upwork 0, Bids of Job 3, build VPS environment for over 3 hours, try to upload campus data for 1 hour"/>
    <n v="0"/>
    <x v="0"/>
    <m/>
    <m/>
    <m/>
    <m/>
    <m/>
    <m/>
    <m/>
    <m/>
    <m/>
    <m/>
    <m/>
    <m/>
    <m/>
    <m/>
    <m/>
    <m/>
    <m/>
    <m/>
    <n v="12.203571428571429"/>
  </r>
  <r>
    <x v="42"/>
    <x v="6"/>
    <x v="2"/>
    <s v="3"/>
    <s v="2"/>
    <x v="15"/>
    <x v="42"/>
    <n v="5.9"/>
    <s v="Bids of Job 20,Develop Bark optimization project"/>
    <n v="0"/>
    <x v="0"/>
    <m/>
    <s v="Done Bark optimization project (90%, self)"/>
    <m/>
    <m/>
    <m/>
    <n v="1"/>
    <s v="Edwin in telegram(USA) content : telegram AI bot developing"/>
    <m/>
    <m/>
    <m/>
    <m/>
    <m/>
    <m/>
    <m/>
    <m/>
    <m/>
    <m/>
    <m/>
    <n v="7.3214285714285712"/>
  </r>
  <r>
    <x v="42"/>
    <x v="6"/>
    <x v="2"/>
    <s v="3"/>
    <s v="2"/>
    <x v="15"/>
    <x v="43"/>
    <n v="2.25"/>
    <s v="Bids of Upwork 5, Bids of Job 15"/>
    <n v="0"/>
    <x v="0"/>
    <m/>
    <s v="Done chatPGT project using twilio (78%, self), Done Bark optimization project (90%, HDY comrade's task)"/>
    <m/>
    <m/>
    <m/>
    <n v="1"/>
    <s v="Abab in telegram(USA) content : telegram AI bot developing"/>
    <m/>
    <m/>
    <m/>
    <m/>
    <m/>
    <m/>
    <m/>
    <m/>
    <m/>
    <m/>
    <m/>
    <n v="3.410714285714286"/>
  </r>
  <r>
    <x v="42"/>
    <x v="6"/>
    <x v="2"/>
    <s v="3"/>
    <s v="2"/>
    <x v="15"/>
    <x v="44"/>
    <n v="9.4"/>
    <s v="Bids of Upwork 20"/>
    <n v="0"/>
    <x v="0"/>
    <m/>
    <s v="Done java code generation project(88%, KGB comrade's task)"/>
    <m/>
    <m/>
    <m/>
    <n v="4"/>
    <s v="1: Gal Oved on Upwork(Israel) content: AI chatbot based on website 2: Alexander on Upwork(USA) content: purchase GPT4 OpenAI account 3: Jeffrey on Upwork(USA) content: analysis of financial data 4: Eric on Upwork(USA) content: python data science forecasting job "/>
    <m/>
    <m/>
    <m/>
    <m/>
    <m/>
    <m/>
    <m/>
    <m/>
    <m/>
    <m/>
    <m/>
    <n v="14.071428571428573"/>
  </r>
  <r>
    <x v="42"/>
    <x v="6"/>
    <x v="2"/>
    <s v="3"/>
    <s v="3"/>
    <x v="16"/>
    <x v="45"/>
    <n v="8.32"/>
    <s v="Bids of Upwork 15, performing upwork task"/>
    <n v="0"/>
    <x v="0"/>
    <m/>
    <m/>
    <m/>
    <m/>
    <m/>
    <m/>
    <m/>
    <m/>
    <m/>
    <m/>
    <m/>
    <m/>
    <m/>
    <m/>
    <m/>
    <m/>
    <m/>
    <m/>
    <n v="8.9142857142857146"/>
  </r>
  <r>
    <x v="42"/>
    <x v="6"/>
    <x v="2"/>
    <s v="3"/>
    <s v="3"/>
    <x v="16"/>
    <x v="46"/>
    <n v="4.2699999999999996"/>
    <s v="Bids of Upwork 20"/>
    <n v="0"/>
    <x v="0"/>
    <m/>
    <m/>
    <m/>
    <m/>
    <m/>
    <n v="4"/>
    <s v="1. Austin Piva on Upwork, Javascript Function fix; 2. Tony Balwen on upwork, security certificate config; 3. Parham on upwork, api request bot; 4. Edward Mcinotch on upwork, wordpress;"/>
    <m/>
    <m/>
    <m/>
    <m/>
    <m/>
    <m/>
    <m/>
    <m/>
    <m/>
    <m/>
    <m/>
    <n v="8.5749999999999993"/>
  </r>
  <r>
    <x v="42"/>
    <x v="6"/>
    <x v="2"/>
    <s v="3"/>
    <s v="3"/>
    <x v="16"/>
    <x v="47"/>
    <n v="1.47"/>
    <s v="Bids of Upwork 10"/>
    <n v="0"/>
    <x v="0"/>
    <m/>
    <m/>
    <m/>
    <m/>
    <m/>
    <m/>
    <m/>
    <m/>
    <m/>
    <m/>
    <m/>
    <m/>
    <m/>
    <m/>
    <m/>
    <m/>
    <m/>
    <m/>
    <n v="1.575"/>
  </r>
  <r>
    <x v="42"/>
    <x v="6"/>
    <x v="2"/>
    <s v="3"/>
    <s v="4"/>
    <x v="17"/>
    <x v="49"/>
    <n v="1.53"/>
    <s v="Bids of Upwork 5, Django Project Bug Fix"/>
    <n v="0"/>
    <x v="0"/>
    <m/>
    <s v="Django Project Bug Fix 10%"/>
    <s v="Django Project Bug Fix"/>
    <m/>
    <m/>
    <m/>
    <m/>
    <m/>
    <m/>
    <m/>
    <m/>
    <m/>
    <m/>
    <m/>
    <m/>
    <m/>
    <m/>
    <m/>
    <n v="1.6392857142857145"/>
  </r>
  <r>
    <x v="42"/>
    <x v="6"/>
    <x v="2"/>
    <s v="3"/>
    <s v="4"/>
    <x v="17"/>
    <x v="50"/>
    <n v="6.58"/>
    <s v="Bids of Upwork 35, Bids of Job 38"/>
    <n v="0"/>
    <x v="0"/>
    <m/>
    <m/>
    <m/>
    <m/>
    <m/>
    <m/>
    <m/>
    <m/>
    <m/>
    <m/>
    <m/>
    <m/>
    <m/>
    <m/>
    <m/>
    <m/>
    <m/>
    <m/>
    <n v="7.0500000000000007"/>
  </r>
  <r>
    <x v="42"/>
    <x v="6"/>
    <x v="2"/>
    <s v="3"/>
    <s v="4"/>
    <x v="17"/>
    <x v="48"/>
    <n v="6.33"/>
    <s v="Bids of Upwork 30, Modify Resume 1"/>
    <n v="0"/>
    <x v="0"/>
    <m/>
    <m/>
    <m/>
    <m/>
    <m/>
    <n v="2"/>
    <s v="1: Don from Upwork, eCommerce website development; 2: Matt from Upwork, Google Doc API integration"/>
    <m/>
    <m/>
    <m/>
    <m/>
    <m/>
    <m/>
    <m/>
    <m/>
    <m/>
    <m/>
    <m/>
    <n v="8.7821428571428566"/>
  </r>
  <r>
    <x v="42"/>
    <x v="6"/>
    <x v="2"/>
    <s v="3"/>
    <s v="5"/>
    <x v="18"/>
    <x v="51"/>
    <n v="4"/>
    <s v="Bids of Upwork 5, Modify a resume(Singapore)"/>
    <n v="0"/>
    <x v="0"/>
    <m/>
    <m/>
    <m/>
    <m/>
    <m/>
    <n v="1"/>
    <s v="ID: J Consulting, Description: Django/Python payroll module, Payments: $800, Result: waiting for requirements of project"/>
    <m/>
    <m/>
    <m/>
    <m/>
    <m/>
    <m/>
    <m/>
    <m/>
    <m/>
    <m/>
    <m/>
    <n v="5.2857142857142856"/>
  </r>
  <r>
    <x v="42"/>
    <x v="6"/>
    <x v="2"/>
    <s v="3"/>
    <s v="5"/>
    <x v="18"/>
    <x v="52"/>
    <n v="5.53"/>
    <s v="Bids of Upwork 5"/>
    <n v="0"/>
    <x v="0"/>
    <m/>
    <m/>
    <m/>
    <m/>
    <m/>
    <m/>
    <m/>
    <m/>
    <m/>
    <m/>
    <m/>
    <m/>
    <m/>
    <m/>
    <m/>
    <m/>
    <m/>
    <m/>
    <n v="5.9250000000000007"/>
  </r>
  <r>
    <x v="42"/>
    <x v="6"/>
    <x v="2"/>
    <s v="3"/>
    <s v="5"/>
    <x v="18"/>
    <x v="53"/>
    <n v="3.51"/>
    <s v="Bids of Upwork 8, Bids of Job 9"/>
    <n v="0"/>
    <x v="0"/>
    <m/>
    <m/>
    <m/>
    <m/>
    <m/>
    <m/>
    <m/>
    <m/>
    <m/>
    <m/>
    <m/>
    <m/>
    <m/>
    <m/>
    <m/>
    <m/>
    <m/>
    <m/>
    <n v="3.7607142857142857"/>
  </r>
  <r>
    <x v="42"/>
    <x v="6"/>
    <x v="2"/>
    <s v="3"/>
    <s v="6"/>
    <x v="19"/>
    <x v="54"/>
    <n v="2.34"/>
    <s v="Bids of Upwork 2"/>
    <n v="0"/>
    <x v="0"/>
    <m/>
    <m/>
    <m/>
    <m/>
    <m/>
    <m/>
    <m/>
    <m/>
    <m/>
    <m/>
    <m/>
    <m/>
    <m/>
    <m/>
    <m/>
    <m/>
    <m/>
    <m/>
    <n v="2.5071428571428567"/>
  </r>
  <r>
    <x v="42"/>
    <x v="6"/>
    <x v="2"/>
    <s v="3"/>
    <s v="6"/>
    <x v="19"/>
    <x v="55"/>
    <n v="5.0599999999999996"/>
    <s v="Bids of Upwork 10"/>
    <n v="0"/>
    <x v="0"/>
    <m/>
    <m/>
    <m/>
    <m/>
    <m/>
    <n v="2"/>
    <s v="1: Jordan Clarke, AI Program for Insurance Rebuttals, 2: Jack Nevin, Database design for Airtable"/>
    <n v="1"/>
    <m/>
    <n v="1"/>
    <s v="1: Upwork interview for Database design for Airtable, Salary: 50$/hour, 10min, result: waiting, Caller: self"/>
    <m/>
    <m/>
    <m/>
    <m/>
    <m/>
    <m/>
    <m/>
    <n v="20.421428571428571"/>
  </r>
  <r>
    <x v="42"/>
    <x v="6"/>
    <x v="2"/>
    <s v="3"/>
    <s v="6"/>
    <x v="19"/>
    <x v="56"/>
    <n v="3.41"/>
    <s v="Bids of Upwork 3"/>
    <n v="0"/>
    <x v="0"/>
    <m/>
    <m/>
    <m/>
    <m/>
    <m/>
    <m/>
    <m/>
    <m/>
    <m/>
    <m/>
    <m/>
    <m/>
    <m/>
    <m/>
    <m/>
    <m/>
    <m/>
    <m/>
    <n v="3.6535714285714285"/>
  </r>
  <r>
    <x v="42"/>
    <x v="6"/>
    <x v="2"/>
    <s v="3"/>
    <s v="7"/>
    <x v="20"/>
    <x v="57"/>
    <m/>
    <m/>
    <n v="0"/>
    <x v="0"/>
    <m/>
    <m/>
    <m/>
    <m/>
    <m/>
    <m/>
    <m/>
    <m/>
    <m/>
    <m/>
    <m/>
    <m/>
    <m/>
    <m/>
    <m/>
    <m/>
    <m/>
    <m/>
    <n v="0"/>
  </r>
  <r>
    <x v="42"/>
    <x v="6"/>
    <x v="2"/>
    <s v="3"/>
    <s v="7"/>
    <x v="20"/>
    <x v="58"/>
    <n v="4.17"/>
    <s v="Bids of Upwork 19"/>
    <n v="0"/>
    <x v="0"/>
    <m/>
    <m/>
    <m/>
    <m/>
    <m/>
    <m/>
    <m/>
    <m/>
    <m/>
    <m/>
    <m/>
    <m/>
    <m/>
    <m/>
    <m/>
    <m/>
    <m/>
    <m/>
    <n v="4.4678571428571434"/>
  </r>
  <r>
    <x v="42"/>
    <x v="6"/>
    <x v="2"/>
    <s v="3"/>
    <s v="7"/>
    <x v="20"/>
    <x v="59"/>
    <n v="8.23"/>
    <s v="Bids of Upwork 10, Create Upwork profile 2"/>
    <n v="0"/>
    <x v="0"/>
    <m/>
    <m/>
    <m/>
    <m/>
    <m/>
    <m/>
    <m/>
    <m/>
    <m/>
    <m/>
    <m/>
    <m/>
    <m/>
    <m/>
    <m/>
    <m/>
    <m/>
    <m/>
    <n v="8.8178571428571431"/>
  </r>
  <r>
    <x v="43"/>
    <x v="6"/>
    <x v="2"/>
    <s v="1"/>
    <s v="1"/>
    <x v="0"/>
    <x v="0"/>
    <n v="13.4"/>
    <s v="Clarify Requirements for Questify Project(12.00am-6.00am), Build Resume 1, Create Github Profile 1, Update Portfolio 1"/>
    <n v="0"/>
    <x v="0"/>
    <m/>
    <m/>
    <m/>
    <m/>
    <m/>
    <n v="1"/>
    <s v="1) Telegram: with Thomas, About the requirements of Questify Project"/>
    <m/>
    <m/>
    <m/>
    <m/>
    <m/>
    <m/>
    <m/>
    <m/>
    <m/>
    <m/>
    <m/>
    <n v="15.357142857142858"/>
  </r>
  <r>
    <x v="43"/>
    <x v="6"/>
    <x v="2"/>
    <s v="1"/>
    <s v="1"/>
    <x v="0"/>
    <x v="1"/>
    <n v="12.6"/>
    <s v="Bids of Upwork 26, BIds of Job 48, Build Resume 1"/>
    <n v="0"/>
    <x v="0"/>
    <m/>
    <m/>
    <m/>
    <m/>
    <m/>
    <m/>
    <m/>
    <m/>
    <m/>
    <m/>
    <m/>
    <m/>
    <m/>
    <m/>
    <m/>
    <m/>
    <m/>
    <m/>
    <n v="13.5"/>
  </r>
  <r>
    <x v="43"/>
    <x v="6"/>
    <x v="2"/>
    <s v="1"/>
    <s v="1"/>
    <x v="0"/>
    <x v="2"/>
    <n v="13.5"/>
    <s v="Bids of Upwork 21, Bids of Job 25, Study English (3pm-4pm), Modify Resume 1, fake github repo 1"/>
    <n v="0"/>
    <x v="0"/>
    <m/>
    <m/>
    <m/>
    <m/>
    <m/>
    <m/>
    <m/>
    <m/>
    <m/>
    <m/>
    <m/>
    <m/>
    <m/>
    <m/>
    <m/>
    <m/>
    <m/>
    <m/>
    <n v="14.464285714285715"/>
  </r>
  <r>
    <x v="43"/>
    <x v="6"/>
    <x v="2"/>
    <s v="1"/>
    <s v="2"/>
    <x v="1"/>
    <x v="3"/>
    <n v="16.149999999999999"/>
    <s v="Bids of Upwork 20, Bids of Job 12, Develop chatbot with privateGPT"/>
    <n v="0"/>
    <x v="0"/>
    <m/>
    <m/>
    <m/>
    <m/>
    <m/>
    <n v="1"/>
    <s v="1: Robin, hourly $30, Looking for AI Engineer for Innovative Muti-sensor sports anaytics project, waiting"/>
    <m/>
    <m/>
    <m/>
    <m/>
    <m/>
    <m/>
    <m/>
    <m/>
    <m/>
    <m/>
    <m/>
    <n v="18.303571428571427"/>
  </r>
  <r>
    <x v="43"/>
    <x v="6"/>
    <x v="2"/>
    <s v="1"/>
    <s v="2"/>
    <x v="1"/>
    <x v="4"/>
    <n v="15.36"/>
    <s v="Bids of Upwork 10, Bids of job 300"/>
    <n v="0"/>
    <x v="0"/>
    <m/>
    <m/>
    <m/>
    <m/>
    <m/>
    <m/>
    <m/>
    <m/>
    <m/>
    <m/>
    <m/>
    <m/>
    <m/>
    <m/>
    <m/>
    <m/>
    <m/>
    <m/>
    <n v="16.457142857142859"/>
  </r>
  <r>
    <x v="43"/>
    <x v="6"/>
    <x v="2"/>
    <s v="1"/>
    <s v="2"/>
    <x v="1"/>
    <x v="5"/>
    <n v="13.27"/>
    <s v="Bids of Upwork 32, Bids of job 5"/>
    <n v="0"/>
    <x v="0"/>
    <m/>
    <m/>
    <m/>
    <m/>
    <m/>
    <n v="1"/>
    <s v="1: Tsz Ngong Ko, fixed $500, OpenAI GPT API Expert for Building Custom Translation System in Python, waiting"/>
    <n v="1"/>
    <m/>
    <n v="1"/>
    <s v="1: Introduction interview with recruiter for Golang backend developer at Livechat, salary: 100k, result: not passed, reason: ask to relocate to Poland, voice caller: self"/>
    <m/>
    <m/>
    <m/>
    <m/>
    <m/>
    <m/>
    <m/>
    <n v="28.217857142857142"/>
  </r>
  <r>
    <x v="43"/>
    <x v="6"/>
    <x v="2"/>
    <s v="1"/>
    <s v="3"/>
    <x v="2"/>
    <x v="6"/>
    <n v="7.48"/>
    <s v="Upwork bid: 30"/>
    <n v="0"/>
    <x v="0"/>
    <m/>
    <m/>
    <m/>
    <m/>
    <m/>
    <n v="1"/>
    <s v="1. Upwork(Orlian), Type: Hourly(50USD), Skill: Full Stack, SaaS"/>
    <m/>
    <m/>
    <m/>
    <m/>
    <m/>
    <m/>
    <m/>
    <m/>
    <m/>
    <m/>
    <m/>
    <n v="9.014285714285716"/>
  </r>
  <r>
    <x v="43"/>
    <x v="6"/>
    <x v="2"/>
    <s v="1"/>
    <s v="3"/>
    <x v="2"/>
    <x v="7"/>
    <n v="8.39"/>
    <s v="Upwork 5, Job 50"/>
    <n v="0"/>
    <x v="0"/>
    <m/>
    <m/>
    <m/>
    <m/>
    <m/>
    <m/>
    <m/>
    <m/>
    <m/>
    <m/>
    <m/>
    <m/>
    <m/>
    <m/>
    <m/>
    <m/>
    <m/>
    <m/>
    <n v="8.9892857142857139"/>
  </r>
  <r>
    <x v="43"/>
    <x v="6"/>
    <x v="2"/>
    <s v="1"/>
    <s v="3"/>
    <x v="2"/>
    <x v="8"/>
    <n v="12.52"/>
    <s v="Upwork task, Upwork bid 10"/>
    <n v="0"/>
    <x v="0"/>
    <m/>
    <m/>
    <m/>
    <m/>
    <m/>
    <m/>
    <m/>
    <m/>
    <m/>
    <m/>
    <m/>
    <m/>
    <m/>
    <m/>
    <m/>
    <m/>
    <m/>
    <m/>
    <n v="13.414285714285713"/>
  </r>
  <r>
    <x v="43"/>
    <x v="6"/>
    <x v="2"/>
    <s v="1"/>
    <s v="4"/>
    <x v="3"/>
    <x v="9"/>
    <n v="13.54"/>
    <s v="Bids of Upwork 50"/>
    <n v="0"/>
    <x v="0"/>
    <m/>
    <m/>
    <m/>
    <m/>
    <m/>
    <n v="2"/>
    <s v="1. upwork client : RIchard abear, description :Langchain ChatGPT development, hourly rate : $40, result : waiting client,    2 upwork,client : albert claus, description : Finetuning AI model,fixed :500$, result :declined with payment method "/>
    <m/>
    <m/>
    <m/>
    <m/>
    <m/>
    <m/>
    <m/>
    <m/>
    <m/>
    <m/>
    <m/>
    <n v="16.507142857142856"/>
  </r>
  <r>
    <x v="43"/>
    <x v="6"/>
    <x v="2"/>
    <s v="1"/>
    <s v="4"/>
    <x v="3"/>
    <x v="10"/>
    <n v="16.11"/>
    <s v="cosmos sdk module upgrade(some bug fix)"/>
    <n v="0"/>
    <x v="0"/>
    <m/>
    <m/>
    <m/>
    <m/>
    <m/>
    <m/>
    <m/>
    <m/>
    <m/>
    <m/>
    <m/>
    <m/>
    <m/>
    <m/>
    <m/>
    <m/>
    <m/>
    <m/>
    <n v="17.260714285714283"/>
  </r>
  <r>
    <x v="43"/>
    <x v="6"/>
    <x v="2"/>
    <s v="1"/>
    <s v="4"/>
    <x v="3"/>
    <x v="11"/>
    <n v="13.54"/>
    <s v="Bids of Upwork 25"/>
    <n v="0"/>
    <x v="0"/>
    <m/>
    <m/>
    <m/>
    <m/>
    <m/>
    <n v="2"/>
    <s v="1. upwork, client : Simi Ssisi, Task : Full adder based on neuran network and crossbar memory arrays, Fixed Buget : $250, result : Declined, 2 upwork, client : Shant Sukljian, Task : Website Developer needed - No e-commerce or login (Server + NGINX currently ready for deployment), hourly rate : $30/hr, result : waiting"/>
    <n v="1"/>
    <m/>
    <n v="1"/>
    <s v="1. upwork, client : Simi Ssisi, Task : Full adder based on neuran network and crossbar memory arrays, Fixed Buget : $250, caller : self, Time : 15mins result : Declined, reason : lack of skills"/>
    <m/>
    <m/>
    <m/>
    <m/>
    <m/>
    <m/>
    <m/>
    <n v="29.507142857142856"/>
  </r>
  <r>
    <x v="43"/>
    <x v="6"/>
    <x v="2"/>
    <s v="1"/>
    <s v="5"/>
    <x v="4"/>
    <x v="12"/>
    <n v="14.52"/>
    <s v="Bids of Upwork 50, Create Fake Git repository 3"/>
    <n v="0"/>
    <x v="0"/>
    <m/>
    <m/>
    <m/>
    <m/>
    <m/>
    <m/>
    <m/>
    <m/>
    <m/>
    <m/>
    <m/>
    <m/>
    <m/>
    <m/>
    <m/>
    <m/>
    <m/>
    <m/>
    <n v="15.557142857142857"/>
  </r>
  <r>
    <x v="43"/>
    <x v="6"/>
    <x v="2"/>
    <s v="1"/>
    <s v="5"/>
    <x v="4"/>
    <x v="13"/>
    <n v="13.06"/>
    <s v="Bids of Upwork 70"/>
    <n v="0"/>
    <x v="0"/>
    <m/>
    <m/>
    <m/>
    <m/>
    <m/>
    <m/>
    <m/>
    <m/>
    <m/>
    <m/>
    <m/>
    <m/>
    <m/>
    <m/>
    <m/>
    <m/>
    <m/>
    <m/>
    <n v="13.992857142857144"/>
  </r>
  <r>
    <x v="43"/>
    <x v="6"/>
    <x v="2"/>
    <s v="1"/>
    <s v="5"/>
    <x v="4"/>
    <x v="14"/>
    <n v="14.14"/>
    <s v="Bids of Job 10, Bids of Upwork 10, CJB's Task(develop osmosis gateway contract for router chain)"/>
    <n v="0"/>
    <x v="0"/>
    <m/>
    <m/>
    <m/>
    <m/>
    <m/>
    <m/>
    <m/>
    <m/>
    <m/>
    <m/>
    <m/>
    <m/>
    <m/>
    <m/>
    <m/>
    <m/>
    <m/>
    <m/>
    <n v="15.15"/>
  </r>
  <r>
    <x v="43"/>
    <x v="6"/>
    <x v="2"/>
    <s v="1"/>
    <s v="6"/>
    <x v="5"/>
    <x v="15"/>
    <n v="12.44"/>
    <s v="Bids of Upwork 50"/>
    <n v="0"/>
    <x v="0"/>
    <m/>
    <m/>
    <m/>
    <m/>
    <m/>
    <m/>
    <m/>
    <n v="1"/>
    <n v="1"/>
    <n v="1"/>
    <s v="1: Fabrizio Spoto, Upwork Call for python web scraping project,  30min, accepted, caller:self; budget: $700"/>
    <m/>
    <m/>
    <m/>
    <m/>
    <m/>
    <m/>
    <m/>
    <n v="33.328571428571429"/>
  </r>
  <r>
    <x v="43"/>
    <x v="6"/>
    <x v="2"/>
    <s v="1"/>
    <s v="6"/>
    <x v="5"/>
    <x v="16"/>
    <n v="13.03"/>
    <s v="Bids of Upwork 20, Done the task for the Fabrizion Spoto(python web scraping project)"/>
    <n v="0"/>
    <x v="0"/>
    <n v="1"/>
    <m/>
    <s v="1: Fabrizio Spoto, Upwork python web scraping task for software products, budget: $700"/>
    <m/>
    <m/>
    <m/>
    <m/>
    <m/>
    <m/>
    <m/>
    <m/>
    <m/>
    <m/>
    <m/>
    <m/>
    <m/>
    <m/>
    <m/>
    <n v="20.960714285714285"/>
  </r>
  <r>
    <x v="43"/>
    <x v="6"/>
    <x v="2"/>
    <s v="1"/>
    <s v="7"/>
    <x v="6"/>
    <x v="17"/>
    <n v="14.06"/>
    <s v="Bids of Upwork 30, Bids of Job 20, study bash script: 1 hour"/>
    <n v="0"/>
    <x v="0"/>
    <m/>
    <m/>
    <m/>
    <m/>
    <m/>
    <m/>
    <m/>
    <m/>
    <m/>
    <m/>
    <m/>
    <m/>
    <m/>
    <m/>
    <m/>
    <m/>
    <m/>
    <m/>
    <n v="15.064285714285713"/>
  </r>
  <r>
    <x v="43"/>
    <x v="6"/>
    <x v="2"/>
    <s v="1"/>
    <s v="7"/>
    <x v="6"/>
    <x v="18"/>
    <n v="14.21"/>
    <s v="Bids of Upwork 20, 50% done of python scripting task"/>
    <n v="0"/>
    <x v="0"/>
    <m/>
    <s v="50% done of python scripting task"/>
    <m/>
    <m/>
    <m/>
    <n v="1"/>
    <s v="1: Sly thomposon, task: AI automated proposal response project, result: no response."/>
    <m/>
    <m/>
    <m/>
    <m/>
    <m/>
    <m/>
    <m/>
    <m/>
    <m/>
    <m/>
    <m/>
    <n v="16.225000000000001"/>
  </r>
  <r>
    <x v="43"/>
    <x v="6"/>
    <x v="2"/>
    <s v="1"/>
    <s v="7"/>
    <x v="6"/>
    <x v="19"/>
    <n v="15.45"/>
    <s v="Bids of Upwork 20, finish website cloning task from client using React(Antd)"/>
    <n v="200"/>
    <x v="0"/>
    <m/>
    <s v="finished website cloning task from client using React(Antd) in 11 hours with RiSong"/>
    <m/>
    <m/>
    <m/>
    <m/>
    <m/>
    <m/>
    <m/>
    <m/>
    <m/>
    <m/>
    <m/>
    <m/>
    <m/>
    <m/>
    <m/>
    <m/>
    <n v="56.553571428571431"/>
  </r>
  <r>
    <x v="43"/>
    <x v="6"/>
    <x v="2"/>
    <s v="2"/>
    <s v="1"/>
    <x v="7"/>
    <x v="21"/>
    <n v="17"/>
    <s v="update resume and create new resume(1), upwork bid 20"/>
    <n v="0"/>
    <x v="0"/>
    <m/>
    <m/>
    <m/>
    <m/>
    <m/>
    <n v="1"/>
    <s v="Jorsey(south africa), fixed 2000$, html, css files to react project, closed because client wants to cheaper freelancer."/>
    <n v="1"/>
    <m/>
    <n v="1"/>
    <s v="Jorsey(south africa), fixed 2000$(upwork),Project: convert from Html, css static files to React project,  I discuss for the requirements with him, self, 15 min, understand requirements and pass to next step(budget) on chat"/>
    <m/>
    <m/>
    <m/>
    <m/>
    <m/>
    <m/>
    <m/>
    <n v="32.214285714285708"/>
  </r>
  <r>
    <x v="43"/>
    <x v="6"/>
    <x v="2"/>
    <s v="2"/>
    <s v="1"/>
    <x v="7"/>
    <x v="20"/>
    <n v="12.5"/>
    <s v="upwork bid 25,"/>
    <n v="0"/>
    <x v="0"/>
    <m/>
    <m/>
    <m/>
    <m/>
    <m/>
    <n v="1"/>
    <s v="Pilip, Denmark, hourly $30, OpenAI api integration, gave up because client keeps everything in upwork including payment"/>
    <m/>
    <m/>
    <m/>
    <m/>
    <m/>
    <m/>
    <m/>
    <m/>
    <m/>
    <m/>
    <m/>
    <n v="14.392857142857144"/>
  </r>
  <r>
    <x v="43"/>
    <x v="6"/>
    <x v="2"/>
    <s v="2"/>
    <s v="2"/>
    <x v="8"/>
    <x v="23"/>
    <n v="12.44"/>
    <s v="job bids 60, do ongoing project"/>
    <n v="0"/>
    <x v="0"/>
    <m/>
    <m/>
    <m/>
    <m/>
    <m/>
    <m/>
    <m/>
    <m/>
    <m/>
    <m/>
    <m/>
    <m/>
    <m/>
    <m/>
    <m/>
    <m/>
    <m/>
    <m/>
    <n v="13.328571428571429"/>
  </r>
  <r>
    <x v="43"/>
    <x v="6"/>
    <x v="2"/>
    <s v="2"/>
    <s v="2"/>
    <x v="8"/>
    <x v="24"/>
    <n v="11.2"/>
    <s v="job bid 50"/>
    <n v="0"/>
    <x v="0"/>
    <m/>
    <m/>
    <m/>
    <m/>
    <m/>
    <m/>
    <m/>
    <n v="3"/>
    <m/>
    <n v="3"/>
    <s v="1. site:unknown, client: Blake Lin, content: AI engineer job interview, result: need to be in US, 2. site:wellfound, client: Diana , content: AI engineer job interview, result: waiting for next step, 3. site:indeed, client: Laura Thompson, content: AI engineer job interview, result: waiting for next step."/>
    <m/>
    <m/>
    <m/>
    <m/>
    <m/>
    <m/>
    <m/>
    <n v="51"/>
  </r>
  <r>
    <x v="43"/>
    <x v="6"/>
    <x v="2"/>
    <s v="2"/>
    <s v="2"/>
    <x v="8"/>
    <x v="22"/>
    <n v="12.27"/>
    <s v="Bids of Upwork 40, study English"/>
    <n v="0"/>
    <x v="0"/>
    <m/>
    <m/>
    <m/>
    <m/>
    <m/>
    <n v="5"/>
    <s v="1: electrixz from discord, content: job seeking,2: site:upwork, client: amir from United Arab Emirates, content: building private GPT, 3: site:upwork, client: charles tai from China, content: AI content creation, 4: site:upwork, client: Nugyen from Vietnam, content: AI expert job, 5:srajith from discord, content: improve accuracy of interior project using stable diffusion and semantic segmentation"/>
    <m/>
    <m/>
    <m/>
    <m/>
    <m/>
    <m/>
    <m/>
    <m/>
    <m/>
    <m/>
    <m/>
    <n v="18.146428571428572"/>
  </r>
  <r>
    <x v="43"/>
    <x v="6"/>
    <x v="2"/>
    <s v="2"/>
    <s v="3"/>
    <x v="9"/>
    <x v="25"/>
    <n v="14.13"/>
    <s v="Job bid 40, VOGIC AI Task"/>
    <n v="200"/>
    <x v="0"/>
    <m/>
    <s v="Milestone 3: 70%"/>
    <m/>
    <m/>
    <m/>
    <m/>
    <m/>
    <m/>
    <m/>
    <m/>
    <m/>
    <m/>
    <m/>
    <m/>
    <m/>
    <m/>
    <m/>
    <m/>
    <n v="55.13928571428572"/>
  </r>
  <r>
    <x v="43"/>
    <x v="6"/>
    <x v="2"/>
    <s v="2"/>
    <s v="3"/>
    <x v="9"/>
    <x v="26"/>
    <n v="13.37"/>
    <s v="upwork-bid-40"/>
    <n v="0"/>
    <x v="0"/>
    <m/>
    <m/>
    <m/>
    <m/>
    <m/>
    <n v="2"/>
    <s v="Anand kumar(Php/Laravel and Vue.Js), Robert Neir(Port SDK from React to Svelte/Vue)"/>
    <m/>
    <m/>
    <m/>
    <m/>
    <m/>
    <m/>
    <m/>
    <m/>
    <m/>
    <m/>
    <m/>
    <n v="16.324999999999999"/>
  </r>
  <r>
    <x v="43"/>
    <x v="6"/>
    <x v="2"/>
    <s v="2"/>
    <s v="4"/>
    <x v="10"/>
    <x v="27"/>
    <n v="12"/>
    <s v="Bids of Upwork 30"/>
    <n v="0"/>
    <x v="0"/>
    <m/>
    <m/>
    <m/>
    <m/>
    <m/>
    <m/>
    <m/>
    <m/>
    <m/>
    <m/>
    <m/>
    <m/>
    <m/>
    <m/>
    <m/>
    <m/>
    <m/>
    <m/>
    <n v="12.857142857142856"/>
  </r>
  <r>
    <x v="43"/>
    <x v="6"/>
    <x v="2"/>
    <s v="2"/>
    <s v="4"/>
    <x v="10"/>
    <x v="28"/>
    <n v="11.8"/>
    <s v="Bids of Job 5, Do accepted task(Trading Analysis(milestone2-backend))"/>
    <n v="0"/>
    <x v="0"/>
    <m/>
    <s v="Do accepted task(Trading Analysis(milestone2-backend)) - 75%"/>
    <m/>
    <m/>
    <m/>
    <m/>
    <m/>
    <m/>
    <m/>
    <m/>
    <m/>
    <m/>
    <m/>
    <m/>
    <m/>
    <m/>
    <m/>
    <m/>
    <n v="12.642857142857142"/>
  </r>
  <r>
    <x v="43"/>
    <x v="6"/>
    <x v="2"/>
    <s v="2"/>
    <s v="4"/>
    <x v="10"/>
    <x v="29"/>
    <n v="13.5"/>
    <s v="Bids of Upwork 40"/>
    <n v="0"/>
    <x v="0"/>
    <m/>
    <m/>
    <m/>
    <m/>
    <m/>
    <m/>
    <m/>
    <m/>
    <m/>
    <m/>
    <m/>
    <m/>
    <m/>
    <m/>
    <m/>
    <m/>
    <m/>
    <m/>
    <n v="14.464285714285715"/>
  </r>
  <r>
    <x v="43"/>
    <x v="6"/>
    <x v="2"/>
    <s v="2"/>
    <s v="5"/>
    <x v="11"/>
    <x v="30"/>
    <n v="10"/>
    <s v="Upwork bid: 20, Studying of blockchiain using reference"/>
    <n v="0"/>
    <x v="0"/>
    <m/>
    <m/>
    <m/>
    <m/>
    <m/>
    <m/>
    <m/>
    <m/>
    <m/>
    <m/>
    <m/>
    <m/>
    <m/>
    <m/>
    <s v="Install new system on PC, so no working time"/>
    <m/>
    <m/>
    <m/>
    <n v="13.714285714285715"/>
  </r>
  <r>
    <x v="43"/>
    <x v="6"/>
    <x v="2"/>
    <s v="2"/>
    <s v="5"/>
    <x v="11"/>
    <x v="31"/>
    <n v="14"/>
    <s v="Bid for Upwork 30, Bid for Job 40, Update profiles and Resume, Prepare for Node.js Technical Call"/>
    <n v="0"/>
    <x v="0"/>
    <m/>
    <m/>
    <m/>
    <m/>
    <m/>
    <n v="1"/>
    <s v="Upwork, client: Sam, United States, task description: Genius Ranking website by WordPress, budget: $500, result: keep chatting"/>
    <n v="1"/>
    <m/>
    <n v="1"/>
    <s v="Call for Job, company: SmartContact(US), role: Full Stack Developer, Intro Call, 30 min, result: waiting for next step"/>
    <m/>
    <m/>
    <m/>
    <m/>
    <m/>
    <m/>
    <m/>
    <n v="29"/>
  </r>
  <r>
    <x v="43"/>
    <x v="6"/>
    <x v="2"/>
    <s v="2"/>
    <s v="5"/>
    <x v="11"/>
    <x v="32"/>
    <n v="13.03"/>
    <s v="Bids for job 20, Study English for cybersecurity interview questions"/>
    <n v="0"/>
    <x v="0"/>
    <m/>
    <m/>
    <m/>
    <m/>
    <m/>
    <m/>
    <m/>
    <m/>
    <m/>
    <m/>
    <m/>
    <m/>
    <m/>
    <m/>
    <m/>
    <m/>
    <m/>
    <m/>
    <n v="13.960714285714285"/>
  </r>
  <r>
    <x v="43"/>
    <x v="6"/>
    <x v="2"/>
    <s v="2"/>
    <s v="6"/>
    <x v="12"/>
    <x v="33"/>
    <n v="9.02"/>
    <s v="Bids of Upwork 20"/>
    <n v="0"/>
    <x v="0"/>
    <m/>
    <m/>
    <m/>
    <m/>
    <m/>
    <m/>
    <m/>
    <m/>
    <m/>
    <m/>
    <m/>
    <m/>
    <m/>
    <m/>
    <m/>
    <m/>
    <m/>
    <m/>
    <n v="9.6642857142857128"/>
  </r>
  <r>
    <x v="43"/>
    <x v="6"/>
    <x v="2"/>
    <s v="2"/>
    <s v="6"/>
    <x v="12"/>
    <x v="34"/>
    <n v="13.08"/>
    <s v="Bids of Upwork 50"/>
    <n v="0"/>
    <x v="0"/>
    <m/>
    <m/>
    <m/>
    <m/>
    <m/>
    <n v="1"/>
    <s v="Upwork: Kiriti, web task"/>
    <n v="1"/>
    <m/>
    <n v="1"/>
    <s v="Description: discuss the task with Upwork client, 30min, Result: wait and now chatting, Voice caller: self"/>
    <m/>
    <m/>
    <m/>
    <m/>
    <m/>
    <m/>
    <m/>
    <n v="28.014285714285712"/>
  </r>
  <r>
    <x v="43"/>
    <x v="6"/>
    <x v="2"/>
    <s v="2"/>
    <s v="6"/>
    <x v="12"/>
    <x v="35"/>
    <n v="11.52"/>
    <s v="Perform task"/>
    <n v="0"/>
    <x v="0"/>
    <m/>
    <m/>
    <m/>
    <m/>
    <m/>
    <m/>
    <m/>
    <m/>
    <m/>
    <m/>
    <m/>
    <m/>
    <m/>
    <m/>
    <m/>
    <m/>
    <m/>
    <m/>
    <n v="12.342857142857143"/>
  </r>
  <r>
    <x v="43"/>
    <x v="6"/>
    <x v="2"/>
    <s v="2"/>
    <s v="7"/>
    <x v="13"/>
    <x v="36"/>
    <n v="10.44"/>
    <s v="Bids of Upwork 20, Bids of Job sites 30"/>
    <n v="0"/>
    <x v="0"/>
    <m/>
    <m/>
    <m/>
    <m/>
    <m/>
    <m/>
    <m/>
    <m/>
    <m/>
    <m/>
    <m/>
    <m/>
    <m/>
    <m/>
    <m/>
    <m/>
    <m/>
    <m/>
    <n v="11.185714285714285"/>
  </r>
  <r>
    <x v="43"/>
    <x v="6"/>
    <x v="2"/>
    <s v="2"/>
    <s v="7"/>
    <x v="13"/>
    <x v="37"/>
    <n v="12.04"/>
    <s v="Bids of Upwork 25, develpoed auto-trading"/>
    <n v="0"/>
    <x v="0"/>
    <m/>
    <s v="60%, auto-trading"/>
    <m/>
    <m/>
    <m/>
    <n v="1"/>
    <s v="1: simon of upwork, PCB design, $500, kicked because of background check"/>
    <m/>
    <m/>
    <m/>
    <m/>
    <m/>
    <m/>
    <m/>
    <m/>
    <m/>
    <m/>
    <m/>
    <n v="13.9"/>
  </r>
  <r>
    <x v="43"/>
    <x v="6"/>
    <x v="2"/>
    <s v="2"/>
    <s v="7"/>
    <x v="13"/>
    <x v="38"/>
    <n v="11.48"/>
    <s v="Bids of Upwork 10, Bids of jobsite 40"/>
    <n v="0"/>
    <x v="0"/>
    <m/>
    <m/>
    <m/>
    <m/>
    <m/>
    <m/>
    <m/>
    <m/>
    <m/>
    <m/>
    <m/>
    <m/>
    <m/>
    <m/>
    <m/>
    <m/>
    <m/>
    <m/>
    <n v="12.3"/>
  </r>
  <r>
    <x v="43"/>
    <x v="6"/>
    <x v="2"/>
    <s v="3"/>
    <s v="1"/>
    <x v="14"/>
    <x v="39"/>
    <n v="16.48"/>
    <s v="Bids of Upwork 20, Bids of Job 10, update github and portfolio for 3 hours"/>
    <n v="0"/>
    <x v="0"/>
    <m/>
    <m/>
    <m/>
    <m/>
    <m/>
    <n v="1"/>
    <s v="with: upwork client, about: job description, result: failed because zoom link he provided does not works"/>
    <m/>
    <m/>
    <m/>
    <m/>
    <m/>
    <m/>
    <m/>
    <m/>
    <m/>
    <m/>
    <m/>
    <n v="18.657142857142858"/>
  </r>
  <r>
    <x v="43"/>
    <x v="6"/>
    <x v="2"/>
    <s v="3"/>
    <s v="1"/>
    <x v="14"/>
    <x v="40"/>
    <n v="15.1"/>
    <s v="Bids of Upwork 1, Bids of Job 15, order task: deploying, study three.js for over 2 hours, make a intro video"/>
    <n v="0"/>
    <x v="0"/>
    <n v="1"/>
    <m/>
    <s v="title: Lading Page update with 3D animations, budget: fixed 300, timline: 2~3days, need skill: react, three.js"/>
    <m/>
    <m/>
    <n v="3"/>
    <s v="1: {with: upwork, about: job description, result: schedule a call}, 2: {with: upwork, about: budget and project, result: accepted}, 3:{with: prev client, about: deploy project, result: deploying}"/>
    <m/>
    <m/>
    <m/>
    <m/>
    <m/>
    <m/>
    <m/>
    <m/>
    <m/>
    <m/>
    <m/>
    <n v="26.178571428571427"/>
  </r>
  <r>
    <x v="43"/>
    <x v="6"/>
    <x v="2"/>
    <s v="3"/>
    <s v="1"/>
    <x v="14"/>
    <x v="41"/>
    <n v="16.48"/>
    <s v="Bids of Upwork 0, Bids of Job 3, upload campus data for over 3 hours,"/>
    <n v="0"/>
    <x v="0"/>
    <m/>
    <m/>
    <m/>
    <m/>
    <m/>
    <n v="2"/>
    <s v="1: {with: Faheem, about: payment and further steps, result: waiting}, 2: {with: Lamide, about: whether project is proceeding, result: canceled}"/>
    <m/>
    <m/>
    <m/>
    <m/>
    <m/>
    <m/>
    <m/>
    <m/>
    <m/>
    <m/>
    <m/>
    <n v="19.657142857142858"/>
  </r>
  <r>
    <x v="43"/>
    <x v="6"/>
    <x v="2"/>
    <s v="3"/>
    <s v="2"/>
    <x v="15"/>
    <x v="42"/>
    <n v="14.01"/>
    <s v="Bids on Upwork 16, Bids of Job 100, ,Develop Bark optimization project"/>
    <n v="0"/>
    <x v="0"/>
    <m/>
    <s v="Done Bark optimization project (92%, self)"/>
    <m/>
    <m/>
    <m/>
    <n v="1"/>
    <s v="Edwin in telegram(USA) content : telegram AI bot developing"/>
    <m/>
    <m/>
    <m/>
    <m/>
    <m/>
    <m/>
    <m/>
    <m/>
    <m/>
    <m/>
    <m/>
    <n v="16.010714285714286"/>
  </r>
  <r>
    <x v="43"/>
    <x v="6"/>
    <x v="2"/>
    <s v="3"/>
    <s v="2"/>
    <x v="15"/>
    <x v="43"/>
    <n v="13.24"/>
    <s v="Bids of Upwork 15, Bids of Job 200"/>
    <n v="0"/>
    <x v="0"/>
    <m/>
    <s v="Done chatPGT project using twilio (83%, self), Done Bark optimization project (92%, HDY comrade's task)"/>
    <m/>
    <m/>
    <m/>
    <n v="1"/>
    <s v="Abab in telegram(USA) content : telegram AI bot developing"/>
    <n v="1"/>
    <m/>
    <n v="1"/>
    <s v="1: Job Interview with Nyla on Metrostar. Job Description :Senior Full Stack Developer , Skill : javascript, React, Node, Python. salary:not defiend, period : not defined,  time : 5 min, result: waiting client's answer, voice caller: self"/>
    <m/>
    <m/>
    <m/>
    <m/>
    <m/>
    <m/>
    <m/>
    <n v="28.185714285714287"/>
  </r>
  <r>
    <x v="43"/>
    <x v="6"/>
    <x v="2"/>
    <s v="3"/>
    <s v="2"/>
    <x v="15"/>
    <x v="44"/>
    <n v="16.45"/>
    <s v="Bids of Upwork 20"/>
    <n v="0"/>
    <x v="0"/>
    <m/>
    <m/>
    <m/>
    <m/>
    <m/>
    <n v="1"/>
    <s v="1: Nathan  on Upwork(Israel) content: AI chatbot based on website "/>
    <n v="3"/>
    <m/>
    <n v="3"/>
    <s v="1. Job Interview with Shaileja in zilliontechnologies, Job Description: NLP analyst, Skill: AI, NLP, Data science &amp; Analysis, agile, salary: 45$/hr, period: not defined, time:10 min, result: waiting for hiring manager's response, voice caller: self. 2. Job Interview with Sindhu in Symplore, Job Description: Web developer, Skill: Javascript, react, agile, salary: 40$/hr, period: not defined, time:10 min, result: waiting for hiring manager's response, voice caller: self. 3. Job Interview with lowe  in usertechnologies, Job Description: Python/AI engineer, Skill: AI, NLP, python, agile, salary: 45$/hr, period: not defined, time:10 min, result: failed, only European applicants, voice caller: self"/>
    <m/>
    <m/>
    <m/>
    <m/>
    <m/>
    <m/>
    <m/>
    <n v="57.625"/>
  </r>
  <r>
    <x v="43"/>
    <x v="6"/>
    <x v="2"/>
    <s v="3"/>
    <s v="3"/>
    <x v="16"/>
    <x v="45"/>
    <n v="15.54"/>
    <s v="Bids of Upwork 15, performing upwork django task, job bid 20"/>
    <n v="250"/>
    <x v="0"/>
    <m/>
    <s v="20% done in django project, get paid up-front"/>
    <m/>
    <m/>
    <m/>
    <m/>
    <m/>
    <m/>
    <m/>
    <m/>
    <m/>
    <m/>
    <m/>
    <m/>
    <m/>
    <m/>
    <m/>
    <m/>
    <n v="66.650000000000006"/>
  </r>
  <r>
    <x v="43"/>
    <x v="6"/>
    <x v="2"/>
    <s v="3"/>
    <s v="3"/>
    <x v="16"/>
    <x v="46"/>
    <n v="12.55"/>
    <s v="Bids of Upwork 40, job bid 60,  Create Fake Git repository 6"/>
    <n v="0"/>
    <x v="0"/>
    <m/>
    <m/>
    <m/>
    <m/>
    <m/>
    <n v="1"/>
    <s v="1. Dino Santis on upwork,binance bot bug fix;"/>
    <m/>
    <m/>
    <m/>
    <m/>
    <m/>
    <m/>
    <m/>
    <m/>
    <m/>
    <m/>
    <m/>
    <n v="14.446428571428571"/>
  </r>
  <r>
    <x v="43"/>
    <x v="6"/>
    <x v="2"/>
    <s v="3"/>
    <s v="3"/>
    <x v="16"/>
    <x v="47"/>
    <n v="13.37"/>
    <s v="Bids of Upwork 30, job bid 120"/>
    <n v="0"/>
    <x v="0"/>
    <m/>
    <m/>
    <m/>
    <m/>
    <m/>
    <m/>
    <m/>
    <m/>
    <m/>
    <m/>
    <m/>
    <m/>
    <m/>
    <m/>
    <m/>
    <m/>
    <m/>
    <m/>
    <n v="14.324999999999999"/>
  </r>
  <r>
    <x v="43"/>
    <x v="6"/>
    <x v="2"/>
    <s v="3"/>
    <s v="4"/>
    <x v="17"/>
    <x v="49"/>
    <n v="13.57"/>
    <s v="Bids of Upwork 15, Create resume 1, Modify resume 1"/>
    <n v="0"/>
    <x v="0"/>
    <m/>
    <m/>
    <m/>
    <m/>
    <m/>
    <m/>
    <m/>
    <n v="1"/>
    <m/>
    <m/>
    <s v="1: Technical interview with Muharem, Gorazd for Rust Engineer Position at Helix company, salary: unknown, 30min, voice caller: WGS(CJB)"/>
    <m/>
    <m/>
    <m/>
    <m/>
    <m/>
    <m/>
    <m/>
    <n v="17.539285714285715"/>
  </r>
  <r>
    <x v="43"/>
    <x v="6"/>
    <x v="2"/>
    <s v="3"/>
    <s v="4"/>
    <x v="17"/>
    <x v="50"/>
    <n v="9.43"/>
    <s v="Bids of Upwork 23"/>
    <n v="0"/>
    <x v="0"/>
    <m/>
    <m/>
    <m/>
    <m/>
    <m/>
    <m/>
    <m/>
    <m/>
    <m/>
    <m/>
    <m/>
    <m/>
    <m/>
    <m/>
    <m/>
    <m/>
    <m/>
    <m/>
    <n v="10.10357142857143"/>
  </r>
  <r>
    <x v="43"/>
    <x v="6"/>
    <x v="2"/>
    <s v="3"/>
    <s v="4"/>
    <x v="17"/>
    <x v="48"/>
    <n v="15.06"/>
    <s v="Bids of Upwork 37, Bids of Job 20"/>
    <n v="375"/>
    <x v="0"/>
    <n v="1"/>
    <s v="eCommerce website development 10%"/>
    <s v="eCommerce website development for weep product. MERN Stack"/>
    <m/>
    <m/>
    <n v="1"/>
    <s v="1: Harshal from Upwork, hotel website development; "/>
    <n v="1"/>
    <n v="1"/>
    <n v="1"/>
    <s v="1: Don from Upwork, eCommerce website development, $750, 40min, voice caller: self"/>
    <m/>
    <m/>
    <m/>
    <m/>
    <m/>
    <m/>
    <m/>
    <n v="119.13571428571429"/>
  </r>
  <r>
    <x v="43"/>
    <x v="6"/>
    <x v="2"/>
    <s v="3"/>
    <s v="5"/>
    <x v="18"/>
    <x v="51"/>
    <n v="12"/>
    <s v="Bids of Upwork 5, Bids of Job 50, Modify a resume(Singapore, Canada)"/>
    <n v="0"/>
    <x v="0"/>
    <m/>
    <m/>
    <m/>
    <m/>
    <m/>
    <m/>
    <m/>
    <m/>
    <m/>
    <m/>
    <m/>
    <m/>
    <m/>
    <m/>
    <m/>
    <m/>
    <m/>
    <m/>
    <n v="12.857142857142856"/>
  </r>
  <r>
    <x v="43"/>
    <x v="6"/>
    <x v="2"/>
    <s v="3"/>
    <s v="5"/>
    <x v="18"/>
    <x v="52"/>
    <n v="17.25"/>
    <s v="upwork bid 30, job bid 20"/>
    <n v="0"/>
    <x v="0"/>
    <m/>
    <m/>
    <m/>
    <m/>
    <m/>
    <n v="2"/>
    <s v="ID - Clint Fillingim, Price - 100$, description - deploy Django, and Next project, result - in progress  ID - James Hayward, Price - $25~$50/hr, 1~3 month description-  multi-vendor shop with bitcoin integration and escrow services"/>
    <m/>
    <m/>
    <m/>
    <m/>
    <m/>
    <m/>
    <m/>
    <m/>
    <m/>
    <m/>
    <m/>
    <n v="20.482142857142858"/>
  </r>
  <r>
    <x v="43"/>
    <x v="6"/>
    <x v="2"/>
    <s v="3"/>
    <s v="5"/>
    <x v="18"/>
    <x v="53"/>
    <n v="13.1"/>
    <s v="Bids of Upwork 29, Bids of Job 76(indeed, Ziprecuirter, dice.com)"/>
    <n v="0"/>
    <x v="0"/>
    <m/>
    <m/>
    <m/>
    <m/>
    <m/>
    <m/>
    <m/>
    <m/>
    <m/>
    <m/>
    <m/>
    <m/>
    <m/>
    <m/>
    <m/>
    <m/>
    <m/>
    <m/>
    <n v="14.035714285714286"/>
  </r>
  <r>
    <x v="43"/>
    <x v="6"/>
    <x v="2"/>
    <s v="3"/>
    <s v="6"/>
    <x v="19"/>
    <x v="54"/>
    <n v="2.34"/>
    <s v="Bids of Upwork 15,  Bids of Job 60"/>
    <n v="0"/>
    <x v="0"/>
    <m/>
    <m/>
    <m/>
    <m/>
    <m/>
    <n v="1"/>
    <s v="1: Sly Thompson, AI automated proposal response project"/>
    <m/>
    <m/>
    <m/>
    <m/>
    <m/>
    <m/>
    <m/>
    <m/>
    <m/>
    <m/>
    <m/>
    <n v="3.5071428571428567"/>
  </r>
  <r>
    <x v="43"/>
    <x v="6"/>
    <x v="2"/>
    <s v="3"/>
    <s v="6"/>
    <x v="19"/>
    <x v="55"/>
    <n v="5.0599999999999996"/>
    <s v="Bids of Upwork 30, Bids of Job 20, Study English(reading)"/>
    <n v="0"/>
    <x v="0"/>
    <m/>
    <m/>
    <m/>
    <m/>
    <m/>
    <n v="1"/>
    <s v="1: Anand Regupathy, AI Chat Bot helper"/>
    <n v="1"/>
    <m/>
    <n v="1"/>
    <s v="1. Upwork interview for AI Chat Bot helper, Salary: 30$/hour, 10min, result: waiting, Caller: self"/>
    <m/>
    <m/>
    <m/>
    <m/>
    <m/>
    <m/>
    <m/>
    <n v="19.421428571428571"/>
  </r>
  <r>
    <x v="43"/>
    <x v="6"/>
    <x v="2"/>
    <s v="3"/>
    <s v="6"/>
    <x v="19"/>
    <x v="56"/>
    <n v="3.41"/>
    <s v="Bids of Upwork 20, Study blockchain, Study English(conversation)"/>
    <n v="0"/>
    <x v="0"/>
    <m/>
    <m/>
    <m/>
    <m/>
    <m/>
    <n v="1"/>
    <s v="1: Alex, C++ task"/>
    <m/>
    <m/>
    <m/>
    <m/>
    <m/>
    <m/>
    <m/>
    <m/>
    <m/>
    <m/>
    <m/>
    <n v="4.6535714285714285"/>
  </r>
  <r>
    <x v="43"/>
    <x v="6"/>
    <x v="2"/>
    <s v="3"/>
    <s v="7"/>
    <x v="20"/>
    <x v="57"/>
    <n v="9.5299999999999994"/>
    <s v="upwork bid: 20, develop betfi-dex, fix bugs in betfi-protocol"/>
    <n v="0"/>
    <x v="0"/>
    <m/>
    <s v="CJB Task(Bug fix Betfi-Dex 8)"/>
    <m/>
    <m/>
    <m/>
    <m/>
    <m/>
    <m/>
    <m/>
    <m/>
    <m/>
    <m/>
    <m/>
    <m/>
    <m/>
    <m/>
    <m/>
    <m/>
    <n v="10.210714285714285"/>
  </r>
  <r>
    <x v="43"/>
    <x v="6"/>
    <x v="2"/>
    <s v="3"/>
    <s v="7"/>
    <x v="20"/>
    <x v="58"/>
    <n v="13.15"/>
    <s v="Bids of Upwork 41, study flutter flow for 2 hours"/>
    <n v="0"/>
    <x v="0"/>
    <n v="1"/>
    <m/>
    <s v="Develop driver tracking app using flutter flow. Budget:600, deadline: 7 days"/>
    <m/>
    <m/>
    <n v="1"/>
    <s v="Matthew: discuss about developing Car Rental App, detail steps for this project, budget, period. And he required my previous work, so I sent, not reponding."/>
    <m/>
    <m/>
    <m/>
    <m/>
    <m/>
    <m/>
    <m/>
    <m/>
    <m/>
    <m/>
    <m/>
    <n v="22.089285714285715"/>
  </r>
  <r>
    <x v="43"/>
    <x v="6"/>
    <x v="2"/>
    <s v="3"/>
    <s v="7"/>
    <x v="20"/>
    <x v="59"/>
    <n v="15.36"/>
    <s v="upwork bid: 20,study heat exchanger in oil tank skid,_x000a_create 15 github respository"/>
    <n v="0"/>
    <x v="0"/>
    <m/>
    <m/>
    <m/>
    <m/>
    <m/>
    <n v="2"/>
    <s v="1:  ID: Jialu Xu, Price: 600, Description: develop PCB HDMI to audio converter, discuss requirements and chip, after discussing the payment method with team, inform me the result, waiting response._x000a_2: ID: Eric Snow, Price: $30/hr, Description: develop ground loop system for heat exchanger in oil tank skid, schedule the interview"/>
    <n v="1"/>
    <m/>
    <n v="1"/>
    <s v="time: 15min,  voice caller: self, ID: Shant Sukljian, Price: $3000, Description: add EtherCAT protocol in Klipper to motion control, discuss the protocol and scope of work, after discussing other candidate, inform me. waiting for response"/>
    <m/>
    <m/>
    <m/>
    <m/>
    <m/>
    <m/>
    <m/>
    <n v="31.457142857142859"/>
  </r>
  <r>
    <x v="44"/>
    <x v="6"/>
    <x v="2"/>
    <s v="1"/>
    <s v="1"/>
    <x v="0"/>
    <x v="0"/>
    <n v="13.6"/>
    <s v="Bids of Upwork 12, Study Hugo(web frontend framework) and Update portfolio(8.30am-9.00am, 12pm-6pm), Update Github Profile"/>
    <n v="0"/>
    <x v="0"/>
    <m/>
    <m/>
    <m/>
    <m/>
    <m/>
    <n v="1"/>
    <s v="1) Telegram: with Thomas, About the requirements of Questify Project($1000)"/>
    <m/>
    <m/>
    <m/>
    <m/>
    <m/>
    <m/>
    <m/>
    <m/>
    <m/>
    <m/>
    <m/>
    <n v="15.571428571428571"/>
  </r>
  <r>
    <x v="44"/>
    <x v="6"/>
    <x v="2"/>
    <s v="1"/>
    <s v="1"/>
    <x v="0"/>
    <x v="1"/>
    <n v="12.5"/>
    <s v="Bids of Upwork 27, Bids of Job 57"/>
    <n v="0"/>
    <x v="0"/>
    <m/>
    <m/>
    <m/>
    <m/>
    <m/>
    <n v="1"/>
    <s v="1) Upwork: Questionnare with MC and SC, $100, rejected(didn't understand requirements)"/>
    <n v="1"/>
    <m/>
    <n v="1"/>
    <s v="Rust Engineer, $50K - $150K, Keyrock Company, Not passed(didn't know about trading), Self"/>
    <m/>
    <m/>
    <m/>
    <m/>
    <m/>
    <m/>
    <m/>
    <n v="27.392857142857146"/>
  </r>
  <r>
    <x v="44"/>
    <x v="6"/>
    <x v="2"/>
    <s v="1"/>
    <s v="1"/>
    <x v="0"/>
    <x v="2"/>
    <n v="12"/>
    <s v="Bids of Upwork 25, Bids of Job 15, Build Portfolio(using AngularJS), fake github repository1, Study English (6pm-6:30pm)"/>
    <n v="0"/>
    <x v="0"/>
    <m/>
    <m/>
    <m/>
    <m/>
    <m/>
    <m/>
    <m/>
    <m/>
    <m/>
    <m/>
    <m/>
    <n v="2"/>
    <n v="1"/>
    <s v="1) HackerRank Test (CSS, 20min online); 2) HackerRank Test (JavaScript, 90min online)"/>
    <m/>
    <m/>
    <m/>
    <m/>
    <n v="23.857142857142854"/>
  </r>
  <r>
    <x v="44"/>
    <x v="6"/>
    <x v="2"/>
    <s v="1"/>
    <s v="2"/>
    <x v="1"/>
    <x v="3"/>
    <n v="11.02"/>
    <s v="Bids of Upwork 15, Bids of Job 15"/>
    <n v="0"/>
    <x v="0"/>
    <m/>
    <m/>
    <m/>
    <m/>
    <m/>
    <m/>
    <m/>
    <n v="1"/>
    <m/>
    <n v="1"/>
    <s v="1: Upwork Task Call with Robin for Action Recognition system with IMUs, salary: hourly $30, 30min, result: waiting, voice caller: self"/>
    <m/>
    <m/>
    <m/>
    <m/>
    <m/>
    <m/>
    <m/>
    <n v="24.807142857142857"/>
  </r>
  <r>
    <x v="44"/>
    <x v="6"/>
    <x v="2"/>
    <s v="1"/>
    <s v="2"/>
    <x v="1"/>
    <x v="4"/>
    <n v="10.42"/>
    <s v="Bids of Upwork 10, Bids of job 30"/>
    <n v="0"/>
    <x v="0"/>
    <m/>
    <m/>
    <m/>
    <m/>
    <m/>
    <m/>
    <m/>
    <m/>
    <m/>
    <m/>
    <m/>
    <m/>
    <m/>
    <m/>
    <m/>
    <m/>
    <m/>
    <m/>
    <n v="11.164285714285715"/>
  </r>
  <r>
    <x v="44"/>
    <x v="6"/>
    <x v="2"/>
    <s v="1"/>
    <s v="2"/>
    <x v="1"/>
    <x v="5"/>
    <n v="10.09"/>
    <s v="Bids of Upwork 28, Bids of job 5"/>
    <n v="0"/>
    <x v="0"/>
    <m/>
    <m/>
    <m/>
    <m/>
    <m/>
    <n v="1"/>
    <s v="1: Grant, hrouly $40, Mandarin Speech Recognition, waiting"/>
    <n v="1"/>
    <n v="1"/>
    <n v="1"/>
    <s v="1: Upwork Task Call with Grant for Mandarin speech recognition, salary: hourly $40, 30min, result: passed, voice caller: self"/>
    <m/>
    <m/>
    <m/>
    <m/>
    <m/>
    <m/>
    <n v="-10"/>
    <n v="-68.189285714285717"/>
  </r>
  <r>
    <x v="44"/>
    <x v="6"/>
    <x v="2"/>
    <s v="1"/>
    <s v="3"/>
    <x v="2"/>
    <x v="6"/>
    <n v="13.02"/>
    <s v="Upwork bid: 30, Build MacOs environment, setup React Native environment"/>
    <n v="0"/>
    <x v="0"/>
    <n v="2"/>
    <m/>
    <s v="1. Upwork(Rhys), Type: Fixed(600USD), Skill: Scraping, 2. Upwork(Will Yu), Type: Hourly(30USD), Skill: ChatGPT, Web, "/>
    <m/>
    <m/>
    <n v="3"/>
    <s v="1. Upwork(Rhys), Type: Fixed(600USD), Skill: Scraping, 2. Upwork(Will Yu), Type: Hourly(30USD), Skill: ChatGPT, Web, 3. Upwork(Bob), Type: Hourly(30USD), Skill: Full Stack"/>
    <n v="2"/>
    <n v="2"/>
    <m/>
    <s v="1. Upwork(Rhys), Type: Fixed(600USD), Skill: Scraping, caller:1-6-KSY, Time:15min, state:pass, 2. Upwork(Will Yu), Type: Hourly(30USD), Skill: ChatGPT, Web,  caller:2-1-RHS, Time:15min, state:pass"/>
    <m/>
    <m/>
    <m/>
    <m/>
    <m/>
    <m/>
    <m/>
    <n v="50.95"/>
  </r>
  <r>
    <x v="44"/>
    <x v="6"/>
    <x v="2"/>
    <s v="1"/>
    <s v="3"/>
    <x v="2"/>
    <x v="7"/>
    <n v="13.52"/>
    <s v="Upwork 20, Job 50"/>
    <n v="0"/>
    <x v="0"/>
    <m/>
    <m/>
    <m/>
    <m/>
    <m/>
    <m/>
    <m/>
    <m/>
    <m/>
    <m/>
    <m/>
    <m/>
    <m/>
    <m/>
    <m/>
    <m/>
    <m/>
    <m/>
    <n v="14.485714285714284"/>
  </r>
  <r>
    <x v="44"/>
    <x v="6"/>
    <x v="2"/>
    <s v="1"/>
    <s v="3"/>
    <x v="2"/>
    <x v="8"/>
    <n v="12.47"/>
    <s v="Upwork 30, Job 50"/>
    <n v="0"/>
    <x v="0"/>
    <m/>
    <m/>
    <m/>
    <m/>
    <m/>
    <m/>
    <m/>
    <m/>
    <m/>
    <m/>
    <m/>
    <m/>
    <m/>
    <m/>
    <m/>
    <m/>
    <m/>
    <m/>
    <n v="13.360714285714288"/>
  </r>
  <r>
    <x v="44"/>
    <x v="6"/>
    <x v="2"/>
    <s v="1"/>
    <s v="4"/>
    <x v="3"/>
    <x v="9"/>
    <n v="13.05"/>
    <s v="Bids of Upwork 50"/>
    <n v="0"/>
    <x v="0"/>
    <m/>
    <m/>
    <m/>
    <m/>
    <m/>
    <m/>
    <m/>
    <m/>
    <m/>
    <m/>
    <m/>
    <m/>
    <m/>
    <m/>
    <m/>
    <m/>
    <m/>
    <m/>
    <n v="13.982142857142858"/>
  </r>
  <r>
    <x v="44"/>
    <x v="6"/>
    <x v="2"/>
    <s v="1"/>
    <s v="4"/>
    <x v="3"/>
    <x v="10"/>
    <n v="13.16"/>
    <s v="cosmos sdk module upgrade(some bug fix), test net deployment of cascadia"/>
    <n v="0"/>
    <x v="0"/>
    <m/>
    <m/>
    <m/>
    <m/>
    <m/>
    <m/>
    <m/>
    <m/>
    <m/>
    <m/>
    <m/>
    <m/>
    <m/>
    <m/>
    <m/>
    <m/>
    <m/>
    <m/>
    <n v="14.100000000000001"/>
  </r>
  <r>
    <x v="44"/>
    <x v="6"/>
    <x v="2"/>
    <s v="1"/>
    <s v="4"/>
    <x v="3"/>
    <x v="11"/>
    <n v="12.11"/>
    <s v="Bids of Upwork 30"/>
    <n v="0"/>
    <x v="0"/>
    <n v="1"/>
    <m/>
    <s v="1. upwork, wordpress task, client: David zim, budget:$25/h-50h/w"/>
    <m/>
    <m/>
    <n v="1"/>
    <s v="1 upwork, client : Shant Sukljian, Task : Website Developer needed - No e-commerce or login (Server + NGINX currently ready for deployment), hourly rate : $30/hr, result : waiting"/>
    <m/>
    <m/>
    <m/>
    <m/>
    <m/>
    <m/>
    <m/>
    <m/>
    <m/>
    <m/>
    <m/>
    <n v="20.975000000000001"/>
  </r>
  <r>
    <x v="44"/>
    <x v="6"/>
    <x v="2"/>
    <s v="1"/>
    <s v="5"/>
    <x v="4"/>
    <x v="12"/>
    <n v="11.04"/>
    <s v="Bids of Upwork 50"/>
    <n v="0"/>
    <x v="0"/>
    <m/>
    <m/>
    <m/>
    <m/>
    <m/>
    <m/>
    <m/>
    <m/>
    <m/>
    <m/>
    <m/>
    <m/>
    <m/>
    <m/>
    <m/>
    <m/>
    <m/>
    <m/>
    <n v="11.828571428571427"/>
  </r>
  <r>
    <x v="44"/>
    <x v="6"/>
    <x v="2"/>
    <s v="1"/>
    <s v="5"/>
    <x v="4"/>
    <x v="13"/>
    <n v="13.07"/>
    <s v="Bids of Upwork 40, Voice Call for AI engineer position"/>
    <n v="0"/>
    <x v="0"/>
    <m/>
    <m/>
    <m/>
    <m/>
    <m/>
    <m/>
    <m/>
    <n v="1"/>
    <m/>
    <n v="0"/>
    <s v="1: Client Info:undefined(from discord), description: AI engineer position, salary: $3000/month, skill: ML, Chatbot, caller: 3-2-HDY, result: waiting for result"/>
    <m/>
    <m/>
    <m/>
    <m/>
    <m/>
    <m/>
    <m/>
    <n v="17.00357142857143"/>
  </r>
  <r>
    <x v="44"/>
    <x v="6"/>
    <x v="2"/>
    <s v="1"/>
    <s v="5"/>
    <x v="4"/>
    <x v="14"/>
    <n v="12.36"/>
    <s v="Bids of Job 10, Bids of Upwork 20, CJB's Task(develop osmosis gateway contract for router chain)"/>
    <n v="0"/>
    <x v="0"/>
    <m/>
    <m/>
    <m/>
    <m/>
    <m/>
    <m/>
    <m/>
    <m/>
    <m/>
    <m/>
    <m/>
    <m/>
    <m/>
    <m/>
    <m/>
    <m/>
    <m/>
    <m/>
    <n v="13.242857142857142"/>
  </r>
  <r>
    <x v="44"/>
    <x v="6"/>
    <x v="2"/>
    <s v="1"/>
    <s v="6"/>
    <x v="5"/>
    <x v="15"/>
    <n v="11.12"/>
    <s v="Bids of Upwork 50, Done the task from Steven Wang(ChatGPT and web automation project, budget$500)"/>
    <n v="0"/>
    <x v="0"/>
    <m/>
    <s v="1: Steven Wang, Upwork ChatGPT and web automation project, budget $500, 20% done"/>
    <s v="1: Steven Wang, Upwork ChatGPT and web automation project, budget $500"/>
    <m/>
    <m/>
    <m/>
    <m/>
    <n v="1"/>
    <m/>
    <n v="2"/>
    <s v="1: John Yung, Upwork call for AI long term project in a company, 30min, AI and full stack development, cancelled because the client wants online job, 1-3 KUH's caller-pass"/>
    <m/>
    <m/>
    <m/>
    <m/>
    <m/>
    <m/>
    <m/>
    <n v="34.914285714285711"/>
  </r>
  <r>
    <x v="44"/>
    <x v="6"/>
    <x v="2"/>
    <s v="1"/>
    <s v="6"/>
    <x v="5"/>
    <x v="16"/>
    <n v="11.19"/>
    <s v="Bids of Upwork 20, Done the task from Sang Nguyen(AI face recognition&amp;rating project, $500), Done the task from Fabrizion(python web scraping project, budget: $700)"/>
    <n v="180"/>
    <x v="0"/>
    <m/>
    <s v="1: python web scraping task for software products(client: Fabrizio Spoto, budget: $700), 40% done; 2: AI face recoginition&amp;rating project(client: Sang Nguyen, budget: $500), 100% done(going on the long term project, new project budget: $350 , upfront paid)"/>
    <s v="1: Fabrizio Spoto, Upwork python web scraping task for software products, budget: $700; 2: Sang Nguyen, Upwork AI face recoginition&amp;rating project, budget: $500"/>
    <m/>
    <m/>
    <m/>
    <m/>
    <m/>
    <m/>
    <m/>
    <m/>
    <m/>
    <m/>
    <m/>
    <m/>
    <m/>
    <m/>
    <m/>
    <n v="47.989285714285714"/>
  </r>
  <r>
    <x v="44"/>
    <x v="6"/>
    <x v="2"/>
    <s v="1"/>
    <s v="7"/>
    <x v="6"/>
    <x v="17"/>
    <n v="13.34"/>
    <s v="Bids of Upwork 30, Bids of Job 20, study web server(load balancer): 1 hour"/>
    <n v="0"/>
    <x v="0"/>
    <m/>
    <m/>
    <m/>
    <m/>
    <m/>
    <m/>
    <m/>
    <m/>
    <m/>
    <m/>
    <m/>
    <m/>
    <m/>
    <m/>
    <m/>
    <m/>
    <m/>
    <m/>
    <n v="14.292857142857143"/>
  </r>
  <r>
    <x v="44"/>
    <x v="6"/>
    <x v="2"/>
    <s v="1"/>
    <s v="7"/>
    <x v="6"/>
    <x v="18"/>
    <n v="13.47"/>
    <s v="Bids of Upwork 30, 70% done python scripting using google maps"/>
    <n v="0"/>
    <x v="0"/>
    <m/>
    <s v="70% done of python scripting task"/>
    <m/>
    <m/>
    <m/>
    <n v="1"/>
    <s v="1: Peter, task: GA4 migration, result: no response."/>
    <m/>
    <m/>
    <m/>
    <m/>
    <m/>
    <m/>
    <m/>
    <m/>
    <m/>
    <m/>
    <m/>
    <n v="15.432142857142857"/>
  </r>
  <r>
    <x v="44"/>
    <x v="6"/>
    <x v="2"/>
    <s v="1"/>
    <s v="7"/>
    <x v="6"/>
    <x v="19"/>
    <n v="12.45"/>
    <s v="Bids of Upwork 30"/>
    <n v="0"/>
    <x v="0"/>
    <m/>
    <m/>
    <m/>
    <m/>
    <m/>
    <m/>
    <m/>
    <m/>
    <m/>
    <m/>
    <m/>
    <m/>
    <m/>
    <m/>
    <m/>
    <m/>
    <m/>
    <m/>
    <n v="13.339285714285714"/>
  </r>
  <r>
    <x v="44"/>
    <x v="6"/>
    <x v="2"/>
    <s v="2"/>
    <s v="1"/>
    <x v="7"/>
    <x v="21"/>
    <n v="15.5"/>
    <s v="create 10 job site profiles, upwork bid 20"/>
    <n v="0"/>
    <x v="0"/>
    <m/>
    <m/>
    <m/>
    <m/>
    <m/>
    <m/>
    <m/>
    <m/>
    <m/>
    <m/>
    <m/>
    <m/>
    <m/>
    <m/>
    <m/>
    <m/>
    <m/>
    <m/>
    <n v="16.607142857142858"/>
  </r>
  <r>
    <x v="44"/>
    <x v="6"/>
    <x v="2"/>
    <s v="2"/>
    <s v="1"/>
    <x v="7"/>
    <x v="20"/>
    <n v="12.5"/>
    <s v="upwork bid 25, study on API integration"/>
    <n v="0"/>
    <x v="0"/>
    <m/>
    <m/>
    <m/>
    <m/>
    <m/>
    <n v="1"/>
    <s v="Will Xu, China, ChatGPT integration, hourly $30, failed because client wants only trading on upwork, and our real account has not my name."/>
    <m/>
    <m/>
    <n v="1"/>
    <s v="KUH's Web Scraping Task, 20min"/>
    <m/>
    <m/>
    <m/>
    <m/>
    <m/>
    <m/>
    <m/>
    <n v="24.392857142857146"/>
  </r>
  <r>
    <x v="44"/>
    <x v="6"/>
    <x v="2"/>
    <s v="2"/>
    <s v="2"/>
    <x v="8"/>
    <x v="23"/>
    <n v="11.1"/>
    <s v="job bids 50, upwork bids 10, do ongoing project"/>
    <n v="0"/>
    <x v="0"/>
    <m/>
    <m/>
    <m/>
    <m/>
    <m/>
    <m/>
    <m/>
    <m/>
    <m/>
    <m/>
    <m/>
    <m/>
    <m/>
    <m/>
    <m/>
    <m/>
    <m/>
    <m/>
    <n v="11.892857142857142"/>
  </r>
  <r>
    <x v="44"/>
    <x v="6"/>
    <x v="2"/>
    <s v="2"/>
    <s v="2"/>
    <x v="8"/>
    <x v="24"/>
    <n v="11"/>
    <s v="job bid 50, study English"/>
    <n v="0"/>
    <x v="0"/>
    <m/>
    <m/>
    <m/>
    <m/>
    <m/>
    <m/>
    <m/>
    <n v="2"/>
    <m/>
    <n v="2"/>
    <s v="1. RGJ's call, 2. site:unknown, client:leise, content: finding an AI engineer, result: waiting for result."/>
    <m/>
    <m/>
    <m/>
    <m/>
    <m/>
    <m/>
    <m/>
    <n v="37.785714285714285"/>
  </r>
  <r>
    <x v="44"/>
    <x v="6"/>
    <x v="2"/>
    <s v="2"/>
    <s v="2"/>
    <x v="8"/>
    <x v="22"/>
    <n v="9.3000000000000007"/>
    <s v="Bids of Upwork 40, study English"/>
    <n v="0"/>
    <x v="0"/>
    <m/>
    <m/>
    <m/>
    <m/>
    <m/>
    <n v="2"/>
    <s v="1: site:upwork, client:Joshua Wex from the US, content: AI voice clonning,2: site:upwork, client:GMF from the US, content: using generative AI for Saas product"/>
    <m/>
    <m/>
    <m/>
    <m/>
    <m/>
    <m/>
    <m/>
    <m/>
    <m/>
    <m/>
    <m/>
    <n v="11.964285714285715"/>
  </r>
  <r>
    <x v="44"/>
    <x v="6"/>
    <x v="2"/>
    <s v="2"/>
    <s v="3"/>
    <x v="9"/>
    <x v="25"/>
    <n v="11.31"/>
    <s v="Job bid 35, VOGIC AI Task, English study for 2 hours"/>
    <n v="0"/>
    <x v="0"/>
    <m/>
    <s v="Fixing Some Issues"/>
    <m/>
    <m/>
    <m/>
    <m/>
    <m/>
    <m/>
    <m/>
    <m/>
    <m/>
    <m/>
    <m/>
    <m/>
    <m/>
    <m/>
    <m/>
    <m/>
    <n v="12.117857142857144"/>
  </r>
  <r>
    <x v="44"/>
    <x v="6"/>
    <x v="2"/>
    <s v="2"/>
    <s v="3"/>
    <x v="9"/>
    <x v="26"/>
    <n v="10.06"/>
    <s v="upwork-bid-40"/>
    <n v="0"/>
    <x v="0"/>
    <m/>
    <m/>
    <m/>
    <m/>
    <m/>
    <n v="1"/>
    <s v="Kamal Azari(Build a website)"/>
    <m/>
    <m/>
    <m/>
    <m/>
    <m/>
    <m/>
    <m/>
    <m/>
    <m/>
    <m/>
    <m/>
    <n v="11.77857142857143"/>
  </r>
  <r>
    <x v="44"/>
    <x v="6"/>
    <x v="2"/>
    <s v="2"/>
    <s v="4"/>
    <x v="10"/>
    <x v="27"/>
    <n v="13"/>
    <s v="Bids of Upwork 48"/>
    <n v="0"/>
    <x v="0"/>
    <m/>
    <m/>
    <m/>
    <m/>
    <m/>
    <m/>
    <m/>
    <m/>
    <m/>
    <m/>
    <m/>
    <m/>
    <m/>
    <m/>
    <m/>
    <m/>
    <m/>
    <m/>
    <n v="13.928571428571429"/>
  </r>
  <r>
    <x v="44"/>
    <x v="6"/>
    <x v="2"/>
    <s v="2"/>
    <s v="4"/>
    <x v="10"/>
    <x v="28"/>
    <n v="13.9"/>
    <s v="Bids of Job 30, Do accepted task(Trading Analysis(milestone2-backend))"/>
    <n v="0"/>
    <x v="0"/>
    <m/>
    <s v="Do accepted task(Trading Analysis(milestone2-backend)) - 75%"/>
    <m/>
    <m/>
    <m/>
    <m/>
    <m/>
    <m/>
    <m/>
    <m/>
    <m/>
    <m/>
    <m/>
    <m/>
    <m/>
    <m/>
    <m/>
    <m/>
    <n v="14.892857142857142"/>
  </r>
  <r>
    <x v="44"/>
    <x v="6"/>
    <x v="2"/>
    <s v="2"/>
    <s v="4"/>
    <x v="10"/>
    <x v="29"/>
    <n v="13"/>
    <s v="Bids of Upwork 50"/>
    <n v="0"/>
    <x v="0"/>
    <m/>
    <m/>
    <m/>
    <m/>
    <m/>
    <m/>
    <m/>
    <m/>
    <m/>
    <m/>
    <m/>
    <m/>
    <m/>
    <m/>
    <m/>
    <m/>
    <m/>
    <m/>
    <n v="13.928571428571429"/>
  </r>
  <r>
    <x v="44"/>
    <x v="6"/>
    <x v="2"/>
    <s v="2"/>
    <s v="5"/>
    <x v="11"/>
    <x v="30"/>
    <n v="10.27"/>
    <s v="Bids for job 30, Study English for Blockchain interview questions"/>
    <n v="0"/>
    <x v="0"/>
    <m/>
    <m/>
    <m/>
    <m/>
    <m/>
    <m/>
    <m/>
    <m/>
    <m/>
    <m/>
    <m/>
    <m/>
    <m/>
    <m/>
    <m/>
    <m/>
    <m/>
    <m/>
    <n v="11.003571428571428"/>
  </r>
  <r>
    <x v="44"/>
    <x v="6"/>
    <x v="2"/>
    <s v="2"/>
    <s v="5"/>
    <x v="11"/>
    <x v="31"/>
    <n v="10.44"/>
    <s v="Bid for Upwork 30, Bid for Job 40"/>
    <n v="0"/>
    <x v="0"/>
    <m/>
    <m/>
    <m/>
    <m/>
    <m/>
    <m/>
    <m/>
    <m/>
    <m/>
    <m/>
    <m/>
    <m/>
    <m/>
    <m/>
    <m/>
    <m/>
    <m/>
    <m/>
    <n v="11.185714285714285"/>
  </r>
  <r>
    <x v="44"/>
    <x v="6"/>
    <x v="2"/>
    <s v="2"/>
    <s v="5"/>
    <x v="11"/>
    <x v="32"/>
    <n v="12.13"/>
    <s v="Bids for Upwork 40"/>
    <n v="0"/>
    <x v="0"/>
    <m/>
    <m/>
    <m/>
    <m/>
    <m/>
    <n v="1"/>
    <s v="Upwork Client : Qasim Ch(Pakistan), task description : Integrate Binance P2P API to the admin portal and user manage web project, budget : fixed 1000$, result : Now chatting on"/>
    <m/>
    <m/>
    <m/>
    <m/>
    <m/>
    <m/>
    <m/>
    <m/>
    <m/>
    <m/>
    <m/>
    <n v="13.996428571428572"/>
  </r>
  <r>
    <x v="44"/>
    <x v="6"/>
    <x v="2"/>
    <s v="2"/>
    <s v="6"/>
    <x v="12"/>
    <x v="33"/>
    <m/>
    <m/>
    <n v="0"/>
    <x v="0"/>
    <m/>
    <m/>
    <m/>
    <m/>
    <m/>
    <m/>
    <m/>
    <m/>
    <m/>
    <m/>
    <m/>
    <m/>
    <m/>
    <m/>
    <m/>
    <m/>
    <m/>
    <m/>
    <n v="0"/>
  </r>
  <r>
    <x v="44"/>
    <x v="6"/>
    <x v="2"/>
    <s v="2"/>
    <s v="6"/>
    <x v="12"/>
    <x v="34"/>
    <m/>
    <m/>
    <n v="0"/>
    <x v="0"/>
    <m/>
    <m/>
    <m/>
    <m/>
    <m/>
    <m/>
    <m/>
    <m/>
    <m/>
    <m/>
    <m/>
    <m/>
    <m/>
    <m/>
    <m/>
    <m/>
    <m/>
    <m/>
    <n v="0"/>
  </r>
  <r>
    <x v="44"/>
    <x v="6"/>
    <x v="2"/>
    <s v="2"/>
    <s v="6"/>
    <x v="12"/>
    <x v="35"/>
    <n v="13.4"/>
    <s v="Bids for job 30"/>
    <n v="0"/>
    <x v="0"/>
    <n v="1"/>
    <s v="1. app.dropship.io Page Scraping 40%, 2. storyblocks.com Page Scraping 0%"/>
    <s v="Task to scrap data from storyblocks.com($400)"/>
    <m/>
    <m/>
    <m/>
    <m/>
    <m/>
    <m/>
    <m/>
    <m/>
    <m/>
    <m/>
    <m/>
    <m/>
    <m/>
    <m/>
    <m/>
    <n v="21.357142857142858"/>
  </r>
  <r>
    <x v="44"/>
    <x v="6"/>
    <x v="2"/>
    <s v="2"/>
    <s v="7"/>
    <x v="13"/>
    <x v="36"/>
    <n v="11.44"/>
    <s v="Bids of Upwork 19, Bids of Job sites 31"/>
    <n v="0"/>
    <x v="0"/>
    <m/>
    <m/>
    <m/>
    <m/>
    <m/>
    <m/>
    <m/>
    <m/>
    <m/>
    <m/>
    <m/>
    <m/>
    <m/>
    <m/>
    <m/>
    <m/>
    <m/>
    <m/>
    <n v="12.257142857142856"/>
  </r>
  <r>
    <x v="44"/>
    <x v="6"/>
    <x v="2"/>
    <s v="2"/>
    <s v="7"/>
    <x v="13"/>
    <x v="37"/>
    <n v="10.210000000000001"/>
    <s v="Bids of Upwork 42, develpoed auto-trading"/>
    <n v="0"/>
    <x v="0"/>
    <m/>
    <s v="65%, auto-trading"/>
    <m/>
    <m/>
    <m/>
    <m/>
    <m/>
    <m/>
    <m/>
    <m/>
    <m/>
    <m/>
    <m/>
    <m/>
    <m/>
    <m/>
    <m/>
    <m/>
    <n v="10.939285714285715"/>
  </r>
  <r>
    <x v="44"/>
    <x v="6"/>
    <x v="2"/>
    <s v="2"/>
    <s v="7"/>
    <x v="13"/>
    <x v="38"/>
    <n v="10.47"/>
    <s v="Bids of Upwork 10, Bids of jobsite 40"/>
    <n v="0"/>
    <x v="0"/>
    <m/>
    <m/>
    <m/>
    <m/>
    <m/>
    <m/>
    <m/>
    <m/>
    <m/>
    <m/>
    <m/>
    <m/>
    <m/>
    <m/>
    <m/>
    <m/>
    <m/>
    <m/>
    <n v="11.217857142857143"/>
  </r>
  <r>
    <x v="44"/>
    <x v="6"/>
    <x v="2"/>
    <s v="3"/>
    <s v="1"/>
    <x v="14"/>
    <x v="39"/>
    <n v="13.19"/>
    <s v="Bids of Upwork 20, Bids of Job 45, prepare introduction for seeking job for an hour_x000a_"/>
    <n v="0"/>
    <x v="0"/>
    <m/>
    <m/>
    <m/>
    <m/>
    <m/>
    <n v="1"/>
    <s v="with: upwork client, about: job description, result: failed because zoom link he provided does not works"/>
    <n v="1"/>
    <m/>
    <m/>
    <s v="with: blaze text, position: full-stack developer, salary: $70~130k annual, about: tech call, time: 1 hour, result: pass, caller: boss of class 3"/>
    <m/>
    <m/>
    <m/>
    <m/>
    <m/>
    <m/>
    <m/>
    <n v="18.132142857142856"/>
  </r>
  <r>
    <x v="44"/>
    <x v="6"/>
    <x v="2"/>
    <s v="3"/>
    <s v="1"/>
    <x v="14"/>
    <x v="40"/>
    <n v="13.4"/>
    <s v="Bids of Upwork 3, Bids of Job 20, study three.js over 3 hours"/>
    <n v="0"/>
    <x v="0"/>
    <m/>
    <m/>
    <m/>
    <m/>
    <m/>
    <n v="1"/>
    <s v="with: upwork, title: WebAR project, about: schedule a call, result: did call and discuss budget"/>
    <n v="1"/>
    <m/>
    <n v="1"/>
    <s v="with: upwork, title: WebAR project, time: 20min, about: task description and budget, result: further discussing about budget, caller: self"/>
    <m/>
    <m/>
    <m/>
    <m/>
    <m/>
    <m/>
    <m/>
    <n v="28.357142857142858"/>
  </r>
  <r>
    <x v="44"/>
    <x v="6"/>
    <x v="2"/>
    <s v="3"/>
    <s v="1"/>
    <x v="14"/>
    <x v="41"/>
    <n v="16.149999999999999"/>
    <s v="10 Upwork bid, 70 Job bid, upload campus data for over 4 hours, study Engish for nearly 3 hours"/>
    <n v="50"/>
    <x v="0"/>
    <m/>
    <m/>
    <m/>
    <m/>
    <m/>
    <m/>
    <m/>
    <m/>
    <m/>
    <m/>
    <m/>
    <m/>
    <m/>
    <m/>
    <m/>
    <m/>
    <m/>
    <m/>
    <n v="27.303571428571427"/>
  </r>
  <r>
    <x v="44"/>
    <x v="6"/>
    <x v="2"/>
    <s v="3"/>
    <s v="2"/>
    <x v="15"/>
    <x v="42"/>
    <n v="9.0299999999999994"/>
    <s v="Bids on Upwork 16, Bids of Job 100, ,Develop Bark optimization project"/>
    <n v="0"/>
    <x v="0"/>
    <m/>
    <s v="Done Bark optimization project (94%, self)"/>
    <m/>
    <m/>
    <m/>
    <n v="3"/>
    <s v="1: Edwin in telegram(USA) content : telegram AI bot developing, 2: nate in skype(USA) content : twilio chatbot development, 3: Favio  on Upwork(USA) content : twilio voice response system"/>
    <n v="1"/>
    <m/>
    <n v="1"/>
    <s v="1.Task Call with Undefined in Discord,  Task Description: chatbot development, salary:not defined, period: not defined, time:15 min, result: waiting for the client's reaction, voice caller: self(1-5 KTU's call)."/>
    <m/>
    <m/>
    <m/>
    <m/>
    <m/>
    <m/>
    <m/>
    <n v="25.674999999999997"/>
  </r>
  <r>
    <x v="44"/>
    <x v="6"/>
    <x v="2"/>
    <s v="3"/>
    <s v="2"/>
    <x v="15"/>
    <x v="43"/>
    <n v="11.05"/>
    <s v="Bids of Upwork 20, Bids of Job 5"/>
    <n v="0"/>
    <x v="0"/>
    <m/>
    <s v="Done chatPGT project using twilio (85%, self), Done Bark optimization project (94%, HDY comrade's task)"/>
    <m/>
    <m/>
    <m/>
    <n v="5"/>
    <s v="1: Abab in telegram(USA) content : telegram AI bot developing, 2: Kevin in telegram(Taiwan) content :cryptoGPT development, 3: Anbel on Upwork(USA) content : speech chatbot developing,  4: Tyson on Upwork(USA) content : call center development,  5: Odaniel  on Upwork(USA) content: SaaS implemantation using chatGPT"/>
    <m/>
    <m/>
    <m/>
    <m/>
    <m/>
    <m/>
    <m/>
    <m/>
    <m/>
    <m/>
    <m/>
    <n v="16.839285714285715"/>
  </r>
  <r>
    <x v="44"/>
    <x v="6"/>
    <x v="2"/>
    <s v="3"/>
    <s v="2"/>
    <x v="15"/>
    <x v="44"/>
    <n v="11.06"/>
    <s v="Bids of Upwork 20, Bids of Job 10, "/>
    <n v="0"/>
    <x v="0"/>
    <m/>
    <m/>
    <m/>
    <m/>
    <m/>
    <n v="4"/>
    <s v="1: Nathan  on Upwork(Israel) content: AI chatbot based on website , 2: Tao Che  on Upwork(China) content: Sales AI applications project,  3: Michale  on Upwork(USA) content: Multi charts code generator project, 4: Odaniel  on Upwork(USA) content: SaaS implemantation using chatGPT"/>
    <n v="1"/>
    <n v="1"/>
    <n v="1"/>
    <s v="1.Task Call with Carlos in Upwork, Task Description: text-to-image integration into website, salary: $30/h, period: not defined, time:30 min, result: passed and discussing salary, voice caller: self(3-6 KJW's call)."/>
    <m/>
    <m/>
    <m/>
    <m/>
    <m/>
    <m/>
    <m/>
    <n v="35.85"/>
  </r>
  <r>
    <x v="44"/>
    <x v="6"/>
    <x v="2"/>
    <s v="3"/>
    <s v="3"/>
    <x v="16"/>
    <x v="45"/>
    <n v="11.21"/>
    <s v="Bids of Upwork 45, performing upwork task(django, docker), job bid 120"/>
    <n v="0"/>
    <x v="0"/>
    <m/>
    <s v="upwork django task(docker) 30% done"/>
    <m/>
    <m/>
    <m/>
    <m/>
    <m/>
    <m/>
    <m/>
    <m/>
    <m/>
    <m/>
    <m/>
    <m/>
    <m/>
    <m/>
    <m/>
    <m/>
    <n v="12.010714285714288"/>
  </r>
  <r>
    <x v="44"/>
    <x v="6"/>
    <x v="2"/>
    <s v="3"/>
    <s v="3"/>
    <x v="16"/>
    <x v="46"/>
    <n v="10.44"/>
    <s v="Bids of Upwork 40, job bid 60,  Create Fake Git repository 2, performing upwork task(wordpress bug fixing)"/>
    <n v="0"/>
    <x v="0"/>
    <m/>
    <s v="upwork task(wordpress bug fixing) 50% done"/>
    <m/>
    <m/>
    <m/>
    <n v="1"/>
    <s v="1. Alex on Upwork, wordpress development;"/>
    <m/>
    <m/>
    <m/>
    <m/>
    <m/>
    <m/>
    <m/>
    <m/>
    <m/>
    <m/>
    <m/>
    <n v="12.185714285714285"/>
  </r>
  <r>
    <x v="44"/>
    <x v="6"/>
    <x v="2"/>
    <s v="3"/>
    <s v="3"/>
    <x v="16"/>
    <x v="47"/>
    <n v="12.04"/>
    <s v="Bids of Upwork 50, job bid 220"/>
    <n v="0"/>
    <x v="0"/>
    <m/>
    <m/>
    <m/>
    <m/>
    <m/>
    <m/>
    <m/>
    <m/>
    <m/>
    <m/>
    <m/>
    <m/>
    <m/>
    <m/>
    <m/>
    <m/>
    <m/>
    <m/>
    <n v="12.9"/>
  </r>
  <r>
    <x v="44"/>
    <x v="6"/>
    <x v="2"/>
    <s v="3"/>
    <s v="4"/>
    <x v="17"/>
    <x v="49"/>
    <n v="11.13"/>
    <s v="Bids of Upwork 15, Bids of job 80"/>
    <n v="0"/>
    <x v="0"/>
    <m/>
    <m/>
    <m/>
    <m/>
    <m/>
    <m/>
    <m/>
    <m/>
    <m/>
    <m/>
    <m/>
    <m/>
    <m/>
    <m/>
    <m/>
    <m/>
    <m/>
    <m/>
    <n v="11.925000000000001"/>
  </r>
  <r>
    <x v="44"/>
    <x v="6"/>
    <x v="2"/>
    <s v="3"/>
    <s v="4"/>
    <x v="17"/>
    <x v="50"/>
    <n v="10.029999999999999"/>
    <s v="Bids of Upwork 20, Bids of job 20"/>
    <n v="0"/>
    <x v="0"/>
    <m/>
    <m/>
    <m/>
    <m/>
    <m/>
    <n v="3"/>
    <s v="1: Alan from Upwork, shopify website development; 2: Tomas from Upwork, web scrapping tool development; 3: Melisa from Upwork, backend development; "/>
    <m/>
    <m/>
    <m/>
    <m/>
    <m/>
    <m/>
    <m/>
    <m/>
    <m/>
    <m/>
    <m/>
    <n v="13.746428571428572"/>
  </r>
  <r>
    <x v="44"/>
    <x v="6"/>
    <x v="2"/>
    <s v="3"/>
    <s v="4"/>
    <x v="17"/>
    <x v="48"/>
    <n v="16.579999999999998"/>
    <s v="Bids of Upwork 50, Bids of job 30"/>
    <n v="0"/>
    <x v="0"/>
    <m/>
    <m/>
    <m/>
    <m/>
    <m/>
    <n v="2"/>
    <s v="1: Ds from Upwork, nextjs website development; 2: Sandy from Upwork, house management website development; "/>
    <n v="1"/>
    <m/>
    <n v="1"/>
    <s v="1: Introduction interview with Charlley for full stack developer position at nutrition kitchen company, salary: $20/hr, result: wait for another interview"/>
    <m/>
    <m/>
    <m/>
    <m/>
    <m/>
    <m/>
    <m/>
    <n v="32.764285714285712"/>
  </r>
  <r>
    <x v="44"/>
    <x v="6"/>
    <x v="2"/>
    <s v="3"/>
    <s v="5"/>
    <x v="18"/>
    <x v="51"/>
    <n v="10.4"/>
    <s v="Bids of Upwork 25, Bids of Job 20, "/>
    <n v="0"/>
    <x v="0"/>
    <m/>
    <m/>
    <m/>
    <m/>
    <m/>
    <m/>
    <m/>
    <m/>
    <m/>
    <m/>
    <m/>
    <m/>
    <m/>
    <m/>
    <m/>
    <m/>
    <m/>
    <m/>
    <n v="11.142857142857142"/>
  </r>
  <r>
    <x v="44"/>
    <x v="6"/>
    <x v="2"/>
    <s v="3"/>
    <s v="5"/>
    <x v="18"/>
    <x v="52"/>
    <n v="11.37"/>
    <s v="Bids of Upwork 20, Bids of job 10"/>
    <n v="0"/>
    <x v="0"/>
    <m/>
    <m/>
    <m/>
    <m/>
    <m/>
    <m/>
    <m/>
    <m/>
    <m/>
    <m/>
    <m/>
    <m/>
    <m/>
    <m/>
    <m/>
    <m/>
    <m/>
    <m/>
    <n v="12.182142857142855"/>
  </r>
  <r>
    <x v="44"/>
    <x v="6"/>
    <x v="2"/>
    <s v="3"/>
    <s v="5"/>
    <x v="18"/>
    <x v="53"/>
    <n v="11.05"/>
    <s v="Job bid 53(Ideed, ziprecuriter, Dice, remote.co) Upwork bid 18"/>
    <n v="0"/>
    <x v="0"/>
    <m/>
    <m/>
    <m/>
    <m/>
    <m/>
    <n v="1"/>
    <s v="id: Richard cotent: developing back-end using AWS services. and then build AI model to predict weather"/>
    <m/>
    <m/>
    <m/>
    <m/>
    <m/>
    <m/>
    <m/>
    <m/>
    <m/>
    <m/>
    <m/>
    <n v="12.839285714285715"/>
  </r>
  <r>
    <x v="44"/>
    <x v="6"/>
    <x v="2"/>
    <s v="3"/>
    <s v="6"/>
    <x v="19"/>
    <x v="54"/>
    <n v="11.51"/>
    <s v="Bids of Upwork 30,  Study AI Trending"/>
    <n v="0"/>
    <x v="0"/>
    <m/>
    <m/>
    <m/>
    <m/>
    <m/>
    <m/>
    <m/>
    <m/>
    <m/>
    <m/>
    <m/>
    <m/>
    <m/>
    <m/>
    <m/>
    <m/>
    <m/>
    <m/>
    <n v="12.332142857142857"/>
  </r>
  <r>
    <x v="44"/>
    <x v="6"/>
    <x v="2"/>
    <s v="3"/>
    <s v="6"/>
    <x v="19"/>
    <x v="55"/>
    <n v="14.57"/>
    <s v="Bids of Upwork 31, Bids of Job 20, Study English(reading)"/>
    <n v="0"/>
    <x v="0"/>
    <m/>
    <m/>
    <m/>
    <m/>
    <m/>
    <n v="2"/>
    <s v="1: Sushil Barwal,  Develop sports tuning AI, 2: Laiba Ahmed, data mining tool "/>
    <n v="1"/>
    <m/>
    <n v="1"/>
    <s v="1: Upwork interview for sports tuning AI, Salary: h-20, 10min, result: waiting, Caller: self"/>
    <m/>
    <m/>
    <m/>
    <m/>
    <m/>
    <m/>
    <m/>
    <n v="30.610714285714288"/>
  </r>
  <r>
    <x v="44"/>
    <x v="6"/>
    <x v="2"/>
    <s v="3"/>
    <s v="6"/>
    <x v="19"/>
    <x v="56"/>
    <n v="14.37"/>
    <s v="Bids of Upwork 30, Study blockchain"/>
    <n v="0"/>
    <x v="0"/>
    <m/>
    <m/>
    <m/>
    <m/>
    <m/>
    <n v="1"/>
    <s v="1: Chalro, AI text-to-image task"/>
    <n v="1"/>
    <n v="1"/>
    <m/>
    <s v="1: Upwork interview for Text-to-Image integration, h-30, 40min, result: negotiating price, Caller: RIG"/>
    <m/>
    <m/>
    <m/>
    <m/>
    <m/>
    <m/>
    <m/>
    <n v="26.396428571428572"/>
  </r>
  <r>
    <x v="44"/>
    <x v="6"/>
    <x v="2"/>
    <s v="3"/>
    <s v="7"/>
    <x v="20"/>
    <x v="57"/>
    <n v="11.56"/>
    <s v="upwork bid 50, job bid 10, fix issues in betfi-protocol, developer outcasters website"/>
    <n v="0"/>
    <x v="0"/>
    <m/>
    <s v="outcasters website(30%) done"/>
    <m/>
    <m/>
    <m/>
    <m/>
    <m/>
    <n v="1"/>
    <m/>
    <n v="1"/>
    <s v="Joseph: Job intro call for blockchain engineer at Lucia company, caller: cjb,  status: passed, supposed to have tech call today, detail: He introduced about company's features and strategies, then asked about my previous experience and asked some technical questions about loan smart contracts. passed and sent me an detailed doc about technical interview for today"/>
    <m/>
    <m/>
    <m/>
    <m/>
    <m/>
    <m/>
    <m/>
    <n v="25.385714285714286"/>
  </r>
  <r>
    <x v="44"/>
    <x v="6"/>
    <x v="2"/>
    <s v="3"/>
    <s v="7"/>
    <x v="20"/>
    <x v="58"/>
    <n v="12.24"/>
    <s v="upwork bid 39, study flutter flow for 2 hours"/>
    <n v="0"/>
    <x v="0"/>
    <m/>
    <m/>
    <m/>
    <m/>
    <m/>
    <m/>
    <m/>
    <m/>
    <m/>
    <m/>
    <m/>
    <m/>
    <m/>
    <m/>
    <m/>
    <m/>
    <m/>
    <m/>
    <n v="13.114285714285716"/>
  </r>
  <r>
    <x v="44"/>
    <x v="6"/>
    <x v="2"/>
    <s v="3"/>
    <s v="7"/>
    <x v="20"/>
    <x v="59"/>
    <n v="12.14"/>
    <s v="upwork bid: 20_x000a_study heat exchange system for the project in the afternoon"/>
    <n v="0"/>
    <x v="0"/>
    <m/>
    <m/>
    <m/>
    <m/>
    <m/>
    <n v="1"/>
    <s v="ID: Muni,_x000a_price: $100_x000a_description: discuss about editing some source code to load data in Raspberry Pi and after prepare the device he will contact me. Now I am waiting for his response."/>
    <m/>
    <m/>
    <m/>
    <m/>
    <m/>
    <m/>
    <m/>
    <m/>
    <m/>
    <m/>
    <m/>
    <n v="14.007142857142858"/>
  </r>
  <r>
    <x v="45"/>
    <x v="6"/>
    <x v="2"/>
    <s v="1"/>
    <s v="1"/>
    <x v="0"/>
    <x v="0"/>
    <n v="8"/>
    <s v="Bids of Upwork 8, Update Portfolio"/>
    <n v="0"/>
    <x v="0"/>
    <m/>
    <m/>
    <m/>
    <m/>
    <m/>
    <n v="1"/>
    <s v="1) Telegram: About the bug fix of Questify Project"/>
    <m/>
    <m/>
    <m/>
    <m/>
    <m/>
    <m/>
    <m/>
    <m/>
    <m/>
    <m/>
    <m/>
    <n v="9.5714285714285712"/>
  </r>
  <r>
    <x v="45"/>
    <x v="6"/>
    <x v="2"/>
    <s v="1"/>
    <s v="1"/>
    <x v="0"/>
    <x v="1"/>
    <n v="2.5"/>
    <s v="Bids of Upwork 12, Study English (3:00pm - 5:00pm)"/>
    <n v="0"/>
    <x v="0"/>
    <m/>
    <m/>
    <m/>
    <m/>
    <m/>
    <m/>
    <m/>
    <m/>
    <m/>
    <m/>
    <m/>
    <m/>
    <m/>
    <m/>
    <m/>
    <m/>
    <m/>
    <m/>
    <n v="2.6785714285714288"/>
  </r>
  <r>
    <x v="45"/>
    <x v="6"/>
    <x v="2"/>
    <s v="1"/>
    <s v="1"/>
    <x v="0"/>
    <x v="2"/>
    <n v="6.1"/>
    <s v="Bids of Upwork 5, Bids of Job 11, Prepare the interview (9pm-10pm), Study English (1pm - 3pm)"/>
    <n v="0"/>
    <x v="0"/>
    <m/>
    <m/>
    <m/>
    <m/>
    <m/>
    <n v="2"/>
    <s v="1) Telegram: About the full stack developer job at wild-world.io from web3.career, $30/hr, send my CV and booked the call, but she didn't join; 2) Telegram: About the issues of ongoing project(Questify app project)"/>
    <m/>
    <m/>
    <m/>
    <m/>
    <m/>
    <m/>
    <m/>
    <m/>
    <m/>
    <m/>
    <m/>
    <n v="8.5357142857142847"/>
  </r>
  <r>
    <x v="45"/>
    <x v="6"/>
    <x v="2"/>
    <s v="1"/>
    <s v="2"/>
    <x v="1"/>
    <x v="3"/>
    <n v="2.4700000000000002"/>
    <s v="Bids of Upwork 10, Bids of Job 5"/>
    <n v="0"/>
    <x v="0"/>
    <m/>
    <m/>
    <m/>
    <m/>
    <m/>
    <m/>
    <m/>
    <m/>
    <m/>
    <m/>
    <m/>
    <m/>
    <m/>
    <m/>
    <m/>
    <m/>
    <m/>
    <m/>
    <n v="2.6464285714285714"/>
  </r>
  <r>
    <x v="45"/>
    <x v="6"/>
    <x v="2"/>
    <s v="1"/>
    <s v="2"/>
    <x v="1"/>
    <x v="4"/>
    <n v="9.07"/>
    <s v="Bids of Upwork 10, Bids of job 20"/>
    <n v="0"/>
    <x v="0"/>
    <n v="1"/>
    <m/>
    <s v="1: DevOps,  analyze kubernetes system and hand off documentation, salary:hourly 15$, 20 hours, ongoing, Client: Eduard in Austria"/>
    <m/>
    <m/>
    <m/>
    <m/>
    <n v="1"/>
    <n v="1"/>
    <n v="1"/>
    <s v="1:Interview with CEO and CTO of candidatis GmbH company for writing documentation task, salary: hourly 15$, 30min, result: passed, voice caller:self"/>
    <m/>
    <m/>
    <m/>
    <m/>
    <m/>
    <m/>
    <m/>
    <n v="36.717857142857142"/>
  </r>
  <r>
    <x v="45"/>
    <x v="6"/>
    <x v="2"/>
    <s v="1"/>
    <s v="2"/>
    <x v="1"/>
    <x v="5"/>
    <n v="3.28"/>
    <s v="Bids of Upwork 12, Bids of job 3"/>
    <n v="0"/>
    <x v="0"/>
    <m/>
    <m/>
    <m/>
    <m/>
    <m/>
    <n v="1"/>
    <s v="1: Grant Miller, fixed $4800, Mandarin Pronunciation Assessment, waiting"/>
    <m/>
    <m/>
    <m/>
    <m/>
    <m/>
    <m/>
    <m/>
    <m/>
    <m/>
    <m/>
    <m/>
    <n v="4.5142857142857142"/>
  </r>
  <r>
    <x v="45"/>
    <x v="6"/>
    <x v="2"/>
    <s v="1"/>
    <s v="3"/>
    <x v="2"/>
    <x v="6"/>
    <n v="4.45"/>
    <s v="Upwork bid: 5, setup iOS environment"/>
    <n v="0"/>
    <x v="0"/>
    <m/>
    <m/>
    <m/>
    <m/>
    <m/>
    <m/>
    <m/>
    <m/>
    <m/>
    <m/>
    <m/>
    <m/>
    <m/>
    <m/>
    <m/>
    <m/>
    <m/>
    <m/>
    <n v="4.7678571428571432"/>
  </r>
  <r>
    <x v="45"/>
    <x v="6"/>
    <x v="2"/>
    <s v="1"/>
    <s v="3"/>
    <x v="2"/>
    <x v="7"/>
    <n v="5.03"/>
    <s v="Upwork 5, Study English(2 hours)"/>
    <n v="0"/>
    <x v="0"/>
    <m/>
    <m/>
    <m/>
    <m/>
    <m/>
    <m/>
    <m/>
    <m/>
    <m/>
    <m/>
    <m/>
    <m/>
    <m/>
    <m/>
    <m/>
    <m/>
    <m/>
    <n v="-1"/>
    <n v="-4.6107142857142849"/>
  </r>
  <r>
    <x v="45"/>
    <x v="6"/>
    <x v="2"/>
    <s v="1"/>
    <s v="3"/>
    <x v="2"/>
    <x v="8"/>
    <n v="3.16"/>
    <s v="Job bid 5, Resume change"/>
    <n v="0"/>
    <x v="0"/>
    <m/>
    <m/>
    <m/>
    <m/>
    <m/>
    <m/>
    <m/>
    <m/>
    <m/>
    <m/>
    <m/>
    <m/>
    <m/>
    <m/>
    <m/>
    <m/>
    <m/>
    <m/>
    <n v="3.3857142857142861"/>
  </r>
  <r>
    <x v="45"/>
    <x v="6"/>
    <x v="2"/>
    <s v="1"/>
    <s v="4"/>
    <x v="3"/>
    <x v="9"/>
    <n v="2.56"/>
    <s v="Bids of Upwork 10"/>
    <n v="0"/>
    <x v="0"/>
    <m/>
    <m/>
    <m/>
    <m/>
    <m/>
    <n v="2"/>
    <s v="1. upwork client : Victor Godern, description :Generative AI development for SASS , hourly rate : $40, result : waiting client,    2 upwork,client : albert claus, description :web scraping using selenium:declined withreceiving the message later"/>
    <m/>
    <m/>
    <m/>
    <m/>
    <m/>
    <m/>
    <m/>
    <m/>
    <m/>
    <m/>
    <m/>
    <n v="4.7428571428571429"/>
  </r>
  <r>
    <x v="45"/>
    <x v="6"/>
    <x v="2"/>
    <s v="1"/>
    <s v="4"/>
    <x v="3"/>
    <x v="10"/>
    <n v="5.41"/>
    <s v="cosmos sdk upgrade test, english listening study"/>
    <n v="0"/>
    <x v="0"/>
    <m/>
    <m/>
    <m/>
    <m/>
    <m/>
    <m/>
    <m/>
    <m/>
    <m/>
    <m/>
    <m/>
    <m/>
    <m/>
    <m/>
    <m/>
    <m/>
    <m/>
    <m/>
    <n v="5.7964285714285717"/>
  </r>
  <r>
    <x v="45"/>
    <x v="6"/>
    <x v="2"/>
    <s v="1"/>
    <s v="4"/>
    <x v="3"/>
    <x v="11"/>
    <n v="5.0199999999999996"/>
    <s v="Bids of Upwork 5, React Study"/>
    <n v="0"/>
    <x v="0"/>
    <m/>
    <m/>
    <m/>
    <m/>
    <m/>
    <n v="3"/>
    <s v="1. upwork, client : David, Task : Python Data Engineer, Hourly Buget : $30/hr, result : wainting, 2 upwork, client : Muhammad Asad, Task : Grid Forming Expert with MATLAB Simulink Expertise, hourly rate : $20/hr, result : Declined, 3. upwork, client : David Zim, task : Wordpress site develop, Hourly Budget : $25/hr, result : Declined"/>
    <m/>
    <m/>
    <m/>
    <m/>
    <m/>
    <m/>
    <m/>
    <m/>
    <m/>
    <m/>
    <m/>
    <n v="8.3785714285714281"/>
  </r>
  <r>
    <x v="45"/>
    <x v="6"/>
    <x v="2"/>
    <s v="1"/>
    <s v="5"/>
    <x v="4"/>
    <x v="12"/>
    <n v="4.32"/>
    <s v="Bids of Upwork 10"/>
    <n v="0"/>
    <x v="0"/>
    <m/>
    <m/>
    <m/>
    <m/>
    <m/>
    <m/>
    <m/>
    <m/>
    <m/>
    <m/>
    <m/>
    <m/>
    <m/>
    <m/>
    <m/>
    <m/>
    <m/>
    <m/>
    <n v="4.628571428571429"/>
  </r>
  <r>
    <x v="45"/>
    <x v="6"/>
    <x v="2"/>
    <s v="1"/>
    <s v="5"/>
    <x v="4"/>
    <x v="13"/>
    <n v="2.0499999999999998"/>
    <s v="Bids of Upwork 5"/>
    <n v="0"/>
    <x v="0"/>
    <m/>
    <m/>
    <m/>
    <m/>
    <m/>
    <m/>
    <m/>
    <m/>
    <m/>
    <m/>
    <m/>
    <m/>
    <m/>
    <m/>
    <m/>
    <m/>
    <m/>
    <m/>
    <n v="2.1964285714285712"/>
  </r>
  <r>
    <x v="45"/>
    <x v="6"/>
    <x v="2"/>
    <s v="1"/>
    <s v="5"/>
    <x v="4"/>
    <x v="14"/>
    <n v="1.59"/>
    <s v="Bids of Job 10, Bids of Upwork 20, CJB's Task(develop osmosis gateway contract for router chain)"/>
    <n v="0"/>
    <x v="0"/>
    <m/>
    <s v="CJB's Task(develop osmosis gateway contract for router chain) 97%"/>
    <m/>
    <m/>
    <m/>
    <m/>
    <m/>
    <m/>
    <m/>
    <m/>
    <m/>
    <m/>
    <m/>
    <m/>
    <m/>
    <m/>
    <m/>
    <m/>
    <n v="1.7035714285714285"/>
  </r>
  <r>
    <x v="45"/>
    <x v="6"/>
    <x v="2"/>
    <s v="1"/>
    <s v="6"/>
    <x v="5"/>
    <x v="15"/>
    <n v="5"/>
    <s v="Bids of Upwork 20"/>
    <n v="0"/>
    <x v="0"/>
    <m/>
    <m/>
    <m/>
    <m/>
    <m/>
    <m/>
    <m/>
    <m/>
    <m/>
    <m/>
    <m/>
    <m/>
    <m/>
    <m/>
    <m/>
    <m/>
    <m/>
    <m/>
    <n v="5.3571428571428577"/>
  </r>
  <r>
    <x v="45"/>
    <x v="6"/>
    <x v="2"/>
    <s v="1"/>
    <s v="6"/>
    <x v="5"/>
    <x v="16"/>
    <n v="5.5"/>
    <s v="Done the task from Fabrizio"/>
    <n v="0"/>
    <x v="0"/>
    <m/>
    <s v="Done the python web scraping project(client: Fabrizio, budget:$700), 50% done"/>
    <s v="1: python web scraping task for software products(client: Fabrizio Spoto, budget: $700), 40% done; "/>
    <m/>
    <m/>
    <m/>
    <m/>
    <m/>
    <m/>
    <m/>
    <m/>
    <m/>
    <m/>
    <m/>
    <m/>
    <m/>
    <m/>
    <m/>
    <n v="5.8928571428571423"/>
  </r>
  <r>
    <x v="45"/>
    <x v="6"/>
    <x v="2"/>
    <s v="1"/>
    <s v="7"/>
    <x v="6"/>
    <x v="17"/>
    <n v="2.58"/>
    <s v="Bids of Upwork 10, Bids of Job 20"/>
    <n v="0"/>
    <x v="0"/>
    <m/>
    <m/>
    <m/>
    <m/>
    <m/>
    <m/>
    <m/>
    <m/>
    <m/>
    <m/>
    <m/>
    <m/>
    <m/>
    <m/>
    <m/>
    <m/>
    <m/>
    <m/>
    <n v="2.7642857142857147"/>
  </r>
  <r>
    <x v="45"/>
    <x v="6"/>
    <x v="2"/>
    <s v="1"/>
    <s v="7"/>
    <x v="6"/>
    <x v="18"/>
    <n v="4.12"/>
    <s v="Bids of Upwork 30"/>
    <n v="0"/>
    <x v="0"/>
    <m/>
    <s v="70% done of python scripting task"/>
    <m/>
    <m/>
    <m/>
    <m/>
    <m/>
    <m/>
    <m/>
    <m/>
    <m/>
    <m/>
    <m/>
    <m/>
    <m/>
    <m/>
    <m/>
    <m/>
    <n v="4.4142857142857146"/>
  </r>
  <r>
    <x v="45"/>
    <x v="6"/>
    <x v="2"/>
    <s v="1"/>
    <s v="7"/>
    <x v="6"/>
    <x v="19"/>
    <n v="2.2400000000000002"/>
    <s v="Bids of Upwork 10"/>
    <n v="0"/>
    <x v="0"/>
    <m/>
    <m/>
    <m/>
    <m/>
    <m/>
    <m/>
    <m/>
    <m/>
    <m/>
    <m/>
    <m/>
    <m/>
    <m/>
    <m/>
    <m/>
    <m/>
    <m/>
    <m/>
    <n v="2.4"/>
  </r>
  <r>
    <x v="45"/>
    <x v="6"/>
    <x v="2"/>
    <s v="2"/>
    <s v="1"/>
    <x v="7"/>
    <x v="21"/>
    <n v="5"/>
    <s v="study english(listen) - 1 hour, upwork bid 5"/>
    <n v="0"/>
    <x v="0"/>
    <m/>
    <m/>
    <m/>
    <m/>
    <m/>
    <m/>
    <m/>
    <m/>
    <m/>
    <m/>
    <m/>
    <m/>
    <m/>
    <m/>
    <m/>
    <m/>
    <m/>
    <m/>
    <n v="5.3571428571428577"/>
  </r>
  <r>
    <x v="45"/>
    <x v="6"/>
    <x v="2"/>
    <s v="2"/>
    <s v="1"/>
    <x v="7"/>
    <x v="20"/>
    <n v="3.5"/>
    <s v="study english, create upwork account"/>
    <n v="0"/>
    <x v="0"/>
    <m/>
    <m/>
    <m/>
    <m/>
    <m/>
    <m/>
    <m/>
    <m/>
    <m/>
    <m/>
    <m/>
    <m/>
    <m/>
    <m/>
    <m/>
    <m/>
    <m/>
    <m/>
    <n v="3.75"/>
  </r>
  <r>
    <x v="45"/>
    <x v="6"/>
    <x v="2"/>
    <s v="2"/>
    <s v="2"/>
    <x v="8"/>
    <x v="23"/>
    <n v="6.3"/>
    <s v="doing ongoing project, study English"/>
    <n v="1550"/>
    <x v="0"/>
    <m/>
    <m/>
    <m/>
    <m/>
    <m/>
    <m/>
    <m/>
    <m/>
    <m/>
    <m/>
    <m/>
    <m/>
    <m/>
    <m/>
    <m/>
    <m/>
    <m/>
    <m/>
    <n v="316.75"/>
  </r>
  <r>
    <x v="45"/>
    <x v="6"/>
    <x v="2"/>
    <s v="2"/>
    <s v="2"/>
    <x v="8"/>
    <x v="24"/>
    <n v="3.5"/>
    <s v="job bid 10, study English"/>
    <n v="0"/>
    <x v="0"/>
    <m/>
    <m/>
    <m/>
    <m/>
    <m/>
    <m/>
    <m/>
    <m/>
    <m/>
    <m/>
    <m/>
    <m/>
    <m/>
    <m/>
    <m/>
    <m/>
    <m/>
    <m/>
    <n v="3.75"/>
  </r>
  <r>
    <x v="45"/>
    <x v="6"/>
    <x v="2"/>
    <s v="2"/>
    <s v="2"/>
    <x v="8"/>
    <x v="22"/>
    <n v="7"/>
    <s v="Bids of Upwork 5, study English"/>
    <n v="0"/>
    <x v="0"/>
    <m/>
    <m/>
    <m/>
    <m/>
    <m/>
    <n v="5"/>
    <s v="1: electrixz from discord, content: job seeking,2: site:upwork, client: amir from United Arab Emirates, content: building private GPT, 3: site:upwork, client: charles tai from China, content: AI content creation, 4: site:upwork, client: Nugyen from Vietnam, content: AI expert job, 5:srajith from discord, content: improve accuracy of interior project using stable diffusion and semantic segmentation"/>
    <m/>
    <m/>
    <m/>
    <m/>
    <m/>
    <m/>
    <m/>
    <m/>
    <m/>
    <m/>
    <m/>
    <n v="12.5"/>
  </r>
  <r>
    <x v="45"/>
    <x v="6"/>
    <x v="2"/>
    <s v="2"/>
    <s v="3"/>
    <x v="9"/>
    <x v="25"/>
    <n v="3.47"/>
    <s v="Job-bid-10"/>
    <n v="0"/>
    <x v="0"/>
    <m/>
    <m/>
    <m/>
    <m/>
    <m/>
    <m/>
    <m/>
    <m/>
    <m/>
    <m/>
    <m/>
    <m/>
    <m/>
    <m/>
    <m/>
    <m/>
    <m/>
    <m/>
    <n v="3.717857142857143"/>
  </r>
  <r>
    <x v="45"/>
    <x v="6"/>
    <x v="2"/>
    <s v="2"/>
    <s v="3"/>
    <x v="9"/>
    <x v="26"/>
    <n v="2.2200000000000002"/>
    <s v="upwork-bid-5"/>
    <n v="0"/>
    <x v="0"/>
    <m/>
    <m/>
    <m/>
    <m/>
    <m/>
    <m/>
    <m/>
    <m/>
    <m/>
    <m/>
    <m/>
    <m/>
    <m/>
    <m/>
    <m/>
    <m/>
    <m/>
    <m/>
    <n v="2.378571428571429"/>
  </r>
  <r>
    <x v="45"/>
    <x v="6"/>
    <x v="2"/>
    <s v="2"/>
    <s v="4"/>
    <x v="10"/>
    <x v="27"/>
    <n v="5.5"/>
    <s v="Bids of Upwork 20"/>
    <n v="0"/>
    <x v="0"/>
    <m/>
    <m/>
    <m/>
    <m/>
    <m/>
    <m/>
    <m/>
    <m/>
    <m/>
    <m/>
    <m/>
    <m/>
    <m/>
    <m/>
    <m/>
    <m/>
    <m/>
    <m/>
    <n v="5.8928571428571423"/>
  </r>
  <r>
    <x v="45"/>
    <x v="6"/>
    <x v="2"/>
    <s v="2"/>
    <s v="4"/>
    <x v="10"/>
    <x v="28"/>
    <n v="2"/>
    <s v="Bids of Job 5, Do accepted task(Trading Analysis(milestone2-backend))"/>
    <n v="0"/>
    <x v="0"/>
    <m/>
    <s v="Do accepted task(Trading Analysis(milestone2-backend)) - 77%"/>
    <m/>
    <m/>
    <m/>
    <m/>
    <m/>
    <m/>
    <m/>
    <m/>
    <m/>
    <m/>
    <m/>
    <m/>
    <m/>
    <m/>
    <m/>
    <m/>
    <n v="2.1428571428571428"/>
  </r>
  <r>
    <x v="45"/>
    <x v="6"/>
    <x v="2"/>
    <s v="2"/>
    <s v="4"/>
    <x v="10"/>
    <x v="29"/>
    <n v="1.5"/>
    <s v="Bids of Upwork 15"/>
    <n v="0"/>
    <x v="0"/>
    <m/>
    <m/>
    <m/>
    <m/>
    <m/>
    <m/>
    <m/>
    <m/>
    <m/>
    <m/>
    <m/>
    <m/>
    <m/>
    <m/>
    <m/>
    <m/>
    <m/>
    <m/>
    <n v="1.607142857142857"/>
  </r>
  <r>
    <x v="45"/>
    <x v="6"/>
    <x v="2"/>
    <s v="2"/>
    <s v="5"/>
    <x v="11"/>
    <x v="30"/>
    <n v="6.24"/>
    <s v="Upwork bid: 10, Studying of blockchain using reference"/>
    <n v="0"/>
    <x v="0"/>
    <m/>
    <m/>
    <m/>
    <m/>
    <m/>
    <m/>
    <m/>
    <m/>
    <m/>
    <m/>
    <m/>
    <m/>
    <m/>
    <m/>
    <m/>
    <m/>
    <m/>
    <m/>
    <n v="6.6857142857142859"/>
  </r>
  <r>
    <x v="45"/>
    <x v="6"/>
    <x v="2"/>
    <s v="2"/>
    <s v="5"/>
    <x v="11"/>
    <x v="31"/>
    <n v="3.24"/>
    <s v="Prepare for node.js techincal interview"/>
    <n v="0"/>
    <x v="0"/>
    <m/>
    <m/>
    <m/>
    <m/>
    <m/>
    <m/>
    <m/>
    <m/>
    <m/>
    <m/>
    <m/>
    <m/>
    <m/>
    <m/>
    <m/>
    <m/>
    <m/>
    <m/>
    <n v="3.471428571428572"/>
  </r>
  <r>
    <x v="45"/>
    <x v="6"/>
    <x v="2"/>
    <s v="2"/>
    <s v="5"/>
    <x v="11"/>
    <x v="32"/>
    <n v="3.37"/>
    <s v="Upwork bid 5, Chat with client"/>
    <n v="0"/>
    <x v="0"/>
    <m/>
    <m/>
    <m/>
    <m/>
    <m/>
    <n v="1"/>
    <s v="Upwork Client : Tan Mo(US), task description : Make automate ticket buying bot, budget : fixed 25000$, result : Now chatting on"/>
    <m/>
    <m/>
    <m/>
    <m/>
    <m/>
    <m/>
    <m/>
    <m/>
    <m/>
    <m/>
    <m/>
    <n v="4.6107142857142858"/>
  </r>
  <r>
    <x v="45"/>
    <x v="6"/>
    <x v="2"/>
    <s v="2"/>
    <s v="6"/>
    <x v="12"/>
    <x v="34"/>
    <m/>
    <m/>
    <n v="0"/>
    <x v="0"/>
    <m/>
    <m/>
    <m/>
    <m/>
    <m/>
    <m/>
    <m/>
    <m/>
    <m/>
    <m/>
    <m/>
    <m/>
    <m/>
    <m/>
    <m/>
    <m/>
    <m/>
    <m/>
    <n v="0"/>
  </r>
  <r>
    <x v="45"/>
    <x v="6"/>
    <x v="2"/>
    <s v="2"/>
    <s v="6"/>
    <x v="12"/>
    <x v="33"/>
    <m/>
    <m/>
    <n v="0"/>
    <x v="0"/>
    <m/>
    <m/>
    <m/>
    <m/>
    <m/>
    <m/>
    <m/>
    <m/>
    <m/>
    <m/>
    <m/>
    <m/>
    <m/>
    <m/>
    <m/>
    <m/>
    <m/>
    <m/>
    <n v="0"/>
  </r>
  <r>
    <x v="45"/>
    <x v="6"/>
    <x v="2"/>
    <s v="2"/>
    <s v="6"/>
    <x v="12"/>
    <x v="35"/>
    <n v="4.3"/>
    <s v=" Bids for job 10"/>
    <n v="0"/>
    <x v="0"/>
    <m/>
    <s v="Scraping data from app.dropship.io 70%"/>
    <m/>
    <m/>
    <m/>
    <m/>
    <s v=" "/>
    <m/>
    <m/>
    <m/>
    <m/>
    <m/>
    <m/>
    <m/>
    <m/>
    <m/>
    <m/>
    <m/>
    <n v="4.6071428571428568"/>
  </r>
  <r>
    <x v="45"/>
    <x v="6"/>
    <x v="2"/>
    <s v="2"/>
    <s v="7"/>
    <x v="13"/>
    <x v="36"/>
    <n v="2.12"/>
    <s v="developed xFaucet scripts"/>
    <n v="25"/>
    <x v="0"/>
    <m/>
    <s v="10%, xFaucet scripts"/>
    <m/>
    <m/>
    <m/>
    <m/>
    <m/>
    <m/>
    <m/>
    <m/>
    <m/>
    <m/>
    <m/>
    <m/>
    <m/>
    <m/>
    <m/>
    <m/>
    <n v="7.2714285714285722"/>
  </r>
  <r>
    <x v="45"/>
    <x v="6"/>
    <x v="2"/>
    <s v="2"/>
    <s v="7"/>
    <x v="13"/>
    <x v="37"/>
    <n v="3.42"/>
    <s v="Bids of Upwork 7, develpoed auto-trading"/>
    <n v="0"/>
    <x v="0"/>
    <m/>
    <s v="65%, auto-trading"/>
    <m/>
    <m/>
    <m/>
    <m/>
    <m/>
    <m/>
    <m/>
    <m/>
    <m/>
    <m/>
    <m/>
    <m/>
    <m/>
    <m/>
    <m/>
    <m/>
    <n v="3.6642857142857141"/>
  </r>
  <r>
    <x v="45"/>
    <x v="6"/>
    <x v="2"/>
    <s v="2"/>
    <s v="7"/>
    <x v="13"/>
    <x v="38"/>
    <n v="3.51"/>
    <s v="Bids of Upwork 3, Bids of Jobsite 12"/>
    <n v="0"/>
    <x v="0"/>
    <m/>
    <m/>
    <m/>
    <m/>
    <m/>
    <m/>
    <m/>
    <m/>
    <m/>
    <m/>
    <m/>
    <m/>
    <m/>
    <m/>
    <m/>
    <m/>
    <m/>
    <m/>
    <n v="3.7607142857142857"/>
  </r>
  <r>
    <x v="45"/>
    <x v="6"/>
    <x v="2"/>
    <s v="3"/>
    <s v="1"/>
    <x v="14"/>
    <x v="39"/>
    <n v="6.14"/>
    <s v="Bids of Upwork 0, Bids of Job 10, learn three.js using tutorial video for 3 hours"/>
    <n v="0"/>
    <x v="0"/>
    <m/>
    <m/>
    <m/>
    <m/>
    <m/>
    <m/>
    <m/>
    <m/>
    <m/>
    <m/>
    <m/>
    <m/>
    <m/>
    <m/>
    <m/>
    <m/>
    <m/>
    <m/>
    <n v="6.5785714285714283"/>
  </r>
  <r>
    <x v="45"/>
    <x v="6"/>
    <x v="2"/>
    <s v="3"/>
    <s v="1"/>
    <x v="14"/>
    <x v="40"/>
    <n v="7.24"/>
    <s v="Bids of Job 3, order task: study three.js for 1 hours"/>
    <n v="0"/>
    <x v="0"/>
    <m/>
    <m/>
    <m/>
    <m/>
    <m/>
    <m/>
    <m/>
    <m/>
    <m/>
    <m/>
    <m/>
    <m/>
    <m/>
    <m/>
    <m/>
    <m/>
    <m/>
    <m/>
    <n v="7.7571428571428571"/>
  </r>
  <r>
    <x v="45"/>
    <x v="6"/>
    <x v="2"/>
    <s v="3"/>
    <s v="1"/>
    <x v="14"/>
    <x v="41"/>
    <n v="6.38"/>
    <s v="Bids of Upwork 10, Bids of Job 0, study English for over 3 hours"/>
    <n v="0"/>
    <x v="0"/>
    <m/>
    <m/>
    <m/>
    <m/>
    <m/>
    <m/>
    <m/>
    <m/>
    <m/>
    <m/>
    <m/>
    <m/>
    <m/>
    <m/>
    <m/>
    <m/>
    <m/>
    <m/>
    <n v="6.8357142857142854"/>
  </r>
  <r>
    <x v="45"/>
    <x v="6"/>
    <x v="2"/>
    <s v="3"/>
    <s v="2"/>
    <x v="15"/>
    <x v="42"/>
    <n v="5.12"/>
    <s v="Study English grammer and speaking"/>
    <n v="0"/>
    <x v="0"/>
    <m/>
    <s v="Done Bark optimization project (95%, self)"/>
    <m/>
    <m/>
    <m/>
    <n v="1"/>
    <s v="1: Favio  on Upwork(USA) content : twilio voice response system"/>
    <m/>
    <m/>
    <m/>
    <m/>
    <m/>
    <m/>
    <m/>
    <m/>
    <m/>
    <m/>
    <m/>
    <n v="6.4857142857142858"/>
  </r>
  <r>
    <x v="45"/>
    <x v="6"/>
    <x v="2"/>
    <s v="3"/>
    <s v="2"/>
    <x v="15"/>
    <x v="43"/>
    <n v="2.15"/>
    <s v="Study English interview, Bids on Upwork 1"/>
    <n v="0"/>
    <x v="0"/>
    <m/>
    <s v="Done chatPGT project using twilio (85%, self), Done Bark optimization project (95%, HDY comrade's task)"/>
    <m/>
    <m/>
    <m/>
    <n v="1"/>
    <s v="1: Abab in telegram(USA) content : telegram AI bot developing,"/>
    <m/>
    <m/>
    <m/>
    <m/>
    <m/>
    <m/>
    <m/>
    <m/>
    <m/>
    <m/>
    <m/>
    <n v="3.3035714285714284"/>
  </r>
  <r>
    <x v="45"/>
    <x v="6"/>
    <x v="2"/>
    <s v="3"/>
    <s v="2"/>
    <x v="15"/>
    <x v="44"/>
    <n v="5.14"/>
    <s v="Bids of Upwork 3, Bids of Job 10, "/>
    <n v="0"/>
    <x v="0"/>
    <m/>
    <m/>
    <m/>
    <m/>
    <m/>
    <m/>
    <m/>
    <m/>
    <m/>
    <m/>
    <m/>
    <m/>
    <m/>
    <m/>
    <m/>
    <m/>
    <m/>
    <m/>
    <n v="5.5071428571428562"/>
  </r>
  <r>
    <x v="45"/>
    <x v="6"/>
    <x v="2"/>
    <s v="3"/>
    <s v="3"/>
    <x v="16"/>
    <x v="45"/>
    <n v="4.46"/>
    <s v="Bids of Upwork 3, learning english(business english pod)"/>
    <n v="0"/>
    <x v="0"/>
    <m/>
    <m/>
    <m/>
    <m/>
    <m/>
    <m/>
    <m/>
    <m/>
    <m/>
    <m/>
    <m/>
    <m/>
    <m/>
    <m/>
    <m/>
    <m/>
    <m/>
    <m/>
    <n v="4.7785714285714285"/>
  </r>
  <r>
    <x v="45"/>
    <x v="6"/>
    <x v="2"/>
    <s v="3"/>
    <s v="3"/>
    <x v="16"/>
    <x v="46"/>
    <n v="4.22"/>
    <s v="Bids of Upwork 4, learning english(business english pod)"/>
    <n v="0"/>
    <x v="0"/>
    <m/>
    <s v="upwork task(wordpress bug fixing) 60% done"/>
    <m/>
    <m/>
    <m/>
    <m/>
    <m/>
    <m/>
    <m/>
    <m/>
    <m/>
    <m/>
    <m/>
    <m/>
    <m/>
    <m/>
    <m/>
    <m/>
    <n v="4.5214285714285714"/>
  </r>
  <r>
    <x v="45"/>
    <x v="6"/>
    <x v="2"/>
    <s v="3"/>
    <s v="3"/>
    <x v="16"/>
    <x v="47"/>
    <n v="3.33"/>
    <s v="Bids of Upwork 3, learning full-stack( django)"/>
    <n v="0"/>
    <x v="0"/>
    <m/>
    <m/>
    <m/>
    <m/>
    <m/>
    <m/>
    <m/>
    <m/>
    <m/>
    <m/>
    <m/>
    <m/>
    <m/>
    <m/>
    <m/>
    <m/>
    <m/>
    <m/>
    <n v="3.5678571428571426"/>
  </r>
  <r>
    <x v="45"/>
    <x v="6"/>
    <x v="2"/>
    <s v="3"/>
    <s v="4"/>
    <x v="17"/>
    <x v="49"/>
    <n v="1.36"/>
    <s v="Bids of Upwork 7"/>
    <n v="0"/>
    <x v="0"/>
    <m/>
    <m/>
    <m/>
    <m/>
    <m/>
    <m/>
    <m/>
    <m/>
    <m/>
    <m/>
    <m/>
    <m/>
    <m/>
    <m/>
    <m/>
    <m/>
    <m/>
    <m/>
    <n v="1.4571428571428573"/>
  </r>
  <r>
    <x v="45"/>
    <x v="6"/>
    <x v="2"/>
    <s v="3"/>
    <s v="4"/>
    <x v="17"/>
    <x v="50"/>
    <n v="7.22"/>
    <s v="Bids of Upwork 10"/>
    <n v="300"/>
    <x v="0"/>
    <m/>
    <s v="Uppal from Upwork, IOT website development 100%"/>
    <s v="Uppal from Upwork, IOT website development"/>
    <m/>
    <m/>
    <n v="1"/>
    <s v="1: Uppal from Upwork, IOT website development; "/>
    <m/>
    <m/>
    <m/>
    <m/>
    <m/>
    <m/>
    <m/>
    <m/>
    <m/>
    <m/>
    <m/>
    <n v="68.73571428571428"/>
  </r>
  <r>
    <x v="45"/>
    <x v="6"/>
    <x v="2"/>
    <s v="3"/>
    <s v="4"/>
    <x v="17"/>
    <x v="48"/>
    <n v="6.19"/>
    <s v="Bids of Upwork 20"/>
    <n v="0"/>
    <x v="0"/>
    <m/>
    <m/>
    <m/>
    <m/>
    <m/>
    <m/>
    <m/>
    <m/>
    <m/>
    <m/>
    <m/>
    <m/>
    <m/>
    <m/>
    <m/>
    <m/>
    <m/>
    <m/>
    <n v="6.632142857142858"/>
  </r>
  <r>
    <x v="45"/>
    <x v="6"/>
    <x v="2"/>
    <s v="3"/>
    <s v="5"/>
    <x v="18"/>
    <x v="51"/>
    <n v="2.04"/>
    <s v="Bids of Upwork 5"/>
    <n v="0"/>
    <x v="0"/>
    <m/>
    <m/>
    <m/>
    <m/>
    <m/>
    <m/>
    <m/>
    <m/>
    <m/>
    <m/>
    <m/>
    <m/>
    <m/>
    <m/>
    <m/>
    <m/>
    <m/>
    <m/>
    <n v="2.1857142857142855"/>
  </r>
  <r>
    <x v="45"/>
    <x v="6"/>
    <x v="2"/>
    <s v="3"/>
    <s v="5"/>
    <x v="18"/>
    <x v="52"/>
    <n v="3.27"/>
    <s v="Bids of Job 3"/>
    <n v="0"/>
    <x v="0"/>
    <m/>
    <m/>
    <m/>
    <m/>
    <m/>
    <m/>
    <m/>
    <m/>
    <m/>
    <m/>
    <m/>
    <m/>
    <m/>
    <m/>
    <m/>
    <m/>
    <m/>
    <m/>
    <n v="3.5035714285714286"/>
  </r>
  <r>
    <x v="45"/>
    <x v="6"/>
    <x v="2"/>
    <s v="3"/>
    <s v="5"/>
    <x v="18"/>
    <x v="53"/>
    <n v="1.31"/>
    <s v="Bids of Upwork 1"/>
    <n v="0"/>
    <x v="0"/>
    <m/>
    <m/>
    <m/>
    <m/>
    <m/>
    <m/>
    <m/>
    <m/>
    <m/>
    <m/>
    <m/>
    <m/>
    <m/>
    <m/>
    <m/>
    <m/>
    <m/>
    <m/>
    <n v="1.4035714285714285"/>
  </r>
  <r>
    <x v="45"/>
    <x v="6"/>
    <x v="2"/>
    <s v="3"/>
    <s v="6"/>
    <x v="19"/>
    <x v="54"/>
    <n v="4.46"/>
    <s v="Study Large Language Models"/>
    <n v="0"/>
    <x v="0"/>
    <m/>
    <m/>
    <m/>
    <m/>
    <m/>
    <n v="2"/>
    <s v="1: Hysam Elkalban, OpenAI Developer, 2: Tan Mo, Data scraping task"/>
    <m/>
    <m/>
    <m/>
    <m/>
    <m/>
    <m/>
    <m/>
    <m/>
    <m/>
    <m/>
    <m/>
    <n v="6.7785714285714285"/>
  </r>
  <r>
    <x v="45"/>
    <x v="6"/>
    <x v="2"/>
    <s v="3"/>
    <s v="6"/>
    <x v="19"/>
    <x v="55"/>
    <n v="4.57"/>
    <s v="Bids of Upwork 2, Study English"/>
    <n v="0"/>
    <x v="0"/>
    <m/>
    <m/>
    <m/>
    <m/>
    <m/>
    <m/>
    <m/>
    <m/>
    <m/>
    <m/>
    <m/>
    <m/>
    <m/>
    <m/>
    <m/>
    <m/>
    <m/>
    <m/>
    <n v="4.8964285714285722"/>
  </r>
  <r>
    <x v="45"/>
    <x v="6"/>
    <x v="2"/>
    <s v="3"/>
    <s v="6"/>
    <x v="19"/>
    <x v="56"/>
    <n v="9.0500000000000007"/>
    <s v="Bids of Upwork 1, Prepare Upwork bid"/>
    <n v="0"/>
    <x v="0"/>
    <n v="1"/>
    <m/>
    <s v="Carlo, AI api integraion to web site, United States, f-150"/>
    <m/>
    <m/>
    <n v="1"/>
    <s v="1: Blockchain-Web3 task"/>
    <m/>
    <m/>
    <m/>
    <m/>
    <m/>
    <m/>
    <m/>
    <m/>
    <m/>
    <m/>
    <m/>
    <n v="17.696428571428569"/>
  </r>
  <r>
    <x v="45"/>
    <x v="6"/>
    <x v="2"/>
    <s v="3"/>
    <s v="7"/>
    <x v="20"/>
    <x v="57"/>
    <n v="6.05"/>
    <s v="develop outcasters site"/>
    <n v="0"/>
    <x v="0"/>
    <m/>
    <s v="outcasters site, 40% done"/>
    <m/>
    <m/>
    <m/>
    <m/>
    <m/>
    <m/>
    <m/>
    <m/>
    <m/>
    <m/>
    <m/>
    <m/>
    <m/>
    <m/>
    <m/>
    <m/>
    <n v="6.4821428571428568"/>
  </r>
  <r>
    <x v="45"/>
    <x v="6"/>
    <x v="2"/>
    <s v="3"/>
    <s v="7"/>
    <x v="20"/>
    <x v="58"/>
    <n v="5.0199999999999996"/>
    <s v="upwork bid 5, study flutter 3 hours _x000a_"/>
    <n v="0"/>
    <x v="0"/>
    <m/>
    <m/>
    <m/>
    <m/>
    <m/>
    <m/>
    <m/>
    <m/>
    <m/>
    <m/>
    <m/>
    <m/>
    <m/>
    <m/>
    <m/>
    <m/>
    <m/>
    <m/>
    <n v="5.3785714285714281"/>
  </r>
  <r>
    <x v="45"/>
    <x v="6"/>
    <x v="2"/>
    <s v="3"/>
    <s v="7"/>
    <x v="20"/>
    <x v="59"/>
    <n v="3.05"/>
    <s v="study listenning english material for 2 hours._x000a_study ground loop heat exchanger system and prepare presentation._x000a_"/>
    <n v="0"/>
    <x v="0"/>
    <m/>
    <m/>
    <m/>
    <m/>
    <m/>
    <m/>
    <m/>
    <m/>
    <m/>
    <m/>
    <m/>
    <m/>
    <m/>
    <m/>
    <m/>
    <m/>
    <m/>
    <m/>
    <n v="3.2678571428571423"/>
  </r>
  <r>
    <x v="46"/>
    <x v="6"/>
    <x v="2"/>
    <s v="1"/>
    <s v="1"/>
    <x v="0"/>
    <x v="0"/>
    <n v="14"/>
    <s v="Bids of Upwork 30, DB and Controller Design for Questify Backend, Study English for Interview"/>
    <n v="0"/>
    <x v="0"/>
    <m/>
    <m/>
    <m/>
    <m/>
    <m/>
    <n v="1"/>
    <s v="1) Telegram: Clarify the requirements of ongoing project (Questify app new feature add)"/>
    <m/>
    <m/>
    <m/>
    <m/>
    <m/>
    <m/>
    <m/>
    <m/>
    <m/>
    <m/>
    <m/>
    <n v="16"/>
  </r>
  <r>
    <x v="46"/>
    <x v="6"/>
    <x v="2"/>
    <s v="1"/>
    <s v="1"/>
    <x v="0"/>
    <x v="1"/>
    <n v="13.6"/>
    <s v="Bids of Upwork 26, Bids of Job 60"/>
    <n v="0"/>
    <x v="0"/>
    <m/>
    <m/>
    <m/>
    <m/>
    <m/>
    <n v="1"/>
    <s v="1) Upwork: openTelemetry Script Developer, $30/hr, Rejected(Couldn't call)"/>
    <m/>
    <m/>
    <m/>
    <m/>
    <m/>
    <m/>
    <m/>
    <m/>
    <m/>
    <m/>
    <m/>
    <n v="15.571428571428571"/>
  </r>
  <r>
    <x v="46"/>
    <x v="6"/>
    <x v="2"/>
    <s v="1"/>
    <s v="1"/>
    <x v="0"/>
    <x v="2"/>
    <n v="13.8"/>
    <s v="Bids of Upwork 21, Bids of Job 26, Update Portfolio, Study Angualr"/>
    <n v="0"/>
    <x v="0"/>
    <m/>
    <m/>
    <m/>
    <m/>
    <m/>
    <n v="1"/>
    <s v="1) Telegram: Clarify the requirements of ongoing project (Questify app new feature add)"/>
    <m/>
    <m/>
    <m/>
    <m/>
    <m/>
    <m/>
    <m/>
    <m/>
    <m/>
    <m/>
    <m/>
    <n v="15.785714285714286"/>
  </r>
  <r>
    <x v="46"/>
    <x v="6"/>
    <x v="2"/>
    <s v="1"/>
    <s v="2"/>
    <x v="1"/>
    <x v="3"/>
    <n v="14.12"/>
    <s v="Bids of Upwork 12, Bids of Job 15"/>
    <n v="0"/>
    <x v="0"/>
    <m/>
    <m/>
    <m/>
    <m/>
    <m/>
    <n v="1"/>
    <s v="1: Alec, hourly $30, Develop OCR project, waiting"/>
    <m/>
    <m/>
    <m/>
    <m/>
    <m/>
    <m/>
    <m/>
    <m/>
    <m/>
    <m/>
    <m/>
    <n v="16.128571428571426"/>
  </r>
  <r>
    <x v="46"/>
    <x v="6"/>
    <x v="2"/>
    <s v="1"/>
    <s v="2"/>
    <x v="1"/>
    <x v="4"/>
    <n v="14.09"/>
    <s v="Bids of Upwork 10, Bids of job 20"/>
    <n v="0"/>
    <x v="0"/>
    <m/>
    <m/>
    <m/>
    <m/>
    <m/>
    <m/>
    <m/>
    <m/>
    <m/>
    <m/>
    <m/>
    <m/>
    <m/>
    <m/>
    <m/>
    <m/>
    <m/>
    <m/>
    <n v="15.096428571428572"/>
  </r>
  <r>
    <x v="46"/>
    <x v="6"/>
    <x v="2"/>
    <s v="1"/>
    <s v="2"/>
    <x v="1"/>
    <x v="5"/>
    <n v="15.36"/>
    <s v="Bids of Upwork 19, Bids of job 5"/>
    <n v="0"/>
    <x v="0"/>
    <n v="1"/>
    <m/>
    <s v="1: Task: Mandarin Pronunciation Assessment, Skills: AI and React Project, salary: fixed $3200, 2 weeks, Client: Grant Miller in US"/>
    <m/>
    <m/>
    <m/>
    <m/>
    <m/>
    <m/>
    <m/>
    <m/>
    <m/>
    <m/>
    <m/>
    <m/>
    <m/>
    <m/>
    <m/>
    <n v="23.457142857142859"/>
  </r>
  <r>
    <x v="46"/>
    <x v="6"/>
    <x v="2"/>
    <s v="1"/>
    <s v="3"/>
    <x v="2"/>
    <x v="6"/>
    <n v="14.57"/>
    <s v="Upwork bid: 30, setup iOS environment, scraping task 6%"/>
    <n v="0"/>
    <x v="0"/>
    <m/>
    <m/>
    <m/>
    <m/>
    <m/>
    <n v="3"/>
    <s v="1.Upwork: Thomas, Type: Hourly(30USD), Skill: Telegram Bot, 2. Upwork: John, Type: Hourly(50USD), Skill: DevOps, 3. Upwork: Nicoly, Type: Hourly(30), Skill: DevOps"/>
    <m/>
    <m/>
    <m/>
    <m/>
    <m/>
    <m/>
    <m/>
    <m/>
    <m/>
    <m/>
    <m/>
    <n v="18.610714285714288"/>
  </r>
  <r>
    <x v="46"/>
    <x v="6"/>
    <x v="2"/>
    <s v="1"/>
    <s v="3"/>
    <x v="2"/>
    <x v="7"/>
    <n v="13.41"/>
    <s v="Upwork 10, Job 50, Study Solidity(4 hours)"/>
    <n v="0"/>
    <x v="0"/>
    <m/>
    <m/>
    <m/>
    <m/>
    <m/>
    <m/>
    <m/>
    <m/>
    <m/>
    <m/>
    <m/>
    <m/>
    <m/>
    <m/>
    <m/>
    <m/>
    <m/>
    <m/>
    <n v="14.367857142857142"/>
  </r>
  <r>
    <x v="46"/>
    <x v="6"/>
    <x v="2"/>
    <s v="1"/>
    <s v="3"/>
    <x v="2"/>
    <x v="8"/>
    <n v="14.02"/>
    <s v="Upwork task, Upwork bid 30"/>
    <n v="0"/>
    <x v="0"/>
    <m/>
    <m/>
    <m/>
    <m/>
    <m/>
    <n v="1"/>
    <s v="1.Upwork: Anton Type:Fixed(5000) Skill: UNREAL ENGINE"/>
    <m/>
    <m/>
    <m/>
    <m/>
    <m/>
    <m/>
    <m/>
    <m/>
    <m/>
    <m/>
    <m/>
    <n v="16.021428571428572"/>
  </r>
  <r>
    <x v="46"/>
    <x v="6"/>
    <x v="2"/>
    <s v="1"/>
    <s v="4"/>
    <x v="3"/>
    <x v="9"/>
    <n v="13.56"/>
    <s v="Bids of Upwork 40, Deep learning study"/>
    <n v="0"/>
    <x v="0"/>
    <m/>
    <m/>
    <m/>
    <m/>
    <m/>
    <n v="1"/>
    <s v="1. upwork client : chris balance,bug fixing bot code, fixed 300$,result :  discussing the requirements."/>
    <m/>
    <m/>
    <m/>
    <m/>
    <m/>
    <m/>
    <m/>
    <m/>
    <m/>
    <m/>
    <m/>
    <n v="15.52857142857143"/>
  </r>
  <r>
    <x v="46"/>
    <x v="6"/>
    <x v="2"/>
    <s v="1"/>
    <s v="4"/>
    <x v="3"/>
    <x v="10"/>
    <n v="12.51"/>
    <s v="cosmos sdk upgrade test, resume update 4, Bids of Job 30"/>
    <n v="0"/>
    <x v="0"/>
    <m/>
    <m/>
    <m/>
    <m/>
    <m/>
    <m/>
    <m/>
    <m/>
    <m/>
    <m/>
    <m/>
    <m/>
    <m/>
    <m/>
    <m/>
    <m/>
    <m/>
    <m/>
    <n v="13.403571428571428"/>
  </r>
  <r>
    <x v="46"/>
    <x v="6"/>
    <x v="2"/>
    <s v="1"/>
    <s v="4"/>
    <x v="3"/>
    <x v="11"/>
    <n v="15.23"/>
    <s v="Bids of Upwork 35, React Study"/>
    <n v="0"/>
    <x v="0"/>
    <m/>
    <m/>
    <m/>
    <m/>
    <m/>
    <n v="3"/>
    <s v="1. upwork, client : Vivien Yu, Task : MATLAB App to PySimpleGui Code Translation, Hourly Rate: $25/hr, result : Declined, 2 upwork, client : AJ Shaikh, AJS Media, Task : Solve MATLAB Problems/Control Systems, Fixed Budget : $200, result : Declined, 3. upwork, client : Dhvanil Dave, task : UI/UX webflow developer with front end and back end knowledge, Fixed Budget: $1000, result : meeting"/>
    <m/>
    <m/>
    <m/>
    <m/>
    <m/>
    <m/>
    <m/>
    <m/>
    <m/>
    <m/>
    <m/>
    <n v="19.317857142857143"/>
  </r>
  <r>
    <x v="46"/>
    <x v="6"/>
    <x v="2"/>
    <s v="1"/>
    <s v="5"/>
    <x v="4"/>
    <x v="12"/>
    <n v="11.47"/>
    <s v="Bids of Upwork 60"/>
    <n v="0"/>
    <x v="0"/>
    <m/>
    <m/>
    <m/>
    <m/>
    <m/>
    <m/>
    <m/>
    <m/>
    <m/>
    <m/>
    <m/>
    <m/>
    <m/>
    <m/>
    <m/>
    <m/>
    <m/>
    <m/>
    <n v="12.289285714285715"/>
  </r>
  <r>
    <x v="46"/>
    <x v="6"/>
    <x v="2"/>
    <s v="1"/>
    <s v="5"/>
    <x v="4"/>
    <x v="13"/>
    <n v="14.41"/>
    <s v="Bids of Upwork 50"/>
    <n v="0"/>
    <x v="0"/>
    <m/>
    <m/>
    <m/>
    <m/>
    <m/>
    <n v="1"/>
    <s v="1:Harshal Agrawal(India), Description:Develop Self Driving Car System, Salary:$50/hr, Skill:ML, Image Processing, Result:Discussing"/>
    <m/>
    <m/>
    <m/>
    <m/>
    <m/>
    <m/>
    <m/>
    <m/>
    <m/>
    <m/>
    <m/>
    <n v="16.439285714285717"/>
  </r>
  <r>
    <x v="46"/>
    <x v="6"/>
    <x v="2"/>
    <s v="1"/>
    <s v="5"/>
    <x v="4"/>
    <x v="14"/>
    <n v="13.41"/>
    <s v="Bids of Job 10, Bids of Upwork 20, CJB's Task(develop osmosis gateway contract for router chain)"/>
    <n v="0"/>
    <x v="0"/>
    <m/>
    <s v="CJB's Task(develop osmosis gateway contract for router chain) 99%"/>
    <m/>
    <m/>
    <m/>
    <m/>
    <m/>
    <m/>
    <m/>
    <m/>
    <m/>
    <m/>
    <m/>
    <m/>
    <m/>
    <m/>
    <m/>
    <m/>
    <n v="14.367857142857142"/>
  </r>
  <r>
    <x v="46"/>
    <x v="6"/>
    <x v="2"/>
    <s v="1"/>
    <s v="6"/>
    <x v="5"/>
    <x v="15"/>
    <n v="13"/>
    <s v="Bids of Upwork 40, Done the task from Steven Wang(ChatGPT and web automation project, budget$500)"/>
    <n v="0"/>
    <x v="0"/>
    <m/>
    <s v="ChatGPT and web automation project(client: Steven Wang, budget$500), 30% done"/>
    <s v="1: Steven Wang, Upwork ChatGPT and web automation project(budget $500)"/>
    <m/>
    <m/>
    <m/>
    <m/>
    <m/>
    <m/>
    <m/>
    <m/>
    <m/>
    <m/>
    <m/>
    <m/>
    <m/>
    <m/>
    <m/>
    <n v="13.928571428571429"/>
  </r>
  <r>
    <x v="46"/>
    <x v="6"/>
    <x v="2"/>
    <s v="1"/>
    <s v="6"/>
    <x v="5"/>
    <x v="16"/>
    <n v="16.3"/>
    <s v="Done the task from Fabrizion(python web scraping project, budget: $700)"/>
    <n v="0"/>
    <x v="0"/>
    <m/>
    <s v="python web scraping project(client: Fabrizio, budget:$700), 60% done"/>
    <s v="1: Fabrizio Spoto, python web scraping task for software products( budget: $700)"/>
    <m/>
    <m/>
    <m/>
    <m/>
    <m/>
    <m/>
    <m/>
    <m/>
    <m/>
    <m/>
    <m/>
    <m/>
    <m/>
    <m/>
    <m/>
    <n v="17.464285714285715"/>
  </r>
  <r>
    <x v="46"/>
    <x v="6"/>
    <x v="2"/>
    <s v="1"/>
    <s v="7"/>
    <x v="6"/>
    <x v="17"/>
    <n v="15.12"/>
    <s v="Bids of Upwork 30, Bids of Job 20, doing upwork task: 5 hours"/>
    <n v="0"/>
    <x v="0"/>
    <n v="1"/>
    <s v="Upwork DevOps task 0%"/>
    <s v="post load balancer ip address, fix database configuration, migrate nginx backend server, salary: 50$/hr_x000a_"/>
    <m/>
    <m/>
    <n v="1"/>
    <s v="1: David Inga, task: DevOps engineer, result: hired, salary: 50$/hr"/>
    <m/>
    <m/>
    <m/>
    <m/>
    <m/>
    <m/>
    <m/>
    <m/>
    <m/>
    <m/>
    <m/>
    <n v="24.2"/>
  </r>
  <r>
    <x v="46"/>
    <x v="6"/>
    <x v="2"/>
    <s v="1"/>
    <s v="7"/>
    <x v="6"/>
    <x v="18"/>
    <n v="14.54"/>
    <s v="Bids of Upwork 10, set new requirement of python scripting using googmaps task"/>
    <n v="0"/>
    <x v="0"/>
    <m/>
    <m/>
    <m/>
    <m/>
    <m/>
    <m/>
    <m/>
    <m/>
    <m/>
    <m/>
    <m/>
    <m/>
    <m/>
    <m/>
    <m/>
    <m/>
    <m/>
    <m/>
    <n v="15.578571428571427"/>
  </r>
  <r>
    <x v="46"/>
    <x v="6"/>
    <x v="2"/>
    <s v="1"/>
    <s v="7"/>
    <x v="6"/>
    <x v="19"/>
    <n v="13.44"/>
    <s v="Bids of Upwork 30"/>
    <n v="0"/>
    <x v="0"/>
    <m/>
    <m/>
    <m/>
    <m/>
    <m/>
    <m/>
    <m/>
    <m/>
    <m/>
    <m/>
    <m/>
    <m/>
    <m/>
    <m/>
    <m/>
    <m/>
    <m/>
    <m/>
    <n v="14.399999999999999"/>
  </r>
  <r>
    <x v="46"/>
    <x v="6"/>
    <x v="2"/>
    <s v="2"/>
    <s v="1"/>
    <x v="7"/>
    <x v="21"/>
    <n v="16"/>
    <s v="upwork bid(60), job site profile 20"/>
    <n v="0"/>
    <x v="0"/>
    <m/>
    <m/>
    <m/>
    <m/>
    <m/>
    <n v="1"/>
    <s v="msg1:Chrisine(Australia), 2000$, fixed, company site design and development, waiting response"/>
    <m/>
    <m/>
    <m/>
    <m/>
    <m/>
    <m/>
    <m/>
    <m/>
    <m/>
    <m/>
    <m/>
    <n v="18.142857142857142"/>
  </r>
  <r>
    <x v="46"/>
    <x v="6"/>
    <x v="2"/>
    <s v="2"/>
    <s v="1"/>
    <x v="7"/>
    <x v="20"/>
    <n v="13.5"/>
    <s v="upwork bid 25"/>
    <n v="0"/>
    <x v="0"/>
    <m/>
    <m/>
    <m/>
    <m/>
    <m/>
    <n v="3"/>
    <s v=" msg1 : Armen, US, E-Com Quote Builder, part-time job, failed due to poor knowledge about quote builder and Storyblok CMS; msg2 : Atim Peter, Nigeria, Chart Dashboard exporting To PDF, hourly $25-$50, discussed a little and waiting for response; msg3 : Galin Ananiev, Bulgaria, Datadome solve with puppeteer, $200, gave up because client keeps everything on upwork "/>
    <m/>
    <m/>
    <m/>
    <m/>
    <m/>
    <m/>
    <m/>
    <m/>
    <m/>
    <m/>
    <m/>
    <n v="17.464285714285715"/>
  </r>
  <r>
    <x v="46"/>
    <x v="6"/>
    <x v="2"/>
    <s v="2"/>
    <s v="2"/>
    <x v="8"/>
    <x v="23"/>
    <n v="11.3"/>
    <s v="doing ongoing project, study English"/>
    <n v="300"/>
    <x v="0"/>
    <m/>
    <m/>
    <m/>
    <m/>
    <m/>
    <m/>
    <m/>
    <m/>
    <m/>
    <m/>
    <m/>
    <m/>
    <m/>
    <m/>
    <m/>
    <m/>
    <m/>
    <m/>
    <n v="72.107142857142861"/>
  </r>
  <r>
    <x v="46"/>
    <x v="6"/>
    <x v="2"/>
    <s v="2"/>
    <s v="2"/>
    <x v="8"/>
    <x v="24"/>
    <n v="15.3"/>
    <s v="job bid 40, study English"/>
    <n v="0"/>
    <x v="0"/>
    <m/>
    <m/>
    <m/>
    <m/>
    <m/>
    <m/>
    <m/>
    <n v="1"/>
    <m/>
    <n v="1"/>
    <s v="1. site:Wellfound, client: Maxi, country: UK, content: finding a CTO for a startup company, result: waiting for next step"/>
    <m/>
    <m/>
    <m/>
    <m/>
    <m/>
    <m/>
    <m/>
    <n v="29.392857142857146"/>
  </r>
  <r>
    <x v="46"/>
    <x v="6"/>
    <x v="2"/>
    <s v="2"/>
    <s v="2"/>
    <x v="8"/>
    <x v="22"/>
    <n v="16"/>
    <s v="Bids of Upwork 45, study English"/>
    <n v="0"/>
    <x v="0"/>
    <m/>
    <m/>
    <m/>
    <m/>
    <m/>
    <m/>
    <m/>
    <m/>
    <m/>
    <m/>
    <m/>
    <m/>
    <m/>
    <m/>
    <m/>
    <m/>
    <m/>
    <m/>
    <n v="17.142857142857142"/>
  </r>
  <r>
    <x v="46"/>
    <x v="6"/>
    <x v="2"/>
    <s v="2"/>
    <s v="3"/>
    <x v="9"/>
    <x v="25"/>
    <n v="15.19"/>
    <s v="Job-bid-20, Vogic AI Task"/>
    <n v="0"/>
    <x v="0"/>
    <m/>
    <s v="Milestone 3 75%"/>
    <m/>
    <m/>
    <m/>
    <m/>
    <m/>
    <m/>
    <m/>
    <m/>
    <m/>
    <m/>
    <m/>
    <m/>
    <m/>
    <m/>
    <m/>
    <m/>
    <n v="16.274999999999999"/>
  </r>
  <r>
    <x v="46"/>
    <x v="6"/>
    <x v="2"/>
    <s v="2"/>
    <s v="3"/>
    <x v="9"/>
    <x v="26"/>
    <n v="11.03"/>
    <s v="upwork-bid-30"/>
    <n v="0"/>
    <x v="0"/>
    <m/>
    <m/>
    <m/>
    <m/>
    <m/>
    <n v="2"/>
    <s v="Jamiel Sheikh(Basic web chat app), Basic web chat app(simple website)"/>
    <m/>
    <m/>
    <m/>
    <m/>
    <m/>
    <m/>
    <m/>
    <m/>
    <m/>
    <m/>
    <m/>
    <n v="13.817857142857143"/>
  </r>
  <r>
    <x v="46"/>
    <x v="6"/>
    <x v="2"/>
    <s v="2"/>
    <s v="4"/>
    <x v="10"/>
    <x v="27"/>
    <n v="14.8"/>
    <s v="Bids of Upwork 40,  Do accepted task(Trading Analysis(milestone2-frontend))"/>
    <n v="0"/>
    <x v="0"/>
    <m/>
    <s v="Do accepted task(Trading Analysis(milestone2-frontend)) - 70%"/>
    <m/>
    <m/>
    <m/>
    <m/>
    <m/>
    <m/>
    <m/>
    <m/>
    <m/>
    <m/>
    <m/>
    <m/>
    <m/>
    <m/>
    <m/>
    <m/>
    <n v="15.857142857142858"/>
  </r>
  <r>
    <x v="46"/>
    <x v="6"/>
    <x v="2"/>
    <s v="2"/>
    <s v="4"/>
    <x v="10"/>
    <x v="28"/>
    <n v="12.7"/>
    <s v="Bids of Job 5, Do accepted task(Trading Analysis(milestone2-backend))"/>
    <n v="0"/>
    <x v="0"/>
    <m/>
    <s v="Do accepted task(Trading Analysis(milestone2-backend)) - 80%"/>
    <m/>
    <m/>
    <m/>
    <m/>
    <m/>
    <m/>
    <m/>
    <m/>
    <m/>
    <m/>
    <m/>
    <m/>
    <m/>
    <m/>
    <m/>
    <m/>
    <n v="13.607142857142858"/>
  </r>
  <r>
    <x v="46"/>
    <x v="6"/>
    <x v="2"/>
    <s v="2"/>
    <s v="4"/>
    <x v="10"/>
    <x v="29"/>
    <n v="16.399999999999999"/>
    <s v="Bids of Upwork 50"/>
    <n v="0"/>
    <x v="0"/>
    <m/>
    <m/>
    <m/>
    <m/>
    <m/>
    <m/>
    <m/>
    <m/>
    <m/>
    <m/>
    <m/>
    <m/>
    <m/>
    <m/>
    <m/>
    <m/>
    <m/>
    <m/>
    <n v="17.571428571428569"/>
  </r>
  <r>
    <x v="46"/>
    <x v="6"/>
    <x v="2"/>
    <s v="2"/>
    <s v="5"/>
    <x v="11"/>
    <x v="30"/>
    <n v="15.19"/>
    <s v="Upwork bid: 40"/>
    <n v="0"/>
    <x v="0"/>
    <n v="1"/>
    <m/>
    <s v="Upwork client: Joseph Conti(US), AI bot for game-&quot;Dragon Ball Z: Budokai Tenkaichi 2&quot;, deadline: 2 weeks, budget: $2k(able to change deadline and budget), this game is fighting game such as VF2. he want AI bot that can train with him to improve his skill. he paid upfront($500) but I didn't confirm."/>
    <m/>
    <m/>
    <n v="2"/>
    <s v="1. Upwork client: Joseph Conti(US), AI bot for game-&quot;Dragon Ball Z: Budokai Tenkaichi 2&quot;, deadline: 2 weeks, budget: $2k(able to change deadline and budget), this game is fighting game such as VF2. he want AI bot that can train with him to improve his skill. he paid upfront($500) but I didn't confirm. I'm chatting through discord. 2. Upwork client: Abdulluh(Saudi Arabia), Assist his Machine Learning research paper, hourly: $20, I'm chatting about his paper."/>
    <m/>
    <m/>
    <m/>
    <m/>
    <m/>
    <m/>
    <m/>
    <m/>
    <m/>
    <m/>
    <m/>
    <n v="25.274999999999999"/>
  </r>
  <r>
    <x v="46"/>
    <x v="6"/>
    <x v="2"/>
    <s v="2"/>
    <s v="5"/>
    <x v="11"/>
    <x v="31"/>
    <n v="11.16"/>
    <s v="Upwork bid: 10, Studying for node.js, Job bid: 30"/>
    <n v="0"/>
    <x v="0"/>
    <m/>
    <m/>
    <m/>
    <m/>
    <m/>
    <n v="1"/>
    <s v="Upwork, client: US client, Job description: Exchange Crypto with Upwork budget, result: canceled because of no tech task"/>
    <m/>
    <m/>
    <m/>
    <m/>
    <m/>
    <m/>
    <m/>
    <m/>
    <m/>
    <m/>
    <m/>
    <n v="12.957142857142857"/>
  </r>
  <r>
    <x v="46"/>
    <x v="6"/>
    <x v="2"/>
    <s v="2"/>
    <s v="5"/>
    <x v="11"/>
    <x v="32"/>
    <n v="14.16"/>
    <s v="Upwork Bid: 30"/>
    <n v="0"/>
    <x v="0"/>
    <m/>
    <m/>
    <m/>
    <m/>
    <m/>
    <m/>
    <m/>
    <m/>
    <m/>
    <m/>
    <m/>
    <m/>
    <m/>
    <m/>
    <m/>
    <m/>
    <m/>
    <m/>
    <n v="15.171428571428571"/>
  </r>
  <r>
    <x v="46"/>
    <x v="6"/>
    <x v="2"/>
    <s v="2"/>
    <s v="6"/>
    <x v="12"/>
    <x v="34"/>
    <m/>
    <m/>
    <n v="0"/>
    <x v="0"/>
    <m/>
    <m/>
    <m/>
    <m/>
    <m/>
    <m/>
    <m/>
    <m/>
    <m/>
    <m/>
    <m/>
    <m/>
    <m/>
    <m/>
    <m/>
    <m/>
    <m/>
    <m/>
    <n v="0"/>
  </r>
  <r>
    <x v="46"/>
    <x v="6"/>
    <x v="2"/>
    <s v="2"/>
    <s v="6"/>
    <x v="12"/>
    <x v="33"/>
    <m/>
    <m/>
    <n v="0"/>
    <x v="0"/>
    <m/>
    <m/>
    <m/>
    <m/>
    <m/>
    <m/>
    <m/>
    <m/>
    <m/>
    <m/>
    <m/>
    <m/>
    <m/>
    <m/>
    <m/>
    <m/>
    <m/>
    <m/>
    <n v="0"/>
  </r>
  <r>
    <x v="46"/>
    <x v="6"/>
    <x v="2"/>
    <s v="2"/>
    <s v="6"/>
    <x v="12"/>
    <x v="35"/>
    <n v="13.43"/>
    <s v=" Bids for job 10, Bids on Upwork 40"/>
    <n v="0"/>
    <x v="0"/>
    <m/>
    <s v="Scraping data from app.dropship.io 80%"/>
    <m/>
    <m/>
    <m/>
    <m/>
    <m/>
    <m/>
    <m/>
    <m/>
    <m/>
    <m/>
    <m/>
    <m/>
    <m/>
    <m/>
    <m/>
    <m/>
    <n v="14.389285714285714"/>
  </r>
  <r>
    <x v="46"/>
    <x v="6"/>
    <x v="2"/>
    <s v="2"/>
    <s v="7"/>
    <x v="13"/>
    <x v="36"/>
    <n v="13.38"/>
    <s v="developed xFaucet scripts, Bids of Upwork 10"/>
    <n v="0"/>
    <x v="0"/>
    <m/>
    <m/>
    <m/>
    <m/>
    <m/>
    <m/>
    <m/>
    <m/>
    <m/>
    <m/>
    <m/>
    <m/>
    <m/>
    <m/>
    <m/>
    <m/>
    <m/>
    <m/>
    <n v="14.335714285714285"/>
  </r>
  <r>
    <x v="46"/>
    <x v="6"/>
    <x v="2"/>
    <s v="2"/>
    <s v="7"/>
    <x v="13"/>
    <x v="37"/>
    <n v="11.25"/>
    <s v="Bids of Upwork 27, develpoed auto-trading"/>
    <n v="0"/>
    <x v="0"/>
    <m/>
    <s v="65%, auto-trading"/>
    <m/>
    <m/>
    <m/>
    <m/>
    <m/>
    <m/>
    <m/>
    <m/>
    <m/>
    <m/>
    <m/>
    <m/>
    <m/>
    <m/>
    <m/>
    <m/>
    <n v="12.053571428571429"/>
  </r>
  <r>
    <x v="46"/>
    <x v="6"/>
    <x v="2"/>
    <s v="2"/>
    <s v="7"/>
    <x v="13"/>
    <x v="38"/>
    <n v="12.47"/>
    <s v="Bids of Upwork 10, Bids of Jobsite 30, made a resume for computer vision engineer"/>
    <n v="0"/>
    <x v="0"/>
    <m/>
    <m/>
    <m/>
    <m/>
    <m/>
    <m/>
    <m/>
    <m/>
    <m/>
    <m/>
    <m/>
    <m/>
    <m/>
    <m/>
    <m/>
    <m/>
    <m/>
    <m/>
    <n v="13.360714285714288"/>
  </r>
  <r>
    <x v="46"/>
    <x v="6"/>
    <x v="2"/>
    <s v="3"/>
    <s v="1"/>
    <x v="14"/>
    <x v="39"/>
    <n v="17.39"/>
    <s v="Bids of Upwork 20, Bids of Job 60, prepare introduction for an hour"/>
    <n v="0"/>
    <x v="0"/>
    <m/>
    <m/>
    <m/>
    <m/>
    <m/>
    <n v="1"/>
    <s v="with: upwork client, about: task description, result: failed reason: he doesn't respond"/>
    <m/>
    <m/>
    <m/>
    <m/>
    <n v="1"/>
    <m/>
    <s v="company: Engine Room, role: Lead Full-Stack Developer, Salary: 50K-60K, url: https://coderbyte.com/sl-candidate?promo=engineroom-kai93:frontend-develo-qbhg77r19v , result: waiting, number: 5, time: infinte, type: technical test"/>
    <m/>
    <m/>
    <m/>
    <m/>
    <n v="22.63214285714286"/>
  </r>
  <r>
    <x v="46"/>
    <x v="6"/>
    <x v="2"/>
    <s v="3"/>
    <s v="1"/>
    <x v="14"/>
    <x v="40"/>
    <n v="15.21"/>
    <s v="Bids of Job 7, job bid: 20, study three.js for 1 hours"/>
    <n v="0"/>
    <x v="0"/>
    <m/>
    <m/>
    <m/>
    <m/>
    <m/>
    <m/>
    <m/>
    <n v="1"/>
    <m/>
    <n v="1"/>
    <s v="with: bedrock, about: WebGL developer job intro call, time: 15min, result: waiting, caller: self"/>
    <m/>
    <m/>
    <m/>
    <m/>
    <m/>
    <m/>
    <m/>
    <n v="29.296428571428574"/>
  </r>
  <r>
    <x v="46"/>
    <x v="6"/>
    <x v="2"/>
    <s v="3"/>
    <s v="1"/>
    <x v="14"/>
    <x v="41"/>
    <n v="15.11"/>
    <s v="Bids of Upwork 10, Bids of Job 40"/>
    <n v="0"/>
    <x v="0"/>
    <m/>
    <m/>
    <m/>
    <m/>
    <m/>
    <m/>
    <m/>
    <m/>
    <m/>
    <m/>
    <m/>
    <m/>
    <m/>
    <m/>
    <m/>
    <m/>
    <m/>
    <m/>
    <n v="16.189285714285713"/>
  </r>
  <r>
    <x v="46"/>
    <x v="6"/>
    <x v="2"/>
    <s v="3"/>
    <s v="2"/>
    <x v="15"/>
    <x v="42"/>
    <n v="12.33"/>
    <s v="Bids on Upwork 3, Bids on Job 20"/>
    <n v="0"/>
    <x v="0"/>
    <m/>
    <s v="Done Bark optimization project (95%, self)"/>
    <m/>
    <m/>
    <m/>
    <n v="1"/>
    <s v="1: Edwin  on Slack(USA) content : bark model optimization"/>
    <n v="1"/>
    <n v="1"/>
    <n v="1"/>
    <s v="1:Job interview with Courtney on Lawboss. Job Description : AI Engineer , Skill : python, AI, Data Science, ML. salary: $80000/y, period : not defined,  time : 5 min, result: passed and client sent offer document, voice caller: self"/>
    <m/>
    <m/>
    <m/>
    <m/>
    <m/>
    <m/>
    <m/>
    <n v="34.210714285714289"/>
  </r>
  <r>
    <x v="46"/>
    <x v="6"/>
    <x v="2"/>
    <s v="3"/>
    <s v="2"/>
    <x v="15"/>
    <x v="43"/>
    <n v="9.51"/>
    <s v="Study English interview, Bids on Upwork 5, Bids on Job 10"/>
    <n v="0"/>
    <x v="0"/>
    <m/>
    <s v="Done chatPGT project using twilio (85%, self), Done Bark optimization project (95%, HDY comrade's task)"/>
    <m/>
    <m/>
    <m/>
    <n v="2"/>
    <s v="1: Abab in telegram(USA) content : telegram AI bot developing, 2: Harshal in Upwork(India) content : Self-driving car developing"/>
    <n v="2"/>
    <m/>
    <n v="2"/>
    <s v="1:Job interview with Than on Stellar, Job Description : Full Stack Engineer , Skill : Javascript, React, Node, Python, blockchain, salary: not defined, period : not defined,  time : 20 min, result: waiting client's reaction, voice caller: self, 2:Task call Harshal on Upwork, Task Description : Self-driving car development, Skill : AI, Controlling System, Machine Learning, Matlab, salary: $50/h, period : 6+ months,   time : 5 min, result: waiting client's reaction, voice caller: self"/>
    <m/>
    <m/>
    <m/>
    <m/>
    <m/>
    <m/>
    <m/>
    <n v="38.189285714285717"/>
  </r>
  <r>
    <x v="46"/>
    <x v="6"/>
    <x v="2"/>
    <s v="3"/>
    <s v="2"/>
    <x v="15"/>
    <x v="44"/>
    <n v="14.26"/>
    <s v="Bids of Upwork 10, Bids of Job 10, developing chatbot testing project"/>
    <n v="0"/>
    <x v="0"/>
    <m/>
    <s v="Done chatbot testing project using botpress(100%, self)"/>
    <m/>
    <m/>
    <m/>
    <n v="3"/>
    <s v="1: Nathan in Discord(USA) content : chatbot testing project using botpress, 2: Tahir  in Upwork(USA) content : integration of chatGPT and slack API, 3: Amber  in Upwork(Singapore) content : Art data analysis project"/>
    <m/>
    <m/>
    <m/>
    <m/>
    <m/>
    <m/>
    <m/>
    <m/>
    <m/>
    <m/>
    <m/>
    <n v="18.278571428571425"/>
  </r>
  <r>
    <x v="46"/>
    <x v="6"/>
    <x v="2"/>
    <s v="3"/>
    <s v="3"/>
    <x v="16"/>
    <x v="45"/>
    <n v="16.37"/>
    <s v="Bids of Upwork 40, job bid 10"/>
    <n v="0"/>
    <x v="0"/>
    <m/>
    <m/>
    <m/>
    <m/>
    <m/>
    <n v="1"/>
    <s v="1. David on Upwork, AI content Generator Development;"/>
    <m/>
    <m/>
    <m/>
    <m/>
    <m/>
    <m/>
    <m/>
    <m/>
    <m/>
    <m/>
    <m/>
    <n v="18.539285714285715"/>
  </r>
  <r>
    <x v="46"/>
    <x v="6"/>
    <x v="2"/>
    <s v="3"/>
    <s v="3"/>
    <x v="16"/>
    <x v="46"/>
    <n v="14.31"/>
    <s v="Bids of Upwork 40, job bid 25"/>
    <n v="0"/>
    <x v="0"/>
    <m/>
    <m/>
    <m/>
    <m/>
    <m/>
    <n v="1"/>
    <s v="1. Ian Rmmer on Upwork, website redesign;"/>
    <m/>
    <m/>
    <m/>
    <m/>
    <m/>
    <m/>
    <m/>
    <m/>
    <m/>
    <m/>
    <m/>
    <n v="16.332142857142859"/>
  </r>
  <r>
    <x v="46"/>
    <x v="6"/>
    <x v="2"/>
    <s v="3"/>
    <s v="3"/>
    <x v="16"/>
    <x v="47"/>
    <n v="14.28"/>
    <s v="Bids of Upwork 30, learning full-stack( django)"/>
    <n v="0"/>
    <x v="0"/>
    <m/>
    <m/>
    <m/>
    <m/>
    <m/>
    <m/>
    <m/>
    <m/>
    <m/>
    <m/>
    <m/>
    <m/>
    <m/>
    <m/>
    <m/>
    <m/>
    <m/>
    <m/>
    <n v="15.3"/>
  </r>
  <r>
    <x v="46"/>
    <x v="6"/>
    <x v="2"/>
    <s v="3"/>
    <s v="4"/>
    <x v="17"/>
    <x v="49"/>
    <n v="14.42"/>
    <s v="Bids of Upwork 37, Bids of Job 50"/>
    <n v="0"/>
    <x v="0"/>
    <m/>
    <m/>
    <m/>
    <m/>
    <m/>
    <m/>
    <m/>
    <m/>
    <m/>
    <m/>
    <m/>
    <m/>
    <m/>
    <m/>
    <m/>
    <m/>
    <m/>
    <m/>
    <n v="15.450000000000001"/>
  </r>
  <r>
    <x v="46"/>
    <x v="6"/>
    <x v="2"/>
    <s v="3"/>
    <s v="4"/>
    <x v="17"/>
    <x v="50"/>
    <n v="14.21"/>
    <s v="IOT website bug fix"/>
    <n v="0"/>
    <x v="0"/>
    <m/>
    <s v="IOT website bug fix 50%"/>
    <s v="Uppal from Upwork, IOT website development"/>
    <m/>
    <m/>
    <m/>
    <m/>
    <m/>
    <m/>
    <m/>
    <m/>
    <m/>
    <m/>
    <m/>
    <m/>
    <m/>
    <m/>
    <m/>
    <n v="15.225000000000001"/>
  </r>
  <r>
    <x v="46"/>
    <x v="6"/>
    <x v="2"/>
    <s v="3"/>
    <s v="4"/>
    <x v="17"/>
    <x v="48"/>
    <n v="17.010000000000002"/>
    <s v="Bids of Upwork 40, logo modification"/>
    <n v="0"/>
    <x v="0"/>
    <m/>
    <s v="logo modification 10%"/>
    <s v="Don from Upwork, eCommerce website development"/>
    <m/>
    <m/>
    <n v="6"/>
    <s v="1: Bigboy from Upwork, FPGA firmware development; 2: Harshal from Upwork, develop self driving car control system; 3: Punto from Upwork, Zephyr OS code development; 4: MC De Leon from Upwork, Netsuite suitcommerce development; 5: Daniel from Upwork, laravel and vue.js development; 6: Amber from Upwork, machine learning anyalytics software development"/>
    <m/>
    <m/>
    <m/>
    <m/>
    <m/>
    <m/>
    <m/>
    <m/>
    <m/>
    <m/>
    <m/>
    <n v="24.225000000000001"/>
  </r>
  <r>
    <x v="46"/>
    <x v="6"/>
    <x v="2"/>
    <s v="3"/>
    <s v="5"/>
    <x v="18"/>
    <x v="51"/>
    <n v="13.44"/>
    <s v="Bids of Upwork 20, Bids of Job 50"/>
    <n v="0"/>
    <x v="0"/>
    <m/>
    <m/>
    <m/>
    <m/>
    <m/>
    <m/>
    <m/>
    <m/>
    <m/>
    <m/>
    <m/>
    <m/>
    <m/>
    <m/>
    <m/>
    <m/>
    <m/>
    <m/>
    <n v="14.399999999999999"/>
  </r>
  <r>
    <x v="46"/>
    <x v="6"/>
    <x v="2"/>
    <s v="3"/>
    <s v="5"/>
    <x v="18"/>
    <x v="52"/>
    <n v="14.26"/>
    <s v="Bids of Job 20, Bids of Upwork 20"/>
    <n v="0"/>
    <x v="0"/>
    <m/>
    <m/>
    <m/>
    <m/>
    <m/>
    <n v="1"/>
    <s v="ID - Clint joseph, Description - bug fix for nextjs project, price - $200, result - failed"/>
    <m/>
    <m/>
    <m/>
    <m/>
    <m/>
    <m/>
    <m/>
    <m/>
    <m/>
    <m/>
    <m/>
    <n v="16.278571428571425"/>
  </r>
  <r>
    <x v="46"/>
    <x v="6"/>
    <x v="2"/>
    <s v="3"/>
    <s v="5"/>
    <x v="18"/>
    <x v="53"/>
    <n v="13.57"/>
    <s v="Bids of Upwork 26, Bids of Job 30"/>
    <n v="0"/>
    <x v="0"/>
    <m/>
    <m/>
    <m/>
    <m/>
    <m/>
    <n v="2"/>
    <s v="id: EL Mehdi content: Data or Software Engineers for Short-term Architectural Evaluation and Design,  id: Handsofluxury Gulik, Content: Developing Web Shop"/>
    <m/>
    <m/>
    <m/>
    <m/>
    <m/>
    <m/>
    <m/>
    <m/>
    <m/>
    <m/>
    <m/>
    <n v="16.539285714285715"/>
  </r>
  <r>
    <x v="46"/>
    <x v="6"/>
    <x v="2"/>
    <s v="3"/>
    <s v="6"/>
    <x v="19"/>
    <x v="54"/>
    <n v="15.13"/>
    <s v="Upwork bid 20, develope Chatbot using custom pdf"/>
    <n v="0"/>
    <x v="0"/>
    <m/>
    <m/>
    <m/>
    <m/>
    <m/>
    <n v="1"/>
    <s v="1: Cory Turnbull, Chatbot Development using custom PDF"/>
    <m/>
    <m/>
    <m/>
    <m/>
    <m/>
    <m/>
    <m/>
    <m/>
    <m/>
    <m/>
    <m/>
    <n v="17.210714285714285"/>
  </r>
  <r>
    <x v="46"/>
    <x v="6"/>
    <x v="2"/>
    <s v="3"/>
    <s v="6"/>
    <x v="19"/>
    <x v="55"/>
    <n v="16.010000000000002"/>
    <s v="Bids of Upwork 31, Study English(reading)"/>
    <n v="0"/>
    <x v="0"/>
    <m/>
    <m/>
    <m/>
    <m/>
    <m/>
    <n v="2"/>
    <s v="1: Alex Carrabre, Integrate language translator for search engine, 2: Sci Tek, Trading View Pine Script Developer"/>
    <m/>
    <m/>
    <m/>
    <m/>
    <m/>
    <m/>
    <m/>
    <m/>
    <m/>
    <m/>
    <m/>
    <n v="19.153571428571432"/>
  </r>
  <r>
    <x v="46"/>
    <x v="6"/>
    <x v="2"/>
    <s v="3"/>
    <s v="6"/>
    <x v="19"/>
    <x v="56"/>
    <n v="14.21"/>
    <s v="Bids of Upwork 20, build environment and develop code"/>
    <n v="0"/>
    <x v="0"/>
    <m/>
    <m/>
    <m/>
    <m/>
    <m/>
    <m/>
    <m/>
    <m/>
    <m/>
    <m/>
    <m/>
    <m/>
    <m/>
    <m/>
    <m/>
    <m/>
    <m/>
    <m/>
    <n v="15.225000000000001"/>
  </r>
  <r>
    <x v="46"/>
    <x v="6"/>
    <x v="2"/>
    <s v="3"/>
    <s v="7"/>
    <x v="20"/>
    <x v="57"/>
    <n v="11.13"/>
    <s v="study english for 2 hour with speaking material, job apply 50, upwork bid 10"/>
    <n v="0"/>
    <x v="0"/>
    <m/>
    <m/>
    <m/>
    <m/>
    <m/>
    <n v="3"/>
    <s v="1. outocean: He offered a blockchain developer position at cosmo company. I sent him a cv and portfolio, told my previous blockchain development experience. He said me that he would let me know shortly after informing to his company._x000a_2. joseph: I apologized about not scheduling technical interview that day, and rescheduled it._x000a_3. Yatsu: she offered a smart contract developer position at cosmo company. I sent her  a cv and portfolio, told my previous blockchain development experience. she asked for having an interview in 1 hour, but I made an excuse to reschedule later."/>
    <m/>
    <m/>
    <m/>
    <m/>
    <m/>
    <m/>
    <m/>
    <m/>
    <m/>
    <m/>
    <m/>
    <n v="14.925000000000001"/>
  </r>
  <r>
    <x v="46"/>
    <x v="6"/>
    <x v="2"/>
    <s v="3"/>
    <s v="7"/>
    <x v="20"/>
    <x v="58"/>
    <n v="13.35"/>
    <s v="Upwork bid 33, develop Control Gambling App Project"/>
    <n v="100"/>
    <x v="0"/>
    <n v="1"/>
    <s v=" control gambling app project 80% done"/>
    <s v="Developing Control Gambling Mobile App Project, Budget: 500, period 2-3 days"/>
    <m/>
    <m/>
    <n v="1"/>
    <s v="Tammie: Discuss about Control Gambling App Project, period, payment method and received design. Start contract"/>
    <m/>
    <m/>
    <m/>
    <m/>
    <m/>
    <m/>
    <m/>
    <m/>
    <m/>
    <m/>
    <m/>
    <n v="42.303571428571431"/>
  </r>
  <r>
    <x v="46"/>
    <x v="6"/>
    <x v="2"/>
    <s v="3"/>
    <s v="7"/>
    <x v="20"/>
    <x v="59"/>
    <n v="13.12"/>
    <s v="upwork bid: 20,_x000a_study GLHX system and prepare presentation about it,"/>
    <n v="90"/>
    <x v="0"/>
    <n v="1"/>
    <m/>
    <s v="budget: 30/hr, 15hr per week_x000a_description: model and program the cooling system for blockchain mining servers."/>
    <m/>
    <m/>
    <m/>
    <m/>
    <m/>
    <m/>
    <m/>
    <m/>
    <m/>
    <m/>
    <m/>
    <m/>
    <m/>
    <m/>
    <m/>
    <n v="39.057142857142857"/>
  </r>
  <r>
    <x v="47"/>
    <x v="6"/>
    <x v="2"/>
    <s v="1"/>
    <s v="1"/>
    <x v="0"/>
    <x v="0"/>
    <n v="10.5"/>
    <s v="Bids of Upwork 30"/>
    <n v="0"/>
    <x v="0"/>
    <m/>
    <m/>
    <m/>
    <m/>
    <m/>
    <n v="2"/>
    <s v="1) Upwork: Cloning Website using MERN Stack, fixed:$150, still discussing; 2) Upwork: Solve Scrollspy issue using Next.js, hourly:$35, still discussing"/>
    <m/>
    <m/>
    <m/>
    <m/>
    <m/>
    <m/>
    <m/>
    <m/>
    <m/>
    <m/>
    <m/>
    <n v="13.25"/>
  </r>
  <r>
    <x v="47"/>
    <x v="6"/>
    <x v="2"/>
    <s v="1"/>
    <s v="1"/>
    <x v="0"/>
    <x v="1"/>
    <n v="6.4"/>
    <s v="Bids of Upwork 23"/>
    <n v="0"/>
    <x v="0"/>
    <m/>
    <m/>
    <m/>
    <m/>
    <m/>
    <n v="1"/>
    <s v="1) Upwork: ERC20 token deploying on Uniswap, $50, Discussing about project"/>
    <m/>
    <m/>
    <m/>
    <m/>
    <m/>
    <m/>
    <m/>
    <m/>
    <m/>
    <m/>
    <m/>
    <n v="7.8571428571428577"/>
  </r>
  <r>
    <x v="47"/>
    <x v="6"/>
    <x v="2"/>
    <s v="1"/>
    <s v="1"/>
    <x v="0"/>
    <x v="2"/>
    <n v="7.1"/>
    <s v="Bids of Upwork 20, Bids of Job 21"/>
    <n v="0"/>
    <x v="0"/>
    <m/>
    <m/>
    <m/>
    <m/>
    <m/>
    <m/>
    <m/>
    <m/>
    <m/>
    <m/>
    <m/>
    <m/>
    <m/>
    <m/>
    <m/>
    <m/>
    <m/>
    <m/>
    <n v="7.6071428571428568"/>
  </r>
  <r>
    <x v="47"/>
    <x v="6"/>
    <x v="2"/>
    <s v="1"/>
    <s v="2"/>
    <x v="1"/>
    <x v="3"/>
    <n v="8.25"/>
    <s v="Bids of Upwork 20, Bids of Job 7"/>
    <n v="0"/>
    <x v="0"/>
    <m/>
    <m/>
    <m/>
    <m/>
    <m/>
    <m/>
    <m/>
    <m/>
    <m/>
    <m/>
    <m/>
    <m/>
    <m/>
    <m/>
    <m/>
    <m/>
    <m/>
    <m/>
    <n v="8.8392857142857153"/>
  </r>
  <r>
    <x v="47"/>
    <x v="6"/>
    <x v="2"/>
    <s v="1"/>
    <s v="2"/>
    <x v="1"/>
    <x v="4"/>
    <n v="11.18"/>
    <s v="Bids of Upwork 10, Bids of job 50"/>
    <n v="100"/>
    <x v="0"/>
    <m/>
    <s v="Task Description: analyze kubernetes system and hand off documentation, Done: 30%"/>
    <s v="1: DevOps, analyze kubernetes system and hand off documentation, salary:hourly 15$, 20 hours, ongoing, Client: Eduard in Austria"/>
    <m/>
    <m/>
    <m/>
    <m/>
    <m/>
    <m/>
    <m/>
    <m/>
    <m/>
    <m/>
    <m/>
    <m/>
    <m/>
    <m/>
    <m/>
    <n v="31.978571428571428"/>
  </r>
  <r>
    <x v="47"/>
    <x v="6"/>
    <x v="2"/>
    <s v="1"/>
    <s v="2"/>
    <x v="1"/>
    <x v="5"/>
    <n v="9.5399999999999991"/>
    <s v="Bids of Upwork 13, Study AWS"/>
    <n v="0"/>
    <x v="0"/>
    <m/>
    <m/>
    <m/>
    <m/>
    <m/>
    <m/>
    <m/>
    <m/>
    <m/>
    <m/>
    <m/>
    <m/>
    <m/>
    <m/>
    <m/>
    <m/>
    <m/>
    <m/>
    <n v="10.221428571428572"/>
  </r>
  <r>
    <x v="47"/>
    <x v="6"/>
    <x v="2"/>
    <s v="1"/>
    <s v="3"/>
    <x v="2"/>
    <x v="6"/>
    <n v="8.4499999999999993"/>
    <s v="Upwork bid: 30"/>
    <n v="0"/>
    <x v="0"/>
    <m/>
    <m/>
    <m/>
    <m/>
    <m/>
    <m/>
    <m/>
    <m/>
    <m/>
    <m/>
    <m/>
    <m/>
    <m/>
    <m/>
    <m/>
    <m/>
    <m/>
    <m/>
    <n v="9.0535714285714288"/>
  </r>
  <r>
    <x v="47"/>
    <x v="6"/>
    <x v="2"/>
    <s v="1"/>
    <s v="3"/>
    <x v="2"/>
    <x v="7"/>
    <n v="9.2899999999999991"/>
    <s v="Upwork 30, Job 30"/>
    <n v="0"/>
    <x v="0"/>
    <m/>
    <m/>
    <m/>
    <m/>
    <m/>
    <m/>
    <m/>
    <m/>
    <m/>
    <m/>
    <m/>
    <m/>
    <m/>
    <m/>
    <m/>
    <m/>
    <m/>
    <m/>
    <n v="9.9535714285714274"/>
  </r>
  <r>
    <x v="47"/>
    <x v="6"/>
    <x v="2"/>
    <s v="1"/>
    <s v="3"/>
    <x v="2"/>
    <x v="8"/>
    <n v="8.02"/>
    <s v="Upwork bid 10"/>
    <n v="0"/>
    <x v="0"/>
    <m/>
    <m/>
    <m/>
    <m/>
    <m/>
    <m/>
    <m/>
    <m/>
    <m/>
    <m/>
    <m/>
    <m/>
    <m/>
    <m/>
    <m/>
    <m/>
    <m/>
    <m/>
    <n v="8.5928571428571434"/>
  </r>
  <r>
    <x v="47"/>
    <x v="6"/>
    <x v="2"/>
    <s v="1"/>
    <s v="4"/>
    <x v="3"/>
    <x v="9"/>
    <n v="7.45"/>
    <s v="Bids of Upwork 40"/>
    <n v="0"/>
    <x v="0"/>
    <m/>
    <m/>
    <m/>
    <m/>
    <m/>
    <n v="1"/>
    <s v="1. upwork client : chris balance,bug fixing bot code, fixed 300$,result :  discussing the requirements."/>
    <m/>
    <m/>
    <m/>
    <m/>
    <m/>
    <m/>
    <m/>
    <m/>
    <m/>
    <m/>
    <m/>
    <n v="8.9821428571428577"/>
  </r>
  <r>
    <x v="47"/>
    <x v="6"/>
    <x v="2"/>
    <s v="1"/>
    <s v="4"/>
    <x v="3"/>
    <x v="10"/>
    <n v="7.27"/>
    <s v="cosmos sdk upgrade simulation(fix some faced problems), Bids of Job 10"/>
    <n v="0"/>
    <x v="0"/>
    <m/>
    <m/>
    <m/>
    <m/>
    <m/>
    <m/>
    <m/>
    <m/>
    <m/>
    <m/>
    <m/>
    <m/>
    <m/>
    <m/>
    <m/>
    <m/>
    <m/>
    <m/>
    <n v="7.7892857142857137"/>
  </r>
  <r>
    <x v="47"/>
    <x v="6"/>
    <x v="2"/>
    <s v="1"/>
    <s v="4"/>
    <x v="3"/>
    <x v="11"/>
    <n v="9.2899999999999991"/>
    <s v="Bids of Upwork 10"/>
    <n v="300"/>
    <x v="0"/>
    <n v="1"/>
    <m/>
    <s v="1. Upwork, Client:  Vivien(Canada), Task: the project was developed in the app designer in MATLAB and translate it to pysimplegui, Budget : $800, Deadline : July 15th."/>
    <m/>
    <m/>
    <n v="3"/>
    <s v="1. upwork, client : Vivien Yu, Task : MATLAB App to PySimpleGui Code Translation, Hourly Rate: $25/hr, result : Task Accepted 2. upwork, client : Dhvanil Dave, task : UI/UX webflow developer with front end and back end knowledge, Fixed Budget: $1000, result : waiting 3. upwork, client : Jacob Ralph, task : Need a talented web developer with Shopify, WordPress experience, Fixed Budget: $500, result : took the skill test and waiting the result"/>
    <m/>
    <m/>
    <m/>
    <m/>
    <n v="1"/>
    <m/>
    <s v="1. Upwork Test, Site : https://hire.toggl.com/c/317mj/30v19/, Time : 28mins, Skills : JavaScript, HTML, CSS, WordPress, Shopify, Result : Declined"/>
    <m/>
    <m/>
    <m/>
    <m/>
    <n v="82.953571428571422"/>
  </r>
  <r>
    <x v="47"/>
    <x v="6"/>
    <x v="2"/>
    <s v="1"/>
    <s v="5"/>
    <x v="4"/>
    <x v="12"/>
    <n v="9.4499999999999993"/>
    <s v="Bids of Upwork 10"/>
    <n v="0"/>
    <x v="0"/>
    <m/>
    <m/>
    <m/>
    <m/>
    <m/>
    <m/>
    <m/>
    <m/>
    <m/>
    <m/>
    <m/>
    <m/>
    <m/>
    <m/>
    <m/>
    <m/>
    <m/>
    <m/>
    <n v="10.124999999999998"/>
  </r>
  <r>
    <x v="47"/>
    <x v="6"/>
    <x v="2"/>
    <s v="1"/>
    <s v="5"/>
    <x v="4"/>
    <x v="13"/>
    <n v="9.1300000000000008"/>
    <s v="Bids of Upwork 30"/>
    <n v="0"/>
    <x v="0"/>
    <m/>
    <m/>
    <m/>
    <m/>
    <m/>
    <n v="1"/>
    <s v="1: Jahandad Baloch(India), description:Reinforcement Learning for Traffic Signal System, skill: Reinforcement Learning, Machine Learning, Computer Vision, type: one-time,fixed, salary:$1000, result:waiting"/>
    <m/>
    <m/>
    <m/>
    <m/>
    <m/>
    <m/>
    <m/>
    <m/>
    <m/>
    <m/>
    <m/>
    <n v="10.782142857142858"/>
  </r>
  <r>
    <x v="47"/>
    <x v="6"/>
    <x v="2"/>
    <s v="1"/>
    <s v="5"/>
    <x v="4"/>
    <x v="14"/>
    <n v="6.59"/>
    <s v="Bids of Job 10, Bids of Upwork 20, CJB's Task(develop osmosis gateway contract for router chain)"/>
    <n v="0"/>
    <x v="0"/>
    <m/>
    <m/>
    <m/>
    <m/>
    <m/>
    <n v="2"/>
    <s v="1: Anthony Carter(US), description:Recommendation Engine using line level POS data, skill:Machine Larning, type:one-time,hourly, salary:$30/hr, result:discussing ; 2: Reilly Brennan(US), description:Job Board Scraping, skill:Web Scraping, type:one-time,hourly, salary:$15/hr, result:waiting"/>
    <m/>
    <m/>
    <m/>
    <m/>
    <m/>
    <m/>
    <m/>
    <m/>
    <m/>
    <m/>
    <m/>
    <n v="9.0607142857142851"/>
  </r>
  <r>
    <x v="47"/>
    <x v="6"/>
    <x v="2"/>
    <s v="1"/>
    <s v="6"/>
    <x v="5"/>
    <x v="15"/>
    <n v="8"/>
    <s v="Bids of Upwork 50"/>
    <n v="0"/>
    <x v="0"/>
    <m/>
    <m/>
    <m/>
    <m/>
    <m/>
    <m/>
    <m/>
    <m/>
    <m/>
    <m/>
    <m/>
    <m/>
    <m/>
    <m/>
    <m/>
    <m/>
    <m/>
    <m/>
    <n v="8.5714285714285712"/>
  </r>
  <r>
    <x v="47"/>
    <x v="6"/>
    <x v="2"/>
    <s v="1"/>
    <s v="6"/>
    <x v="5"/>
    <x v="16"/>
    <n v="11.2"/>
    <s v="Done the task from Fabrizion(python web scraping project, budget: $700)"/>
    <n v="0"/>
    <x v="0"/>
    <m/>
    <s v="python web scraping project(client: Fabrizio, budget:$700), 70% done"/>
    <s v="1: Fabrizio Spoto, python web scraping task for software products( budget: $700)"/>
    <m/>
    <m/>
    <m/>
    <m/>
    <m/>
    <m/>
    <m/>
    <m/>
    <m/>
    <m/>
    <m/>
    <m/>
    <m/>
    <m/>
    <m/>
    <n v="11.999999999999998"/>
  </r>
  <r>
    <x v="47"/>
    <x v="6"/>
    <x v="2"/>
    <s v="1"/>
    <s v="7"/>
    <x v="6"/>
    <x v="17"/>
    <n v="8.33"/>
    <s v="Bids of Upwork 20, Bids of Job 10"/>
    <n v="0"/>
    <x v="0"/>
    <n v="1"/>
    <s v="Upwork DevOps task 0%"/>
    <m/>
    <m/>
    <m/>
    <m/>
    <m/>
    <m/>
    <m/>
    <m/>
    <m/>
    <m/>
    <m/>
    <m/>
    <m/>
    <m/>
    <m/>
    <m/>
    <n v="15.924999999999999"/>
  </r>
  <r>
    <x v="47"/>
    <x v="6"/>
    <x v="2"/>
    <s v="1"/>
    <s v="7"/>
    <x v="6"/>
    <x v="18"/>
    <n v="11.46"/>
    <s v="Bids of Upwork 20, studying data science tools( Power BI)"/>
    <n v="0"/>
    <x v="0"/>
    <m/>
    <m/>
    <m/>
    <m/>
    <m/>
    <m/>
    <m/>
    <m/>
    <m/>
    <m/>
    <m/>
    <m/>
    <m/>
    <m/>
    <m/>
    <m/>
    <m/>
    <m/>
    <n v="12.278571428571428"/>
  </r>
  <r>
    <x v="47"/>
    <x v="6"/>
    <x v="2"/>
    <s v="1"/>
    <s v="7"/>
    <x v="6"/>
    <x v="19"/>
    <n v="10.23"/>
    <s v="Bids of Upwork 40"/>
    <n v="0"/>
    <x v="0"/>
    <m/>
    <m/>
    <m/>
    <m/>
    <m/>
    <m/>
    <m/>
    <m/>
    <m/>
    <m/>
    <m/>
    <m/>
    <m/>
    <m/>
    <m/>
    <m/>
    <m/>
    <m/>
    <n v="10.960714285714287"/>
  </r>
  <r>
    <x v="47"/>
    <x v="6"/>
    <x v="2"/>
    <s v="2"/>
    <s v="1"/>
    <x v="7"/>
    <x v="21"/>
    <n v="9.5"/>
    <s v="upwork bid(20)"/>
    <n v="0"/>
    <x v="0"/>
    <m/>
    <m/>
    <m/>
    <m/>
    <m/>
    <n v="1"/>
    <s v="msg1:Antoney(USA),hourly 30$, Recommendation system build for restaurant, not response"/>
    <m/>
    <m/>
    <m/>
    <m/>
    <m/>
    <m/>
    <m/>
    <m/>
    <m/>
    <m/>
    <m/>
    <n v="11.178571428571429"/>
  </r>
  <r>
    <x v="47"/>
    <x v="6"/>
    <x v="2"/>
    <s v="2"/>
    <s v="1"/>
    <x v="7"/>
    <x v="20"/>
    <n v="7.2"/>
    <s v="upwork bid 20, study on English for 1 hour"/>
    <n v="0"/>
    <x v="0"/>
    <m/>
    <m/>
    <m/>
    <m/>
    <m/>
    <m/>
    <m/>
    <m/>
    <m/>
    <m/>
    <m/>
    <m/>
    <m/>
    <m/>
    <m/>
    <m/>
    <m/>
    <m/>
    <n v="7.7142857142857153"/>
  </r>
  <r>
    <x v="47"/>
    <x v="6"/>
    <x v="2"/>
    <s v="2"/>
    <s v="2"/>
    <x v="8"/>
    <x v="23"/>
    <n v="2.2999999999999998"/>
    <s v="doing ongoing project, study English"/>
    <n v="320"/>
    <x v="0"/>
    <m/>
    <m/>
    <m/>
    <m/>
    <m/>
    <m/>
    <m/>
    <m/>
    <m/>
    <m/>
    <m/>
    <m/>
    <m/>
    <m/>
    <m/>
    <m/>
    <m/>
    <m/>
    <n v="66.464285714285708"/>
  </r>
  <r>
    <x v="47"/>
    <x v="6"/>
    <x v="2"/>
    <s v="2"/>
    <s v="2"/>
    <x v="8"/>
    <x v="24"/>
    <n v="7.2"/>
    <s v="job bid 40, study English"/>
    <n v="0"/>
    <x v="0"/>
    <m/>
    <m/>
    <m/>
    <m/>
    <m/>
    <n v="1"/>
    <s v="1. site:upwork, client: Josh, content: AI size measurement task, result: not responding"/>
    <n v="2"/>
    <m/>
    <n v="2"/>
    <s v="1. site:indeed, client: Kea, country: US, content: finding a ML engineer for a company, result: waiting for next step, 2: site:wellfound, client: villens, country:US, content: finding an 3D AI engineer for startup, result: waiting for next step."/>
    <m/>
    <m/>
    <m/>
    <m/>
    <m/>
    <m/>
    <m/>
    <n v="34.714285714285715"/>
  </r>
  <r>
    <x v="47"/>
    <x v="6"/>
    <x v="2"/>
    <s v="2"/>
    <s v="2"/>
    <x v="8"/>
    <x v="22"/>
    <n v="9"/>
    <s v="Bids of Upwork 15, study English"/>
    <n v="0"/>
    <x v="0"/>
    <m/>
    <m/>
    <m/>
    <m/>
    <m/>
    <m/>
    <m/>
    <m/>
    <m/>
    <m/>
    <m/>
    <m/>
    <m/>
    <m/>
    <m/>
    <m/>
    <m/>
    <m/>
    <n v="9.6428571428571441"/>
  </r>
  <r>
    <x v="47"/>
    <x v="6"/>
    <x v="2"/>
    <s v="2"/>
    <s v="3"/>
    <x v="9"/>
    <x v="25"/>
    <n v="7.33"/>
    <s v="Job-bid-10, upwork-bid-30"/>
    <n v="0"/>
    <x v="0"/>
    <m/>
    <m/>
    <m/>
    <m/>
    <m/>
    <n v="1"/>
    <s v="Mike Yap(Next.js+React+Web Dev)"/>
    <m/>
    <m/>
    <m/>
    <m/>
    <m/>
    <m/>
    <m/>
    <m/>
    <m/>
    <m/>
    <m/>
    <n v="8.8535714285714278"/>
  </r>
  <r>
    <x v="47"/>
    <x v="6"/>
    <x v="2"/>
    <s v="2"/>
    <s v="3"/>
    <x v="9"/>
    <x v="26"/>
    <n v="6.51"/>
    <s v="upwork-bid-40"/>
    <n v="0"/>
    <x v="0"/>
    <m/>
    <m/>
    <m/>
    <m/>
    <m/>
    <n v="1"/>
    <s v="Mike Yap(Next.js+React+Web Dev)"/>
    <m/>
    <m/>
    <m/>
    <m/>
    <m/>
    <m/>
    <m/>
    <m/>
    <m/>
    <m/>
    <m/>
    <n v="7.9749999999999996"/>
  </r>
  <r>
    <x v="47"/>
    <x v="6"/>
    <x v="2"/>
    <s v="2"/>
    <s v="4"/>
    <x v="10"/>
    <x v="27"/>
    <n v="5.7"/>
    <s v="Bids of Upwork 30"/>
    <n v="0"/>
    <x v="0"/>
    <m/>
    <m/>
    <m/>
    <m/>
    <m/>
    <m/>
    <m/>
    <m/>
    <m/>
    <m/>
    <m/>
    <m/>
    <m/>
    <m/>
    <m/>
    <m/>
    <m/>
    <m/>
    <n v="6.1071428571428568"/>
  </r>
  <r>
    <x v="47"/>
    <x v="6"/>
    <x v="2"/>
    <s v="2"/>
    <s v="4"/>
    <x v="10"/>
    <x v="28"/>
    <n v="9.1999999999999993"/>
    <s v="Bids of Job 20, Do accepted task(Trading Analysis(milestone2-backend))"/>
    <n v="0"/>
    <x v="0"/>
    <m/>
    <s v="Do accepted task(Trading Analysis(milestone2-backend)) - 83%"/>
    <m/>
    <m/>
    <m/>
    <m/>
    <m/>
    <m/>
    <m/>
    <m/>
    <m/>
    <m/>
    <m/>
    <m/>
    <m/>
    <m/>
    <m/>
    <m/>
    <n v="9.8571428571428577"/>
  </r>
  <r>
    <x v="47"/>
    <x v="6"/>
    <x v="2"/>
    <s v="2"/>
    <s v="4"/>
    <x v="10"/>
    <x v="29"/>
    <n v="9.4"/>
    <s v="Bids of Upwork 40"/>
    <n v="0"/>
    <x v="0"/>
    <m/>
    <m/>
    <m/>
    <m/>
    <m/>
    <m/>
    <m/>
    <m/>
    <m/>
    <m/>
    <m/>
    <m/>
    <m/>
    <m/>
    <m/>
    <m/>
    <m/>
    <m/>
    <n v="10.071428571428573"/>
  </r>
  <r>
    <x v="47"/>
    <x v="6"/>
    <x v="2"/>
    <s v="2"/>
    <s v="5"/>
    <x v="11"/>
    <x v="30"/>
    <n v="8.3800000000000008"/>
    <s v="Upwork bid: 8, Doing accepted task"/>
    <n v="450"/>
    <x v="0"/>
    <m/>
    <s v="Understanding of game and finding the way to solve problem"/>
    <m/>
    <m/>
    <m/>
    <m/>
    <m/>
    <m/>
    <m/>
    <m/>
    <m/>
    <m/>
    <m/>
    <m/>
    <m/>
    <m/>
    <m/>
    <m/>
    <n v="98.978571428571428"/>
  </r>
  <r>
    <x v="47"/>
    <x v="6"/>
    <x v="2"/>
    <s v="2"/>
    <s v="5"/>
    <x v="11"/>
    <x v="31"/>
    <n v="8.5299999999999994"/>
    <s v="Upwork bid: 20, Studying for node.js, Job bid: 30"/>
    <n v="0"/>
    <x v="0"/>
    <m/>
    <m/>
    <m/>
    <m/>
    <m/>
    <n v="2"/>
    <s v="1: Upwork, Antonio: Australia client, Task description: Building Website with React.js and Next.js, budget: $1500, result: waiting for client's reply 2: Upwork, Chinese client, Task description: implementing GSM man-in-the-middle attack, budget:m $3000, result: canceled because of technical problems(impossible to do)"/>
    <m/>
    <m/>
    <m/>
    <m/>
    <m/>
    <m/>
    <m/>
    <m/>
    <m/>
    <m/>
    <m/>
    <n v="11.139285714285712"/>
  </r>
  <r>
    <x v="47"/>
    <x v="6"/>
    <x v="2"/>
    <s v="2"/>
    <s v="5"/>
    <x v="11"/>
    <x v="32"/>
    <n v="9.0399999999999991"/>
    <s v="Upwork Bid: 30"/>
    <n v="0"/>
    <x v="0"/>
    <m/>
    <m/>
    <m/>
    <m/>
    <m/>
    <n v="1"/>
    <s v="Upwork client : Saul Sanchez(Spain), Task description: Web Scraping from some betting site, display in Telegram room, budget: hourly 23$, result : now on chatting"/>
    <m/>
    <m/>
    <m/>
    <m/>
    <m/>
    <m/>
    <m/>
    <m/>
    <m/>
    <m/>
    <m/>
    <n v="10.685714285714285"/>
  </r>
  <r>
    <x v="47"/>
    <x v="6"/>
    <x v="2"/>
    <s v="2"/>
    <s v="6"/>
    <x v="12"/>
    <x v="34"/>
    <m/>
    <m/>
    <n v="0"/>
    <x v="0"/>
    <m/>
    <m/>
    <m/>
    <m/>
    <m/>
    <m/>
    <m/>
    <m/>
    <m/>
    <m/>
    <m/>
    <m/>
    <m/>
    <m/>
    <m/>
    <m/>
    <m/>
    <m/>
    <n v="0"/>
  </r>
  <r>
    <x v="47"/>
    <x v="6"/>
    <x v="2"/>
    <s v="2"/>
    <s v="6"/>
    <x v="12"/>
    <x v="33"/>
    <m/>
    <m/>
    <n v="0"/>
    <x v="0"/>
    <m/>
    <m/>
    <m/>
    <m/>
    <m/>
    <m/>
    <m/>
    <m/>
    <m/>
    <m/>
    <m/>
    <m/>
    <m/>
    <m/>
    <m/>
    <m/>
    <m/>
    <m/>
    <n v="0"/>
  </r>
  <r>
    <x v="47"/>
    <x v="6"/>
    <x v="2"/>
    <s v="2"/>
    <s v="6"/>
    <x v="12"/>
    <x v="35"/>
    <n v="9.11"/>
    <s v=" Bids for job 10, Bids on Upwork 20"/>
    <n v="0"/>
    <x v="0"/>
    <m/>
    <s v="Scraping data from app.dropship.io 80%"/>
    <m/>
    <m/>
    <m/>
    <m/>
    <m/>
    <m/>
    <m/>
    <m/>
    <m/>
    <m/>
    <m/>
    <m/>
    <m/>
    <m/>
    <m/>
    <m/>
    <n v="9.7607142857142861"/>
  </r>
  <r>
    <x v="47"/>
    <x v="6"/>
    <x v="2"/>
    <s v="2"/>
    <s v="7"/>
    <x v="13"/>
    <x v="36"/>
    <n v="9.0399999999999991"/>
    <s v="developed xFaucet scripts, Bids of Upwork 20"/>
    <n v="0"/>
    <x v="0"/>
    <m/>
    <s v="10%, xfaucet scripts"/>
    <m/>
    <m/>
    <m/>
    <n v="2"/>
    <s v="1:Mike Yap of Upwork: Scrollspy: $30/hr: waiting, 2: Tab Erp of Upwork: Signal app customize: $1000: waiting"/>
    <m/>
    <m/>
    <m/>
    <m/>
    <m/>
    <m/>
    <m/>
    <m/>
    <m/>
    <m/>
    <m/>
    <n v="11.685714285714285"/>
  </r>
  <r>
    <x v="47"/>
    <x v="6"/>
    <x v="2"/>
    <s v="2"/>
    <s v="7"/>
    <x v="13"/>
    <x v="37"/>
    <n v="8.18"/>
    <s v="Bids of Upwork 32, develpoed auto-trading"/>
    <n v="0"/>
    <x v="0"/>
    <m/>
    <s v="65%, auto-trading"/>
    <m/>
    <m/>
    <m/>
    <m/>
    <m/>
    <m/>
    <m/>
    <m/>
    <m/>
    <m/>
    <m/>
    <m/>
    <m/>
    <m/>
    <m/>
    <m/>
    <n v="8.7642857142857142"/>
  </r>
  <r>
    <x v="47"/>
    <x v="6"/>
    <x v="2"/>
    <s v="2"/>
    <s v="7"/>
    <x v="13"/>
    <x v="38"/>
    <n v="8.3800000000000008"/>
    <s v="Bids of Upwork 8, Bids of Jobsite 30"/>
    <n v="0"/>
    <x v="0"/>
    <m/>
    <m/>
    <m/>
    <m/>
    <m/>
    <m/>
    <m/>
    <m/>
    <m/>
    <m/>
    <m/>
    <m/>
    <m/>
    <m/>
    <m/>
    <m/>
    <m/>
    <m/>
    <n v="8.9785714285714295"/>
  </r>
  <r>
    <x v="47"/>
    <x v="6"/>
    <x v="2"/>
    <s v="3"/>
    <s v="1"/>
    <x v="14"/>
    <x v="39"/>
    <n v="9.2100000000000009"/>
    <s v="Bids of Upwork 15, Bids of Job 5"/>
    <n v="0"/>
    <x v="0"/>
    <m/>
    <m/>
    <m/>
    <m/>
    <m/>
    <m/>
    <m/>
    <m/>
    <m/>
    <m/>
    <m/>
    <m/>
    <m/>
    <m/>
    <m/>
    <m/>
    <m/>
    <m/>
    <n v="9.8678571428571438"/>
  </r>
  <r>
    <x v="47"/>
    <x v="6"/>
    <x v="2"/>
    <s v="3"/>
    <s v="1"/>
    <x v="14"/>
    <x v="40"/>
    <n v="8.32"/>
    <s v="Bids of Job 3, Job bid: 5"/>
    <n v="0"/>
    <x v="0"/>
    <m/>
    <m/>
    <m/>
    <m/>
    <m/>
    <n v="1"/>
    <s v="with: upwork, about:landing page task description, result: waiting"/>
    <n v="1"/>
    <m/>
    <n v="1"/>
    <s v="with: TEKsystem. about: job-three.js developer position, time: 15 min, result: waiting, caller: self"/>
    <m/>
    <m/>
    <m/>
    <m/>
    <m/>
    <m/>
    <m/>
    <n v="22.914285714285715"/>
  </r>
  <r>
    <x v="47"/>
    <x v="6"/>
    <x v="2"/>
    <s v="3"/>
    <s v="1"/>
    <x v="14"/>
    <x v="41"/>
    <n v="10"/>
    <s v="Bids of Upwork 20, Bids of Job 10, study English for 1 hours, upload campus data for over 2 hours"/>
    <n v="0"/>
    <x v="0"/>
    <m/>
    <m/>
    <m/>
    <m/>
    <m/>
    <m/>
    <m/>
    <m/>
    <m/>
    <m/>
    <m/>
    <m/>
    <m/>
    <m/>
    <m/>
    <m/>
    <m/>
    <m/>
    <n v="10.714285714285715"/>
  </r>
  <r>
    <x v="47"/>
    <x v="6"/>
    <x v="2"/>
    <s v="3"/>
    <s v="2"/>
    <x v="15"/>
    <x v="42"/>
    <n v="9.15"/>
    <s v="Bids on Upwork 5, Bids on Job 20"/>
    <n v="0"/>
    <x v="0"/>
    <m/>
    <s v="Done Bark optimization project (95%, self)"/>
    <m/>
    <m/>
    <m/>
    <n v="2"/>
    <s v="1: Edwin  on Slack(USA) content : bark model optimization, 2: Nate  on Skype(USA) content : chatbot developing using twilio"/>
    <n v="1"/>
    <m/>
    <n v="1"/>
    <s v="1:greecard discussing call with Courtney on Lawboss. Job Description : AI Engineer , Skill : python, AI, Data Science, ML. salary: $80000/y, period : not defined,  time : 5 min, result: client required to send greencard quickly, voice caller: self"/>
    <m/>
    <m/>
    <m/>
    <m/>
    <m/>
    <m/>
    <m/>
    <n v="24.803571428571431"/>
  </r>
  <r>
    <x v="47"/>
    <x v="6"/>
    <x v="2"/>
    <s v="3"/>
    <s v="2"/>
    <x v="15"/>
    <x v="43"/>
    <n v="6.41"/>
    <s v="Bids on Upwork 3, Bids on Job 20"/>
    <n v="0"/>
    <x v="0"/>
    <m/>
    <s v="Done chatPGT project using twilio (85%, self)"/>
    <m/>
    <m/>
    <m/>
    <n v="2"/>
    <s v="1: Abab in telegram(USA) content : telegram AI bot developing, 2: Isher in Upwork(India) content : PDF data extraction"/>
    <n v="1"/>
    <m/>
    <n v="1"/>
    <s v="1:Job interview with nancy on Ceballos, Job Description : Full Stack Developer , Skill : Javascript, React, Node, Python, blockchain, salary: not defined, period : not defined,  time : 10 min, result: client needed a developer worked at governmance orgnization, so failed, voice caller: self"/>
    <m/>
    <m/>
    <m/>
    <m/>
    <m/>
    <m/>
    <m/>
    <n v="21.867857142857144"/>
  </r>
  <r>
    <x v="47"/>
    <x v="6"/>
    <x v="2"/>
    <s v="3"/>
    <s v="2"/>
    <x v="15"/>
    <x v="44"/>
    <n v="8.32"/>
    <s v="Bids of Upwork 20,  developing chatbot developing project"/>
    <n v="0"/>
    <x v="0"/>
    <m/>
    <s v="Done chatbot developing project using botpress(5%, self)"/>
    <m/>
    <m/>
    <m/>
    <n v="1"/>
    <s v="1: Nathan in Discord(USA) content : chatbot testing project using botpress"/>
    <m/>
    <m/>
    <m/>
    <m/>
    <m/>
    <m/>
    <m/>
    <m/>
    <m/>
    <m/>
    <m/>
    <n v="9.9142857142857146"/>
  </r>
  <r>
    <x v="47"/>
    <x v="6"/>
    <x v="2"/>
    <s v="3"/>
    <s v="3"/>
    <x v="16"/>
    <x v="45"/>
    <n v="7.53"/>
    <s v="Bids of Upwork 15, job bid 10"/>
    <n v="0"/>
    <x v="0"/>
    <m/>
    <m/>
    <m/>
    <m/>
    <m/>
    <n v="1"/>
    <s v="1. Q Bakir on Upwork, Full stack developer job offering;"/>
    <m/>
    <m/>
    <m/>
    <m/>
    <m/>
    <m/>
    <m/>
    <m/>
    <m/>
    <m/>
    <m/>
    <n v="9.0678571428571431"/>
  </r>
  <r>
    <x v="47"/>
    <x v="6"/>
    <x v="2"/>
    <s v="3"/>
    <s v="3"/>
    <x v="16"/>
    <x v="46"/>
    <n v="4.1900000000000004"/>
    <s v="Bids of Upwork 20, job bid 25"/>
    <n v="0"/>
    <x v="0"/>
    <m/>
    <m/>
    <m/>
    <m/>
    <m/>
    <n v="1"/>
    <s v="1. Dani Tohernov on upwork, website redesign;"/>
    <m/>
    <m/>
    <m/>
    <m/>
    <m/>
    <m/>
    <m/>
    <m/>
    <m/>
    <m/>
    <m/>
    <n v="5.4892857142857148"/>
  </r>
  <r>
    <x v="47"/>
    <x v="6"/>
    <x v="2"/>
    <s v="3"/>
    <s v="3"/>
    <x v="16"/>
    <x v="47"/>
    <n v="7.37"/>
    <s v="Bids of Upwork 15, job bid 5, learning django(database)"/>
    <n v="0"/>
    <x v="0"/>
    <m/>
    <m/>
    <m/>
    <m/>
    <m/>
    <n v="1"/>
    <s v="1. Jacob Ralph on upwork, shopfiy development;"/>
    <m/>
    <m/>
    <m/>
    <m/>
    <m/>
    <m/>
    <m/>
    <m/>
    <m/>
    <m/>
    <m/>
    <n v="8.8964285714285722"/>
  </r>
  <r>
    <x v="47"/>
    <x v="6"/>
    <x v="2"/>
    <s v="3"/>
    <s v="4"/>
    <x v="17"/>
    <x v="49"/>
    <n v="8.17"/>
    <s v="Bids of Upwork 10, Bids of Job 30"/>
    <n v="0"/>
    <x v="0"/>
    <m/>
    <m/>
    <m/>
    <m/>
    <m/>
    <m/>
    <m/>
    <m/>
    <m/>
    <m/>
    <m/>
    <m/>
    <m/>
    <m/>
    <m/>
    <m/>
    <m/>
    <m/>
    <n v="8.7535714285714281"/>
  </r>
  <r>
    <x v="47"/>
    <x v="6"/>
    <x v="2"/>
    <s v="3"/>
    <s v="4"/>
    <x v="17"/>
    <x v="50"/>
    <n v="6.57"/>
    <s v="IOT website bug fix"/>
    <n v="0"/>
    <x v="0"/>
    <m/>
    <s v="IOT website bug fix 80%"/>
    <s v="Uppal from Upwork, IOT website development"/>
    <m/>
    <m/>
    <m/>
    <m/>
    <m/>
    <m/>
    <m/>
    <m/>
    <m/>
    <m/>
    <m/>
    <m/>
    <m/>
    <m/>
    <m/>
    <n v="7.0392857142857146"/>
  </r>
  <r>
    <x v="47"/>
    <x v="6"/>
    <x v="2"/>
    <s v="3"/>
    <s v="4"/>
    <x v="17"/>
    <x v="48"/>
    <n v="11.57"/>
    <s v="Bids of Upwork 30"/>
    <n v="0"/>
    <x v="0"/>
    <m/>
    <m/>
    <m/>
    <m/>
    <m/>
    <n v="2"/>
    <s v="1: Juan from Upwork, IOS web browser development; 2: Stan from Upwork, improve search functionality at their website; "/>
    <n v="2"/>
    <m/>
    <n v="2"/>
    <s v="1: stan from upwork for improve search functionality at their website, price: $20/hr, time: 15min, result: negotiating, caller: self; 2: jerry from Discord for full stack developer position(agency), price: unknown, time: 20min, result: failed because he needs upfront, caller: self"/>
    <m/>
    <m/>
    <m/>
    <m/>
    <m/>
    <m/>
    <m/>
    <n v="40.396428571428572"/>
  </r>
  <r>
    <x v="47"/>
    <x v="6"/>
    <x v="2"/>
    <s v="3"/>
    <s v="5"/>
    <x v="18"/>
    <x v="51"/>
    <n v="9"/>
    <s v="Bids of Upwork 15, Bids of Job 20"/>
    <n v="0"/>
    <x v="0"/>
    <m/>
    <m/>
    <m/>
    <m/>
    <m/>
    <m/>
    <m/>
    <m/>
    <m/>
    <m/>
    <m/>
    <m/>
    <m/>
    <m/>
    <m/>
    <m/>
    <m/>
    <m/>
    <n v="9.6428571428571441"/>
  </r>
  <r>
    <x v="47"/>
    <x v="6"/>
    <x v="2"/>
    <s v="3"/>
    <s v="5"/>
    <x v="18"/>
    <x v="52"/>
    <n v="7.32"/>
    <s v="Bids of Upwork 15"/>
    <n v="0"/>
    <x v="0"/>
    <m/>
    <m/>
    <m/>
    <m/>
    <m/>
    <n v="1"/>
    <s v="ID - Dave Shephard, description - Full stack developement for AWS, price - $500, result - in progress"/>
    <m/>
    <m/>
    <m/>
    <m/>
    <m/>
    <m/>
    <m/>
    <m/>
    <m/>
    <m/>
    <m/>
    <n v="8.8428571428571434"/>
  </r>
  <r>
    <x v="47"/>
    <x v="6"/>
    <x v="2"/>
    <s v="3"/>
    <s v="5"/>
    <x v="18"/>
    <x v="53"/>
    <n v="8.31"/>
    <s v="Bids of Upwork 20, Bids of Job 1"/>
    <n v="0"/>
    <x v="0"/>
    <m/>
    <m/>
    <m/>
    <m/>
    <m/>
    <n v="1"/>
    <s v="id: Hang Zhao, Content: developing show dashboard for pollution data"/>
    <m/>
    <m/>
    <m/>
    <m/>
    <m/>
    <m/>
    <m/>
    <m/>
    <m/>
    <m/>
    <m/>
    <n v="9.9035714285714302"/>
  </r>
  <r>
    <x v="47"/>
    <x v="6"/>
    <x v="2"/>
    <s v="3"/>
    <s v="6"/>
    <x v="19"/>
    <x v="54"/>
    <n v="9.3699999999999992"/>
    <s v="Bid of Upwork 20, Bid of Job 10, Study LLM Course"/>
    <n v="0"/>
    <x v="0"/>
    <m/>
    <m/>
    <m/>
    <m/>
    <m/>
    <m/>
    <m/>
    <m/>
    <m/>
    <m/>
    <m/>
    <m/>
    <m/>
    <m/>
    <m/>
    <m/>
    <m/>
    <m/>
    <n v="10.039285714285715"/>
  </r>
  <r>
    <x v="47"/>
    <x v="6"/>
    <x v="2"/>
    <s v="3"/>
    <s v="6"/>
    <x v="19"/>
    <x v="55"/>
    <n v="9.15"/>
    <s v="Bids of Upwork 30, Bid of Job 10"/>
    <n v="0"/>
    <x v="0"/>
    <m/>
    <m/>
    <m/>
    <m/>
    <m/>
    <n v="1"/>
    <s v="1: Sol Illu, Fibre optics sensors and artificial intelligence system"/>
    <m/>
    <m/>
    <m/>
    <m/>
    <m/>
    <m/>
    <m/>
    <m/>
    <m/>
    <m/>
    <m/>
    <n v="10.803571428571429"/>
  </r>
  <r>
    <x v="47"/>
    <x v="6"/>
    <x v="2"/>
    <s v="3"/>
    <s v="6"/>
    <x v="19"/>
    <x v="56"/>
    <n v="7.52"/>
    <s v="Bids of Upwork 20, build environment and develop code"/>
    <n v="0"/>
    <x v="0"/>
    <m/>
    <m/>
    <m/>
    <m/>
    <m/>
    <n v="1"/>
    <s v="1: Robert, Linux Developer"/>
    <m/>
    <m/>
    <m/>
    <m/>
    <m/>
    <m/>
    <m/>
    <m/>
    <m/>
    <m/>
    <m/>
    <n v="9.0571428571428569"/>
  </r>
  <r>
    <x v="47"/>
    <x v="6"/>
    <x v="2"/>
    <s v="3"/>
    <s v="7"/>
    <x v="20"/>
    <x v="57"/>
    <n v="4.03"/>
    <s v="upwork bid 10, study english for 1 hour using speaking material"/>
    <n v="0"/>
    <x v="0"/>
    <m/>
    <m/>
    <m/>
    <m/>
    <m/>
    <n v="1"/>
    <s v="Aubin C: He wants to add animation using framer motion at social music discovery platform. I showed my previous experiences with my specific role. He said he will share brief shortly. Waiting his response."/>
    <m/>
    <m/>
    <m/>
    <m/>
    <m/>
    <m/>
    <m/>
    <m/>
    <m/>
    <m/>
    <m/>
    <n v="5.3178571428571431"/>
  </r>
  <r>
    <x v="47"/>
    <x v="6"/>
    <x v="2"/>
    <s v="3"/>
    <s v="7"/>
    <x v="20"/>
    <x v="58"/>
    <n v="4.1100000000000003"/>
    <s v="upwork bid:5, develop gabling control project"/>
    <n v="0"/>
    <x v="0"/>
    <m/>
    <s v="gabling control project 90% done"/>
    <m/>
    <m/>
    <m/>
    <m/>
    <m/>
    <m/>
    <m/>
    <m/>
    <m/>
    <m/>
    <m/>
    <m/>
    <m/>
    <m/>
    <m/>
    <m/>
    <n v="4.4035714285714285"/>
  </r>
  <r>
    <x v="47"/>
    <x v="6"/>
    <x v="2"/>
    <s v="3"/>
    <s v="7"/>
    <x v="20"/>
    <x v="59"/>
    <n v="9.32"/>
    <s v="study heat exchang model."/>
    <n v="0"/>
    <x v="0"/>
    <m/>
    <m/>
    <m/>
    <m/>
    <m/>
    <m/>
    <m/>
    <m/>
    <m/>
    <m/>
    <m/>
    <m/>
    <m/>
    <m/>
    <m/>
    <m/>
    <m/>
    <m/>
    <n v="9.9857142857142858"/>
  </r>
  <r>
    <x v="48"/>
    <x v="6"/>
    <x v="2"/>
    <s v="1"/>
    <s v="1"/>
    <x v="0"/>
    <x v="0"/>
    <n v="6.9"/>
    <s v="Bids of Upwork 12"/>
    <n v="0"/>
    <x v="0"/>
    <m/>
    <m/>
    <m/>
    <m/>
    <m/>
    <n v="1"/>
    <s v="1) Upwork: Web Scrapping Task from Shopy Website, budget was not declared, negotiatable, Client No Reply"/>
    <m/>
    <m/>
    <m/>
    <m/>
    <m/>
    <m/>
    <m/>
    <m/>
    <m/>
    <m/>
    <m/>
    <n v="8.3928571428571423"/>
  </r>
  <r>
    <x v="48"/>
    <x v="6"/>
    <x v="2"/>
    <s v="1"/>
    <s v="1"/>
    <x v="0"/>
    <x v="1"/>
    <n v="6.1"/>
    <s v="Bids of Upwork 18"/>
    <n v="0"/>
    <x v="0"/>
    <m/>
    <m/>
    <m/>
    <m/>
    <m/>
    <n v="1"/>
    <s v="1) Upwork: ChatGPT Developer, $30/hr, Discussing about estimation time"/>
    <m/>
    <m/>
    <m/>
    <m/>
    <m/>
    <m/>
    <m/>
    <m/>
    <m/>
    <m/>
    <m/>
    <n v="7.5357142857142847"/>
  </r>
  <r>
    <x v="48"/>
    <x v="6"/>
    <x v="2"/>
    <s v="1"/>
    <s v="1"/>
    <x v="0"/>
    <x v="2"/>
    <n v="7"/>
    <s v="Bids of Upwork 21"/>
    <n v="0"/>
    <x v="0"/>
    <m/>
    <m/>
    <m/>
    <m/>
    <m/>
    <n v="2"/>
    <s v="1) Upwork: Classic Puzzle Generator, fixed $500, Discussing about the project; 2) Upwork: Pinescript Pair coding, $20/hr, Discussing about the project;"/>
    <m/>
    <m/>
    <m/>
    <m/>
    <m/>
    <m/>
    <m/>
    <m/>
    <m/>
    <m/>
    <m/>
    <n v="9.5"/>
  </r>
  <r>
    <x v="48"/>
    <x v="6"/>
    <x v="2"/>
    <s v="1"/>
    <s v="2"/>
    <x v="1"/>
    <x v="3"/>
    <n v="5.57"/>
    <s v="Bids of Upwork 12, Bids of Job 4"/>
    <n v="0"/>
    <x v="0"/>
    <m/>
    <m/>
    <m/>
    <m/>
    <m/>
    <m/>
    <m/>
    <m/>
    <m/>
    <m/>
    <m/>
    <m/>
    <m/>
    <m/>
    <m/>
    <m/>
    <m/>
    <m/>
    <n v="5.9678571428571425"/>
  </r>
  <r>
    <x v="48"/>
    <x v="6"/>
    <x v="2"/>
    <s v="1"/>
    <s v="2"/>
    <x v="1"/>
    <x v="4"/>
    <n v="4.34"/>
    <s v="Bids of job 30"/>
    <n v="0"/>
    <x v="0"/>
    <m/>
    <m/>
    <m/>
    <m/>
    <m/>
    <m/>
    <m/>
    <m/>
    <m/>
    <m/>
    <m/>
    <m/>
    <m/>
    <m/>
    <m/>
    <m/>
    <m/>
    <m/>
    <n v="4.6500000000000004"/>
  </r>
  <r>
    <x v="48"/>
    <x v="6"/>
    <x v="2"/>
    <s v="1"/>
    <s v="2"/>
    <x v="1"/>
    <x v="5"/>
    <n v="8.41"/>
    <s v="Bids of Upwork 14, Study Linux Command"/>
    <n v="0"/>
    <x v="0"/>
    <m/>
    <m/>
    <m/>
    <m/>
    <m/>
    <m/>
    <m/>
    <m/>
    <m/>
    <m/>
    <m/>
    <m/>
    <m/>
    <m/>
    <m/>
    <m/>
    <m/>
    <m/>
    <n v="9.0107142857142861"/>
  </r>
  <r>
    <x v="48"/>
    <x v="6"/>
    <x v="2"/>
    <s v="1"/>
    <s v="3"/>
    <x v="2"/>
    <x v="6"/>
    <n v="6.56"/>
    <s v="Upwork bid: 20"/>
    <n v="0"/>
    <x v="0"/>
    <m/>
    <m/>
    <m/>
    <m/>
    <m/>
    <n v="1"/>
    <s v="1. Upwork: Justin Marston, Type: hourly(90), Skill: AI"/>
    <m/>
    <m/>
    <m/>
    <m/>
    <m/>
    <m/>
    <m/>
    <m/>
    <m/>
    <m/>
    <m/>
    <n v="8.0285714285714285"/>
  </r>
  <r>
    <x v="48"/>
    <x v="6"/>
    <x v="2"/>
    <s v="1"/>
    <s v="3"/>
    <x v="2"/>
    <x v="7"/>
    <n v="6.18"/>
    <s v="Upwork 20"/>
    <n v="0"/>
    <x v="0"/>
    <m/>
    <m/>
    <m/>
    <m/>
    <m/>
    <m/>
    <m/>
    <m/>
    <m/>
    <m/>
    <m/>
    <m/>
    <m/>
    <m/>
    <m/>
    <m/>
    <m/>
    <m/>
    <n v="6.621428571428571"/>
  </r>
  <r>
    <x v="48"/>
    <x v="6"/>
    <x v="2"/>
    <s v="1"/>
    <s v="3"/>
    <x v="2"/>
    <x v="8"/>
    <n v="8.2100000000000009"/>
    <s v="Upwork task, Upwork bid 20"/>
    <n v="0"/>
    <x v="0"/>
    <m/>
    <m/>
    <m/>
    <m/>
    <m/>
    <m/>
    <m/>
    <m/>
    <m/>
    <m/>
    <m/>
    <m/>
    <m/>
    <m/>
    <m/>
    <m/>
    <m/>
    <m/>
    <n v="8.7964285714285726"/>
  </r>
  <r>
    <x v="48"/>
    <x v="6"/>
    <x v="2"/>
    <s v="1"/>
    <s v="4"/>
    <x v="3"/>
    <x v="9"/>
    <n v="7.45"/>
    <s v="Bids of Upwork 40"/>
    <n v="0"/>
    <x v="0"/>
    <m/>
    <m/>
    <m/>
    <m/>
    <m/>
    <n v="3"/>
    <s v="1. upwork client : Erik Johansson,image - text generating code development, hourly 20$, less than a month result :  discussing the total buget.   2. UPwork : Jhen Hart, AI bot development, fixed : 1000$,result : waiting the client,   3. UPwork: Anthony Farha, AI bot development. hourly : 40$, morethan a month, result : waiting the client "/>
    <m/>
    <m/>
    <m/>
    <m/>
    <m/>
    <m/>
    <m/>
    <m/>
    <m/>
    <m/>
    <m/>
    <n v="10.982142857142858"/>
  </r>
  <r>
    <x v="48"/>
    <x v="6"/>
    <x v="2"/>
    <s v="1"/>
    <s v="4"/>
    <x v="3"/>
    <x v="10"/>
    <n v="10.54"/>
    <s v="cosmos sdk upgrade simulation"/>
    <n v="0"/>
    <x v="0"/>
    <m/>
    <m/>
    <m/>
    <m/>
    <m/>
    <m/>
    <m/>
    <m/>
    <m/>
    <m/>
    <m/>
    <m/>
    <m/>
    <m/>
    <m/>
    <m/>
    <m/>
    <m/>
    <n v="11.292857142857141"/>
  </r>
  <r>
    <x v="48"/>
    <x v="6"/>
    <x v="2"/>
    <s v="1"/>
    <s v="4"/>
    <x v="3"/>
    <x v="11"/>
    <n v="6.17"/>
    <s v="Bids of Upwork 30"/>
    <n v="0"/>
    <x v="0"/>
    <m/>
    <m/>
    <m/>
    <m/>
    <m/>
    <n v="1"/>
    <s v="1. upwork, client : Vivien Yu, Task : Website Developer needed - No e-commerce or login, Hourly Rate: $20/hr, result : Declined"/>
    <m/>
    <m/>
    <m/>
    <m/>
    <m/>
    <m/>
    <m/>
    <m/>
    <m/>
    <m/>
    <m/>
    <n v="7.6107142857142858"/>
  </r>
  <r>
    <x v="48"/>
    <x v="6"/>
    <x v="2"/>
    <s v="1"/>
    <s v="5"/>
    <x v="4"/>
    <x v="12"/>
    <n v="6.21"/>
    <s v="Bids of Upwork 10"/>
    <n v="0"/>
    <x v="0"/>
    <m/>
    <s v="Test project for task1(Create clickhose_driver package for AWS Lambda function) completed"/>
    <m/>
    <m/>
    <m/>
    <n v="1"/>
    <s v="1: Ben James(US), description:Clickhouse Integration with Lambda From S3, skill:AWS Lambda, Clickhouse, Python, type:one-time,fixed, salary:$250, result:waiting"/>
    <n v="1"/>
    <m/>
    <n v="1"/>
    <s v="1: Lily Elliman(US), description:Automation Scrap Script for a website, skill:Web Scraping,Python,  type:one-time,fixed, salary:$600, caller:1-5-KTU, time:30min, result:waiting"/>
    <m/>
    <m/>
    <m/>
    <m/>
    <m/>
    <m/>
    <m/>
    <n v="20.653571428571428"/>
  </r>
  <r>
    <x v="48"/>
    <x v="6"/>
    <x v="2"/>
    <s v="1"/>
    <s v="5"/>
    <x v="4"/>
    <x v="13"/>
    <n v="6.59"/>
    <s v="Bids of Upwork 30"/>
    <n v="0"/>
    <x v="0"/>
    <m/>
    <m/>
    <m/>
    <m/>
    <m/>
    <n v="1"/>
    <s v="1: Harshal Agrawal(India), description:Self Driving Car System, skill:Machine Learning, Computer Vision, type:ongoing,hourly, salary:$50/hr, result:waiting"/>
    <n v="1"/>
    <m/>
    <m/>
    <s v="1: Harshal Agrawal(India), description:Self Driving Car System, skill:Machine Learning, Computer Vision, type:ongoing,hourly, salary:$50/hr, caller:2-2-RUB, time:15min, result:waiting"/>
    <m/>
    <m/>
    <m/>
    <m/>
    <m/>
    <m/>
    <m/>
    <n v="11.060714285714285"/>
  </r>
  <r>
    <x v="48"/>
    <x v="6"/>
    <x v="2"/>
    <s v="1"/>
    <s v="5"/>
    <x v="4"/>
    <x v="14"/>
    <n v="4.49"/>
    <s v="Bids of Upwork 10, CJB's Task(develop osmosis gateway contract for router chain)"/>
    <n v="0"/>
    <x v="0"/>
    <m/>
    <s v="CJB's Task(develop osmosis gateway contract for router chain) 100%(completed)"/>
    <m/>
    <m/>
    <m/>
    <m/>
    <m/>
    <m/>
    <m/>
    <m/>
    <m/>
    <m/>
    <m/>
    <m/>
    <m/>
    <m/>
    <m/>
    <m/>
    <n v="4.8107142857142859"/>
  </r>
  <r>
    <x v="48"/>
    <x v="6"/>
    <x v="2"/>
    <s v="1"/>
    <s v="6"/>
    <x v="5"/>
    <x v="15"/>
    <n v="6.5"/>
    <s v="Bids of Upwork 40, Done task from Steven(web automation project, budget: $500)"/>
    <n v="0"/>
    <x v="0"/>
    <m/>
    <s v="web automation project(client: Steven, budget: $500), 50% done"/>
    <m/>
    <m/>
    <m/>
    <m/>
    <m/>
    <m/>
    <m/>
    <m/>
    <m/>
    <m/>
    <m/>
    <m/>
    <m/>
    <m/>
    <m/>
    <m/>
    <n v="6.9642857142857144"/>
  </r>
  <r>
    <x v="48"/>
    <x v="6"/>
    <x v="2"/>
    <s v="1"/>
    <s v="6"/>
    <x v="5"/>
    <x v="16"/>
    <n v="12"/>
    <s v="Done the task from Fabrizion(python web scraping project, budget: $700)"/>
    <n v="0"/>
    <x v="0"/>
    <m/>
    <s v="python web scraping project(client: Fabrizio, budget:$700), 80% done"/>
    <m/>
    <m/>
    <m/>
    <m/>
    <m/>
    <m/>
    <m/>
    <m/>
    <m/>
    <m/>
    <m/>
    <m/>
    <m/>
    <m/>
    <m/>
    <m/>
    <n v="12.857142857142856"/>
  </r>
  <r>
    <x v="48"/>
    <x v="6"/>
    <x v="2"/>
    <s v="1"/>
    <s v="7"/>
    <x v="6"/>
    <x v="17"/>
    <n v="7.03"/>
    <s v="Bids of Upwork 20, Bids of Job 10"/>
    <n v="0"/>
    <x v="0"/>
    <m/>
    <m/>
    <m/>
    <m/>
    <m/>
    <m/>
    <m/>
    <m/>
    <m/>
    <m/>
    <m/>
    <m/>
    <m/>
    <m/>
    <m/>
    <m/>
    <m/>
    <m/>
    <n v="7.5321428571428566"/>
  </r>
  <r>
    <x v="48"/>
    <x v="6"/>
    <x v="2"/>
    <s v="1"/>
    <s v="7"/>
    <x v="6"/>
    <x v="18"/>
    <n v="8.51"/>
    <s v="Bids of Upwork 30"/>
    <n v="0"/>
    <x v="0"/>
    <m/>
    <m/>
    <m/>
    <m/>
    <m/>
    <n v="3"/>
    <s v="1: Ben, task: clickhouse tuning using AWS, result:bad because salary and deadline, 2: Ron, task: rebuild and repair web-based puzzle platform, result: no response, 3: RV vish, task: Tortoise TTS, result: no response."/>
    <m/>
    <m/>
    <m/>
    <m/>
    <m/>
    <m/>
    <m/>
    <m/>
    <m/>
    <m/>
    <m/>
    <n v="12.117857142857144"/>
  </r>
  <r>
    <x v="48"/>
    <x v="6"/>
    <x v="2"/>
    <s v="1"/>
    <s v="7"/>
    <x v="6"/>
    <x v="19"/>
    <n v="8.35"/>
    <s v="Bids of Upwork 30"/>
    <n v="0"/>
    <x v="0"/>
    <m/>
    <m/>
    <m/>
    <m/>
    <m/>
    <n v="2"/>
    <s v="1: Salmon Bey,task: LLM models implementation, result: bad because my upwork profile is fake"/>
    <m/>
    <m/>
    <m/>
    <m/>
    <m/>
    <m/>
    <m/>
    <m/>
    <m/>
    <m/>
    <m/>
    <n v="10.946428571428571"/>
  </r>
  <r>
    <x v="48"/>
    <x v="6"/>
    <x v="2"/>
    <s v="2"/>
    <s v="1"/>
    <x v="7"/>
    <x v="21"/>
    <n v="7.5"/>
    <s v="upwork bid(10), study about text-to-video generator apis(synthesis and collasys)"/>
    <n v="0"/>
    <x v="0"/>
    <m/>
    <m/>
    <m/>
    <m/>
    <m/>
    <m/>
    <m/>
    <m/>
    <m/>
    <m/>
    <m/>
    <m/>
    <m/>
    <m/>
    <m/>
    <m/>
    <m/>
    <m/>
    <n v="8.0357142857142847"/>
  </r>
  <r>
    <x v="48"/>
    <x v="6"/>
    <x v="2"/>
    <s v="2"/>
    <s v="1"/>
    <x v="7"/>
    <x v="20"/>
    <n v="6.5"/>
    <s v="upwork bid 20"/>
    <n v="0"/>
    <x v="0"/>
    <m/>
    <m/>
    <m/>
    <m/>
    <m/>
    <n v="1"/>
    <s v="Ron Kyam, US, Classic puzzle generator, $500, received test task, but the client is interviewing with 7 freelancers and it would take over time to get started, so gave up"/>
    <m/>
    <m/>
    <m/>
    <m/>
    <m/>
    <m/>
    <m/>
    <m/>
    <m/>
    <m/>
    <m/>
    <n v="7.9642857142857144"/>
  </r>
  <r>
    <x v="48"/>
    <x v="6"/>
    <x v="2"/>
    <s v="2"/>
    <s v="2"/>
    <x v="8"/>
    <x v="23"/>
    <n v="7.23"/>
    <s v="doing ongoing project, study English"/>
    <n v="0"/>
    <x v="0"/>
    <m/>
    <m/>
    <m/>
    <m/>
    <m/>
    <m/>
    <m/>
    <m/>
    <m/>
    <m/>
    <m/>
    <m/>
    <m/>
    <m/>
    <m/>
    <m/>
    <m/>
    <m/>
    <n v="7.7464285714285719"/>
  </r>
  <r>
    <x v="48"/>
    <x v="6"/>
    <x v="2"/>
    <s v="2"/>
    <s v="2"/>
    <x v="8"/>
    <x v="24"/>
    <n v="6.4"/>
    <s v="job bid 30, study English"/>
    <n v="0"/>
    <x v="0"/>
    <m/>
    <m/>
    <m/>
    <m/>
    <m/>
    <m/>
    <m/>
    <n v="1"/>
    <m/>
    <n v="1"/>
    <s v="1. RGJ's call"/>
    <m/>
    <m/>
    <m/>
    <m/>
    <m/>
    <m/>
    <m/>
    <n v="19.857142857142858"/>
  </r>
  <r>
    <x v="48"/>
    <x v="6"/>
    <x v="2"/>
    <s v="2"/>
    <s v="2"/>
    <x v="8"/>
    <x v="22"/>
    <n v="5.3"/>
    <s v="Bids of Upwork 20, study English"/>
    <n v="0"/>
    <x v="0"/>
    <m/>
    <m/>
    <m/>
    <m/>
    <m/>
    <n v="1"/>
    <s v="1. site:upwork, client: Husnain Ahmed from Pakistan, content: ML focused Web developer, result: not responding"/>
    <m/>
    <m/>
    <m/>
    <m/>
    <m/>
    <m/>
    <m/>
    <m/>
    <m/>
    <m/>
    <m/>
    <n v="6.6785714285714288"/>
  </r>
  <r>
    <x v="48"/>
    <x v="6"/>
    <x v="2"/>
    <s v="2"/>
    <s v="3"/>
    <x v="9"/>
    <x v="25"/>
    <n v="6.13"/>
    <s v="upwork-bid-20, resume-1"/>
    <n v="0"/>
    <x v="0"/>
    <m/>
    <m/>
    <m/>
    <m/>
    <m/>
    <m/>
    <m/>
    <m/>
    <m/>
    <m/>
    <m/>
    <m/>
    <m/>
    <m/>
    <m/>
    <m/>
    <m/>
    <m/>
    <n v="6.5678571428571422"/>
  </r>
  <r>
    <x v="48"/>
    <x v="6"/>
    <x v="2"/>
    <s v="2"/>
    <s v="3"/>
    <x v="9"/>
    <x v="26"/>
    <n v="6.59"/>
    <s v="upwork-bid-50"/>
    <n v="0"/>
    <x v="0"/>
    <m/>
    <m/>
    <m/>
    <m/>
    <m/>
    <n v="3"/>
    <s v="Osakue Okunwe(Backend-End), Shveta Tripathi(React and Next Js), Nico Terr(API Integration)"/>
    <m/>
    <m/>
    <m/>
    <m/>
    <m/>
    <m/>
    <m/>
    <m/>
    <m/>
    <m/>
    <m/>
    <n v="10.060714285714285"/>
  </r>
  <r>
    <x v="48"/>
    <x v="6"/>
    <x v="2"/>
    <s v="2"/>
    <s v="4"/>
    <x v="10"/>
    <x v="27"/>
    <n v="8.3000000000000007"/>
    <s v="Bids of Upwork 30"/>
    <n v="0"/>
    <x v="0"/>
    <m/>
    <m/>
    <m/>
    <m/>
    <m/>
    <m/>
    <m/>
    <m/>
    <m/>
    <m/>
    <m/>
    <m/>
    <m/>
    <m/>
    <m/>
    <m/>
    <m/>
    <m/>
    <n v="8.8928571428571423"/>
  </r>
  <r>
    <x v="48"/>
    <x v="6"/>
    <x v="2"/>
    <s v="2"/>
    <s v="4"/>
    <x v="10"/>
    <x v="28"/>
    <n v="6.3"/>
    <s v="Bids of Upwork 20"/>
    <n v="0"/>
    <x v="0"/>
    <m/>
    <m/>
    <m/>
    <m/>
    <m/>
    <n v="2"/>
    <s v="1: William of Upwork, Looking for a chatbot developer(skill: DL, NLP, Chatbot); 2: Paul of Upwork, Looking for Chatgpt expert, prompt engineer(skill: NLP, chatbot, chatgpt)"/>
    <n v="1"/>
    <m/>
    <n v="1"/>
    <s v="William of Upwork, Looking for chatbot developer(price:$40/hr, time:30min, skill: NLP, chatbot) result: waiting"/>
    <m/>
    <m/>
    <m/>
    <m/>
    <m/>
    <m/>
    <m/>
    <n v="21.75"/>
  </r>
  <r>
    <x v="48"/>
    <x v="6"/>
    <x v="2"/>
    <s v="2"/>
    <s v="4"/>
    <x v="10"/>
    <x v="29"/>
    <n v="15.1"/>
    <s v="Bids of Upwork 50"/>
    <n v="0"/>
    <x v="0"/>
    <m/>
    <m/>
    <m/>
    <m/>
    <m/>
    <m/>
    <m/>
    <m/>
    <m/>
    <m/>
    <m/>
    <m/>
    <m/>
    <m/>
    <m/>
    <m/>
    <m/>
    <m/>
    <n v="16.178571428571427"/>
  </r>
  <r>
    <x v="48"/>
    <x v="6"/>
    <x v="2"/>
    <s v="2"/>
    <s v="5"/>
    <x v="11"/>
    <x v="30"/>
    <n v="6.11"/>
    <s v="Finding the way to slove problem by chatting other developer"/>
    <n v="0"/>
    <x v="0"/>
    <m/>
    <s v="Finding the way to slove problem by chatting other developer"/>
    <m/>
    <m/>
    <m/>
    <m/>
    <m/>
    <m/>
    <m/>
    <m/>
    <m/>
    <m/>
    <m/>
    <m/>
    <m/>
    <m/>
    <m/>
    <m/>
    <n v="6.5464285714285717"/>
  </r>
  <r>
    <x v="48"/>
    <x v="6"/>
    <x v="2"/>
    <s v="2"/>
    <s v="5"/>
    <x v="11"/>
    <x v="31"/>
    <n v="4.22"/>
    <s v="Upwork bid: 10, Studying node.js Interview Questions and Answers"/>
    <n v="0"/>
    <x v="0"/>
    <m/>
    <m/>
    <m/>
    <m/>
    <m/>
    <m/>
    <m/>
    <m/>
    <m/>
    <m/>
    <m/>
    <m/>
    <m/>
    <m/>
    <m/>
    <m/>
    <m/>
    <m/>
    <n v="4.5214285714285714"/>
  </r>
  <r>
    <x v="48"/>
    <x v="6"/>
    <x v="2"/>
    <s v="2"/>
    <s v="5"/>
    <x v="11"/>
    <x v="32"/>
    <n v="7.23"/>
    <s v="Upwork Bid: 30"/>
    <n v="0"/>
    <x v="0"/>
    <m/>
    <m/>
    <m/>
    <m/>
    <m/>
    <n v="1"/>
    <s v="Upwork client : Emmanuel Egberuare(Canada), Task description: Make Hospital website with AI integration, Chatbot integration, data analysis integration, budget: Fixed 2500$, result : now on chatting"/>
    <m/>
    <m/>
    <m/>
    <m/>
    <m/>
    <m/>
    <m/>
    <m/>
    <m/>
    <m/>
    <m/>
    <n v="8.7464285714285719"/>
  </r>
  <r>
    <x v="48"/>
    <x v="6"/>
    <x v="2"/>
    <s v="2"/>
    <s v="6"/>
    <x v="12"/>
    <x v="34"/>
    <m/>
    <m/>
    <n v="0"/>
    <x v="0"/>
    <m/>
    <m/>
    <m/>
    <m/>
    <m/>
    <m/>
    <m/>
    <m/>
    <m/>
    <m/>
    <m/>
    <m/>
    <m/>
    <m/>
    <m/>
    <m/>
    <m/>
    <m/>
    <n v="0"/>
  </r>
  <r>
    <x v="48"/>
    <x v="6"/>
    <x v="2"/>
    <s v="2"/>
    <s v="6"/>
    <x v="12"/>
    <x v="33"/>
    <m/>
    <m/>
    <n v="0"/>
    <x v="0"/>
    <m/>
    <m/>
    <m/>
    <m/>
    <m/>
    <m/>
    <m/>
    <m/>
    <m/>
    <m/>
    <m/>
    <m/>
    <m/>
    <m/>
    <m/>
    <m/>
    <m/>
    <m/>
    <n v="0"/>
  </r>
  <r>
    <x v="48"/>
    <x v="6"/>
    <x v="2"/>
    <s v="2"/>
    <s v="6"/>
    <x v="12"/>
    <x v="35"/>
    <n v="7.42"/>
    <s v=" Bids for job 5, Bids on Upwork 10"/>
    <n v="0"/>
    <x v="0"/>
    <m/>
    <s v="Scraping data from app.dropship.io 90%"/>
    <m/>
    <m/>
    <m/>
    <m/>
    <m/>
    <m/>
    <m/>
    <m/>
    <m/>
    <m/>
    <m/>
    <m/>
    <m/>
    <m/>
    <m/>
    <m/>
    <n v="7.95"/>
  </r>
  <r>
    <x v="48"/>
    <x v="6"/>
    <x v="2"/>
    <s v="2"/>
    <s v="7"/>
    <x v="13"/>
    <x v="36"/>
    <n v="6.47"/>
    <s v="developed xFaucet scripts, Bids of Upwork 10"/>
    <n v="0"/>
    <x v="0"/>
    <m/>
    <s v="20%, xfaucet scripts"/>
    <m/>
    <m/>
    <m/>
    <m/>
    <m/>
    <m/>
    <m/>
    <m/>
    <m/>
    <m/>
    <m/>
    <m/>
    <m/>
    <m/>
    <m/>
    <m/>
    <n v="6.9321428571428569"/>
  </r>
  <r>
    <x v="48"/>
    <x v="6"/>
    <x v="2"/>
    <s v="2"/>
    <s v="7"/>
    <x v="13"/>
    <x v="37"/>
    <n v="6.18"/>
    <s v="Bids of Upwork 22"/>
    <n v="0"/>
    <x v="0"/>
    <m/>
    <m/>
    <m/>
    <m/>
    <m/>
    <m/>
    <m/>
    <m/>
    <m/>
    <m/>
    <m/>
    <m/>
    <m/>
    <m/>
    <m/>
    <m/>
    <m/>
    <m/>
    <n v="6.621428571428571"/>
  </r>
  <r>
    <x v="48"/>
    <x v="6"/>
    <x v="2"/>
    <s v="2"/>
    <s v="7"/>
    <x v="13"/>
    <x v="38"/>
    <n v="4.3899999999999997"/>
    <s v="Bids of Upwork 15, Bids of Jobsite 15"/>
    <n v="0"/>
    <x v="0"/>
    <m/>
    <m/>
    <m/>
    <m/>
    <m/>
    <m/>
    <m/>
    <m/>
    <m/>
    <m/>
    <m/>
    <m/>
    <m/>
    <m/>
    <m/>
    <m/>
    <m/>
    <m/>
    <n v="4.7035714285714283"/>
  </r>
  <r>
    <x v="48"/>
    <x v="6"/>
    <x v="2"/>
    <s v="3"/>
    <s v="1"/>
    <x v="14"/>
    <x v="39"/>
    <n v="6.22"/>
    <s v="Bids of Upwork 15, Bids of Job 3"/>
    <n v="0"/>
    <x v="0"/>
    <m/>
    <m/>
    <m/>
    <m/>
    <m/>
    <m/>
    <m/>
    <m/>
    <m/>
    <m/>
    <m/>
    <m/>
    <m/>
    <m/>
    <m/>
    <m/>
    <m/>
    <m/>
    <n v="6.6642857142857146"/>
  </r>
  <r>
    <x v="48"/>
    <x v="6"/>
    <x v="2"/>
    <s v="3"/>
    <s v="1"/>
    <x v="14"/>
    <x v="40"/>
    <n v="8.1"/>
    <s v="Bids of Job 1, Job bid: 5"/>
    <n v="0"/>
    <x v="0"/>
    <m/>
    <m/>
    <m/>
    <m/>
    <m/>
    <m/>
    <m/>
    <m/>
    <m/>
    <m/>
    <m/>
    <m/>
    <m/>
    <m/>
    <m/>
    <m/>
    <m/>
    <m/>
    <n v="8.678571428571427"/>
  </r>
  <r>
    <x v="48"/>
    <x v="6"/>
    <x v="2"/>
    <s v="3"/>
    <s v="1"/>
    <x v="14"/>
    <x v="41"/>
    <n v="11.11"/>
    <s v="Bids of Upwork 10, Bids of Job 5, study English for 1 hours, upload campus data for over 2 hours"/>
    <n v="0"/>
    <x v="0"/>
    <n v="1"/>
    <m/>
    <s v="title: Upload products on Instagram, duration: 1 week, cost: $30/hr, needed tech: social media management, marketing, bug fix, web development, discription: help client to use his Instagram as a product shop and bug fix, web dev further"/>
    <m/>
    <m/>
    <n v="2"/>
    <s v="1: {with: upwork, about: game optimization expert job, result: submit form and waiting}, 2: {with upwork, about: social media bug fix, result: accepted offer}"/>
    <m/>
    <m/>
    <m/>
    <m/>
    <m/>
    <m/>
    <m/>
    <m/>
    <m/>
    <m/>
    <m/>
    <n v="20.903571428571425"/>
  </r>
  <r>
    <x v="48"/>
    <x v="6"/>
    <x v="2"/>
    <s v="3"/>
    <s v="2"/>
    <x v="15"/>
    <x v="42"/>
    <n v="4.4000000000000004"/>
    <s v="Bids on Upwork 10, Bids on Job 10"/>
    <n v="0"/>
    <x v="0"/>
    <m/>
    <s v="Done Bark optimization project (95%, self)"/>
    <m/>
    <m/>
    <m/>
    <n v="2"/>
    <s v="1: Edwin  on Slack(USA) content : bark model optimization, 2: Nate  on Skype(USA) content : chatbot developing using twilio"/>
    <m/>
    <m/>
    <m/>
    <m/>
    <m/>
    <m/>
    <m/>
    <m/>
    <m/>
    <m/>
    <m/>
    <n v="6.7142857142857153"/>
  </r>
  <r>
    <x v="48"/>
    <x v="6"/>
    <x v="2"/>
    <s v="3"/>
    <s v="2"/>
    <x v="15"/>
    <x v="43"/>
    <n v="5.21"/>
    <s v="Bids on Upwork 24, Bids on Job 10"/>
    <n v="750"/>
    <x v="0"/>
    <m/>
    <s v="Done chatPGT project using twilio (85%, self)"/>
    <m/>
    <m/>
    <m/>
    <n v="1"/>
    <s v="1: Abab in telegram(USA) content : telegram AI bot developing"/>
    <m/>
    <m/>
    <m/>
    <m/>
    <m/>
    <m/>
    <m/>
    <m/>
    <m/>
    <m/>
    <m/>
    <n v="156.58214285714286"/>
  </r>
  <r>
    <x v="48"/>
    <x v="6"/>
    <x v="2"/>
    <s v="3"/>
    <s v="2"/>
    <x v="15"/>
    <x v="44"/>
    <n v="6.5"/>
    <s v="Bids on Upwork 20,  Bids on Job 10, developing chatbot developing project"/>
    <n v="0"/>
    <x v="0"/>
    <m/>
    <m/>
    <m/>
    <m/>
    <m/>
    <n v="1"/>
    <s v="1: Nathan in Discord(USA) content : chatbot testing project using botpress"/>
    <m/>
    <m/>
    <m/>
    <m/>
    <m/>
    <m/>
    <m/>
    <m/>
    <m/>
    <m/>
    <m/>
    <n v="7.9642857142857144"/>
  </r>
  <r>
    <x v="48"/>
    <x v="6"/>
    <x v="2"/>
    <s v="3"/>
    <s v="3"/>
    <x v="16"/>
    <x v="45"/>
    <n v="5.41"/>
    <s v="Bids of Upwork 40"/>
    <n v="0"/>
    <x v="0"/>
    <m/>
    <m/>
    <m/>
    <m/>
    <m/>
    <n v="1"/>
    <s v="1. Ron Kyam on Upwork, API development for quzz generation;"/>
    <m/>
    <m/>
    <m/>
    <m/>
    <m/>
    <m/>
    <m/>
    <m/>
    <m/>
    <m/>
    <m/>
    <n v="6.7964285714285717"/>
  </r>
  <r>
    <x v="48"/>
    <x v="6"/>
    <x v="2"/>
    <s v="3"/>
    <s v="3"/>
    <x v="16"/>
    <x v="46"/>
    <n v="8.2200000000000006"/>
    <s v="Bids of Upwork 45"/>
    <n v="0"/>
    <x v="0"/>
    <m/>
    <m/>
    <m/>
    <m/>
    <m/>
    <n v="1"/>
    <s v="1. Hamel Pstel on Upwork, web hook bot development;"/>
    <m/>
    <m/>
    <m/>
    <m/>
    <m/>
    <m/>
    <m/>
    <m/>
    <m/>
    <m/>
    <m/>
    <n v="9.8071428571428569"/>
  </r>
  <r>
    <x v="48"/>
    <x v="6"/>
    <x v="2"/>
    <s v="3"/>
    <s v="3"/>
    <x v="16"/>
    <x v="47"/>
    <n v="6.31"/>
    <s v="Bids of Upwork 30"/>
    <n v="0"/>
    <x v="0"/>
    <m/>
    <m/>
    <m/>
    <m/>
    <m/>
    <n v="1"/>
    <s v="1. William on Upwork, Chatbot Development;"/>
    <m/>
    <m/>
    <m/>
    <m/>
    <m/>
    <m/>
    <m/>
    <m/>
    <m/>
    <m/>
    <m/>
    <n v="7.7607142857142852"/>
  </r>
  <r>
    <x v="48"/>
    <x v="6"/>
    <x v="2"/>
    <s v="3"/>
    <s v="4"/>
    <x v="17"/>
    <x v="49"/>
    <n v="6.59"/>
    <s v="Bids of Upwork 20"/>
    <n v="0"/>
    <x v="0"/>
    <m/>
    <m/>
    <m/>
    <m/>
    <m/>
    <m/>
    <m/>
    <m/>
    <m/>
    <m/>
    <m/>
    <m/>
    <m/>
    <m/>
    <m/>
    <m/>
    <m/>
    <m/>
    <n v="7.0607142857142851"/>
  </r>
  <r>
    <x v="48"/>
    <x v="6"/>
    <x v="2"/>
    <s v="3"/>
    <s v="4"/>
    <x v="17"/>
    <x v="50"/>
    <n v="10.6"/>
    <s v="Bids of Upwork 20"/>
    <n v="0"/>
    <x v="0"/>
    <m/>
    <m/>
    <m/>
    <m/>
    <m/>
    <n v="2"/>
    <s v="1: Rajard from Upwork, TG bot development; 2: Rasong from Upwork, PHP bug fix; "/>
    <m/>
    <m/>
    <m/>
    <m/>
    <m/>
    <m/>
    <m/>
    <m/>
    <m/>
    <m/>
    <m/>
    <n v="13.357142857142858"/>
  </r>
  <r>
    <x v="48"/>
    <x v="6"/>
    <x v="2"/>
    <s v="3"/>
    <s v="4"/>
    <x v="17"/>
    <x v="48"/>
    <n v="9.0299999999999994"/>
    <s v="Bids of Upwork 30"/>
    <n v="0"/>
    <x v="0"/>
    <m/>
    <m/>
    <m/>
    <m/>
    <m/>
    <n v="3"/>
    <s v="1: Tara from Upwork, PCB development; 2: Jason from Upwork, website platform build; 3: Ember from Upwork, table animation development; "/>
    <m/>
    <m/>
    <m/>
    <m/>
    <m/>
    <m/>
    <m/>
    <m/>
    <m/>
    <m/>
    <m/>
    <n v="12.674999999999999"/>
  </r>
  <r>
    <x v="48"/>
    <x v="6"/>
    <x v="2"/>
    <s v="3"/>
    <s v="5"/>
    <x v="18"/>
    <x v="51"/>
    <n v="5.2"/>
    <s v="Bids of Upwork 15"/>
    <n v="0"/>
    <x v="0"/>
    <m/>
    <m/>
    <m/>
    <m/>
    <m/>
    <n v="1"/>
    <s v="ID: Jenchy Hart, Description: App development, machine learning, and python, Payment: $1000, Result: From Issue about upwork account, he suggested the payment $550, so not accepted."/>
    <m/>
    <m/>
    <m/>
    <m/>
    <m/>
    <m/>
    <m/>
    <m/>
    <m/>
    <m/>
    <m/>
    <n v="6.5714285714285712"/>
  </r>
  <r>
    <x v="48"/>
    <x v="6"/>
    <x v="2"/>
    <s v="3"/>
    <s v="5"/>
    <x v="18"/>
    <x v="52"/>
    <n v="6.24"/>
    <s v="Bids of Upwork 20"/>
    <n v="0"/>
    <x v="0"/>
    <m/>
    <m/>
    <m/>
    <m/>
    <m/>
    <m/>
    <m/>
    <m/>
    <m/>
    <m/>
    <m/>
    <m/>
    <m/>
    <m/>
    <m/>
    <m/>
    <m/>
    <m/>
    <n v="6.6857142857142859"/>
  </r>
  <r>
    <x v="48"/>
    <x v="6"/>
    <x v="2"/>
    <s v="3"/>
    <s v="5"/>
    <x v="18"/>
    <x v="53"/>
    <n v="6.03"/>
    <s v="Bids of Upwork 31"/>
    <n v="0"/>
    <x v="0"/>
    <m/>
    <m/>
    <m/>
    <m/>
    <m/>
    <m/>
    <m/>
    <m/>
    <m/>
    <m/>
    <m/>
    <m/>
    <m/>
    <m/>
    <m/>
    <m/>
    <m/>
    <m/>
    <n v="6.4607142857142854"/>
  </r>
  <r>
    <x v="48"/>
    <x v="6"/>
    <x v="2"/>
    <s v="3"/>
    <s v="6"/>
    <x v="19"/>
    <x v="54"/>
    <n v="8.2200000000000006"/>
    <s v="Bid of Upwork 20, Study LLM Course"/>
    <n v="0"/>
    <x v="0"/>
    <m/>
    <m/>
    <m/>
    <m/>
    <m/>
    <n v="2"/>
    <s v="1: William Cundell, Chatbot Developer, 2: Scott Fielder, OpenAI CodeGen from PDF to React Native"/>
    <m/>
    <m/>
    <m/>
    <m/>
    <m/>
    <m/>
    <m/>
    <m/>
    <m/>
    <m/>
    <m/>
    <n v="10.807142857142857"/>
  </r>
  <r>
    <x v="48"/>
    <x v="6"/>
    <x v="2"/>
    <s v="3"/>
    <s v="6"/>
    <x v="19"/>
    <x v="55"/>
    <n v="7.39"/>
    <s v="Bids of Upwork 20"/>
    <n v="0"/>
    <x v="0"/>
    <m/>
    <m/>
    <m/>
    <m/>
    <m/>
    <n v="1"/>
    <s v="1: Aydin Guc, Tracking for Lightspeed webshop"/>
    <m/>
    <m/>
    <m/>
    <m/>
    <m/>
    <m/>
    <m/>
    <m/>
    <m/>
    <m/>
    <m/>
    <n v="8.9178571428571409"/>
  </r>
  <r>
    <x v="48"/>
    <x v="6"/>
    <x v="2"/>
    <s v="3"/>
    <s v="6"/>
    <x v="19"/>
    <x v="56"/>
    <n v="7.51"/>
    <s v="Bids of Upwork 10, Develop code(Text-to-Image)"/>
    <n v="0"/>
    <x v="0"/>
    <m/>
    <s v="Text-to-Image task(20%)"/>
    <m/>
    <m/>
    <m/>
    <m/>
    <m/>
    <m/>
    <m/>
    <m/>
    <m/>
    <m/>
    <m/>
    <m/>
    <m/>
    <m/>
    <m/>
    <m/>
    <n v="8.0464285714285708"/>
  </r>
  <r>
    <x v="48"/>
    <x v="6"/>
    <x v="2"/>
    <s v="3"/>
    <s v="7"/>
    <x v="20"/>
    <x v="57"/>
    <n v="7.39"/>
    <s v="upwork bid 20"/>
    <n v="0"/>
    <x v="0"/>
    <m/>
    <m/>
    <m/>
    <m/>
    <m/>
    <n v="2"/>
    <s v="1. scooraj: he wanted to make scraping bot using python. target website has bot protection mechanism. he asked for my possibility, timeline and budget. I scheduled a call, but discarded, failed_x000a_2. raghav arora: he wants me to make web scraping bot to scrap canadian educational sites. he wanted me to show video of my previous work. I shared him a link of webscraping bot. and still discussing about project"/>
    <m/>
    <m/>
    <m/>
    <m/>
    <m/>
    <m/>
    <m/>
    <m/>
    <m/>
    <m/>
    <m/>
    <n v="9.9178571428571409"/>
  </r>
  <r>
    <x v="48"/>
    <x v="6"/>
    <x v="2"/>
    <s v="3"/>
    <s v="7"/>
    <x v="20"/>
    <x v="58"/>
    <n v="7.13"/>
    <s v="upwork bid:15, studying React Native 2 hours"/>
    <n v="150"/>
    <x v="0"/>
    <n v="1"/>
    <m/>
    <s v="build a mobile app that gives people the option to have a second phone number on their mobile phone, Budget: 1100, timeline: about 1 month"/>
    <m/>
    <m/>
    <n v="1"/>
    <s v="Danglar: Discuss about Second phone number app, budget, timeline, and accepted task"/>
    <m/>
    <m/>
    <m/>
    <m/>
    <m/>
    <m/>
    <m/>
    <m/>
    <m/>
    <m/>
    <m/>
    <n v="45.639285714285712"/>
  </r>
  <r>
    <x v="48"/>
    <x v="6"/>
    <x v="2"/>
    <s v="3"/>
    <s v="7"/>
    <x v="20"/>
    <x v="59"/>
    <n v="6.01"/>
    <s v="upwork bid: 20, study heat exchange modeling theory for 3 hours"/>
    <n v="0"/>
    <x v="0"/>
    <m/>
    <m/>
    <m/>
    <m/>
    <m/>
    <m/>
    <m/>
    <m/>
    <m/>
    <m/>
    <m/>
    <m/>
    <m/>
    <m/>
    <m/>
    <m/>
    <m/>
    <m/>
    <n v="6.4392857142857141"/>
  </r>
  <r>
    <x v="49"/>
    <x v="7"/>
    <x v="2"/>
    <s v="1"/>
    <s v="1"/>
    <x v="0"/>
    <x v="0"/>
    <n v="17.8"/>
    <s v="Questify Project Backend Development(30% Done), Study Cloud Computing, Study Marketing, Study English, Bids of Upwork 13"/>
    <n v="0"/>
    <x v="0"/>
    <m/>
    <m/>
    <m/>
    <m/>
    <m/>
    <n v="1"/>
    <s v="1) Upwork: Cloning Website with a little change, hourly $30, Client no reply"/>
    <m/>
    <m/>
    <m/>
    <m/>
    <m/>
    <m/>
    <m/>
    <m/>
    <m/>
    <m/>
    <m/>
    <n v="20.071428571428573"/>
  </r>
  <r>
    <x v="49"/>
    <x v="7"/>
    <x v="2"/>
    <s v="1"/>
    <s v="1"/>
    <x v="0"/>
    <x v="1"/>
    <n v="12"/>
    <s v="Bids of Upwork 31"/>
    <n v="0"/>
    <x v="0"/>
    <m/>
    <m/>
    <m/>
    <m/>
    <m/>
    <n v="1"/>
    <s v="1) Upwork: DeFi&amp;CeFi Bot Developing, $30000, Discussing about budget"/>
    <m/>
    <m/>
    <m/>
    <m/>
    <m/>
    <m/>
    <m/>
    <m/>
    <m/>
    <m/>
    <m/>
    <n v="13.857142857142856"/>
  </r>
  <r>
    <x v="49"/>
    <x v="7"/>
    <x v="2"/>
    <s v="1"/>
    <s v="1"/>
    <x v="0"/>
    <x v="2"/>
    <n v="14.4"/>
    <s v="Bids of Upwok 20, Bid so of Job 21"/>
    <n v="0"/>
    <x v="0"/>
    <m/>
    <m/>
    <m/>
    <m/>
    <m/>
    <m/>
    <m/>
    <m/>
    <m/>
    <m/>
    <m/>
    <n v="6"/>
    <n v="6"/>
    <s v="Startup Jobs: 1) CSS test, 20 min; 2) English test 20min; 3) English IT, 20min; 4) python test, 20min; 5) MySQL test, 20min; 6) Graphic Design test, 20min"/>
    <m/>
    <m/>
    <m/>
    <m/>
    <n v="63.428571428571431"/>
  </r>
  <r>
    <x v="49"/>
    <x v="7"/>
    <x v="2"/>
    <s v="1"/>
    <s v="2"/>
    <x v="1"/>
    <x v="3"/>
    <n v="13.04"/>
    <s v="Bids of Upwork 20, Bids of Job 6"/>
    <n v="0"/>
    <x v="0"/>
    <m/>
    <m/>
    <m/>
    <m/>
    <m/>
    <n v="1"/>
    <s v="1: Vish, fixed $800, Looking for Tortoise TTS Expert, waiting"/>
    <m/>
    <m/>
    <m/>
    <m/>
    <m/>
    <m/>
    <m/>
    <m/>
    <m/>
    <m/>
    <m/>
    <n v="14.971428571428572"/>
  </r>
  <r>
    <x v="49"/>
    <x v="7"/>
    <x v="2"/>
    <s v="1"/>
    <s v="2"/>
    <x v="1"/>
    <x v="4"/>
    <n v="16.13"/>
    <s v="Bids of Upwork 10, Bids of job 100"/>
    <n v="0"/>
    <x v="0"/>
    <m/>
    <s v="1:Task Description: analyze kubernetes system and hand off documentation, Done: 100%"/>
    <m/>
    <m/>
    <m/>
    <m/>
    <m/>
    <m/>
    <m/>
    <m/>
    <m/>
    <m/>
    <m/>
    <m/>
    <m/>
    <m/>
    <m/>
    <m/>
    <n v="17.282142857142858"/>
  </r>
  <r>
    <x v="49"/>
    <x v="7"/>
    <x v="2"/>
    <s v="1"/>
    <s v="2"/>
    <x v="1"/>
    <x v="5"/>
    <n v="15.06"/>
    <s v="Bids of Upwork 14, Study Linux Command"/>
    <n v="0"/>
    <x v="0"/>
    <n v="1"/>
    <m/>
    <s v="1: AI, OpenAI Code Set Up in R/Python, salary: fixed $200, 3 days, Client: Nela in US"/>
    <m/>
    <m/>
    <n v="1"/>
    <s v="1: Nela, fixed $200, OpenAI Code Set Up in R/Python, passed"/>
    <m/>
    <m/>
    <m/>
    <m/>
    <m/>
    <m/>
    <m/>
    <m/>
    <m/>
    <m/>
    <m/>
    <n v="24.135714285714286"/>
  </r>
  <r>
    <x v="49"/>
    <x v="7"/>
    <x v="2"/>
    <s v="1"/>
    <s v="3"/>
    <x v="2"/>
    <x v="6"/>
    <n v="13.43"/>
    <s v="Upwork bid: 30, Scraping task"/>
    <n v="0"/>
    <x v="0"/>
    <m/>
    <s v=" Scraping task milestone1(80%)"/>
    <m/>
    <m/>
    <m/>
    <n v="2"/>
    <s v="1. Upwork(Tomas), Type: Hourly(30), Skill: ChatGPT automation, 2. Upwork(Jhon), Type: Hourly(40), Skill: DevOps"/>
    <n v="1"/>
    <m/>
    <n v="1"/>
    <s v="1. Upwork(Radwan), Time: 15mins, Type: task discussion"/>
    <m/>
    <m/>
    <m/>
    <m/>
    <m/>
    <m/>
    <m/>
    <n v="29.389285714285712"/>
  </r>
  <r>
    <x v="49"/>
    <x v="7"/>
    <x v="2"/>
    <s v="1"/>
    <s v="3"/>
    <x v="2"/>
    <x v="7"/>
    <n v="14.55"/>
    <s v="Upwork: 30, Job: 30, Study Rust(2 hours)"/>
    <n v="0"/>
    <x v="0"/>
    <m/>
    <m/>
    <m/>
    <m/>
    <m/>
    <m/>
    <m/>
    <m/>
    <m/>
    <m/>
    <m/>
    <m/>
    <m/>
    <m/>
    <m/>
    <m/>
    <m/>
    <m/>
    <n v="15.589285714285715"/>
  </r>
  <r>
    <x v="49"/>
    <x v="7"/>
    <x v="2"/>
    <s v="1"/>
    <s v="3"/>
    <x v="2"/>
    <x v="8"/>
    <n v="13.38"/>
    <s v="Radar chart task, Upwork bid 20"/>
    <n v="1500"/>
    <x v="0"/>
    <m/>
    <s v="on-going"/>
    <m/>
    <m/>
    <m/>
    <m/>
    <m/>
    <m/>
    <m/>
    <m/>
    <m/>
    <m/>
    <m/>
    <m/>
    <m/>
    <m/>
    <m/>
    <m/>
    <n v="314.33571428571429"/>
  </r>
  <r>
    <x v="49"/>
    <x v="7"/>
    <x v="2"/>
    <s v="1"/>
    <s v="4"/>
    <x v="3"/>
    <x v="9"/>
    <n v="13.41"/>
    <s v="Bids of Upwork 40,English study"/>
    <n v="0"/>
    <x v="0"/>
    <m/>
    <m/>
    <m/>
    <m/>
    <m/>
    <n v="2"/>
    <s v="1. upwork client : Erik Johansson,image - text generating code development, hourly 20$, less than a month result :  discussing the total buget.   2. UPwork : Jhen Hart, Generative AI from 2d image to 3d image, fixed : 750$,result : waiting the client"/>
    <m/>
    <m/>
    <m/>
    <m/>
    <m/>
    <m/>
    <m/>
    <m/>
    <m/>
    <m/>
    <m/>
    <n v="16.36785714285714"/>
  </r>
  <r>
    <x v="49"/>
    <x v="7"/>
    <x v="2"/>
    <s v="1"/>
    <s v="4"/>
    <x v="3"/>
    <x v="10"/>
    <n v="14.31"/>
    <s v="cosmos sdk upgrade simulation, resume update-3, create-1, Bids of Job 15, English Listening Study(1hour, technical interview sample)"/>
    <n v="1000"/>
    <x v="1"/>
    <m/>
    <s v="paid for the results achieved from working as a team member for 2 weeks"/>
    <m/>
    <m/>
    <m/>
    <n v="1"/>
    <s v="1. Telegram, Blockchain project client-Jakson Bariana, Blockchain project content rewrite task, fixed: $3000, status:currently chatting "/>
    <m/>
    <m/>
    <m/>
    <m/>
    <m/>
    <m/>
    <m/>
    <m/>
    <m/>
    <m/>
    <m/>
    <n v="176.33214285714286"/>
  </r>
  <r>
    <x v="49"/>
    <x v="7"/>
    <x v="2"/>
    <s v="1"/>
    <s v="4"/>
    <x v="3"/>
    <x v="11"/>
    <n v="11.31"/>
    <s v="working for matlab task"/>
    <n v="300"/>
    <x v="0"/>
    <m/>
    <s v="self, Pay for AES task"/>
    <m/>
    <m/>
    <m/>
    <m/>
    <m/>
    <m/>
    <m/>
    <m/>
    <m/>
    <m/>
    <m/>
    <m/>
    <m/>
    <m/>
    <m/>
    <m/>
    <n v="72.117857142857147"/>
  </r>
  <r>
    <x v="49"/>
    <x v="7"/>
    <x v="2"/>
    <s v="1"/>
    <s v="5"/>
    <x v="4"/>
    <x v="12"/>
    <n v="11.39"/>
    <s v="Bids of Upwork 40"/>
    <n v="0"/>
    <x v="0"/>
    <m/>
    <m/>
    <m/>
    <m/>
    <m/>
    <m/>
    <m/>
    <m/>
    <m/>
    <m/>
    <m/>
    <m/>
    <m/>
    <m/>
    <m/>
    <m/>
    <m/>
    <m/>
    <n v="12.203571428571429"/>
  </r>
  <r>
    <x v="49"/>
    <x v="7"/>
    <x v="2"/>
    <s v="1"/>
    <s v="5"/>
    <x v="4"/>
    <x v="13"/>
    <n v="13.05"/>
    <s v="Bids of Upwork 40"/>
    <n v="0"/>
    <x v="0"/>
    <m/>
    <m/>
    <m/>
    <m/>
    <m/>
    <n v="1"/>
    <s v="1: Harshal Agrawal(India), description:Self Driving Car System, skill:Machine Learning, Computer Vision, type:ongoing,hourly, salary:$50/hr, result:waiting"/>
    <n v="1"/>
    <m/>
    <m/>
    <s v="1: Harshal Agrawal(India), description:Self Driving Car System, skill:Machine Learning, Computer Vision, type:ongoing,hourly, salary:$50/hr, caller:2-2-RUB, time:15min, result:waiting"/>
    <m/>
    <m/>
    <m/>
    <m/>
    <m/>
    <m/>
    <m/>
    <n v="17.982142857142858"/>
  </r>
  <r>
    <x v="49"/>
    <x v="7"/>
    <x v="2"/>
    <s v="1"/>
    <s v="5"/>
    <x v="4"/>
    <x v="14"/>
    <n v="10.3"/>
    <s v="Bids of Upwork 10, CJB's Task(develop osmosis gateway contract for router chain, milestone4)"/>
    <n v="0"/>
    <x v="0"/>
    <m/>
    <s v="CJB's Task(develop osmosis gateway contract for router chain, milestone4) 5%"/>
    <m/>
    <m/>
    <m/>
    <m/>
    <m/>
    <m/>
    <m/>
    <m/>
    <m/>
    <m/>
    <m/>
    <m/>
    <m/>
    <m/>
    <m/>
    <m/>
    <n v="11.035714285714286"/>
  </r>
  <r>
    <x v="49"/>
    <x v="7"/>
    <x v="2"/>
    <s v="1"/>
    <s v="6"/>
    <x v="5"/>
    <x v="15"/>
    <n v="13.05"/>
    <s v="Bids of Upwork 30, Done task from Kai James(AI-powered flight booking site-backend, total budget: $5000)"/>
    <n v="0"/>
    <x v="0"/>
    <m/>
    <s v="AI-powered flight booking site-backend(client: Kai James, total $5000), 5% done"/>
    <s v="1: Kai James, AI-powered flight booking site-backend(total budget: $5000)"/>
    <m/>
    <m/>
    <m/>
    <m/>
    <m/>
    <m/>
    <m/>
    <m/>
    <m/>
    <m/>
    <m/>
    <s v="The web automation project using ChatGPT from Steven Wang is paused by the client"/>
    <m/>
    <m/>
    <m/>
    <n v="16.982142857142858"/>
  </r>
  <r>
    <x v="49"/>
    <x v="7"/>
    <x v="2"/>
    <s v="1"/>
    <s v="6"/>
    <x v="5"/>
    <x v="16"/>
    <n v="14.2"/>
    <s v="Done the task from Fabrizion(python web scraping project, budget: $700)"/>
    <n v="0"/>
    <x v="0"/>
    <m/>
    <s v="python web scraping project(client: Fabrizio, total budget:$700), 90% done"/>
    <s v="1: Fabrizio Spoto, python web scraping task for software products( budget: $700)"/>
    <m/>
    <m/>
    <m/>
    <m/>
    <m/>
    <m/>
    <m/>
    <m/>
    <m/>
    <m/>
    <m/>
    <m/>
    <m/>
    <m/>
    <m/>
    <n v="15.214285714285714"/>
  </r>
  <r>
    <x v="49"/>
    <x v="7"/>
    <x v="2"/>
    <s v="1"/>
    <s v="7"/>
    <x v="6"/>
    <x v="17"/>
    <n v="13.15"/>
    <s v="Bids of Upwork 30, Bids of Job 20"/>
    <n v="0"/>
    <x v="0"/>
    <m/>
    <m/>
    <m/>
    <m/>
    <m/>
    <m/>
    <m/>
    <m/>
    <m/>
    <m/>
    <m/>
    <m/>
    <m/>
    <m/>
    <m/>
    <m/>
    <m/>
    <m/>
    <n v="14.089285714285714"/>
  </r>
  <r>
    <x v="49"/>
    <x v="7"/>
    <x v="2"/>
    <s v="1"/>
    <s v="7"/>
    <x v="6"/>
    <x v="18"/>
    <n v="13.22"/>
    <s v="Bids of Upwork 30, English studying about 1 hour"/>
    <n v="0"/>
    <x v="0"/>
    <m/>
    <m/>
    <m/>
    <m/>
    <m/>
    <n v="2"/>
    <s v="1:Mark, task: AI shrink office, result: no response, 2: Alleric daniel, task: deploy github project using AWS, result: good now"/>
    <n v="1"/>
    <m/>
    <m/>
    <s v="1: RV,C, task:Tortoise TTS, result: no response, during:10 min, voice caller: Hong Dae Yun."/>
    <m/>
    <m/>
    <m/>
    <m/>
    <m/>
    <m/>
    <m/>
    <n v="19.164285714285715"/>
  </r>
  <r>
    <x v="49"/>
    <x v="7"/>
    <x v="2"/>
    <s v="1"/>
    <s v="7"/>
    <x v="6"/>
    <x v="19"/>
    <n v="12.54"/>
    <s v="Bids of Upwork 30, English studying about 1 hour"/>
    <n v="0"/>
    <x v="0"/>
    <m/>
    <m/>
    <m/>
    <m/>
    <m/>
    <n v="1"/>
    <s v="1: Ley Bard,task: real estate website scrapping, result: good and scheduled a call"/>
    <m/>
    <m/>
    <m/>
    <m/>
    <m/>
    <m/>
    <m/>
    <m/>
    <m/>
    <m/>
    <m/>
    <n v="14.435714285714285"/>
  </r>
  <r>
    <x v="49"/>
    <x v="7"/>
    <x v="2"/>
    <s v="2"/>
    <s v="1"/>
    <x v="7"/>
    <x v="21"/>
    <n v="13"/>
    <s v="upwork bid 20, learn english(technical interview) 1 hour, make job profiles(10)"/>
    <n v="0"/>
    <x v="0"/>
    <m/>
    <m/>
    <m/>
    <m/>
    <m/>
    <m/>
    <m/>
    <m/>
    <m/>
    <m/>
    <m/>
    <m/>
    <m/>
    <m/>
    <m/>
    <m/>
    <m/>
    <m/>
    <n v="13.928571428571429"/>
  </r>
  <r>
    <x v="49"/>
    <x v="7"/>
    <x v="2"/>
    <s v="2"/>
    <s v="1"/>
    <x v="7"/>
    <x v="20"/>
    <n v="12.5"/>
    <s v="upwork bid  20"/>
    <n v="0"/>
    <x v="0"/>
    <m/>
    <m/>
    <m/>
    <m/>
    <m/>
    <n v="1"/>
    <s v="John Heinhz, US, Compile python github release with cython, Hourly $30, kicked because the client asks to keep everything in upwork"/>
    <m/>
    <m/>
    <m/>
    <m/>
    <m/>
    <m/>
    <m/>
    <m/>
    <m/>
    <m/>
    <m/>
    <n v="14.392857142857144"/>
  </r>
  <r>
    <x v="49"/>
    <x v="7"/>
    <x v="2"/>
    <s v="2"/>
    <s v="2"/>
    <x v="8"/>
    <x v="23"/>
    <n v="8"/>
    <s v="doing ongoing project, study English"/>
    <n v="0"/>
    <x v="0"/>
    <m/>
    <m/>
    <m/>
    <m/>
    <m/>
    <m/>
    <m/>
    <m/>
    <m/>
    <m/>
    <m/>
    <m/>
    <m/>
    <m/>
    <m/>
    <m/>
    <m/>
    <m/>
    <n v="8.5714285714285712"/>
  </r>
  <r>
    <x v="49"/>
    <x v="7"/>
    <x v="2"/>
    <s v="2"/>
    <s v="2"/>
    <x v="8"/>
    <x v="24"/>
    <n v="13.3"/>
    <s v="job bid 60, study English"/>
    <n v="0"/>
    <x v="0"/>
    <m/>
    <m/>
    <m/>
    <m/>
    <m/>
    <m/>
    <m/>
    <m/>
    <m/>
    <m/>
    <m/>
    <m/>
    <m/>
    <m/>
    <m/>
    <m/>
    <m/>
    <m/>
    <n v="14.250000000000002"/>
  </r>
  <r>
    <x v="49"/>
    <x v="7"/>
    <x v="2"/>
    <s v="2"/>
    <s v="2"/>
    <x v="8"/>
    <x v="22"/>
    <n v="12.4"/>
    <s v="Bids of Upwork 35, study English"/>
    <n v="0"/>
    <x v="0"/>
    <m/>
    <m/>
    <m/>
    <m/>
    <m/>
    <m/>
    <m/>
    <m/>
    <m/>
    <m/>
    <m/>
    <m/>
    <m/>
    <m/>
    <m/>
    <m/>
    <m/>
    <m/>
    <n v="13.285714285714286"/>
  </r>
  <r>
    <x v="49"/>
    <x v="7"/>
    <x v="2"/>
    <s v="2"/>
    <s v="3"/>
    <x v="9"/>
    <x v="25"/>
    <n v="11.55"/>
    <s v="UpWork-bid-20, Job-bid-60"/>
    <n v="0"/>
    <x v="0"/>
    <m/>
    <m/>
    <m/>
    <m/>
    <m/>
    <m/>
    <m/>
    <n v="1"/>
    <m/>
    <n v="1"/>
    <s v="Standup Meeting with Client(Vogic AI Task)"/>
    <m/>
    <m/>
    <m/>
    <m/>
    <m/>
    <m/>
    <m/>
    <n v="25.375"/>
  </r>
  <r>
    <x v="49"/>
    <x v="7"/>
    <x v="2"/>
    <s v="2"/>
    <s v="3"/>
    <x v="9"/>
    <x v="26"/>
    <n v="0.61249999999999993"/>
    <s v="upwork-bid-50"/>
    <n v="0"/>
    <x v="0"/>
    <m/>
    <m/>
    <m/>
    <m/>
    <m/>
    <n v="2"/>
    <s v="Matt Russel(website), Wayne John(Create website using wordpress)"/>
    <m/>
    <m/>
    <m/>
    <m/>
    <m/>
    <m/>
    <m/>
    <m/>
    <m/>
    <m/>
    <m/>
    <n v="2.65625"/>
  </r>
  <r>
    <x v="49"/>
    <x v="7"/>
    <x v="2"/>
    <s v="2"/>
    <s v="4"/>
    <x v="10"/>
    <x v="27"/>
    <n v="11.8"/>
    <s v="Bids of Upwork 40"/>
    <n v="0"/>
    <x v="0"/>
    <m/>
    <m/>
    <m/>
    <m/>
    <m/>
    <m/>
    <m/>
    <m/>
    <m/>
    <m/>
    <m/>
    <m/>
    <m/>
    <m/>
    <m/>
    <m/>
    <m/>
    <m/>
    <n v="12.642857142857142"/>
  </r>
  <r>
    <x v="49"/>
    <x v="7"/>
    <x v="2"/>
    <s v="2"/>
    <s v="4"/>
    <x v="10"/>
    <x v="28"/>
    <n v="13.7"/>
    <s v="Do accepted task(trading analysis(milestone2-backend, frontend))"/>
    <n v="0"/>
    <x v="0"/>
    <m/>
    <s v="Do accepted task(trading analysis(milestone2-backend(90%), frontend(%80)))"/>
    <m/>
    <m/>
    <m/>
    <m/>
    <m/>
    <m/>
    <m/>
    <m/>
    <m/>
    <m/>
    <m/>
    <m/>
    <m/>
    <m/>
    <m/>
    <m/>
    <n v="14.678571428571429"/>
  </r>
  <r>
    <x v="49"/>
    <x v="7"/>
    <x v="2"/>
    <s v="2"/>
    <s v="4"/>
    <x v="10"/>
    <x v="29"/>
    <n v="15.8"/>
    <s v="Bids of Upwork 50"/>
    <n v="400"/>
    <x v="0"/>
    <m/>
    <s v="Finished task(Monitoring the game site, extract the data and buy items, skill: webscrapping, python, puppet)"/>
    <m/>
    <m/>
    <m/>
    <m/>
    <m/>
    <m/>
    <m/>
    <m/>
    <m/>
    <m/>
    <m/>
    <m/>
    <m/>
    <m/>
    <m/>
    <m/>
    <n v="96.928571428571431"/>
  </r>
  <r>
    <x v="49"/>
    <x v="7"/>
    <x v="2"/>
    <s v="2"/>
    <s v="5"/>
    <x v="11"/>
    <x v="30"/>
    <n v="12.43"/>
    <s v="Finding the way to slove problem by researching reference, Doing accepted task"/>
    <n v="0"/>
    <x v="0"/>
    <m/>
    <s v="Finding the way to slove problem by researching reference"/>
    <m/>
    <m/>
    <m/>
    <m/>
    <m/>
    <m/>
    <m/>
    <m/>
    <m/>
    <m/>
    <m/>
    <m/>
    <m/>
    <m/>
    <m/>
    <m/>
    <n v="13.317857142857141"/>
  </r>
  <r>
    <x v="49"/>
    <x v="7"/>
    <x v="2"/>
    <s v="2"/>
    <s v="5"/>
    <x v="11"/>
    <x v="31"/>
    <n v="12.47"/>
    <s v="Upwork bid: 20, Job bid for 20, Studying node.js Interview Questions and Answers"/>
    <n v="0"/>
    <x v="0"/>
    <m/>
    <m/>
    <m/>
    <m/>
    <m/>
    <m/>
    <m/>
    <n v="1"/>
    <m/>
    <n v="1"/>
    <s v="Upwork call, client: Antonio(Australia), task description: Building frontend using React and Next.js, integrating with third-party API and backend system, budget: $1500, 20min, result: announce the result at Wednesday"/>
    <m/>
    <m/>
    <m/>
    <m/>
    <m/>
    <m/>
    <m/>
    <n v="26.360714285714288"/>
  </r>
  <r>
    <x v="49"/>
    <x v="7"/>
    <x v="2"/>
    <s v="2"/>
    <s v="5"/>
    <x v="11"/>
    <x v="32"/>
    <n v="15.12"/>
    <s v="Upwork Bid: 30, Study English"/>
    <n v="0"/>
    <x v="0"/>
    <m/>
    <m/>
    <m/>
    <m/>
    <m/>
    <n v="1"/>
    <s v="Upwork client : David(Hong Kong), Task description: penetrate testing about their website and find flaws and fix that flaws,  budget: hourly 30$, result : Client require Linkedin so task was canceled"/>
    <m/>
    <m/>
    <m/>
    <m/>
    <m/>
    <m/>
    <m/>
    <m/>
    <m/>
    <m/>
    <m/>
    <n v="17.2"/>
  </r>
  <r>
    <x v="49"/>
    <x v="7"/>
    <x v="2"/>
    <s v="2"/>
    <s v="6"/>
    <x v="12"/>
    <x v="34"/>
    <m/>
    <m/>
    <n v="0"/>
    <x v="0"/>
    <m/>
    <m/>
    <m/>
    <m/>
    <m/>
    <m/>
    <m/>
    <m/>
    <m/>
    <m/>
    <m/>
    <m/>
    <m/>
    <m/>
    <m/>
    <m/>
    <m/>
    <m/>
    <n v="0"/>
  </r>
  <r>
    <x v="49"/>
    <x v="7"/>
    <x v="2"/>
    <s v="2"/>
    <s v="6"/>
    <x v="12"/>
    <x v="33"/>
    <m/>
    <m/>
    <n v="0"/>
    <x v="0"/>
    <m/>
    <m/>
    <m/>
    <m/>
    <m/>
    <m/>
    <m/>
    <m/>
    <m/>
    <m/>
    <m/>
    <m/>
    <m/>
    <m/>
    <m/>
    <m/>
    <m/>
    <m/>
    <n v="0"/>
  </r>
  <r>
    <x v="49"/>
    <x v="7"/>
    <x v="2"/>
    <s v="2"/>
    <s v="6"/>
    <x v="12"/>
    <x v="35"/>
    <n v="14"/>
    <s v="Upwork Bid: 20"/>
    <n v="0"/>
    <x v="1"/>
    <m/>
    <s v="Scraping from dropship.io 90%"/>
    <m/>
    <m/>
    <m/>
    <m/>
    <m/>
    <m/>
    <m/>
    <m/>
    <m/>
    <m/>
    <m/>
    <m/>
    <m/>
    <m/>
    <m/>
    <m/>
    <n v="15"/>
  </r>
  <r>
    <x v="49"/>
    <x v="7"/>
    <x v="2"/>
    <s v="2"/>
    <s v="7"/>
    <x v="13"/>
    <x v="36"/>
    <n v="15.47"/>
    <s v="developed xFaucet scripts, Bids of Upwork 20"/>
    <n v="0"/>
    <x v="0"/>
    <m/>
    <s v="20%, xfaucet scripts"/>
    <m/>
    <m/>
    <m/>
    <m/>
    <m/>
    <n v="1"/>
    <m/>
    <n v="1"/>
    <s v="1: Joshua of Upwork: 20min:SaaS Development : $30-50: waiting:caller_self"/>
    <m/>
    <m/>
    <m/>
    <m/>
    <m/>
    <m/>
    <m/>
    <n v="29.574999999999999"/>
  </r>
  <r>
    <x v="49"/>
    <x v="7"/>
    <x v="2"/>
    <s v="2"/>
    <s v="7"/>
    <x v="13"/>
    <x v="37"/>
    <n v="10.25"/>
    <s v="Bids of Upwork 25"/>
    <n v="0"/>
    <x v="0"/>
    <m/>
    <m/>
    <m/>
    <m/>
    <m/>
    <n v="1"/>
    <s v="1: jisom of Upwork: pdf convertor :$500: waiting"/>
    <m/>
    <m/>
    <m/>
    <m/>
    <m/>
    <m/>
    <m/>
    <m/>
    <m/>
    <m/>
    <m/>
    <n v="11.982142857142856"/>
  </r>
  <r>
    <x v="49"/>
    <x v="7"/>
    <x v="2"/>
    <s v="2"/>
    <s v="7"/>
    <x v="13"/>
    <x v="38"/>
    <n v="11.51"/>
    <s v="Bids of Upwork 20, Bids of Jobsite 30"/>
    <n v="0"/>
    <x v="0"/>
    <m/>
    <m/>
    <m/>
    <m/>
    <m/>
    <m/>
    <m/>
    <m/>
    <m/>
    <m/>
    <m/>
    <m/>
    <m/>
    <m/>
    <m/>
    <m/>
    <m/>
    <m/>
    <n v="12.332142857142857"/>
  </r>
  <r>
    <x v="49"/>
    <x v="7"/>
    <x v="2"/>
    <s v="3"/>
    <s v="1"/>
    <x v="14"/>
    <x v="39"/>
    <n v="14.27"/>
    <s v="Bids of Upwork 15, Bids of Job 3"/>
    <n v="0"/>
    <x v="0"/>
    <m/>
    <m/>
    <m/>
    <m/>
    <m/>
    <m/>
    <m/>
    <m/>
    <m/>
    <m/>
    <m/>
    <m/>
    <m/>
    <m/>
    <m/>
    <m/>
    <m/>
    <m/>
    <n v="15.289285714285715"/>
  </r>
  <r>
    <x v="49"/>
    <x v="7"/>
    <x v="2"/>
    <s v="3"/>
    <s v="1"/>
    <x v="14"/>
    <x v="40"/>
    <n v="15.21"/>
    <s v="Bids of Upwork 4, Job bid: 10, study three.js over 2 hour, make new portfolio over 1 hour"/>
    <n v="0"/>
    <x v="0"/>
    <m/>
    <m/>
    <m/>
    <m/>
    <m/>
    <n v="1"/>
    <s v="with: upwork, about: budget, result: still discussing"/>
    <m/>
    <m/>
    <m/>
    <m/>
    <m/>
    <m/>
    <m/>
    <m/>
    <m/>
    <m/>
    <m/>
    <n v="17.296428571428574"/>
  </r>
  <r>
    <x v="49"/>
    <x v="7"/>
    <x v="2"/>
    <s v="3"/>
    <s v="1"/>
    <x v="14"/>
    <x v="41"/>
    <n v="14.39"/>
    <s v="Bids of Upwork 20, Bids of Job 5, study English for 1 hour, create figma account and config for 1 hour, install project management program for over 2 hours"/>
    <n v="0"/>
    <x v="0"/>
    <m/>
    <m/>
    <m/>
    <m/>
    <m/>
    <m/>
    <m/>
    <m/>
    <m/>
    <m/>
    <m/>
    <n v="2"/>
    <n v="2"/>
    <s v="1: {title: job behavioural test, duration: 12min, numOfProblems: 54, description: indeed behavioural test for job apply, result: proficient}, 2: {title: software engineer test, duration: 13min, numOfProblems: 27, description: indeed test for software engineering job apply, result: proficient}"/>
    <m/>
    <m/>
    <m/>
    <m/>
    <n v="31.417857142857144"/>
  </r>
  <r>
    <x v="49"/>
    <x v="7"/>
    <x v="2"/>
    <s v="3"/>
    <s v="2"/>
    <x v="15"/>
    <x v="42"/>
    <n v="12.36"/>
    <s v="Bids on Upwork 10, Bids on Job 10"/>
    <n v="0"/>
    <x v="0"/>
    <m/>
    <s v="Done Bark optimization project (95%, self)"/>
    <m/>
    <m/>
    <m/>
    <n v="2"/>
    <s v="1: Edwin  on Slack(USA) content : bark model optimization, 2: Nate  on Skype(USA) content : chatbot developing using twilio"/>
    <n v="3"/>
    <m/>
    <n v="3"/>
    <s v="1: task call with RV.C on Upwork. Task Description: Optimizing Tortoise TTS model, Skill: AI, Python, ML, salary: $40/h, period: not defined, time: 15 min, result: waiting for client's response, voice caller: self(1-7 CH's call), 2: task call with Waleed on Upwork. Task Description: Generating songs from text, Skill: AI, Python, Audio Processing, salary: fixed $500, period: not defined, time: 10 min, result: failed voice caller: self(3-7 RSJ's call), 3: task call with Amit on Upwork. Task Description: Object detection, Skill: AI, Computer Vision, Image Processing, salary: not defined, period: not defined, time: 30 min, result: offered test task, voice caller: self(3-7 SG's call)"/>
    <m/>
    <m/>
    <m/>
    <m/>
    <m/>
    <m/>
    <m/>
    <n v="54.24285714285714"/>
  </r>
  <r>
    <x v="49"/>
    <x v="7"/>
    <x v="2"/>
    <s v="3"/>
    <s v="2"/>
    <x v="15"/>
    <x v="43"/>
    <n v="13.22"/>
    <s v="Bids on Upwork 20, Bids on Job 40"/>
    <n v="400"/>
    <x v="0"/>
    <m/>
    <s v="chatting with client in telegram bot project"/>
    <m/>
    <m/>
    <m/>
    <n v="1"/>
    <s v="1: Abab in telegram(USA) content : telegram AI bot developing"/>
    <n v="1"/>
    <m/>
    <n v="1"/>
    <s v="1. Job Interview with Tara on Metrostar, Job Description: Full Stack Software Engineer, Skill: Javascript, React, Node, Python, salary: not defined, period: not defined, time:5 min, result: failed due to network connection, voice caller: self"/>
    <m/>
    <m/>
    <m/>
    <m/>
    <m/>
    <m/>
    <m/>
    <n v="108.16428571428571"/>
  </r>
  <r>
    <x v="49"/>
    <x v="7"/>
    <x v="2"/>
    <s v="3"/>
    <s v="2"/>
    <x v="15"/>
    <x v="44"/>
    <n v="13.18"/>
    <s v="Bids on Upwork 20,  Bids on Job 10"/>
    <n v="300"/>
    <x v="0"/>
    <m/>
    <m/>
    <m/>
    <m/>
    <m/>
    <n v="2"/>
    <s v="1: Whiliam in Upwork(USA) content : chatbot developing,2: Battner in Upwork(German) content : chatbot developer Job"/>
    <n v="2"/>
    <n v="1"/>
    <n v="2"/>
    <s v="1. Task Call with Waleed on Upwork, Task Description: AI song generator, Skill: AI, NLP, GPT, salary: 500$, period: not defined, time:20 min, result: task accepted, voice caller: self(RSJ's call), 2. Task Call with Roll on Upwork, Task Description: web scraping, Skill: web scraping, salary: 1000$, period: not defined, time:20 min, result: waiting for client's reaction, voice caller: self(KJS's call)"/>
    <m/>
    <m/>
    <m/>
    <m/>
    <m/>
    <m/>
    <m/>
    <n v="109.12142857142857"/>
  </r>
  <r>
    <x v="49"/>
    <x v="7"/>
    <x v="2"/>
    <s v="3"/>
    <s v="3"/>
    <x v="16"/>
    <x v="45"/>
    <n v="15.11"/>
    <s v="Bids of Upwork 40"/>
    <n v="0"/>
    <x v="0"/>
    <m/>
    <m/>
    <m/>
    <m/>
    <m/>
    <n v="1"/>
    <s v="1. Hisham Toure on Upwork; QR code recognition;"/>
    <m/>
    <m/>
    <m/>
    <m/>
    <m/>
    <m/>
    <m/>
    <m/>
    <m/>
    <m/>
    <m/>
    <n v="17.189285714285713"/>
  </r>
  <r>
    <x v="49"/>
    <x v="7"/>
    <x v="2"/>
    <s v="3"/>
    <s v="3"/>
    <x v="16"/>
    <x v="46"/>
    <n v="11.17"/>
    <s v="Bids of Upwork 45"/>
    <n v="0"/>
    <x v="0"/>
    <m/>
    <m/>
    <m/>
    <m/>
    <m/>
    <n v="8"/>
    <s v="1. Hamel Pstel on Upwork, web hook bot development;Hemen Patal, 2. Trading-View on upwork, Webhook Bot; 3. Conso C on Upwork, WordPress; 4. Chander G on Upwork, WordPress; 5. Sir A on Upwork, Web Crawler; 6.Matt R on Upwork, website development;7. Ian R on upwork, Frontend Development; 8. Ron K on upwork, WordPress;"/>
    <m/>
    <m/>
    <m/>
    <m/>
    <m/>
    <m/>
    <m/>
    <m/>
    <m/>
    <m/>
    <m/>
    <n v="19.967857142857142"/>
  </r>
  <r>
    <x v="49"/>
    <x v="7"/>
    <x v="2"/>
    <s v="3"/>
    <s v="3"/>
    <x v="16"/>
    <x v="47"/>
    <n v="13.03"/>
    <s v="Bids of Upwork 30"/>
    <n v="0"/>
    <x v="0"/>
    <m/>
    <m/>
    <m/>
    <m/>
    <m/>
    <m/>
    <m/>
    <m/>
    <m/>
    <m/>
    <m/>
    <m/>
    <m/>
    <m/>
    <m/>
    <m/>
    <m/>
    <m/>
    <n v="13.960714285714285"/>
  </r>
  <r>
    <x v="49"/>
    <x v="7"/>
    <x v="2"/>
    <s v="3"/>
    <s v="4"/>
    <x v="17"/>
    <x v="49"/>
    <n v="12.38"/>
    <s v="Learn Chakra UI"/>
    <n v="0"/>
    <x v="0"/>
    <m/>
    <m/>
    <m/>
    <m/>
    <m/>
    <m/>
    <m/>
    <m/>
    <m/>
    <m/>
    <m/>
    <m/>
    <m/>
    <m/>
    <m/>
    <m/>
    <m/>
    <m/>
    <n v="13.264285714285716"/>
  </r>
  <r>
    <x v="49"/>
    <x v="7"/>
    <x v="2"/>
    <s v="3"/>
    <s v="4"/>
    <x v="17"/>
    <x v="50"/>
    <n v="12.22"/>
    <s v="Learn ChakraUI, IOT website deploy"/>
    <n v="300"/>
    <x v="0"/>
    <m/>
    <s v="IOT website deploy 100%"/>
    <s v="IOT website deploy"/>
    <m/>
    <m/>
    <m/>
    <m/>
    <m/>
    <m/>
    <m/>
    <m/>
    <m/>
    <m/>
    <m/>
    <m/>
    <m/>
    <m/>
    <m/>
    <n v="73.092857142857142"/>
  </r>
  <r>
    <x v="49"/>
    <x v="7"/>
    <x v="2"/>
    <s v="3"/>
    <s v="4"/>
    <x v="17"/>
    <x v="48"/>
    <n v="14.51"/>
    <s v="Bids of Upwork 30, Bids of Job 20"/>
    <n v="0"/>
    <x v="0"/>
    <m/>
    <m/>
    <m/>
    <m/>
    <m/>
    <n v="2"/>
    <s v="1: Adam from Upwork, simple joke website development; 2: Josua from Upwork, web scrapping task"/>
    <n v="1"/>
    <m/>
    <n v="1"/>
    <s v="1: Micheal from Discord, chess platform development, price: unknown, time: 31min, result: schedule next call, voice caller: self"/>
    <m/>
    <m/>
    <m/>
    <m/>
    <m/>
    <m/>
    <m/>
    <n v="30.546428571428571"/>
  </r>
  <r>
    <x v="49"/>
    <x v="7"/>
    <x v="2"/>
    <s v="3"/>
    <s v="5"/>
    <x v="18"/>
    <x v="51"/>
    <n v="11.11"/>
    <s v="Bids of Upwork 15, Bids of Job 30"/>
    <n v="0"/>
    <x v="0"/>
    <m/>
    <m/>
    <m/>
    <m/>
    <m/>
    <n v="1"/>
    <s v="ID: Alberto L, Description: BigQuery integration - SQL script to retrieve and store ral time data, Payment: $500, Result: not respond, just waiting"/>
    <m/>
    <m/>
    <m/>
    <m/>
    <m/>
    <m/>
    <m/>
    <m/>
    <m/>
    <m/>
    <m/>
    <n v="12.903571428571427"/>
  </r>
  <r>
    <x v="49"/>
    <x v="7"/>
    <x v="2"/>
    <s v="3"/>
    <s v="5"/>
    <x v="18"/>
    <x v="52"/>
    <n v="14.04"/>
    <s v="Bids of Upwork 10, Online chess development progress - 5%"/>
    <n v="0"/>
    <x v="0"/>
    <m/>
    <m/>
    <m/>
    <m/>
    <m/>
    <m/>
    <m/>
    <m/>
    <m/>
    <m/>
    <m/>
    <m/>
    <m/>
    <m/>
    <m/>
    <m/>
    <m/>
    <m/>
    <n v="15.042857142857143"/>
  </r>
  <r>
    <x v="49"/>
    <x v="7"/>
    <x v="2"/>
    <s v="3"/>
    <s v="5"/>
    <x v="18"/>
    <x v="53"/>
    <n v="10.06"/>
    <s v="Bids of Upwork 24, Bids of Job 4"/>
    <n v="0"/>
    <x v="0"/>
    <m/>
    <m/>
    <m/>
    <m/>
    <m/>
    <m/>
    <m/>
    <m/>
    <m/>
    <m/>
    <m/>
    <m/>
    <m/>
    <m/>
    <m/>
    <m/>
    <m/>
    <m/>
    <n v="10.77857142857143"/>
  </r>
  <r>
    <x v="49"/>
    <x v="7"/>
    <x v="2"/>
    <s v="3"/>
    <s v="6"/>
    <x v="19"/>
    <x v="54"/>
    <n v="13.02"/>
    <s v="Bid of Upwork 10, Study LLM Course"/>
    <n v="0"/>
    <x v="0"/>
    <m/>
    <m/>
    <m/>
    <m/>
    <m/>
    <m/>
    <m/>
    <m/>
    <m/>
    <m/>
    <m/>
    <m/>
    <m/>
    <m/>
    <m/>
    <m/>
    <m/>
    <m/>
    <n v="13.95"/>
  </r>
  <r>
    <x v="49"/>
    <x v="7"/>
    <x v="2"/>
    <s v="3"/>
    <s v="6"/>
    <x v="19"/>
    <x v="55"/>
    <n v="10.31"/>
    <s v="Bids of Upwork 23"/>
    <n v="0"/>
    <x v="0"/>
    <m/>
    <m/>
    <m/>
    <m/>
    <m/>
    <m/>
    <m/>
    <m/>
    <m/>
    <m/>
    <m/>
    <m/>
    <m/>
    <m/>
    <m/>
    <m/>
    <m/>
    <m/>
    <n v="11.046428571428571"/>
  </r>
  <r>
    <x v="49"/>
    <x v="7"/>
    <x v="2"/>
    <s v="3"/>
    <s v="6"/>
    <x v="19"/>
    <x v="56"/>
    <n v="11.37"/>
    <s v="Bids of Upwork 10, Develop code(Text-to-Image)"/>
    <n v="0"/>
    <x v="0"/>
    <m/>
    <s v="Text-to-Image task(30%)"/>
    <m/>
    <m/>
    <m/>
    <m/>
    <m/>
    <m/>
    <m/>
    <m/>
    <m/>
    <m/>
    <m/>
    <m/>
    <s v="Withdraw Text-to-Image task, reason: Low-price"/>
    <m/>
    <m/>
    <m/>
    <n v="15.182142857142855"/>
  </r>
  <r>
    <x v="49"/>
    <x v="7"/>
    <x v="2"/>
    <s v="3"/>
    <s v="7"/>
    <x v="20"/>
    <x v="57"/>
    <n v="13.31"/>
    <s v="upwork bid 30, job apply 30,_x000a_study english with blockchain interview questions for 1.5 hours"/>
    <n v="0"/>
    <x v="0"/>
    <m/>
    <m/>
    <m/>
    <m/>
    <m/>
    <m/>
    <m/>
    <m/>
    <m/>
    <m/>
    <m/>
    <m/>
    <m/>
    <m/>
    <m/>
    <m/>
    <m/>
    <m/>
    <n v="14.260714285714286"/>
  </r>
  <r>
    <x v="49"/>
    <x v="7"/>
    <x v="2"/>
    <s v="3"/>
    <s v="7"/>
    <x v="20"/>
    <x v="58"/>
    <n v="15.03"/>
    <s v="upwork bid:10, Develop Frienzy Mobile App"/>
    <n v="0"/>
    <x v="0"/>
    <n v="1"/>
    <s v="Frienzy Mobile App(20% done)"/>
    <s v="Developing Frienzy Mobile App, Budget: 700, timeline: 7days"/>
    <m/>
    <m/>
    <n v="2"/>
    <s v="1: Mulaia:Discuss about Frienzy App, timeline, budget and task accepted. 2: KingSharepie: He invited me to their project and schedule call for me."/>
    <m/>
    <m/>
    <m/>
    <m/>
    <m/>
    <m/>
    <m/>
    <m/>
    <m/>
    <m/>
    <m/>
    <n v="25.103571428571428"/>
  </r>
  <r>
    <x v="49"/>
    <x v="7"/>
    <x v="2"/>
    <s v="3"/>
    <s v="7"/>
    <x v="20"/>
    <x v="59"/>
    <n v="12.41"/>
    <s v="upwork bid: 30, study heat exchange modeling theory for 2 hours"/>
    <n v="0"/>
    <x v="0"/>
    <m/>
    <m/>
    <m/>
    <m/>
    <m/>
    <n v="3"/>
    <s v="1: ID: Marko Syld, Description: develop embedded system that decode base64 and other encryption, he schedule a call_x000a_2: ID: Abid Ali, Description: develop trading bot, after discussing project, waiting his response_x000a_3: ID: James, Description: develop classification system on medical images, get test project"/>
    <m/>
    <m/>
    <m/>
    <m/>
    <m/>
    <m/>
    <m/>
    <m/>
    <m/>
    <m/>
    <m/>
    <n v="16.29642857142857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7AB15A6-6D2C-450D-8F3D-506963213F1F}"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4:I26" firstHeaderRow="0" firstDataRow="1" firstDataCol="1" rowPageCount="2" colPageCount="1"/>
  <pivotFields count="30">
    <pivotField axis="axisPage" numFmtId="14" multipleItemSelectionAllowed="1" showAll="0">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axis="axisPage" numFmtId="1" showAll="0">
      <items count="9">
        <item x="0"/>
        <item x="1"/>
        <item x="2"/>
        <item x="3"/>
        <item x="4"/>
        <item x="5"/>
        <item x="6"/>
        <item x="7"/>
        <item t="default"/>
      </items>
    </pivotField>
    <pivotField numFmtId="1" showAll="0"/>
    <pivotField showAll="0"/>
    <pivotField showAll="0"/>
    <pivotField axis="axisRow" showAll="0">
      <items count="23">
        <item n=" " sd="0" x="0"/>
        <item sd="0" x="1"/>
        <item sd="0" x="2"/>
        <item sd="0" x="3"/>
        <item sd="0" x="4"/>
        <item sd="0" x="5"/>
        <item sd="0" x="6"/>
        <item sd="0" x="7"/>
        <item sd="0" x="8"/>
        <item sd="0" x="9"/>
        <item sd="0" x="10"/>
        <item sd="0" x="11"/>
        <item sd="0" x="12"/>
        <item sd="0" x="13"/>
        <item sd="0" x="14"/>
        <item sd="0" x="15"/>
        <item sd="0" x="16"/>
        <item sd="0" x="17"/>
        <item sd="0" x="18"/>
        <item sd="0" x="19"/>
        <item sd="0" x="20"/>
        <item h="1" sd="0" m="1" x="21"/>
        <item t="default" sd="0"/>
      </items>
    </pivotField>
    <pivotField axis="axisRow" showAll="0">
      <items count="66">
        <item x="46"/>
        <item x="8"/>
        <item x="18"/>
        <item x="50"/>
        <item x="27"/>
        <item x="3"/>
        <item x="0"/>
        <item x="42"/>
        <item x="53"/>
        <item x="10"/>
        <item x="54"/>
        <item x="45"/>
        <item x="19"/>
        <item x="41"/>
        <item x="48"/>
        <item x="30"/>
        <item x="34"/>
        <item x="9"/>
        <item x="35"/>
        <item x="16"/>
        <item x="33"/>
        <item x="31"/>
        <item x="22"/>
        <item x="1"/>
        <item x="2"/>
        <item x="55"/>
        <item x="57"/>
        <item x="21"/>
        <item x="56"/>
        <item x="28"/>
        <item x="43"/>
        <item x="15"/>
        <item x="4"/>
        <item x="12"/>
        <item x="6"/>
        <item x="36"/>
        <item x="58"/>
        <item x="7"/>
        <item x="23"/>
        <item x="29"/>
        <item x="40"/>
        <item x="17"/>
        <item m="1" x="61"/>
        <item x="14"/>
        <item x="13"/>
        <item x="11"/>
        <item x="37"/>
        <item x="49"/>
        <item x="20"/>
        <item x="44"/>
        <item x="51"/>
        <item x="52"/>
        <item x="25"/>
        <item x="24"/>
        <item x="59"/>
        <item x="38"/>
        <item x="47"/>
        <item x="26"/>
        <item x="5"/>
        <item x="32"/>
        <item x="39"/>
        <item m="1" x="62"/>
        <item m="1" x="60"/>
        <item m="1" x="64"/>
        <item m="1" x="63"/>
        <item t="default"/>
      </items>
    </pivotField>
    <pivotField showAll="0"/>
    <pivotField showAll="0"/>
    <pivotField dataField="1" showAll="0"/>
    <pivotField showAll="0"/>
    <pivotField showAll="0"/>
    <pivotField showAll="0"/>
    <pivotField showAll="0"/>
    <pivotField dataField="1" showAll="0"/>
    <pivotField showAll="0"/>
    <pivotField showAll="0"/>
    <pivotField showAll="0"/>
    <pivotField dataField="1" showAll="0"/>
    <pivotField dataField="1" showAll="0"/>
    <pivotField dataField="1" showAll="0"/>
    <pivotField showAll="0"/>
    <pivotField dataField="1" showAll="0"/>
    <pivotField dataField="1" showAll="0"/>
    <pivotField showAll="0"/>
    <pivotField showAll="0"/>
    <pivotField showAll="0"/>
    <pivotField showAll="0"/>
    <pivotField showAll="0"/>
    <pivotField dataField="1" numFmtId="2" showAll="0"/>
  </pivotFields>
  <rowFields count="2">
    <field x="5"/>
    <field x="6"/>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8">
    <i>
      <x/>
    </i>
    <i i="1">
      <x v="1"/>
    </i>
    <i i="2">
      <x v="2"/>
    </i>
    <i i="3">
      <x v="3"/>
    </i>
    <i i="4">
      <x v="4"/>
    </i>
    <i i="5">
      <x v="5"/>
    </i>
    <i i="6">
      <x v="6"/>
    </i>
    <i i="7">
      <x v="7"/>
    </i>
  </colItems>
  <pageFields count="2">
    <pageField fld="0" hier="-1"/>
    <pageField fld="1" hier="-1"/>
  </pageFields>
  <dataFields count="8">
    <dataField name="Sum of Paid" fld="9" baseField="0" baseItem="0"/>
    <dataField name="Sum of Job accepted" fld="14" baseField="0" baseItem="0"/>
    <dataField name="Sum of Num of Voice calls" fld="18" baseField="0" baseItem="0"/>
    <dataField name="Sum of Pass Voice call" fld="19" baseField="0" baseItem="0"/>
    <dataField name="Sum of Voice Caller" fld="20" baseField="0" baseItem="0"/>
    <dataField name="Sum of Num of Testing" fld="22" baseField="0" baseItem="0"/>
    <dataField name="Sum of Pass Testing" fld="23" baseField="0" baseItem="0"/>
    <dataField name="Average of Totals" fld="29" subtotal="average" baseField="0" baseItem="0" numFmtId="2"/>
  </dataFields>
  <formats count="165">
    <format dxfId="531">
      <pivotArea type="all" dataOnly="0" outline="0" fieldPosition="0"/>
    </format>
    <format dxfId="530">
      <pivotArea outline="0" collapsedLevelsAreSubtotals="1" fieldPosition="0"/>
    </format>
    <format dxfId="529">
      <pivotArea field="5" type="button" dataOnly="0" labelOnly="1" outline="0" axis="axisRow" fieldPosition="0"/>
    </format>
    <format dxfId="528">
      <pivotArea dataOnly="0" labelOnly="1" fieldPosition="0">
        <references count="1">
          <reference field="5" count="0"/>
        </references>
      </pivotArea>
    </format>
    <format dxfId="527">
      <pivotArea dataOnly="0" labelOnly="1" grandRow="1" outline="0" fieldPosition="0"/>
    </format>
    <format dxfId="526">
      <pivotArea dataOnly="0" labelOnly="1" fieldPosition="0">
        <references count="2">
          <reference field="5" count="1" selected="0">
            <x v="0"/>
          </reference>
          <reference field="6" count="3">
            <x v="6"/>
            <x v="23"/>
            <x v="24"/>
          </reference>
        </references>
      </pivotArea>
    </format>
    <format dxfId="525">
      <pivotArea dataOnly="0" labelOnly="1" fieldPosition="0">
        <references count="2">
          <reference field="5" count="1" selected="0">
            <x v="1"/>
          </reference>
          <reference field="6" count="3">
            <x v="5"/>
            <x v="32"/>
            <x v="58"/>
          </reference>
        </references>
      </pivotArea>
    </format>
    <format dxfId="524">
      <pivotArea dataOnly="0" labelOnly="1" fieldPosition="0">
        <references count="2">
          <reference field="5" count="1" selected="0">
            <x v="2"/>
          </reference>
          <reference field="6" count="3">
            <x v="1"/>
            <x v="34"/>
            <x v="37"/>
          </reference>
        </references>
      </pivotArea>
    </format>
    <format dxfId="523">
      <pivotArea dataOnly="0" labelOnly="1" fieldPosition="0">
        <references count="2">
          <reference field="5" count="1" selected="0">
            <x v="3"/>
          </reference>
          <reference field="6" count="3">
            <x v="9"/>
            <x v="17"/>
            <x v="45"/>
          </reference>
        </references>
      </pivotArea>
    </format>
    <format dxfId="522">
      <pivotArea dataOnly="0" labelOnly="1" fieldPosition="0">
        <references count="2">
          <reference field="5" count="1" selected="0">
            <x v="4"/>
          </reference>
          <reference field="6" count="3">
            <x v="33"/>
            <x v="43"/>
            <x v="44"/>
          </reference>
        </references>
      </pivotArea>
    </format>
    <format dxfId="521">
      <pivotArea dataOnly="0" labelOnly="1" fieldPosition="0">
        <references count="2">
          <reference field="5" count="1" selected="0">
            <x v="5"/>
          </reference>
          <reference field="6" count="2">
            <x v="19"/>
            <x v="31"/>
          </reference>
        </references>
      </pivotArea>
    </format>
    <format dxfId="520">
      <pivotArea dataOnly="0" labelOnly="1" fieldPosition="0">
        <references count="2">
          <reference field="5" count="1" selected="0">
            <x v="6"/>
          </reference>
          <reference field="6" count="3">
            <x v="2"/>
            <x v="12"/>
            <x v="41"/>
          </reference>
        </references>
      </pivotArea>
    </format>
    <format dxfId="519">
      <pivotArea dataOnly="0" labelOnly="1" fieldPosition="0">
        <references count="2">
          <reference field="5" count="1" selected="0">
            <x v="7"/>
          </reference>
          <reference field="6" count="2">
            <x v="27"/>
            <x v="48"/>
          </reference>
        </references>
      </pivotArea>
    </format>
    <format dxfId="518">
      <pivotArea dataOnly="0" labelOnly="1" fieldPosition="0">
        <references count="2">
          <reference field="5" count="1" selected="0">
            <x v="8"/>
          </reference>
          <reference field="6" count="3">
            <x v="22"/>
            <x v="38"/>
            <x v="53"/>
          </reference>
        </references>
      </pivotArea>
    </format>
    <format dxfId="517">
      <pivotArea dataOnly="0" labelOnly="1" fieldPosition="0">
        <references count="2">
          <reference field="5" count="1" selected="0">
            <x v="9"/>
          </reference>
          <reference field="6" count="2">
            <x v="52"/>
            <x v="57"/>
          </reference>
        </references>
      </pivotArea>
    </format>
    <format dxfId="516">
      <pivotArea dataOnly="0" labelOnly="1" fieldPosition="0">
        <references count="2">
          <reference field="5" count="1" selected="0">
            <x v="10"/>
          </reference>
          <reference field="6" count="3">
            <x v="4"/>
            <x v="29"/>
            <x v="39"/>
          </reference>
        </references>
      </pivotArea>
    </format>
    <format dxfId="515">
      <pivotArea dataOnly="0" labelOnly="1" fieldPosition="0">
        <references count="2">
          <reference field="5" count="1" selected="0">
            <x v="11"/>
          </reference>
          <reference field="6" count="3">
            <x v="15"/>
            <x v="21"/>
            <x v="59"/>
          </reference>
        </references>
      </pivotArea>
    </format>
    <format dxfId="514">
      <pivotArea dataOnly="0" labelOnly="1" fieldPosition="0">
        <references count="2">
          <reference field="5" count="1" selected="0">
            <x v="12"/>
          </reference>
          <reference field="6" count="3">
            <x v="16"/>
            <x v="18"/>
            <x v="20"/>
          </reference>
        </references>
      </pivotArea>
    </format>
    <format dxfId="513">
      <pivotArea dataOnly="0" labelOnly="1" fieldPosition="0">
        <references count="2">
          <reference field="5" count="1" selected="0">
            <x v="13"/>
          </reference>
          <reference field="6" count="3">
            <x v="35"/>
            <x v="46"/>
            <x v="55"/>
          </reference>
        </references>
      </pivotArea>
    </format>
    <format dxfId="512">
      <pivotArea dataOnly="0" labelOnly="1" fieldPosition="0">
        <references count="2">
          <reference field="5" count="1" selected="0">
            <x v="14"/>
          </reference>
          <reference field="6" count="3">
            <x v="13"/>
            <x v="40"/>
            <x v="60"/>
          </reference>
        </references>
      </pivotArea>
    </format>
    <format dxfId="511">
      <pivotArea dataOnly="0" labelOnly="1" fieldPosition="0">
        <references count="2">
          <reference field="5" count="1" selected="0">
            <x v="15"/>
          </reference>
          <reference field="6" count="3">
            <x v="7"/>
            <x v="30"/>
            <x v="49"/>
          </reference>
        </references>
      </pivotArea>
    </format>
    <format dxfId="510">
      <pivotArea dataOnly="0" labelOnly="1" fieldPosition="0">
        <references count="2">
          <reference field="5" count="1" selected="0">
            <x v="16"/>
          </reference>
          <reference field="6" count="3">
            <x v="0"/>
            <x v="11"/>
            <x v="56"/>
          </reference>
        </references>
      </pivotArea>
    </format>
    <format dxfId="509">
      <pivotArea dataOnly="0" labelOnly="1" fieldPosition="0">
        <references count="2">
          <reference field="5" count="1" selected="0">
            <x v="17"/>
          </reference>
          <reference field="6" count="3">
            <x v="3"/>
            <x v="14"/>
            <x v="47"/>
          </reference>
        </references>
      </pivotArea>
    </format>
    <format dxfId="508">
      <pivotArea dataOnly="0" labelOnly="1" fieldPosition="0">
        <references count="2">
          <reference field="5" count="1" selected="0">
            <x v="18"/>
          </reference>
          <reference field="6" count="3">
            <x v="8"/>
            <x v="50"/>
            <x v="51"/>
          </reference>
        </references>
      </pivotArea>
    </format>
    <format dxfId="507">
      <pivotArea dataOnly="0" labelOnly="1" fieldPosition="0">
        <references count="2">
          <reference field="5" count="1" selected="0">
            <x v="19"/>
          </reference>
          <reference field="6" count="3">
            <x v="10"/>
            <x v="25"/>
            <x v="28"/>
          </reference>
        </references>
      </pivotArea>
    </format>
    <format dxfId="506">
      <pivotArea dataOnly="0" labelOnly="1" fieldPosition="0">
        <references count="2">
          <reference field="5" count="1" selected="0">
            <x v="20"/>
          </reference>
          <reference field="6" count="3">
            <x v="26"/>
            <x v="36"/>
            <x v="54"/>
          </reference>
        </references>
      </pivotArea>
    </format>
    <format dxfId="505">
      <pivotArea dataOnly="0" labelOnly="1" outline="0" fieldPosition="0">
        <references count="1">
          <reference field="4294967294" count="6">
            <x v="0"/>
            <x v="2"/>
            <x v="3"/>
            <x v="5"/>
            <x v="6"/>
            <x v="7"/>
          </reference>
        </references>
      </pivotArea>
    </format>
    <format dxfId="504">
      <pivotArea type="all" dataOnly="0" outline="0" fieldPosition="0"/>
    </format>
    <format dxfId="503">
      <pivotArea outline="0" collapsedLevelsAreSubtotals="1" fieldPosition="0"/>
    </format>
    <format dxfId="502">
      <pivotArea field="5" type="button" dataOnly="0" labelOnly="1" outline="0" axis="axisRow" fieldPosition="0"/>
    </format>
    <format dxfId="501">
      <pivotArea dataOnly="0" labelOnly="1" fieldPosition="0">
        <references count="1">
          <reference field="5" count="0"/>
        </references>
      </pivotArea>
    </format>
    <format dxfId="500">
      <pivotArea dataOnly="0" labelOnly="1" grandRow="1" outline="0" fieldPosition="0"/>
    </format>
    <format dxfId="499">
      <pivotArea dataOnly="0" labelOnly="1" fieldPosition="0">
        <references count="2">
          <reference field="5" count="1" selected="0">
            <x v="0"/>
          </reference>
          <reference field="6" count="3">
            <x v="6"/>
            <x v="23"/>
            <x v="24"/>
          </reference>
        </references>
      </pivotArea>
    </format>
    <format dxfId="498">
      <pivotArea dataOnly="0" labelOnly="1" fieldPosition="0">
        <references count="2">
          <reference field="5" count="1" selected="0">
            <x v="1"/>
          </reference>
          <reference field="6" count="3">
            <x v="5"/>
            <x v="32"/>
            <x v="58"/>
          </reference>
        </references>
      </pivotArea>
    </format>
    <format dxfId="497">
      <pivotArea dataOnly="0" labelOnly="1" fieldPosition="0">
        <references count="2">
          <reference field="5" count="1" selected="0">
            <x v="2"/>
          </reference>
          <reference field="6" count="3">
            <x v="1"/>
            <x v="34"/>
            <x v="37"/>
          </reference>
        </references>
      </pivotArea>
    </format>
    <format dxfId="496">
      <pivotArea dataOnly="0" labelOnly="1" fieldPosition="0">
        <references count="2">
          <reference field="5" count="1" selected="0">
            <x v="3"/>
          </reference>
          <reference field="6" count="3">
            <x v="9"/>
            <x v="17"/>
            <x v="45"/>
          </reference>
        </references>
      </pivotArea>
    </format>
    <format dxfId="495">
      <pivotArea dataOnly="0" labelOnly="1" fieldPosition="0">
        <references count="2">
          <reference field="5" count="1" selected="0">
            <x v="4"/>
          </reference>
          <reference field="6" count="3">
            <x v="33"/>
            <x v="43"/>
            <x v="44"/>
          </reference>
        </references>
      </pivotArea>
    </format>
    <format dxfId="494">
      <pivotArea dataOnly="0" labelOnly="1" fieldPosition="0">
        <references count="2">
          <reference field="5" count="1" selected="0">
            <x v="5"/>
          </reference>
          <reference field="6" count="2">
            <x v="19"/>
            <x v="31"/>
          </reference>
        </references>
      </pivotArea>
    </format>
    <format dxfId="493">
      <pivotArea dataOnly="0" labelOnly="1" fieldPosition="0">
        <references count="2">
          <reference field="5" count="1" selected="0">
            <x v="6"/>
          </reference>
          <reference field="6" count="3">
            <x v="2"/>
            <x v="12"/>
            <x v="41"/>
          </reference>
        </references>
      </pivotArea>
    </format>
    <format dxfId="492">
      <pivotArea dataOnly="0" labelOnly="1" fieldPosition="0">
        <references count="2">
          <reference field="5" count="1" selected="0">
            <x v="7"/>
          </reference>
          <reference field="6" count="2">
            <x v="27"/>
            <x v="48"/>
          </reference>
        </references>
      </pivotArea>
    </format>
    <format dxfId="491">
      <pivotArea dataOnly="0" labelOnly="1" fieldPosition="0">
        <references count="2">
          <reference field="5" count="1" selected="0">
            <x v="8"/>
          </reference>
          <reference field="6" count="3">
            <x v="22"/>
            <x v="38"/>
            <x v="53"/>
          </reference>
        </references>
      </pivotArea>
    </format>
    <format dxfId="490">
      <pivotArea dataOnly="0" labelOnly="1" fieldPosition="0">
        <references count="2">
          <reference field="5" count="1" selected="0">
            <x v="9"/>
          </reference>
          <reference field="6" count="2">
            <x v="52"/>
            <x v="57"/>
          </reference>
        </references>
      </pivotArea>
    </format>
    <format dxfId="489">
      <pivotArea dataOnly="0" labelOnly="1" fieldPosition="0">
        <references count="2">
          <reference field="5" count="1" selected="0">
            <x v="10"/>
          </reference>
          <reference field="6" count="3">
            <x v="4"/>
            <x v="29"/>
            <x v="39"/>
          </reference>
        </references>
      </pivotArea>
    </format>
    <format dxfId="488">
      <pivotArea dataOnly="0" labelOnly="1" fieldPosition="0">
        <references count="2">
          <reference field="5" count="1" selected="0">
            <x v="11"/>
          </reference>
          <reference field="6" count="3">
            <x v="15"/>
            <x v="21"/>
            <x v="59"/>
          </reference>
        </references>
      </pivotArea>
    </format>
    <format dxfId="487">
      <pivotArea dataOnly="0" labelOnly="1" fieldPosition="0">
        <references count="2">
          <reference field="5" count="1" selected="0">
            <x v="12"/>
          </reference>
          <reference field="6" count="3">
            <x v="16"/>
            <x v="18"/>
            <x v="20"/>
          </reference>
        </references>
      </pivotArea>
    </format>
    <format dxfId="486">
      <pivotArea dataOnly="0" labelOnly="1" fieldPosition="0">
        <references count="2">
          <reference field="5" count="1" selected="0">
            <x v="13"/>
          </reference>
          <reference field="6" count="3">
            <x v="35"/>
            <x v="46"/>
            <x v="55"/>
          </reference>
        </references>
      </pivotArea>
    </format>
    <format dxfId="485">
      <pivotArea dataOnly="0" labelOnly="1" fieldPosition="0">
        <references count="2">
          <reference field="5" count="1" selected="0">
            <x v="14"/>
          </reference>
          <reference field="6" count="3">
            <x v="13"/>
            <x v="40"/>
            <x v="60"/>
          </reference>
        </references>
      </pivotArea>
    </format>
    <format dxfId="484">
      <pivotArea dataOnly="0" labelOnly="1" fieldPosition="0">
        <references count="2">
          <reference field="5" count="1" selected="0">
            <x v="15"/>
          </reference>
          <reference field="6" count="3">
            <x v="7"/>
            <x v="30"/>
            <x v="49"/>
          </reference>
        </references>
      </pivotArea>
    </format>
    <format dxfId="483">
      <pivotArea dataOnly="0" labelOnly="1" fieldPosition="0">
        <references count="2">
          <reference field="5" count="1" selected="0">
            <x v="16"/>
          </reference>
          <reference field="6" count="3">
            <x v="0"/>
            <x v="11"/>
            <x v="56"/>
          </reference>
        </references>
      </pivotArea>
    </format>
    <format dxfId="482">
      <pivotArea dataOnly="0" labelOnly="1" fieldPosition="0">
        <references count="2">
          <reference field="5" count="1" selected="0">
            <x v="17"/>
          </reference>
          <reference field="6" count="3">
            <x v="3"/>
            <x v="14"/>
            <x v="47"/>
          </reference>
        </references>
      </pivotArea>
    </format>
    <format dxfId="481">
      <pivotArea dataOnly="0" labelOnly="1" fieldPosition="0">
        <references count="2">
          <reference field="5" count="1" selected="0">
            <x v="18"/>
          </reference>
          <reference field="6" count="3">
            <x v="8"/>
            <x v="50"/>
            <x v="51"/>
          </reference>
        </references>
      </pivotArea>
    </format>
    <format dxfId="480">
      <pivotArea dataOnly="0" labelOnly="1" fieldPosition="0">
        <references count="2">
          <reference field="5" count="1" selected="0">
            <x v="19"/>
          </reference>
          <reference field="6" count="3">
            <x v="10"/>
            <x v="25"/>
            <x v="28"/>
          </reference>
        </references>
      </pivotArea>
    </format>
    <format dxfId="479">
      <pivotArea dataOnly="0" labelOnly="1" fieldPosition="0">
        <references count="2">
          <reference field="5" count="1" selected="0">
            <x v="20"/>
          </reference>
          <reference field="6" count="3">
            <x v="26"/>
            <x v="36"/>
            <x v="54"/>
          </reference>
        </references>
      </pivotArea>
    </format>
    <format dxfId="478">
      <pivotArea dataOnly="0" labelOnly="1" outline="0" fieldPosition="0">
        <references count="1">
          <reference field="4294967294" count="6">
            <x v="0"/>
            <x v="2"/>
            <x v="3"/>
            <x v="5"/>
            <x v="6"/>
            <x v="7"/>
          </reference>
        </references>
      </pivotArea>
    </format>
    <format dxfId="477">
      <pivotArea outline="0" collapsedLevelsAreSubtotals="1" fieldPosition="0">
        <references count="1">
          <reference field="4294967294" count="1" selected="0">
            <x v="7"/>
          </reference>
        </references>
      </pivotArea>
    </format>
    <format dxfId="476">
      <pivotArea dataOnly="0" labelOnly="1" outline="0" fieldPosition="0">
        <references count="1">
          <reference field="4294967294" count="1">
            <x v="7"/>
          </reference>
        </references>
      </pivotArea>
    </format>
    <format dxfId="475">
      <pivotArea collapsedLevelsAreSubtotals="1" fieldPosition="0">
        <references count="1">
          <reference field="5" count="1">
            <x v="0"/>
          </reference>
        </references>
      </pivotArea>
    </format>
    <format dxfId="474">
      <pivotArea collapsedLevelsAreSubtotals="1" fieldPosition="0">
        <references count="2">
          <reference field="5" count="1" selected="0">
            <x v="0"/>
          </reference>
          <reference field="6" count="3">
            <x v="6"/>
            <x v="23"/>
            <x v="24"/>
          </reference>
        </references>
      </pivotArea>
    </format>
    <format dxfId="473">
      <pivotArea collapsedLevelsAreSubtotals="1" fieldPosition="0">
        <references count="1">
          <reference field="5" count="1">
            <x v="1"/>
          </reference>
        </references>
      </pivotArea>
    </format>
    <format dxfId="472">
      <pivotArea collapsedLevelsAreSubtotals="1" fieldPosition="0">
        <references count="2">
          <reference field="5" count="1" selected="0">
            <x v="1"/>
          </reference>
          <reference field="6" count="3">
            <x v="5"/>
            <x v="32"/>
            <x v="58"/>
          </reference>
        </references>
      </pivotArea>
    </format>
    <format dxfId="471">
      <pivotArea collapsedLevelsAreSubtotals="1" fieldPosition="0">
        <references count="1">
          <reference field="5" count="1">
            <x v="2"/>
          </reference>
        </references>
      </pivotArea>
    </format>
    <format dxfId="470">
      <pivotArea collapsedLevelsAreSubtotals="1" fieldPosition="0">
        <references count="2">
          <reference field="5" count="1" selected="0">
            <x v="2"/>
          </reference>
          <reference field="6" count="3">
            <x v="1"/>
            <x v="34"/>
            <x v="37"/>
          </reference>
        </references>
      </pivotArea>
    </format>
    <format dxfId="469">
      <pivotArea collapsedLevelsAreSubtotals="1" fieldPosition="0">
        <references count="1">
          <reference field="5" count="1">
            <x v="3"/>
          </reference>
        </references>
      </pivotArea>
    </format>
    <format dxfId="468">
      <pivotArea collapsedLevelsAreSubtotals="1" fieldPosition="0">
        <references count="2">
          <reference field="5" count="1" selected="0">
            <x v="3"/>
          </reference>
          <reference field="6" count="3">
            <x v="9"/>
            <x v="17"/>
            <x v="45"/>
          </reference>
        </references>
      </pivotArea>
    </format>
    <format dxfId="467">
      <pivotArea collapsedLevelsAreSubtotals="1" fieldPosition="0">
        <references count="1">
          <reference field="5" count="1">
            <x v="4"/>
          </reference>
        </references>
      </pivotArea>
    </format>
    <format dxfId="466">
      <pivotArea collapsedLevelsAreSubtotals="1" fieldPosition="0">
        <references count="2">
          <reference field="5" count="1" selected="0">
            <x v="4"/>
          </reference>
          <reference field="6" count="3">
            <x v="33"/>
            <x v="43"/>
            <x v="44"/>
          </reference>
        </references>
      </pivotArea>
    </format>
    <format dxfId="465">
      <pivotArea collapsedLevelsAreSubtotals="1" fieldPosition="0">
        <references count="1">
          <reference field="5" count="1">
            <x v="5"/>
          </reference>
        </references>
      </pivotArea>
    </format>
    <format dxfId="464">
      <pivotArea collapsedLevelsAreSubtotals="1" fieldPosition="0">
        <references count="2">
          <reference field="5" count="1" selected="0">
            <x v="5"/>
          </reference>
          <reference field="6" count="2">
            <x v="19"/>
            <x v="31"/>
          </reference>
        </references>
      </pivotArea>
    </format>
    <format dxfId="463">
      <pivotArea collapsedLevelsAreSubtotals="1" fieldPosition="0">
        <references count="1">
          <reference field="5" count="1">
            <x v="6"/>
          </reference>
        </references>
      </pivotArea>
    </format>
    <format dxfId="462">
      <pivotArea collapsedLevelsAreSubtotals="1" fieldPosition="0">
        <references count="2">
          <reference field="5" count="1" selected="0">
            <x v="6"/>
          </reference>
          <reference field="6" count="3">
            <x v="2"/>
            <x v="12"/>
            <x v="41"/>
          </reference>
        </references>
      </pivotArea>
    </format>
    <format dxfId="461">
      <pivotArea collapsedLevelsAreSubtotals="1" fieldPosition="0">
        <references count="1">
          <reference field="5" count="1">
            <x v="7"/>
          </reference>
        </references>
      </pivotArea>
    </format>
    <format dxfId="460">
      <pivotArea collapsedLevelsAreSubtotals="1" fieldPosition="0">
        <references count="2">
          <reference field="5" count="1" selected="0">
            <x v="7"/>
          </reference>
          <reference field="6" count="2">
            <x v="27"/>
            <x v="48"/>
          </reference>
        </references>
      </pivotArea>
    </format>
    <format dxfId="459">
      <pivotArea collapsedLevelsAreSubtotals="1" fieldPosition="0">
        <references count="1">
          <reference field="5" count="1">
            <x v="8"/>
          </reference>
        </references>
      </pivotArea>
    </format>
    <format dxfId="458">
      <pivotArea collapsedLevelsAreSubtotals="1" fieldPosition="0">
        <references count="2">
          <reference field="5" count="1" selected="0">
            <x v="8"/>
          </reference>
          <reference field="6" count="3">
            <x v="22"/>
            <x v="38"/>
            <x v="53"/>
          </reference>
        </references>
      </pivotArea>
    </format>
    <format dxfId="457">
      <pivotArea collapsedLevelsAreSubtotals="1" fieldPosition="0">
        <references count="1">
          <reference field="5" count="1">
            <x v="9"/>
          </reference>
        </references>
      </pivotArea>
    </format>
    <format dxfId="456">
      <pivotArea collapsedLevelsAreSubtotals="1" fieldPosition="0">
        <references count="2">
          <reference field="5" count="1" selected="0">
            <x v="9"/>
          </reference>
          <reference field="6" count="2">
            <x v="52"/>
            <x v="57"/>
          </reference>
        </references>
      </pivotArea>
    </format>
    <format dxfId="455">
      <pivotArea collapsedLevelsAreSubtotals="1" fieldPosition="0">
        <references count="1">
          <reference field="5" count="1">
            <x v="10"/>
          </reference>
        </references>
      </pivotArea>
    </format>
    <format dxfId="454">
      <pivotArea collapsedLevelsAreSubtotals="1" fieldPosition="0">
        <references count="2">
          <reference field="5" count="1" selected="0">
            <x v="10"/>
          </reference>
          <reference field="6" count="3">
            <x v="4"/>
            <x v="29"/>
            <x v="39"/>
          </reference>
        </references>
      </pivotArea>
    </format>
    <format dxfId="453">
      <pivotArea collapsedLevelsAreSubtotals="1" fieldPosition="0">
        <references count="1">
          <reference field="5" count="1">
            <x v="11"/>
          </reference>
        </references>
      </pivotArea>
    </format>
    <format dxfId="452">
      <pivotArea collapsedLevelsAreSubtotals="1" fieldPosition="0">
        <references count="2">
          <reference field="5" count="1" selected="0">
            <x v="11"/>
          </reference>
          <reference field="6" count="3">
            <x v="15"/>
            <x v="21"/>
            <x v="59"/>
          </reference>
        </references>
      </pivotArea>
    </format>
    <format dxfId="451">
      <pivotArea collapsedLevelsAreSubtotals="1" fieldPosition="0">
        <references count="1">
          <reference field="5" count="1">
            <x v="12"/>
          </reference>
        </references>
      </pivotArea>
    </format>
    <format dxfId="450">
      <pivotArea collapsedLevelsAreSubtotals="1" fieldPosition="0">
        <references count="2">
          <reference field="5" count="1" selected="0">
            <x v="12"/>
          </reference>
          <reference field="6" count="3">
            <x v="16"/>
            <x v="18"/>
            <x v="20"/>
          </reference>
        </references>
      </pivotArea>
    </format>
    <format dxfId="449">
      <pivotArea collapsedLevelsAreSubtotals="1" fieldPosition="0">
        <references count="1">
          <reference field="5" count="1">
            <x v="13"/>
          </reference>
        </references>
      </pivotArea>
    </format>
    <format dxfId="448">
      <pivotArea collapsedLevelsAreSubtotals="1" fieldPosition="0">
        <references count="2">
          <reference field="5" count="1" selected="0">
            <x v="13"/>
          </reference>
          <reference field="6" count="3">
            <x v="35"/>
            <x v="46"/>
            <x v="55"/>
          </reference>
        </references>
      </pivotArea>
    </format>
    <format dxfId="447">
      <pivotArea collapsedLevelsAreSubtotals="1" fieldPosition="0">
        <references count="1">
          <reference field="5" count="1">
            <x v="14"/>
          </reference>
        </references>
      </pivotArea>
    </format>
    <format dxfId="446">
      <pivotArea collapsedLevelsAreSubtotals="1" fieldPosition="0">
        <references count="2">
          <reference field="5" count="1" selected="0">
            <x v="14"/>
          </reference>
          <reference field="6" count="3">
            <x v="13"/>
            <x v="40"/>
            <x v="60"/>
          </reference>
        </references>
      </pivotArea>
    </format>
    <format dxfId="445">
      <pivotArea collapsedLevelsAreSubtotals="1" fieldPosition="0">
        <references count="1">
          <reference field="5" count="1">
            <x v="15"/>
          </reference>
        </references>
      </pivotArea>
    </format>
    <format dxfId="444">
      <pivotArea collapsedLevelsAreSubtotals="1" fieldPosition="0">
        <references count="2">
          <reference field="5" count="1" selected="0">
            <x v="15"/>
          </reference>
          <reference field="6" count="3">
            <x v="7"/>
            <x v="30"/>
            <x v="49"/>
          </reference>
        </references>
      </pivotArea>
    </format>
    <format dxfId="443">
      <pivotArea collapsedLevelsAreSubtotals="1" fieldPosition="0">
        <references count="1">
          <reference field="5" count="1">
            <x v="16"/>
          </reference>
        </references>
      </pivotArea>
    </format>
    <format dxfId="442">
      <pivotArea collapsedLevelsAreSubtotals="1" fieldPosition="0">
        <references count="2">
          <reference field="5" count="1" selected="0">
            <x v="16"/>
          </reference>
          <reference field="6" count="3">
            <x v="0"/>
            <x v="11"/>
            <x v="56"/>
          </reference>
        </references>
      </pivotArea>
    </format>
    <format dxfId="441">
      <pivotArea collapsedLevelsAreSubtotals="1" fieldPosition="0">
        <references count="1">
          <reference field="5" count="1">
            <x v="17"/>
          </reference>
        </references>
      </pivotArea>
    </format>
    <format dxfId="440">
      <pivotArea collapsedLevelsAreSubtotals="1" fieldPosition="0">
        <references count="2">
          <reference field="5" count="1" selected="0">
            <x v="17"/>
          </reference>
          <reference field="6" count="3">
            <x v="3"/>
            <x v="14"/>
            <x v="47"/>
          </reference>
        </references>
      </pivotArea>
    </format>
    <format dxfId="439">
      <pivotArea collapsedLevelsAreSubtotals="1" fieldPosition="0">
        <references count="1">
          <reference field="5" count="1">
            <x v="18"/>
          </reference>
        </references>
      </pivotArea>
    </format>
    <format dxfId="438">
      <pivotArea collapsedLevelsAreSubtotals="1" fieldPosition="0">
        <references count="2">
          <reference field="5" count="1" selected="0">
            <x v="18"/>
          </reference>
          <reference field="6" count="3">
            <x v="8"/>
            <x v="50"/>
            <x v="51"/>
          </reference>
        </references>
      </pivotArea>
    </format>
    <format dxfId="437">
      <pivotArea collapsedLevelsAreSubtotals="1" fieldPosition="0">
        <references count="1">
          <reference field="5" count="1">
            <x v="19"/>
          </reference>
        </references>
      </pivotArea>
    </format>
    <format dxfId="436">
      <pivotArea collapsedLevelsAreSubtotals="1" fieldPosition="0">
        <references count="2">
          <reference field="5" count="1" selected="0">
            <x v="19"/>
          </reference>
          <reference field="6" count="3">
            <x v="10"/>
            <x v="25"/>
            <x v="28"/>
          </reference>
        </references>
      </pivotArea>
    </format>
    <format dxfId="435">
      <pivotArea collapsedLevelsAreSubtotals="1" fieldPosition="0">
        <references count="1">
          <reference field="5" count="1">
            <x v="20"/>
          </reference>
        </references>
      </pivotArea>
    </format>
    <format dxfId="434">
      <pivotArea collapsedLevelsAreSubtotals="1" fieldPosition="0">
        <references count="2">
          <reference field="5" count="1" selected="0">
            <x v="20"/>
          </reference>
          <reference field="6" count="3">
            <x v="26"/>
            <x v="36"/>
            <x v="54"/>
          </reference>
        </references>
      </pivotArea>
    </format>
    <format dxfId="433">
      <pivotArea dataOnly="0" labelOnly="1" fieldPosition="0">
        <references count="1">
          <reference field="5" count="0"/>
        </references>
      </pivotArea>
    </format>
    <format dxfId="432">
      <pivotArea dataOnly="0" labelOnly="1" fieldPosition="0">
        <references count="2">
          <reference field="5" count="1" selected="0">
            <x v="0"/>
          </reference>
          <reference field="6" count="3">
            <x v="6"/>
            <x v="23"/>
            <x v="24"/>
          </reference>
        </references>
      </pivotArea>
    </format>
    <format dxfId="431">
      <pivotArea dataOnly="0" labelOnly="1" fieldPosition="0">
        <references count="2">
          <reference field="5" count="1" selected="0">
            <x v="1"/>
          </reference>
          <reference field="6" count="3">
            <x v="5"/>
            <x v="32"/>
            <x v="58"/>
          </reference>
        </references>
      </pivotArea>
    </format>
    <format dxfId="430">
      <pivotArea dataOnly="0" labelOnly="1" fieldPosition="0">
        <references count="2">
          <reference field="5" count="1" selected="0">
            <x v="2"/>
          </reference>
          <reference field="6" count="3">
            <x v="1"/>
            <x v="34"/>
            <x v="37"/>
          </reference>
        </references>
      </pivotArea>
    </format>
    <format dxfId="429">
      <pivotArea dataOnly="0" labelOnly="1" fieldPosition="0">
        <references count="2">
          <reference field="5" count="1" selected="0">
            <x v="3"/>
          </reference>
          <reference field="6" count="3">
            <x v="9"/>
            <x v="17"/>
            <x v="45"/>
          </reference>
        </references>
      </pivotArea>
    </format>
    <format dxfId="428">
      <pivotArea dataOnly="0" labelOnly="1" fieldPosition="0">
        <references count="2">
          <reference field="5" count="1" selected="0">
            <x v="4"/>
          </reference>
          <reference field="6" count="3">
            <x v="33"/>
            <x v="43"/>
            <x v="44"/>
          </reference>
        </references>
      </pivotArea>
    </format>
    <format dxfId="427">
      <pivotArea dataOnly="0" labelOnly="1" fieldPosition="0">
        <references count="2">
          <reference field="5" count="1" selected="0">
            <x v="5"/>
          </reference>
          <reference field="6" count="2">
            <x v="19"/>
            <x v="31"/>
          </reference>
        </references>
      </pivotArea>
    </format>
    <format dxfId="426">
      <pivotArea dataOnly="0" labelOnly="1" fieldPosition="0">
        <references count="2">
          <reference field="5" count="1" selected="0">
            <x v="6"/>
          </reference>
          <reference field="6" count="3">
            <x v="2"/>
            <x v="12"/>
            <x v="41"/>
          </reference>
        </references>
      </pivotArea>
    </format>
    <format dxfId="425">
      <pivotArea dataOnly="0" labelOnly="1" fieldPosition="0">
        <references count="2">
          <reference field="5" count="1" selected="0">
            <x v="7"/>
          </reference>
          <reference field="6" count="2">
            <x v="27"/>
            <x v="48"/>
          </reference>
        </references>
      </pivotArea>
    </format>
    <format dxfId="424">
      <pivotArea dataOnly="0" labelOnly="1" fieldPosition="0">
        <references count="2">
          <reference field="5" count="1" selected="0">
            <x v="8"/>
          </reference>
          <reference field="6" count="3">
            <x v="22"/>
            <x v="38"/>
            <x v="53"/>
          </reference>
        </references>
      </pivotArea>
    </format>
    <format dxfId="423">
      <pivotArea dataOnly="0" labelOnly="1" fieldPosition="0">
        <references count="2">
          <reference field="5" count="1" selected="0">
            <x v="9"/>
          </reference>
          <reference field="6" count="2">
            <x v="52"/>
            <x v="57"/>
          </reference>
        </references>
      </pivotArea>
    </format>
    <format dxfId="422">
      <pivotArea dataOnly="0" labelOnly="1" fieldPosition="0">
        <references count="2">
          <reference field="5" count="1" selected="0">
            <x v="10"/>
          </reference>
          <reference field="6" count="3">
            <x v="4"/>
            <x v="29"/>
            <x v="39"/>
          </reference>
        </references>
      </pivotArea>
    </format>
    <format dxfId="421">
      <pivotArea dataOnly="0" labelOnly="1" fieldPosition="0">
        <references count="2">
          <reference field="5" count="1" selected="0">
            <x v="11"/>
          </reference>
          <reference field="6" count="3">
            <x v="15"/>
            <x v="21"/>
            <x v="59"/>
          </reference>
        </references>
      </pivotArea>
    </format>
    <format dxfId="420">
      <pivotArea dataOnly="0" labelOnly="1" fieldPosition="0">
        <references count="2">
          <reference field="5" count="1" selected="0">
            <x v="12"/>
          </reference>
          <reference field="6" count="3">
            <x v="16"/>
            <x v="18"/>
            <x v="20"/>
          </reference>
        </references>
      </pivotArea>
    </format>
    <format dxfId="419">
      <pivotArea dataOnly="0" labelOnly="1" fieldPosition="0">
        <references count="2">
          <reference field="5" count="1" selected="0">
            <x v="13"/>
          </reference>
          <reference field="6" count="3">
            <x v="35"/>
            <x v="46"/>
            <x v="55"/>
          </reference>
        </references>
      </pivotArea>
    </format>
    <format dxfId="418">
      <pivotArea dataOnly="0" labelOnly="1" fieldPosition="0">
        <references count="2">
          <reference field="5" count="1" selected="0">
            <x v="14"/>
          </reference>
          <reference field="6" count="3">
            <x v="13"/>
            <x v="40"/>
            <x v="60"/>
          </reference>
        </references>
      </pivotArea>
    </format>
    <format dxfId="417">
      <pivotArea dataOnly="0" labelOnly="1" fieldPosition="0">
        <references count="2">
          <reference field="5" count="1" selected="0">
            <x v="15"/>
          </reference>
          <reference field="6" count="3">
            <x v="7"/>
            <x v="30"/>
            <x v="49"/>
          </reference>
        </references>
      </pivotArea>
    </format>
    <format dxfId="416">
      <pivotArea dataOnly="0" labelOnly="1" fieldPosition="0">
        <references count="2">
          <reference field="5" count="1" selected="0">
            <x v="16"/>
          </reference>
          <reference field="6" count="3">
            <x v="0"/>
            <x v="11"/>
            <x v="56"/>
          </reference>
        </references>
      </pivotArea>
    </format>
    <format dxfId="415">
      <pivotArea dataOnly="0" labelOnly="1" fieldPosition="0">
        <references count="2">
          <reference field="5" count="1" selected="0">
            <x v="17"/>
          </reference>
          <reference field="6" count="3">
            <x v="3"/>
            <x v="14"/>
            <x v="47"/>
          </reference>
        </references>
      </pivotArea>
    </format>
    <format dxfId="414">
      <pivotArea dataOnly="0" labelOnly="1" fieldPosition="0">
        <references count="2">
          <reference field="5" count="1" selected="0">
            <x v="18"/>
          </reference>
          <reference field="6" count="3">
            <x v="8"/>
            <x v="50"/>
            <x v="51"/>
          </reference>
        </references>
      </pivotArea>
    </format>
    <format dxfId="413">
      <pivotArea dataOnly="0" labelOnly="1" fieldPosition="0">
        <references count="2">
          <reference field="5" count="1" selected="0">
            <x v="19"/>
          </reference>
          <reference field="6" count="3">
            <x v="10"/>
            <x v="25"/>
            <x v="28"/>
          </reference>
        </references>
      </pivotArea>
    </format>
    <format dxfId="412">
      <pivotArea dataOnly="0" labelOnly="1" fieldPosition="0">
        <references count="2">
          <reference field="5" count="1" selected="0">
            <x v="20"/>
          </reference>
          <reference field="6" count="3">
            <x v="26"/>
            <x v="36"/>
            <x v="54"/>
          </reference>
        </references>
      </pivotArea>
    </format>
    <format dxfId="411">
      <pivotArea collapsedLevelsAreSubtotals="1" fieldPosition="0">
        <references count="2">
          <reference field="4294967294" count="1" selected="0">
            <x v="7"/>
          </reference>
          <reference field="5" count="1">
            <x v="0"/>
          </reference>
        </references>
      </pivotArea>
    </format>
    <format dxfId="410">
      <pivotArea collapsedLevelsAreSubtotals="1" fieldPosition="0">
        <references count="3">
          <reference field="4294967294" count="1" selected="0">
            <x v="7"/>
          </reference>
          <reference field="5" count="1" selected="0">
            <x v="0"/>
          </reference>
          <reference field="6" count="3">
            <x v="6"/>
            <x v="23"/>
            <x v="24"/>
          </reference>
        </references>
      </pivotArea>
    </format>
    <format dxfId="409">
      <pivotArea collapsedLevelsAreSubtotals="1" fieldPosition="0">
        <references count="2">
          <reference field="4294967294" count="1" selected="0">
            <x v="7"/>
          </reference>
          <reference field="5" count="1">
            <x v="1"/>
          </reference>
        </references>
      </pivotArea>
    </format>
    <format dxfId="408">
      <pivotArea collapsedLevelsAreSubtotals="1" fieldPosition="0">
        <references count="3">
          <reference field="4294967294" count="1" selected="0">
            <x v="7"/>
          </reference>
          <reference field="5" count="1" selected="0">
            <x v="1"/>
          </reference>
          <reference field="6" count="3">
            <x v="5"/>
            <x v="32"/>
            <x v="58"/>
          </reference>
        </references>
      </pivotArea>
    </format>
    <format dxfId="407">
      <pivotArea collapsedLevelsAreSubtotals="1" fieldPosition="0">
        <references count="2">
          <reference field="4294967294" count="1" selected="0">
            <x v="7"/>
          </reference>
          <reference field="5" count="1">
            <x v="2"/>
          </reference>
        </references>
      </pivotArea>
    </format>
    <format dxfId="406">
      <pivotArea collapsedLevelsAreSubtotals="1" fieldPosition="0">
        <references count="3">
          <reference field="4294967294" count="1" selected="0">
            <x v="7"/>
          </reference>
          <reference field="5" count="1" selected="0">
            <x v="2"/>
          </reference>
          <reference field="6" count="3">
            <x v="1"/>
            <x v="34"/>
            <x v="37"/>
          </reference>
        </references>
      </pivotArea>
    </format>
    <format dxfId="405">
      <pivotArea collapsedLevelsAreSubtotals="1" fieldPosition="0">
        <references count="2">
          <reference field="4294967294" count="1" selected="0">
            <x v="7"/>
          </reference>
          <reference field="5" count="1">
            <x v="3"/>
          </reference>
        </references>
      </pivotArea>
    </format>
    <format dxfId="404">
      <pivotArea collapsedLevelsAreSubtotals="1" fieldPosition="0">
        <references count="3">
          <reference field="4294967294" count="1" selected="0">
            <x v="7"/>
          </reference>
          <reference field="5" count="1" selected="0">
            <x v="3"/>
          </reference>
          <reference field="6" count="3">
            <x v="9"/>
            <x v="17"/>
            <x v="45"/>
          </reference>
        </references>
      </pivotArea>
    </format>
    <format dxfId="403">
      <pivotArea collapsedLevelsAreSubtotals="1" fieldPosition="0">
        <references count="2">
          <reference field="4294967294" count="1" selected="0">
            <x v="7"/>
          </reference>
          <reference field="5" count="1">
            <x v="4"/>
          </reference>
        </references>
      </pivotArea>
    </format>
    <format dxfId="402">
      <pivotArea collapsedLevelsAreSubtotals="1" fieldPosition="0">
        <references count="3">
          <reference field="4294967294" count="1" selected="0">
            <x v="7"/>
          </reference>
          <reference field="5" count="1" selected="0">
            <x v="4"/>
          </reference>
          <reference field="6" count="3">
            <x v="33"/>
            <x v="43"/>
            <x v="44"/>
          </reference>
        </references>
      </pivotArea>
    </format>
    <format dxfId="401">
      <pivotArea collapsedLevelsAreSubtotals="1" fieldPosition="0">
        <references count="2">
          <reference field="4294967294" count="1" selected="0">
            <x v="7"/>
          </reference>
          <reference field="5" count="1">
            <x v="5"/>
          </reference>
        </references>
      </pivotArea>
    </format>
    <format dxfId="400">
      <pivotArea collapsedLevelsAreSubtotals="1" fieldPosition="0">
        <references count="3">
          <reference field="4294967294" count="1" selected="0">
            <x v="7"/>
          </reference>
          <reference field="5" count="1" selected="0">
            <x v="5"/>
          </reference>
          <reference field="6" count="2">
            <x v="19"/>
            <x v="31"/>
          </reference>
        </references>
      </pivotArea>
    </format>
    <format dxfId="399">
      <pivotArea collapsedLevelsAreSubtotals="1" fieldPosition="0">
        <references count="2">
          <reference field="4294967294" count="1" selected="0">
            <x v="7"/>
          </reference>
          <reference field="5" count="1">
            <x v="6"/>
          </reference>
        </references>
      </pivotArea>
    </format>
    <format dxfId="398">
      <pivotArea collapsedLevelsAreSubtotals="1" fieldPosition="0">
        <references count="3">
          <reference field="4294967294" count="1" selected="0">
            <x v="7"/>
          </reference>
          <reference field="5" count="1" selected="0">
            <x v="6"/>
          </reference>
          <reference field="6" count="3">
            <x v="2"/>
            <x v="12"/>
            <x v="41"/>
          </reference>
        </references>
      </pivotArea>
    </format>
    <format dxfId="397">
      <pivotArea collapsedLevelsAreSubtotals="1" fieldPosition="0">
        <references count="2">
          <reference field="4294967294" count="1" selected="0">
            <x v="7"/>
          </reference>
          <reference field="5" count="1">
            <x v="7"/>
          </reference>
        </references>
      </pivotArea>
    </format>
    <format dxfId="396">
      <pivotArea collapsedLevelsAreSubtotals="1" fieldPosition="0">
        <references count="3">
          <reference field="4294967294" count="1" selected="0">
            <x v="7"/>
          </reference>
          <reference field="5" count="1" selected="0">
            <x v="7"/>
          </reference>
          <reference field="6" count="2">
            <x v="27"/>
            <x v="48"/>
          </reference>
        </references>
      </pivotArea>
    </format>
    <format dxfId="395">
      <pivotArea collapsedLevelsAreSubtotals="1" fieldPosition="0">
        <references count="2">
          <reference field="4294967294" count="1" selected="0">
            <x v="7"/>
          </reference>
          <reference field="5" count="1">
            <x v="8"/>
          </reference>
        </references>
      </pivotArea>
    </format>
    <format dxfId="394">
      <pivotArea collapsedLevelsAreSubtotals="1" fieldPosition="0">
        <references count="3">
          <reference field="4294967294" count="1" selected="0">
            <x v="7"/>
          </reference>
          <reference field="5" count="1" selected="0">
            <x v="8"/>
          </reference>
          <reference field="6" count="3">
            <x v="22"/>
            <x v="38"/>
            <x v="53"/>
          </reference>
        </references>
      </pivotArea>
    </format>
    <format dxfId="393">
      <pivotArea collapsedLevelsAreSubtotals="1" fieldPosition="0">
        <references count="2">
          <reference field="4294967294" count="1" selected="0">
            <x v="7"/>
          </reference>
          <reference field="5" count="1">
            <x v="9"/>
          </reference>
        </references>
      </pivotArea>
    </format>
    <format dxfId="392">
      <pivotArea collapsedLevelsAreSubtotals="1" fieldPosition="0">
        <references count="3">
          <reference field="4294967294" count="1" selected="0">
            <x v="7"/>
          </reference>
          <reference field="5" count="1" selected="0">
            <x v="9"/>
          </reference>
          <reference field="6" count="2">
            <x v="52"/>
            <x v="57"/>
          </reference>
        </references>
      </pivotArea>
    </format>
    <format dxfId="391">
      <pivotArea collapsedLevelsAreSubtotals="1" fieldPosition="0">
        <references count="2">
          <reference field="4294967294" count="1" selected="0">
            <x v="7"/>
          </reference>
          <reference field="5" count="1">
            <x v="10"/>
          </reference>
        </references>
      </pivotArea>
    </format>
    <format dxfId="390">
      <pivotArea collapsedLevelsAreSubtotals="1" fieldPosition="0">
        <references count="3">
          <reference field="4294967294" count="1" selected="0">
            <x v="7"/>
          </reference>
          <reference field="5" count="1" selected="0">
            <x v="10"/>
          </reference>
          <reference field="6" count="3">
            <x v="4"/>
            <x v="29"/>
            <x v="39"/>
          </reference>
        </references>
      </pivotArea>
    </format>
    <format dxfId="389">
      <pivotArea collapsedLevelsAreSubtotals="1" fieldPosition="0">
        <references count="2">
          <reference field="4294967294" count="1" selected="0">
            <x v="7"/>
          </reference>
          <reference field="5" count="1">
            <x v="11"/>
          </reference>
        </references>
      </pivotArea>
    </format>
    <format dxfId="388">
      <pivotArea collapsedLevelsAreSubtotals="1" fieldPosition="0">
        <references count="3">
          <reference field="4294967294" count="1" selected="0">
            <x v="7"/>
          </reference>
          <reference field="5" count="1" selected="0">
            <x v="11"/>
          </reference>
          <reference field="6" count="3">
            <x v="15"/>
            <x v="21"/>
            <x v="59"/>
          </reference>
        </references>
      </pivotArea>
    </format>
    <format dxfId="387">
      <pivotArea collapsedLevelsAreSubtotals="1" fieldPosition="0">
        <references count="2">
          <reference field="4294967294" count="1" selected="0">
            <x v="7"/>
          </reference>
          <reference field="5" count="1">
            <x v="12"/>
          </reference>
        </references>
      </pivotArea>
    </format>
    <format dxfId="386">
      <pivotArea collapsedLevelsAreSubtotals="1" fieldPosition="0">
        <references count="3">
          <reference field="4294967294" count="1" selected="0">
            <x v="7"/>
          </reference>
          <reference field="5" count="1" selected="0">
            <x v="12"/>
          </reference>
          <reference field="6" count="3">
            <x v="16"/>
            <x v="18"/>
            <x v="20"/>
          </reference>
        </references>
      </pivotArea>
    </format>
    <format dxfId="385">
      <pivotArea collapsedLevelsAreSubtotals="1" fieldPosition="0">
        <references count="2">
          <reference field="4294967294" count="1" selected="0">
            <x v="7"/>
          </reference>
          <reference field="5" count="1">
            <x v="13"/>
          </reference>
        </references>
      </pivotArea>
    </format>
    <format dxfId="384">
      <pivotArea collapsedLevelsAreSubtotals="1" fieldPosition="0">
        <references count="3">
          <reference field="4294967294" count="1" selected="0">
            <x v="7"/>
          </reference>
          <reference field="5" count="1" selected="0">
            <x v="13"/>
          </reference>
          <reference field="6" count="3">
            <x v="35"/>
            <x v="46"/>
            <x v="55"/>
          </reference>
        </references>
      </pivotArea>
    </format>
    <format dxfId="383">
      <pivotArea collapsedLevelsAreSubtotals="1" fieldPosition="0">
        <references count="2">
          <reference field="4294967294" count="1" selected="0">
            <x v="7"/>
          </reference>
          <reference field="5" count="1">
            <x v="14"/>
          </reference>
        </references>
      </pivotArea>
    </format>
    <format dxfId="382">
      <pivotArea collapsedLevelsAreSubtotals="1" fieldPosition="0">
        <references count="3">
          <reference field="4294967294" count="1" selected="0">
            <x v="7"/>
          </reference>
          <reference field="5" count="1" selected="0">
            <x v="14"/>
          </reference>
          <reference field="6" count="3">
            <x v="13"/>
            <x v="40"/>
            <x v="60"/>
          </reference>
        </references>
      </pivotArea>
    </format>
    <format dxfId="381">
      <pivotArea collapsedLevelsAreSubtotals="1" fieldPosition="0">
        <references count="2">
          <reference field="4294967294" count="1" selected="0">
            <x v="7"/>
          </reference>
          <reference field="5" count="1">
            <x v="15"/>
          </reference>
        </references>
      </pivotArea>
    </format>
    <format dxfId="380">
      <pivotArea collapsedLevelsAreSubtotals="1" fieldPosition="0">
        <references count="3">
          <reference field="4294967294" count="1" selected="0">
            <x v="7"/>
          </reference>
          <reference field="5" count="1" selected="0">
            <x v="15"/>
          </reference>
          <reference field="6" count="3">
            <x v="7"/>
            <x v="30"/>
            <x v="49"/>
          </reference>
        </references>
      </pivotArea>
    </format>
    <format dxfId="379">
      <pivotArea collapsedLevelsAreSubtotals="1" fieldPosition="0">
        <references count="2">
          <reference field="4294967294" count="1" selected="0">
            <x v="7"/>
          </reference>
          <reference field="5" count="1">
            <x v="16"/>
          </reference>
        </references>
      </pivotArea>
    </format>
    <format dxfId="378">
      <pivotArea collapsedLevelsAreSubtotals="1" fieldPosition="0">
        <references count="3">
          <reference field="4294967294" count="1" selected="0">
            <x v="7"/>
          </reference>
          <reference field="5" count="1" selected="0">
            <x v="16"/>
          </reference>
          <reference field="6" count="3">
            <x v="0"/>
            <x v="11"/>
            <x v="56"/>
          </reference>
        </references>
      </pivotArea>
    </format>
    <format dxfId="377">
      <pivotArea collapsedLevelsAreSubtotals="1" fieldPosition="0">
        <references count="2">
          <reference field="4294967294" count="1" selected="0">
            <x v="7"/>
          </reference>
          <reference field="5" count="1">
            <x v="17"/>
          </reference>
        </references>
      </pivotArea>
    </format>
    <format dxfId="376">
      <pivotArea collapsedLevelsAreSubtotals="1" fieldPosition="0">
        <references count="3">
          <reference field="4294967294" count="1" selected="0">
            <x v="7"/>
          </reference>
          <reference field="5" count="1" selected="0">
            <x v="17"/>
          </reference>
          <reference field="6" count="3">
            <x v="3"/>
            <x v="14"/>
            <x v="47"/>
          </reference>
        </references>
      </pivotArea>
    </format>
    <format dxfId="375">
      <pivotArea collapsedLevelsAreSubtotals="1" fieldPosition="0">
        <references count="2">
          <reference field="4294967294" count="1" selected="0">
            <x v="7"/>
          </reference>
          <reference field="5" count="1">
            <x v="18"/>
          </reference>
        </references>
      </pivotArea>
    </format>
    <format dxfId="374">
      <pivotArea collapsedLevelsAreSubtotals="1" fieldPosition="0">
        <references count="3">
          <reference field="4294967294" count="1" selected="0">
            <x v="7"/>
          </reference>
          <reference field="5" count="1" selected="0">
            <x v="18"/>
          </reference>
          <reference field="6" count="3">
            <x v="8"/>
            <x v="50"/>
            <x v="51"/>
          </reference>
        </references>
      </pivotArea>
    </format>
    <format dxfId="373">
      <pivotArea collapsedLevelsAreSubtotals="1" fieldPosition="0">
        <references count="2">
          <reference field="4294967294" count="1" selected="0">
            <x v="7"/>
          </reference>
          <reference field="5" count="1">
            <x v="19"/>
          </reference>
        </references>
      </pivotArea>
    </format>
    <format dxfId="372">
      <pivotArea collapsedLevelsAreSubtotals="1" fieldPosition="0">
        <references count="3">
          <reference field="4294967294" count="1" selected="0">
            <x v="7"/>
          </reference>
          <reference field="5" count="1" selected="0">
            <x v="19"/>
          </reference>
          <reference field="6" count="3">
            <x v="10"/>
            <x v="25"/>
            <x v="28"/>
          </reference>
        </references>
      </pivotArea>
    </format>
    <format dxfId="371">
      <pivotArea collapsedLevelsAreSubtotals="1" fieldPosition="0">
        <references count="2">
          <reference field="4294967294" count="1" selected="0">
            <x v="7"/>
          </reference>
          <reference field="5" count="1">
            <x v="20"/>
          </reference>
        </references>
      </pivotArea>
    </format>
    <format dxfId="370">
      <pivotArea collapsedLevelsAreSubtotals="1" fieldPosition="0">
        <references count="3">
          <reference field="4294967294" count="1" selected="0">
            <x v="7"/>
          </reference>
          <reference field="5" count="1" selected="0">
            <x v="20"/>
          </reference>
          <reference field="6" count="3">
            <x v="26"/>
            <x v="36"/>
            <x v="54"/>
          </reference>
        </references>
      </pivotArea>
    </format>
    <format dxfId="369">
      <pivotArea dataOnly="0" labelOnly="1" fieldPosition="0">
        <references count="2">
          <reference field="5" count="1" selected="0">
            <x v="17"/>
          </reference>
          <reference field="6" count="1">
            <x v="3"/>
          </reference>
        </references>
      </pivotArea>
    </format>
    <format dxfId="368">
      <pivotArea dataOnly="0" labelOnly="1" fieldPosition="0">
        <references count="2">
          <reference field="5" count="1" selected="0">
            <x v="8"/>
          </reference>
          <reference field="6" count="2">
            <x v="38"/>
            <x v="53"/>
          </reference>
        </references>
      </pivotArea>
    </format>
    <format dxfId="367">
      <pivotArea dataOnly="0" labelOnly="1" fieldPosition="0">
        <references count="2">
          <reference field="5" count="1" selected="0">
            <x v="15"/>
          </reference>
          <reference field="6" count="1">
            <x v="7"/>
          </reference>
        </references>
      </pivotArea>
    </format>
  </format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9779F4-02AD-4D95-A683-76407FC7F866}"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D87" firstHeaderRow="1" firstDataRow="2" firstDataCol="1" rowPageCount="2" colPageCount="1"/>
  <pivotFields count="30">
    <pivotField numFmtId="14" multipleItemSelectionAllowed="1" showAll="0"/>
    <pivotField axis="axisPage" numFmtId="1" showAll="0">
      <items count="9">
        <item x="0"/>
        <item x="1"/>
        <item x="2"/>
        <item x="3"/>
        <item x="4"/>
        <item x="5"/>
        <item x="6"/>
        <item x="7"/>
        <item t="default"/>
      </items>
    </pivotField>
    <pivotField axis="axisPage" numFmtId="1" showAll="0">
      <items count="4">
        <item x="0"/>
        <item x="1"/>
        <item x="2"/>
        <item t="default"/>
      </items>
    </pivotField>
    <pivotField showAll="0"/>
    <pivotField showAll="0"/>
    <pivotField axis="axisRow" showAll="0">
      <items count="23">
        <item x="0"/>
        <item x="1"/>
        <item x="2"/>
        <item x="3"/>
        <item x="4"/>
        <item x="5"/>
        <item x="6"/>
        <item x="7"/>
        <item x="8"/>
        <item x="9"/>
        <item x="10"/>
        <item x="11"/>
        <item x="12"/>
        <item x="13"/>
        <item x="14"/>
        <item x="15"/>
        <item x="16"/>
        <item x="17"/>
        <item x="18"/>
        <item x="19"/>
        <item x="20"/>
        <item h="1" m="1" x="21"/>
        <item t="default"/>
      </items>
    </pivotField>
    <pivotField axis="axisRow" showAll="0">
      <items count="66">
        <item x="46"/>
        <item x="8"/>
        <item x="18"/>
        <item x="50"/>
        <item x="27"/>
        <item x="3"/>
        <item x="0"/>
        <item x="42"/>
        <item x="53"/>
        <item x="10"/>
        <item x="54"/>
        <item x="45"/>
        <item x="19"/>
        <item x="41"/>
        <item x="48"/>
        <item x="30"/>
        <item x="34"/>
        <item x="9"/>
        <item x="35"/>
        <item x="16"/>
        <item x="33"/>
        <item x="31"/>
        <item x="22"/>
        <item x="1"/>
        <item x="2"/>
        <item x="55"/>
        <item x="57"/>
        <item x="21"/>
        <item x="56"/>
        <item x="28"/>
        <item x="43"/>
        <item x="15"/>
        <item x="4"/>
        <item x="12"/>
        <item x="6"/>
        <item x="36"/>
        <item x="58"/>
        <item x="7"/>
        <item x="23"/>
        <item x="29"/>
        <item x="40"/>
        <item x="17"/>
        <item m="1" x="61"/>
        <item x="14"/>
        <item x="13"/>
        <item x="11"/>
        <item x="37"/>
        <item x="49"/>
        <item x="20"/>
        <item x="44"/>
        <item x="51"/>
        <item x="52"/>
        <item x="25"/>
        <item x="24"/>
        <item x="59"/>
        <item x="38"/>
        <item x="47"/>
        <item x="26"/>
        <item x="5"/>
        <item x="32"/>
        <item x="39"/>
        <item m="1" x="62"/>
        <item m="1" x="60"/>
        <item m="1" x="64"/>
        <item m="1" x="63"/>
        <item t="default"/>
      </items>
    </pivotField>
    <pivotField showAll="0"/>
    <pivotField showAll="0"/>
    <pivotField dataField="1" showAll="0"/>
    <pivotField axis="axisCol" showAll="0">
      <items count="4">
        <item x="1"/>
        <item x="0"/>
        <item m="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s>
  <rowFields count="2">
    <field x="5"/>
    <field x="6"/>
  </rowFields>
  <rowItems count="82">
    <i>
      <x/>
    </i>
    <i r="1">
      <x v="6"/>
    </i>
    <i r="1">
      <x v="23"/>
    </i>
    <i r="1">
      <x v="24"/>
    </i>
    <i>
      <x v="1"/>
    </i>
    <i r="1">
      <x v="5"/>
    </i>
    <i r="1">
      <x v="32"/>
    </i>
    <i r="1">
      <x v="58"/>
    </i>
    <i>
      <x v="2"/>
    </i>
    <i r="1">
      <x v="1"/>
    </i>
    <i r="1">
      <x v="34"/>
    </i>
    <i r="1">
      <x v="37"/>
    </i>
    <i>
      <x v="3"/>
    </i>
    <i r="1">
      <x v="9"/>
    </i>
    <i r="1">
      <x v="17"/>
    </i>
    <i r="1">
      <x v="45"/>
    </i>
    <i>
      <x v="4"/>
    </i>
    <i r="1">
      <x v="33"/>
    </i>
    <i r="1">
      <x v="43"/>
    </i>
    <i r="1">
      <x v="44"/>
    </i>
    <i>
      <x v="5"/>
    </i>
    <i r="1">
      <x v="19"/>
    </i>
    <i r="1">
      <x v="31"/>
    </i>
    <i>
      <x v="6"/>
    </i>
    <i r="1">
      <x v="2"/>
    </i>
    <i r="1">
      <x v="12"/>
    </i>
    <i r="1">
      <x v="41"/>
    </i>
    <i>
      <x v="7"/>
    </i>
    <i r="1">
      <x v="27"/>
    </i>
    <i r="1">
      <x v="48"/>
    </i>
    <i>
      <x v="8"/>
    </i>
    <i r="1">
      <x v="22"/>
    </i>
    <i r="1">
      <x v="38"/>
    </i>
    <i r="1">
      <x v="53"/>
    </i>
    <i>
      <x v="9"/>
    </i>
    <i r="1">
      <x v="52"/>
    </i>
    <i r="1">
      <x v="57"/>
    </i>
    <i>
      <x v="10"/>
    </i>
    <i r="1">
      <x v="4"/>
    </i>
    <i r="1">
      <x v="29"/>
    </i>
    <i r="1">
      <x v="39"/>
    </i>
    <i>
      <x v="11"/>
    </i>
    <i r="1">
      <x v="15"/>
    </i>
    <i r="1">
      <x v="21"/>
    </i>
    <i r="1">
      <x v="59"/>
    </i>
    <i>
      <x v="12"/>
    </i>
    <i r="1">
      <x v="16"/>
    </i>
    <i r="1">
      <x v="18"/>
    </i>
    <i r="1">
      <x v="20"/>
    </i>
    <i>
      <x v="13"/>
    </i>
    <i r="1">
      <x v="35"/>
    </i>
    <i r="1">
      <x v="46"/>
    </i>
    <i r="1">
      <x v="55"/>
    </i>
    <i>
      <x v="14"/>
    </i>
    <i r="1">
      <x v="13"/>
    </i>
    <i r="1">
      <x v="40"/>
    </i>
    <i r="1">
      <x v="60"/>
    </i>
    <i>
      <x v="15"/>
    </i>
    <i r="1">
      <x v="7"/>
    </i>
    <i r="1">
      <x v="30"/>
    </i>
    <i r="1">
      <x v="49"/>
    </i>
    <i>
      <x v="16"/>
    </i>
    <i r="1">
      <x/>
    </i>
    <i r="1">
      <x v="11"/>
    </i>
    <i r="1">
      <x v="56"/>
    </i>
    <i>
      <x v="17"/>
    </i>
    <i r="1">
      <x v="3"/>
    </i>
    <i r="1">
      <x v="14"/>
    </i>
    <i r="1">
      <x v="47"/>
    </i>
    <i>
      <x v="18"/>
    </i>
    <i r="1">
      <x v="8"/>
    </i>
    <i r="1">
      <x v="50"/>
    </i>
    <i r="1">
      <x v="51"/>
    </i>
    <i>
      <x v="19"/>
    </i>
    <i r="1">
      <x v="10"/>
    </i>
    <i r="1">
      <x v="25"/>
    </i>
    <i r="1">
      <x v="28"/>
    </i>
    <i>
      <x v="20"/>
    </i>
    <i r="1">
      <x v="26"/>
    </i>
    <i r="1">
      <x v="36"/>
    </i>
    <i r="1">
      <x v="54"/>
    </i>
    <i t="grand">
      <x/>
    </i>
  </rowItems>
  <colFields count="1">
    <field x="10"/>
  </colFields>
  <colItems count="3">
    <i>
      <x/>
    </i>
    <i>
      <x v="1"/>
    </i>
    <i t="grand">
      <x/>
    </i>
  </colItems>
  <pageFields count="2">
    <pageField fld="2" hier="-1"/>
    <pageField fld="1" hier="-1"/>
  </pageFields>
  <dataFields count="1">
    <dataField name="Sum of Paid" fld="9" baseField="0" baseItem="0"/>
  </dataFields>
  <formats count="118">
    <format dxfId="366">
      <pivotArea type="all" dataOnly="0" outline="0" fieldPosition="0"/>
    </format>
    <format dxfId="365">
      <pivotArea outline="0" collapsedLevelsAreSubtotals="1" fieldPosition="0"/>
    </format>
    <format dxfId="364">
      <pivotArea field="5" type="button" dataOnly="0" labelOnly="1" outline="0" axis="axisRow" fieldPosition="0"/>
    </format>
    <format dxfId="363">
      <pivotArea dataOnly="0" labelOnly="1" fieldPosition="0">
        <references count="1">
          <reference field="5" count="0"/>
        </references>
      </pivotArea>
    </format>
    <format dxfId="362">
      <pivotArea dataOnly="0" labelOnly="1" grandRow="1" outline="0" fieldPosition="0"/>
    </format>
    <format dxfId="361">
      <pivotArea dataOnly="0" labelOnly="1" fieldPosition="0">
        <references count="2">
          <reference field="5" count="1" selected="0">
            <x v="0"/>
          </reference>
          <reference field="6" count="3">
            <x v="6"/>
            <x v="23"/>
            <x v="24"/>
          </reference>
        </references>
      </pivotArea>
    </format>
    <format dxfId="360">
      <pivotArea dataOnly="0" labelOnly="1" fieldPosition="0">
        <references count="2">
          <reference field="5" count="1" selected="0">
            <x v="1"/>
          </reference>
          <reference field="6" count="3">
            <x v="5"/>
            <x v="32"/>
            <x v="58"/>
          </reference>
        </references>
      </pivotArea>
    </format>
    <format dxfId="359">
      <pivotArea dataOnly="0" labelOnly="1" fieldPosition="0">
        <references count="2">
          <reference field="5" count="1" selected="0">
            <x v="2"/>
          </reference>
          <reference field="6" count="3">
            <x v="1"/>
            <x v="34"/>
            <x v="37"/>
          </reference>
        </references>
      </pivotArea>
    </format>
    <format dxfId="358">
      <pivotArea dataOnly="0" labelOnly="1" fieldPosition="0">
        <references count="2">
          <reference field="5" count="1" selected="0">
            <x v="3"/>
          </reference>
          <reference field="6" count="3">
            <x v="9"/>
            <x v="17"/>
            <x v="45"/>
          </reference>
        </references>
      </pivotArea>
    </format>
    <format dxfId="357">
      <pivotArea dataOnly="0" labelOnly="1" fieldPosition="0">
        <references count="2">
          <reference field="5" count="1" selected="0">
            <x v="4"/>
          </reference>
          <reference field="6" count="3">
            <x v="33"/>
            <x v="43"/>
            <x v="44"/>
          </reference>
        </references>
      </pivotArea>
    </format>
    <format dxfId="356">
      <pivotArea dataOnly="0" labelOnly="1" fieldPosition="0">
        <references count="2">
          <reference field="5" count="1" selected="0">
            <x v="5"/>
          </reference>
          <reference field="6" count="2">
            <x v="19"/>
            <x v="31"/>
          </reference>
        </references>
      </pivotArea>
    </format>
    <format dxfId="355">
      <pivotArea dataOnly="0" labelOnly="1" fieldPosition="0">
        <references count="2">
          <reference field="5" count="1" selected="0">
            <x v="6"/>
          </reference>
          <reference field="6" count="3">
            <x v="2"/>
            <x v="12"/>
            <x v="41"/>
          </reference>
        </references>
      </pivotArea>
    </format>
    <format dxfId="354">
      <pivotArea dataOnly="0" labelOnly="1" fieldPosition="0">
        <references count="2">
          <reference field="5" count="1" selected="0">
            <x v="7"/>
          </reference>
          <reference field="6" count="2">
            <x v="27"/>
            <x v="48"/>
          </reference>
        </references>
      </pivotArea>
    </format>
    <format dxfId="353">
      <pivotArea dataOnly="0" labelOnly="1" fieldPosition="0">
        <references count="2">
          <reference field="5" count="1" selected="0">
            <x v="8"/>
          </reference>
          <reference field="6" count="3">
            <x v="22"/>
            <x v="38"/>
            <x v="53"/>
          </reference>
        </references>
      </pivotArea>
    </format>
    <format dxfId="352">
      <pivotArea dataOnly="0" labelOnly="1" fieldPosition="0">
        <references count="2">
          <reference field="5" count="1" selected="0">
            <x v="9"/>
          </reference>
          <reference field="6" count="2">
            <x v="52"/>
            <x v="57"/>
          </reference>
        </references>
      </pivotArea>
    </format>
    <format dxfId="351">
      <pivotArea dataOnly="0" labelOnly="1" fieldPosition="0">
        <references count="2">
          <reference field="5" count="1" selected="0">
            <x v="10"/>
          </reference>
          <reference field="6" count="3">
            <x v="4"/>
            <x v="29"/>
            <x v="39"/>
          </reference>
        </references>
      </pivotArea>
    </format>
    <format dxfId="350">
      <pivotArea dataOnly="0" labelOnly="1" fieldPosition="0">
        <references count="2">
          <reference field="5" count="1" selected="0">
            <x v="11"/>
          </reference>
          <reference field="6" count="3">
            <x v="15"/>
            <x v="21"/>
            <x v="59"/>
          </reference>
        </references>
      </pivotArea>
    </format>
    <format dxfId="349">
      <pivotArea dataOnly="0" labelOnly="1" fieldPosition="0">
        <references count="2">
          <reference field="5" count="1" selected="0">
            <x v="12"/>
          </reference>
          <reference field="6" count="3">
            <x v="16"/>
            <x v="18"/>
            <x v="20"/>
          </reference>
        </references>
      </pivotArea>
    </format>
    <format dxfId="348">
      <pivotArea dataOnly="0" labelOnly="1" fieldPosition="0">
        <references count="2">
          <reference field="5" count="1" selected="0">
            <x v="13"/>
          </reference>
          <reference field="6" count="3">
            <x v="35"/>
            <x v="46"/>
            <x v="55"/>
          </reference>
        </references>
      </pivotArea>
    </format>
    <format dxfId="347">
      <pivotArea dataOnly="0" labelOnly="1" fieldPosition="0">
        <references count="2">
          <reference field="5" count="1" selected="0">
            <x v="14"/>
          </reference>
          <reference field="6" count="3">
            <x v="13"/>
            <x v="40"/>
            <x v="60"/>
          </reference>
        </references>
      </pivotArea>
    </format>
    <format dxfId="346">
      <pivotArea dataOnly="0" labelOnly="1" fieldPosition="0">
        <references count="2">
          <reference field="5" count="1" selected="0">
            <x v="15"/>
          </reference>
          <reference field="6" count="3">
            <x v="7"/>
            <x v="30"/>
            <x v="49"/>
          </reference>
        </references>
      </pivotArea>
    </format>
    <format dxfId="345">
      <pivotArea dataOnly="0" labelOnly="1" fieldPosition="0">
        <references count="2">
          <reference field="5" count="1" selected="0">
            <x v="16"/>
          </reference>
          <reference field="6" count="3">
            <x v="0"/>
            <x v="11"/>
            <x v="56"/>
          </reference>
        </references>
      </pivotArea>
    </format>
    <format dxfId="344">
      <pivotArea dataOnly="0" labelOnly="1" fieldPosition="0">
        <references count="2">
          <reference field="5" count="1" selected="0">
            <x v="17"/>
          </reference>
          <reference field="6" count="3">
            <x v="3"/>
            <x v="14"/>
            <x v="47"/>
          </reference>
        </references>
      </pivotArea>
    </format>
    <format dxfId="343">
      <pivotArea dataOnly="0" labelOnly="1" fieldPosition="0">
        <references count="2">
          <reference field="5" count="1" selected="0">
            <x v="18"/>
          </reference>
          <reference field="6" count="3">
            <x v="8"/>
            <x v="50"/>
            <x v="51"/>
          </reference>
        </references>
      </pivotArea>
    </format>
    <format dxfId="342">
      <pivotArea dataOnly="0" labelOnly="1" fieldPosition="0">
        <references count="2">
          <reference field="5" count="1" selected="0">
            <x v="19"/>
          </reference>
          <reference field="6" count="3">
            <x v="10"/>
            <x v="25"/>
            <x v="28"/>
          </reference>
        </references>
      </pivotArea>
    </format>
    <format dxfId="341">
      <pivotArea dataOnly="0" labelOnly="1" fieldPosition="0">
        <references count="2">
          <reference field="5" count="1" selected="0">
            <x v="20"/>
          </reference>
          <reference field="6" count="3">
            <x v="26"/>
            <x v="36"/>
            <x v="54"/>
          </reference>
        </references>
      </pivotArea>
    </format>
    <format dxfId="340">
      <pivotArea dataOnly="0" labelOnly="1" outline="0" fieldPosition="0">
        <references count="1">
          <reference field="4294967294" count="1">
            <x v="0"/>
          </reference>
        </references>
      </pivotArea>
    </format>
    <format dxfId="339">
      <pivotArea type="all" dataOnly="0" outline="0" fieldPosition="0"/>
    </format>
    <format dxfId="338">
      <pivotArea outline="0" collapsedLevelsAreSubtotals="1" fieldPosition="0"/>
    </format>
    <format dxfId="337">
      <pivotArea field="5" type="button" dataOnly="0" labelOnly="1" outline="0" axis="axisRow" fieldPosition="0"/>
    </format>
    <format dxfId="336">
      <pivotArea dataOnly="0" labelOnly="1" fieldPosition="0">
        <references count="1">
          <reference field="5" count="0"/>
        </references>
      </pivotArea>
    </format>
    <format dxfId="335">
      <pivotArea dataOnly="0" labelOnly="1" grandRow="1" outline="0" fieldPosition="0"/>
    </format>
    <format dxfId="334">
      <pivotArea dataOnly="0" labelOnly="1" fieldPosition="0">
        <references count="2">
          <reference field="5" count="1" selected="0">
            <x v="0"/>
          </reference>
          <reference field="6" count="3">
            <x v="6"/>
            <x v="23"/>
            <x v="24"/>
          </reference>
        </references>
      </pivotArea>
    </format>
    <format dxfId="333">
      <pivotArea dataOnly="0" labelOnly="1" fieldPosition="0">
        <references count="2">
          <reference field="5" count="1" selected="0">
            <x v="1"/>
          </reference>
          <reference field="6" count="3">
            <x v="5"/>
            <x v="32"/>
            <x v="58"/>
          </reference>
        </references>
      </pivotArea>
    </format>
    <format dxfId="332">
      <pivotArea dataOnly="0" labelOnly="1" fieldPosition="0">
        <references count="2">
          <reference field="5" count="1" selected="0">
            <x v="2"/>
          </reference>
          <reference field="6" count="3">
            <x v="1"/>
            <x v="34"/>
            <x v="37"/>
          </reference>
        </references>
      </pivotArea>
    </format>
    <format dxfId="331">
      <pivotArea dataOnly="0" labelOnly="1" fieldPosition="0">
        <references count="2">
          <reference field="5" count="1" selected="0">
            <x v="3"/>
          </reference>
          <reference field="6" count="3">
            <x v="9"/>
            <x v="17"/>
            <x v="45"/>
          </reference>
        </references>
      </pivotArea>
    </format>
    <format dxfId="330">
      <pivotArea dataOnly="0" labelOnly="1" fieldPosition="0">
        <references count="2">
          <reference field="5" count="1" selected="0">
            <x v="4"/>
          </reference>
          <reference field="6" count="3">
            <x v="33"/>
            <x v="43"/>
            <x v="44"/>
          </reference>
        </references>
      </pivotArea>
    </format>
    <format dxfId="329">
      <pivotArea dataOnly="0" labelOnly="1" fieldPosition="0">
        <references count="2">
          <reference field="5" count="1" selected="0">
            <x v="5"/>
          </reference>
          <reference field="6" count="2">
            <x v="19"/>
            <x v="31"/>
          </reference>
        </references>
      </pivotArea>
    </format>
    <format dxfId="328">
      <pivotArea dataOnly="0" labelOnly="1" fieldPosition="0">
        <references count="2">
          <reference field="5" count="1" selected="0">
            <x v="6"/>
          </reference>
          <reference field="6" count="3">
            <x v="2"/>
            <x v="12"/>
            <x v="41"/>
          </reference>
        </references>
      </pivotArea>
    </format>
    <format dxfId="327">
      <pivotArea dataOnly="0" labelOnly="1" fieldPosition="0">
        <references count="2">
          <reference field="5" count="1" selected="0">
            <x v="7"/>
          </reference>
          <reference field="6" count="2">
            <x v="27"/>
            <x v="48"/>
          </reference>
        </references>
      </pivotArea>
    </format>
    <format dxfId="326">
      <pivotArea dataOnly="0" labelOnly="1" fieldPosition="0">
        <references count="2">
          <reference field="5" count="1" selected="0">
            <x v="8"/>
          </reference>
          <reference field="6" count="3">
            <x v="22"/>
            <x v="38"/>
            <x v="53"/>
          </reference>
        </references>
      </pivotArea>
    </format>
    <format dxfId="325">
      <pivotArea dataOnly="0" labelOnly="1" fieldPosition="0">
        <references count="2">
          <reference field="5" count="1" selected="0">
            <x v="9"/>
          </reference>
          <reference field="6" count="2">
            <x v="52"/>
            <x v="57"/>
          </reference>
        </references>
      </pivotArea>
    </format>
    <format dxfId="324">
      <pivotArea dataOnly="0" labelOnly="1" fieldPosition="0">
        <references count="2">
          <reference field="5" count="1" selected="0">
            <x v="10"/>
          </reference>
          <reference field="6" count="3">
            <x v="4"/>
            <x v="29"/>
            <x v="39"/>
          </reference>
        </references>
      </pivotArea>
    </format>
    <format dxfId="323">
      <pivotArea dataOnly="0" labelOnly="1" fieldPosition="0">
        <references count="2">
          <reference field="5" count="1" selected="0">
            <x v="11"/>
          </reference>
          <reference field="6" count="3">
            <x v="15"/>
            <x v="21"/>
            <x v="59"/>
          </reference>
        </references>
      </pivotArea>
    </format>
    <format dxfId="322">
      <pivotArea dataOnly="0" labelOnly="1" fieldPosition="0">
        <references count="2">
          <reference field="5" count="1" selected="0">
            <x v="12"/>
          </reference>
          <reference field="6" count="3">
            <x v="16"/>
            <x v="18"/>
            <x v="20"/>
          </reference>
        </references>
      </pivotArea>
    </format>
    <format dxfId="321">
      <pivotArea dataOnly="0" labelOnly="1" fieldPosition="0">
        <references count="2">
          <reference field="5" count="1" selected="0">
            <x v="13"/>
          </reference>
          <reference field="6" count="3">
            <x v="35"/>
            <x v="46"/>
            <x v="55"/>
          </reference>
        </references>
      </pivotArea>
    </format>
    <format dxfId="320">
      <pivotArea dataOnly="0" labelOnly="1" fieldPosition="0">
        <references count="2">
          <reference field="5" count="1" selected="0">
            <x v="14"/>
          </reference>
          <reference field="6" count="3">
            <x v="13"/>
            <x v="40"/>
            <x v="60"/>
          </reference>
        </references>
      </pivotArea>
    </format>
    <format dxfId="319">
      <pivotArea dataOnly="0" labelOnly="1" fieldPosition="0">
        <references count="2">
          <reference field="5" count="1" selected="0">
            <x v="15"/>
          </reference>
          <reference field="6" count="3">
            <x v="7"/>
            <x v="30"/>
            <x v="49"/>
          </reference>
        </references>
      </pivotArea>
    </format>
    <format dxfId="318">
      <pivotArea dataOnly="0" labelOnly="1" fieldPosition="0">
        <references count="2">
          <reference field="5" count="1" selected="0">
            <x v="16"/>
          </reference>
          <reference field="6" count="3">
            <x v="0"/>
            <x v="11"/>
            <x v="56"/>
          </reference>
        </references>
      </pivotArea>
    </format>
    <format dxfId="317">
      <pivotArea dataOnly="0" labelOnly="1" fieldPosition="0">
        <references count="2">
          <reference field="5" count="1" selected="0">
            <x v="17"/>
          </reference>
          <reference field="6" count="3">
            <x v="3"/>
            <x v="14"/>
            <x v="47"/>
          </reference>
        </references>
      </pivotArea>
    </format>
    <format dxfId="316">
      <pivotArea dataOnly="0" labelOnly="1" fieldPosition="0">
        <references count="2">
          <reference field="5" count="1" selected="0">
            <x v="18"/>
          </reference>
          <reference field="6" count="3">
            <x v="8"/>
            <x v="50"/>
            <x v="51"/>
          </reference>
        </references>
      </pivotArea>
    </format>
    <format dxfId="315">
      <pivotArea dataOnly="0" labelOnly="1" fieldPosition="0">
        <references count="2">
          <reference field="5" count="1" selected="0">
            <x v="19"/>
          </reference>
          <reference field="6" count="3">
            <x v="10"/>
            <x v="25"/>
            <x v="28"/>
          </reference>
        </references>
      </pivotArea>
    </format>
    <format dxfId="314">
      <pivotArea dataOnly="0" labelOnly="1" fieldPosition="0">
        <references count="2">
          <reference field="5" count="1" selected="0">
            <x v="20"/>
          </reference>
          <reference field="6" count="3">
            <x v="26"/>
            <x v="36"/>
            <x v="54"/>
          </reference>
        </references>
      </pivotArea>
    </format>
    <format dxfId="313">
      <pivotArea dataOnly="0" labelOnly="1" outline="0" fieldPosition="0">
        <references count="1">
          <reference field="4294967294" count="1">
            <x v="0"/>
          </reference>
        </references>
      </pivotArea>
    </format>
    <format dxfId="312">
      <pivotArea collapsedLevelsAreSubtotals="1" fieldPosition="0">
        <references count="1">
          <reference field="5" count="1">
            <x v="0"/>
          </reference>
        </references>
      </pivotArea>
    </format>
    <format dxfId="311">
      <pivotArea collapsedLevelsAreSubtotals="1" fieldPosition="0">
        <references count="2">
          <reference field="5" count="1" selected="0">
            <x v="0"/>
          </reference>
          <reference field="6" count="3">
            <x v="6"/>
            <x v="23"/>
            <x v="24"/>
          </reference>
        </references>
      </pivotArea>
    </format>
    <format dxfId="310">
      <pivotArea collapsedLevelsAreSubtotals="1" fieldPosition="0">
        <references count="1">
          <reference field="5" count="1">
            <x v="1"/>
          </reference>
        </references>
      </pivotArea>
    </format>
    <format dxfId="309">
      <pivotArea collapsedLevelsAreSubtotals="1" fieldPosition="0">
        <references count="2">
          <reference field="5" count="1" selected="0">
            <x v="1"/>
          </reference>
          <reference field="6" count="3">
            <x v="5"/>
            <x v="32"/>
            <x v="58"/>
          </reference>
        </references>
      </pivotArea>
    </format>
    <format dxfId="308">
      <pivotArea collapsedLevelsAreSubtotals="1" fieldPosition="0">
        <references count="1">
          <reference field="5" count="1">
            <x v="2"/>
          </reference>
        </references>
      </pivotArea>
    </format>
    <format dxfId="307">
      <pivotArea collapsedLevelsAreSubtotals="1" fieldPosition="0">
        <references count="2">
          <reference field="5" count="1" selected="0">
            <x v="2"/>
          </reference>
          <reference field="6" count="3">
            <x v="1"/>
            <x v="34"/>
            <x v="37"/>
          </reference>
        </references>
      </pivotArea>
    </format>
    <format dxfId="306">
      <pivotArea collapsedLevelsAreSubtotals="1" fieldPosition="0">
        <references count="1">
          <reference field="5" count="1">
            <x v="3"/>
          </reference>
        </references>
      </pivotArea>
    </format>
    <format dxfId="305">
      <pivotArea collapsedLevelsAreSubtotals="1" fieldPosition="0">
        <references count="2">
          <reference field="5" count="1" selected="0">
            <x v="3"/>
          </reference>
          <reference field="6" count="3">
            <x v="9"/>
            <x v="17"/>
            <x v="45"/>
          </reference>
        </references>
      </pivotArea>
    </format>
    <format dxfId="304">
      <pivotArea collapsedLevelsAreSubtotals="1" fieldPosition="0">
        <references count="1">
          <reference field="5" count="1">
            <x v="4"/>
          </reference>
        </references>
      </pivotArea>
    </format>
    <format dxfId="303">
      <pivotArea collapsedLevelsAreSubtotals="1" fieldPosition="0">
        <references count="2">
          <reference field="5" count="1" selected="0">
            <x v="4"/>
          </reference>
          <reference field="6" count="3">
            <x v="33"/>
            <x v="43"/>
            <x v="44"/>
          </reference>
        </references>
      </pivotArea>
    </format>
    <format dxfId="302">
      <pivotArea collapsedLevelsAreSubtotals="1" fieldPosition="0">
        <references count="1">
          <reference field="5" count="1">
            <x v="5"/>
          </reference>
        </references>
      </pivotArea>
    </format>
    <format dxfId="301">
      <pivotArea collapsedLevelsAreSubtotals="1" fieldPosition="0">
        <references count="2">
          <reference field="5" count="1" selected="0">
            <x v="5"/>
          </reference>
          <reference field="6" count="2">
            <x v="19"/>
            <x v="31"/>
          </reference>
        </references>
      </pivotArea>
    </format>
    <format dxfId="300">
      <pivotArea collapsedLevelsAreSubtotals="1" fieldPosition="0">
        <references count="1">
          <reference field="5" count="1">
            <x v="6"/>
          </reference>
        </references>
      </pivotArea>
    </format>
    <format dxfId="299">
      <pivotArea collapsedLevelsAreSubtotals="1" fieldPosition="0">
        <references count="2">
          <reference field="5" count="1" selected="0">
            <x v="6"/>
          </reference>
          <reference field="6" count="3">
            <x v="2"/>
            <x v="12"/>
            <x v="41"/>
          </reference>
        </references>
      </pivotArea>
    </format>
    <format dxfId="298">
      <pivotArea collapsedLevelsAreSubtotals="1" fieldPosition="0">
        <references count="1">
          <reference field="5" count="1">
            <x v="7"/>
          </reference>
        </references>
      </pivotArea>
    </format>
    <format dxfId="297">
      <pivotArea collapsedLevelsAreSubtotals="1" fieldPosition="0">
        <references count="2">
          <reference field="5" count="1" selected="0">
            <x v="7"/>
          </reference>
          <reference field="6" count="2">
            <x v="27"/>
            <x v="48"/>
          </reference>
        </references>
      </pivotArea>
    </format>
    <format dxfId="296">
      <pivotArea collapsedLevelsAreSubtotals="1" fieldPosition="0">
        <references count="1">
          <reference field="5" count="1">
            <x v="8"/>
          </reference>
        </references>
      </pivotArea>
    </format>
    <format dxfId="295">
      <pivotArea collapsedLevelsAreSubtotals="1" fieldPosition="0">
        <references count="2">
          <reference field="5" count="1" selected="0">
            <x v="8"/>
          </reference>
          <reference field="6" count="3">
            <x v="22"/>
            <x v="38"/>
            <x v="53"/>
          </reference>
        </references>
      </pivotArea>
    </format>
    <format dxfId="294">
      <pivotArea collapsedLevelsAreSubtotals="1" fieldPosition="0">
        <references count="1">
          <reference field="5" count="1">
            <x v="9"/>
          </reference>
        </references>
      </pivotArea>
    </format>
    <format dxfId="293">
      <pivotArea collapsedLevelsAreSubtotals="1" fieldPosition="0">
        <references count="2">
          <reference field="5" count="1" selected="0">
            <x v="9"/>
          </reference>
          <reference field="6" count="2">
            <x v="52"/>
            <x v="57"/>
          </reference>
        </references>
      </pivotArea>
    </format>
    <format dxfId="292">
      <pivotArea collapsedLevelsAreSubtotals="1" fieldPosition="0">
        <references count="1">
          <reference field="5" count="1">
            <x v="10"/>
          </reference>
        </references>
      </pivotArea>
    </format>
    <format dxfId="291">
      <pivotArea collapsedLevelsAreSubtotals="1" fieldPosition="0">
        <references count="2">
          <reference field="5" count="1" selected="0">
            <x v="10"/>
          </reference>
          <reference field="6" count="3">
            <x v="4"/>
            <x v="29"/>
            <x v="39"/>
          </reference>
        </references>
      </pivotArea>
    </format>
    <format dxfId="290">
      <pivotArea collapsedLevelsAreSubtotals="1" fieldPosition="0">
        <references count="1">
          <reference field="5" count="1">
            <x v="11"/>
          </reference>
        </references>
      </pivotArea>
    </format>
    <format dxfId="289">
      <pivotArea collapsedLevelsAreSubtotals="1" fieldPosition="0">
        <references count="2">
          <reference field="5" count="1" selected="0">
            <x v="11"/>
          </reference>
          <reference field="6" count="3">
            <x v="15"/>
            <x v="21"/>
            <x v="59"/>
          </reference>
        </references>
      </pivotArea>
    </format>
    <format dxfId="288">
      <pivotArea collapsedLevelsAreSubtotals="1" fieldPosition="0">
        <references count="1">
          <reference field="5" count="1">
            <x v="12"/>
          </reference>
        </references>
      </pivotArea>
    </format>
    <format dxfId="287">
      <pivotArea collapsedLevelsAreSubtotals="1" fieldPosition="0">
        <references count="2">
          <reference field="5" count="1" selected="0">
            <x v="12"/>
          </reference>
          <reference field="6" count="3">
            <x v="16"/>
            <x v="18"/>
            <x v="20"/>
          </reference>
        </references>
      </pivotArea>
    </format>
    <format dxfId="286">
      <pivotArea collapsedLevelsAreSubtotals="1" fieldPosition="0">
        <references count="1">
          <reference field="5" count="1">
            <x v="13"/>
          </reference>
        </references>
      </pivotArea>
    </format>
    <format dxfId="285">
      <pivotArea collapsedLevelsAreSubtotals="1" fieldPosition="0">
        <references count="2">
          <reference field="5" count="1" selected="0">
            <x v="13"/>
          </reference>
          <reference field="6" count="3">
            <x v="35"/>
            <x v="46"/>
            <x v="55"/>
          </reference>
        </references>
      </pivotArea>
    </format>
    <format dxfId="284">
      <pivotArea collapsedLevelsAreSubtotals="1" fieldPosition="0">
        <references count="1">
          <reference field="5" count="1">
            <x v="14"/>
          </reference>
        </references>
      </pivotArea>
    </format>
    <format dxfId="283">
      <pivotArea collapsedLevelsAreSubtotals="1" fieldPosition="0">
        <references count="2">
          <reference field="5" count="1" selected="0">
            <x v="14"/>
          </reference>
          <reference field="6" count="3">
            <x v="13"/>
            <x v="40"/>
            <x v="60"/>
          </reference>
        </references>
      </pivotArea>
    </format>
    <format dxfId="282">
      <pivotArea collapsedLevelsAreSubtotals="1" fieldPosition="0">
        <references count="1">
          <reference field="5" count="1">
            <x v="15"/>
          </reference>
        </references>
      </pivotArea>
    </format>
    <format dxfId="281">
      <pivotArea collapsedLevelsAreSubtotals="1" fieldPosition="0">
        <references count="2">
          <reference field="5" count="1" selected="0">
            <x v="15"/>
          </reference>
          <reference field="6" count="3">
            <x v="7"/>
            <x v="30"/>
            <x v="49"/>
          </reference>
        </references>
      </pivotArea>
    </format>
    <format dxfId="280">
      <pivotArea collapsedLevelsAreSubtotals="1" fieldPosition="0">
        <references count="1">
          <reference field="5" count="1">
            <x v="16"/>
          </reference>
        </references>
      </pivotArea>
    </format>
    <format dxfId="279">
      <pivotArea collapsedLevelsAreSubtotals="1" fieldPosition="0">
        <references count="2">
          <reference field="5" count="1" selected="0">
            <x v="16"/>
          </reference>
          <reference field="6" count="3">
            <x v="0"/>
            <x v="11"/>
            <x v="56"/>
          </reference>
        </references>
      </pivotArea>
    </format>
    <format dxfId="278">
      <pivotArea collapsedLevelsAreSubtotals="1" fieldPosition="0">
        <references count="1">
          <reference field="5" count="1">
            <x v="17"/>
          </reference>
        </references>
      </pivotArea>
    </format>
    <format dxfId="277">
      <pivotArea collapsedLevelsAreSubtotals="1" fieldPosition="0">
        <references count="2">
          <reference field="5" count="1" selected="0">
            <x v="17"/>
          </reference>
          <reference field="6" count="3">
            <x v="3"/>
            <x v="14"/>
            <x v="47"/>
          </reference>
        </references>
      </pivotArea>
    </format>
    <format dxfId="276">
      <pivotArea collapsedLevelsAreSubtotals="1" fieldPosition="0">
        <references count="1">
          <reference field="5" count="1">
            <x v="18"/>
          </reference>
        </references>
      </pivotArea>
    </format>
    <format dxfId="275">
      <pivotArea collapsedLevelsAreSubtotals="1" fieldPosition="0">
        <references count="2">
          <reference field="5" count="1" selected="0">
            <x v="18"/>
          </reference>
          <reference field="6" count="3">
            <x v="8"/>
            <x v="50"/>
            <x v="51"/>
          </reference>
        </references>
      </pivotArea>
    </format>
    <format dxfId="274">
      <pivotArea collapsedLevelsAreSubtotals="1" fieldPosition="0">
        <references count="1">
          <reference field="5" count="1">
            <x v="19"/>
          </reference>
        </references>
      </pivotArea>
    </format>
    <format dxfId="273">
      <pivotArea collapsedLevelsAreSubtotals="1" fieldPosition="0">
        <references count="2">
          <reference field="5" count="1" selected="0">
            <x v="19"/>
          </reference>
          <reference field="6" count="3">
            <x v="10"/>
            <x v="25"/>
            <x v="28"/>
          </reference>
        </references>
      </pivotArea>
    </format>
    <format dxfId="272">
      <pivotArea collapsedLevelsAreSubtotals="1" fieldPosition="0">
        <references count="1">
          <reference field="5" count="1">
            <x v="20"/>
          </reference>
        </references>
      </pivotArea>
    </format>
    <format dxfId="271">
      <pivotArea collapsedLevelsAreSubtotals="1" fieldPosition="0">
        <references count="2">
          <reference field="5" count="1" selected="0">
            <x v="20"/>
          </reference>
          <reference field="6" count="3">
            <x v="26"/>
            <x v="36"/>
            <x v="54"/>
          </reference>
        </references>
      </pivotArea>
    </format>
    <format dxfId="270">
      <pivotArea dataOnly="0" labelOnly="1" fieldPosition="0">
        <references count="1">
          <reference field="5" count="0"/>
        </references>
      </pivotArea>
    </format>
    <format dxfId="269">
      <pivotArea dataOnly="0" labelOnly="1" fieldPosition="0">
        <references count="2">
          <reference field="5" count="1" selected="0">
            <x v="0"/>
          </reference>
          <reference field="6" count="3">
            <x v="6"/>
            <x v="23"/>
            <x v="24"/>
          </reference>
        </references>
      </pivotArea>
    </format>
    <format dxfId="268">
      <pivotArea dataOnly="0" labelOnly="1" fieldPosition="0">
        <references count="2">
          <reference field="5" count="1" selected="0">
            <x v="1"/>
          </reference>
          <reference field="6" count="3">
            <x v="5"/>
            <x v="32"/>
            <x v="58"/>
          </reference>
        </references>
      </pivotArea>
    </format>
    <format dxfId="267">
      <pivotArea dataOnly="0" labelOnly="1" fieldPosition="0">
        <references count="2">
          <reference field="5" count="1" selected="0">
            <x v="2"/>
          </reference>
          <reference field="6" count="3">
            <x v="1"/>
            <x v="34"/>
            <x v="37"/>
          </reference>
        </references>
      </pivotArea>
    </format>
    <format dxfId="266">
      <pivotArea dataOnly="0" labelOnly="1" fieldPosition="0">
        <references count="2">
          <reference field="5" count="1" selected="0">
            <x v="3"/>
          </reference>
          <reference field="6" count="3">
            <x v="9"/>
            <x v="17"/>
            <x v="45"/>
          </reference>
        </references>
      </pivotArea>
    </format>
    <format dxfId="265">
      <pivotArea dataOnly="0" labelOnly="1" fieldPosition="0">
        <references count="2">
          <reference field="5" count="1" selected="0">
            <x v="4"/>
          </reference>
          <reference field="6" count="3">
            <x v="33"/>
            <x v="43"/>
            <x v="44"/>
          </reference>
        </references>
      </pivotArea>
    </format>
    <format dxfId="264">
      <pivotArea dataOnly="0" labelOnly="1" fieldPosition="0">
        <references count="2">
          <reference field="5" count="1" selected="0">
            <x v="5"/>
          </reference>
          <reference field="6" count="2">
            <x v="19"/>
            <x v="31"/>
          </reference>
        </references>
      </pivotArea>
    </format>
    <format dxfId="263">
      <pivotArea dataOnly="0" labelOnly="1" fieldPosition="0">
        <references count="2">
          <reference field="5" count="1" selected="0">
            <x v="6"/>
          </reference>
          <reference field="6" count="3">
            <x v="2"/>
            <x v="12"/>
            <x v="41"/>
          </reference>
        </references>
      </pivotArea>
    </format>
    <format dxfId="262">
      <pivotArea dataOnly="0" labelOnly="1" fieldPosition="0">
        <references count="2">
          <reference field="5" count="1" selected="0">
            <x v="7"/>
          </reference>
          <reference field="6" count="2">
            <x v="27"/>
            <x v="48"/>
          </reference>
        </references>
      </pivotArea>
    </format>
    <format dxfId="261">
      <pivotArea dataOnly="0" labelOnly="1" fieldPosition="0">
        <references count="2">
          <reference field="5" count="1" selected="0">
            <x v="8"/>
          </reference>
          <reference field="6" count="3">
            <x v="22"/>
            <x v="38"/>
            <x v="53"/>
          </reference>
        </references>
      </pivotArea>
    </format>
    <format dxfId="260">
      <pivotArea dataOnly="0" labelOnly="1" fieldPosition="0">
        <references count="2">
          <reference field="5" count="1" selected="0">
            <x v="9"/>
          </reference>
          <reference field="6" count="2">
            <x v="52"/>
            <x v="57"/>
          </reference>
        </references>
      </pivotArea>
    </format>
    <format dxfId="259">
      <pivotArea dataOnly="0" labelOnly="1" fieldPosition="0">
        <references count="2">
          <reference field="5" count="1" selected="0">
            <x v="10"/>
          </reference>
          <reference field="6" count="3">
            <x v="4"/>
            <x v="29"/>
            <x v="39"/>
          </reference>
        </references>
      </pivotArea>
    </format>
    <format dxfId="258">
      <pivotArea dataOnly="0" labelOnly="1" fieldPosition="0">
        <references count="2">
          <reference field="5" count="1" selected="0">
            <x v="11"/>
          </reference>
          <reference field="6" count="3">
            <x v="15"/>
            <x v="21"/>
            <x v="59"/>
          </reference>
        </references>
      </pivotArea>
    </format>
    <format dxfId="257">
      <pivotArea dataOnly="0" labelOnly="1" fieldPosition="0">
        <references count="2">
          <reference field="5" count="1" selected="0">
            <x v="12"/>
          </reference>
          <reference field="6" count="3">
            <x v="16"/>
            <x v="18"/>
            <x v="20"/>
          </reference>
        </references>
      </pivotArea>
    </format>
    <format dxfId="256">
      <pivotArea dataOnly="0" labelOnly="1" fieldPosition="0">
        <references count="2">
          <reference field="5" count="1" selected="0">
            <x v="13"/>
          </reference>
          <reference field="6" count="3">
            <x v="35"/>
            <x v="46"/>
            <x v="55"/>
          </reference>
        </references>
      </pivotArea>
    </format>
    <format dxfId="255">
      <pivotArea dataOnly="0" labelOnly="1" fieldPosition="0">
        <references count="2">
          <reference field="5" count="1" selected="0">
            <x v="14"/>
          </reference>
          <reference field="6" count="3">
            <x v="13"/>
            <x v="40"/>
            <x v="60"/>
          </reference>
        </references>
      </pivotArea>
    </format>
    <format dxfId="254">
      <pivotArea dataOnly="0" labelOnly="1" fieldPosition="0">
        <references count="2">
          <reference field="5" count="1" selected="0">
            <x v="15"/>
          </reference>
          <reference field="6" count="3">
            <x v="7"/>
            <x v="30"/>
            <x v="49"/>
          </reference>
        </references>
      </pivotArea>
    </format>
    <format dxfId="253">
      <pivotArea dataOnly="0" labelOnly="1" fieldPosition="0">
        <references count="2">
          <reference field="5" count="1" selected="0">
            <x v="16"/>
          </reference>
          <reference field="6" count="3">
            <x v="0"/>
            <x v="11"/>
            <x v="56"/>
          </reference>
        </references>
      </pivotArea>
    </format>
    <format dxfId="252">
      <pivotArea dataOnly="0" labelOnly="1" fieldPosition="0">
        <references count="2">
          <reference field="5" count="1" selected="0">
            <x v="17"/>
          </reference>
          <reference field="6" count="3">
            <x v="3"/>
            <x v="14"/>
            <x v="47"/>
          </reference>
        </references>
      </pivotArea>
    </format>
    <format dxfId="251">
      <pivotArea dataOnly="0" labelOnly="1" fieldPosition="0">
        <references count="2">
          <reference field="5" count="1" selected="0">
            <x v="18"/>
          </reference>
          <reference field="6" count="3">
            <x v="8"/>
            <x v="50"/>
            <x v="51"/>
          </reference>
        </references>
      </pivotArea>
    </format>
    <format dxfId="250">
      <pivotArea dataOnly="0" labelOnly="1" fieldPosition="0">
        <references count="2">
          <reference field="5" count="1" selected="0">
            <x v="19"/>
          </reference>
          <reference field="6" count="3">
            <x v="10"/>
            <x v="25"/>
            <x v="28"/>
          </reference>
        </references>
      </pivotArea>
    </format>
    <format dxfId="249">
      <pivotArea dataOnly="0" labelOnly="1" fieldPosition="0">
        <references count="2">
          <reference field="5" count="1" selected="0">
            <x v="20"/>
          </reference>
          <reference field="6" count="3">
            <x v="26"/>
            <x v="36"/>
            <x v="54"/>
          </reference>
        </references>
      </pivotArea>
    </format>
  </format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2">
          <reference field="4294967294" count="1" selected="0">
            <x v="0"/>
          </reference>
          <reference field="10" count="1" selected="0">
            <x v="1"/>
          </reference>
        </references>
      </pivotArea>
    </chartFormat>
    <chartFormat chart="2" format="2" series="1">
      <pivotArea type="data" outline="0" fieldPosition="0">
        <references count="2">
          <reference field="4294967294" count="1" selected="0">
            <x v="0"/>
          </reference>
          <reference field="10" count="1" selected="0">
            <x v="2"/>
          </reference>
        </references>
      </pivotArea>
    </chartFormat>
  </chartFormat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812A258-6388-413D-BCB4-011ABEE19C8F}"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D18" firstHeaderRow="1" firstDataRow="2" firstDataCol="1" rowPageCount="3" colPageCount="1"/>
  <pivotFields count="30">
    <pivotField numFmtId="14" showAll="0"/>
    <pivotField axis="axisRow" numFmtId="1" showAll="0">
      <items count="10">
        <item m="1" x="8"/>
        <item x="0"/>
        <item x="1"/>
        <item x="2"/>
        <item x="3"/>
        <item x="4"/>
        <item x="5"/>
        <item x="6"/>
        <item x="7"/>
        <item t="default"/>
      </items>
    </pivotField>
    <pivotField axis="axisRow" showAll="0">
      <items count="4">
        <item x="0"/>
        <item x="1"/>
        <item x="2"/>
        <item t="default"/>
      </items>
    </pivotField>
    <pivotField showAll="0"/>
    <pivotField axis="axisPage" showAll="0">
      <items count="9">
        <item x="0"/>
        <item x="1"/>
        <item x="2"/>
        <item x="3"/>
        <item x="4"/>
        <item x="5"/>
        <item x="6"/>
        <item m="1" x="7"/>
        <item t="default"/>
      </items>
    </pivotField>
    <pivotField axis="axisPage" showAll="0">
      <items count="23">
        <item x="0"/>
        <item x="1"/>
        <item x="2"/>
        <item x="3"/>
        <item x="4"/>
        <item x="5"/>
        <item x="6"/>
        <item x="7"/>
        <item x="8"/>
        <item x="9"/>
        <item x="10"/>
        <item x="11"/>
        <item x="12"/>
        <item x="13"/>
        <item x="14"/>
        <item x="15"/>
        <item x="16"/>
        <item x="17"/>
        <item x="18"/>
        <item x="19"/>
        <item x="20"/>
        <item m="1" x="21"/>
        <item t="default"/>
      </items>
    </pivotField>
    <pivotField axis="axisPage" showAll="0">
      <items count="62">
        <item x="46"/>
        <item x="8"/>
        <item x="18"/>
        <item x="50"/>
        <item x="27"/>
        <item x="3"/>
        <item x="0"/>
        <item x="42"/>
        <item x="53"/>
        <item x="10"/>
        <item x="54"/>
        <item x="45"/>
        <item x="19"/>
        <item x="41"/>
        <item x="48"/>
        <item x="30"/>
        <item x="34"/>
        <item x="9"/>
        <item x="35"/>
        <item x="16"/>
        <item x="33"/>
        <item x="31"/>
        <item x="22"/>
        <item x="1"/>
        <item x="2"/>
        <item x="55"/>
        <item x="57"/>
        <item x="21"/>
        <item x="56"/>
        <item x="28"/>
        <item x="43"/>
        <item x="15"/>
        <item x="4"/>
        <item x="12"/>
        <item x="6"/>
        <item x="36"/>
        <item x="58"/>
        <item x="7"/>
        <item x="23"/>
        <item x="29"/>
        <item x="40"/>
        <item x="17"/>
        <item x="14"/>
        <item x="13"/>
        <item x="11"/>
        <item x="37"/>
        <item x="49"/>
        <item x="20"/>
        <item x="44"/>
        <item x="51"/>
        <item x="52"/>
        <item x="25"/>
        <item x="24"/>
        <item x="59"/>
        <item x="38"/>
        <item x="47"/>
        <item x="26"/>
        <item x="5"/>
        <item x="32"/>
        <item x="39"/>
        <item m="1" x="60"/>
        <item t="default"/>
      </items>
    </pivotField>
    <pivotField showAll="0"/>
    <pivotField showAll="0"/>
    <pivotField dataField="1" showAll="0"/>
    <pivotField axis="axisCol" showAll="0">
      <items count="4">
        <item x="1"/>
        <item x="0"/>
        <item m="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s>
  <rowFields count="2">
    <field x="2"/>
    <field x="1"/>
  </rowFields>
  <rowItems count="12">
    <i>
      <x/>
    </i>
    <i r="1">
      <x v="1"/>
    </i>
    <i>
      <x v="1"/>
    </i>
    <i r="1">
      <x v="2"/>
    </i>
    <i r="1">
      <x v="3"/>
    </i>
    <i r="1">
      <x v="4"/>
    </i>
    <i r="1">
      <x v="5"/>
    </i>
    <i r="1">
      <x v="6"/>
    </i>
    <i>
      <x v="2"/>
    </i>
    <i r="1">
      <x v="7"/>
    </i>
    <i r="1">
      <x v="8"/>
    </i>
    <i t="grand">
      <x/>
    </i>
  </rowItems>
  <colFields count="1">
    <field x="10"/>
  </colFields>
  <colItems count="3">
    <i>
      <x/>
    </i>
    <i>
      <x v="1"/>
    </i>
    <i t="grand">
      <x/>
    </i>
  </colItems>
  <pageFields count="3">
    <pageField fld="4" hier="-1"/>
    <pageField fld="5" hier="-1"/>
    <pageField fld="6" hier="-1"/>
  </pageFields>
  <dataFields count="1">
    <dataField name="Sum of Paid" fld="9" baseField="1" baseItem="0" numFmtId="3"/>
  </dataFields>
  <chartFormats count="3">
    <chartFormat chart="0" format="0" series="1">
      <pivotArea type="data" outline="0" fieldPosition="0">
        <references count="1">
          <reference field="4294967294" count="1" selected="0">
            <x v="0"/>
          </reference>
        </references>
      </pivotArea>
    </chartFormat>
    <chartFormat chart="0" format="10" series="1">
      <pivotArea type="data" outline="0" fieldPosition="0">
        <references count="2">
          <reference field="4294967294" count="1" selected="0">
            <x v="0"/>
          </reference>
          <reference field="10" count="1" selected="0">
            <x v="1"/>
          </reference>
        </references>
      </pivotArea>
    </chartFormat>
    <chartFormat chart="0" format="11" series="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DD739A-23BD-41BA-AD53-19AB23C1F921}"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5" firstHeaderRow="1" firstDataRow="1" firstDataCol="1" rowPageCount="1" colPageCount="1"/>
  <pivotFields count="30">
    <pivotField axis="axisPage" numFmtId="14" multipleItemSelectionAllowed="1" showAll="0">
      <items count="51">
        <item x="0"/>
        <item x="1"/>
        <item x="2"/>
        <item x="3"/>
        <item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t="default"/>
      </items>
    </pivotField>
    <pivotField numFmtId="1" showAll="0"/>
    <pivotField numFmtId="1" showAll="0"/>
    <pivotField showAll="0"/>
    <pivotField showAll="0"/>
    <pivotField axis="axisRow" showAll="0">
      <items count="23">
        <item sd="0" x="0"/>
        <item sd="0" x="1"/>
        <item sd="0" x="2"/>
        <item sd="0" x="3"/>
        <item sd="0" x="4"/>
        <item sd="0" x="5"/>
        <item sd="0" x="6"/>
        <item sd="0" x="7"/>
        <item sd="0" x="8"/>
        <item sd="0" x="9"/>
        <item sd="0" x="10"/>
        <item sd="0" x="11"/>
        <item sd="0" x="12"/>
        <item sd="0" x="13"/>
        <item sd="0" x="14"/>
        <item sd="0" x="15"/>
        <item sd="0" x="16"/>
        <item sd="0" x="17"/>
        <item sd="0" x="18"/>
        <item sd="0" x="19"/>
        <item sd="0" x="20"/>
        <item m="1" x="2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2" showAll="0"/>
  </pivotFields>
  <rowFields count="1">
    <field x="5"/>
  </rowFields>
  <rowItems count="22">
    <i>
      <x/>
    </i>
    <i>
      <x v="1"/>
    </i>
    <i>
      <x v="2"/>
    </i>
    <i>
      <x v="3"/>
    </i>
    <i>
      <x v="4"/>
    </i>
    <i>
      <x v="5"/>
    </i>
    <i>
      <x v="6"/>
    </i>
    <i>
      <x v="7"/>
    </i>
    <i>
      <x v="8"/>
    </i>
    <i>
      <x v="9"/>
    </i>
    <i>
      <x v="10"/>
    </i>
    <i>
      <x v="11"/>
    </i>
    <i>
      <x v="12"/>
    </i>
    <i>
      <x v="13"/>
    </i>
    <i>
      <x v="14"/>
    </i>
    <i>
      <x v="15"/>
    </i>
    <i>
      <x v="16"/>
    </i>
    <i>
      <x v="17"/>
    </i>
    <i>
      <x v="18"/>
    </i>
    <i>
      <x v="19"/>
    </i>
    <i>
      <x v="20"/>
    </i>
    <i t="grand">
      <x/>
    </i>
  </rowItems>
  <colItems count="1">
    <i/>
  </colItems>
  <pageFields count="1">
    <pageField fld="0" hier="-1"/>
  </pageFields>
  <dataFields count="1">
    <dataField name="Average of Totals" fld="29" subtotal="average" baseField="1" baseItem="0" numFmtId="2"/>
  </dataFields>
  <formats count="14">
    <format dxfId="196">
      <pivotArea outline="0" collapsedLevelsAreSubtotals="1" fieldPosition="0">
        <references count="1">
          <reference field="4294967294" count="1" selected="0">
            <x v="0"/>
          </reference>
        </references>
      </pivotArea>
    </format>
    <format dxfId="195">
      <pivotArea dataOnly="0" labelOnly="1" outline="0" fieldPosition="0">
        <references count="1">
          <reference field="4294967294" count="1">
            <x v="0"/>
          </reference>
        </references>
      </pivotArea>
    </format>
    <format dxfId="194">
      <pivotArea type="all" dataOnly="0" outline="0" fieldPosition="0"/>
    </format>
    <format dxfId="193">
      <pivotArea outline="0" collapsedLevelsAreSubtotals="1" fieldPosition="0"/>
    </format>
    <format dxfId="192">
      <pivotArea field="5" type="button" dataOnly="0" labelOnly="1" outline="0" axis="axisRow" fieldPosition="0"/>
    </format>
    <format dxfId="191">
      <pivotArea dataOnly="0" labelOnly="1" fieldPosition="0">
        <references count="1">
          <reference field="5" count="0"/>
        </references>
      </pivotArea>
    </format>
    <format dxfId="190">
      <pivotArea dataOnly="0" labelOnly="1" grandRow="1" outline="0" fieldPosition="0"/>
    </format>
    <format dxfId="189">
      <pivotArea dataOnly="0" labelOnly="1" outline="0" fieldPosition="0">
        <references count="1">
          <reference field="4294967294" count="1">
            <x v="0"/>
          </reference>
        </references>
      </pivotArea>
    </format>
    <format dxfId="188">
      <pivotArea type="all" dataOnly="0" outline="0" fieldPosition="0"/>
    </format>
    <format dxfId="187">
      <pivotArea outline="0" collapsedLevelsAreSubtotals="1" fieldPosition="0"/>
    </format>
    <format dxfId="186">
      <pivotArea field="5" type="button" dataOnly="0" labelOnly="1" outline="0" axis="axisRow" fieldPosition="0"/>
    </format>
    <format dxfId="185">
      <pivotArea dataOnly="0" labelOnly="1" fieldPosition="0">
        <references count="1">
          <reference field="5" count="0"/>
        </references>
      </pivotArea>
    </format>
    <format dxfId="184">
      <pivotArea dataOnly="0" labelOnly="1" grandRow="1" outline="0" fieldPosition="0"/>
    </format>
    <format dxfId="183">
      <pivotArea dataOnly="0" labelOnly="1" outline="0" fieldPosition="0">
        <references count="1">
          <reference field="4294967294" count="1">
            <x v="0"/>
          </reference>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Dark2" showRowHeaders="1" showColHeaders="1"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38FBCA-6970-49CB-8878-F28C9938F05E}"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85" firstHeaderRow="1" firstDataRow="1" firstDataCol="1" rowPageCount="1" colPageCount="1"/>
  <pivotFields count="30">
    <pivotField axis="axisPage" numFmtId="14" multipleItemSelectionAllowed="1" showAll="0" defaultSubtotal="0">
      <items count="50">
        <item x="0"/>
        <item x="1"/>
        <item x="2"/>
        <item x="3"/>
        <item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s>
    </pivotField>
    <pivotField numFmtId="1" subtotalTop="0" showAll="0" defaultSubtotal="0"/>
    <pivotField numFmtId="1" subtotalTop="0" showAll="0" defaultSubtotal="0"/>
    <pivotField subtotalTop="0" showAll="0" defaultSubtotal="0"/>
    <pivotField subtotalTop="0" showAll="0" defaultSubtotal="0"/>
    <pivotField axis="axisRow" showAll="0" defaultSubtotal="0">
      <items count="22">
        <item x="0"/>
        <item x="1"/>
        <item x="2"/>
        <item x="3"/>
        <item x="4"/>
        <item x="5"/>
        <item x="6"/>
        <item x="7"/>
        <item x="8"/>
        <item x="9"/>
        <item x="10"/>
        <item x="11"/>
        <item x="12"/>
        <item x="13"/>
        <item x="14"/>
        <item x="15"/>
        <item x="16"/>
        <item x="17"/>
        <item x="18"/>
        <item x="19"/>
        <item x="20"/>
        <item m="1" x="21"/>
      </items>
    </pivotField>
    <pivotField axis="axisRow" showAll="0" defaultSubtotal="0">
      <items count="65">
        <item x="46"/>
        <item x="8"/>
        <item x="18"/>
        <item x="50"/>
        <item x="27"/>
        <item x="3"/>
        <item x="0"/>
        <item x="42"/>
        <item x="53"/>
        <item x="10"/>
        <item x="54"/>
        <item x="45"/>
        <item x="19"/>
        <item x="41"/>
        <item x="48"/>
        <item x="30"/>
        <item x="34"/>
        <item x="9"/>
        <item x="35"/>
        <item x="16"/>
        <item x="33"/>
        <item x="31"/>
        <item x="22"/>
        <item x="1"/>
        <item x="2"/>
        <item x="55"/>
        <item x="57"/>
        <item x="21"/>
        <item x="56"/>
        <item x="28"/>
        <item x="43"/>
        <item x="15"/>
        <item x="4"/>
        <item x="12"/>
        <item x="6"/>
        <item x="36"/>
        <item x="58"/>
        <item x="7"/>
        <item x="23"/>
        <item x="29"/>
        <item x="40"/>
        <item x="17"/>
        <item x="14"/>
        <item x="13"/>
        <item x="11"/>
        <item x="37"/>
        <item x="49"/>
        <item x="20"/>
        <item x="44"/>
        <item x="51"/>
        <item x="52"/>
        <item x="25"/>
        <item x="24"/>
        <item x="59"/>
        <item x="38"/>
        <item x="47"/>
        <item x="26"/>
        <item x="5"/>
        <item x="32"/>
        <item x="39"/>
        <item m="1" x="61"/>
        <item m="1" x="62"/>
        <item m="1" x="60"/>
        <item m="1" x="64"/>
        <item m="1" x="63"/>
      </items>
    </pivotField>
    <pivotField showAll="0" defaultSubtotal="0"/>
    <pivotField showAll="0" defaultSubtotal="0"/>
    <pivotField showAll="0" defaultSubtotal="0"/>
    <pivotField subtotalTop="0" showAll="0" defaultSubtotal="0"/>
    <pivotField showAll="0" defaultSubtotal="0"/>
    <pivotField subtotalTop="0" showAll="0" defaultSubtotal="0"/>
    <pivotField showAll="0" defaultSubtotal="0"/>
    <pivotField showAll="0" defaultSubtotal="0"/>
    <pivotField showAll="0" defaultSubtotal="0"/>
    <pivotField showAll="0" defaultSubtotal="0"/>
    <pivotField showAll="0" defaultSubtotal="0"/>
    <pivotField showAll="0" defaultSubtotal="0"/>
    <pivotField subtotalTop="0" showAll="0" defaultSubtotal="0"/>
    <pivotField subtotalTop="0" showAll="0" defaultSubtotal="0"/>
    <pivotField showAll="0" defaultSubtotal="0"/>
    <pivotField showAll="0" defaultSubtotal="0"/>
    <pivotField subtotalTop="0" showAll="0" defaultSubtotal="0"/>
    <pivotField showAll="0" defaultSubtotal="0"/>
    <pivotField showAll="0" defaultSubtotal="0"/>
    <pivotField showAll="0" defaultSubtotal="0"/>
    <pivotField showAll="0" defaultSubtotal="0"/>
    <pivotField showAll="0" defaultSubtotal="0"/>
    <pivotField dataField="1" numFmtId="2" showAll="0" defaultSubtotal="0"/>
  </pivotFields>
  <rowFields count="2">
    <field x="5"/>
    <field x="6"/>
  </rowFields>
  <rowItems count="82">
    <i>
      <x/>
    </i>
    <i r="1">
      <x v="6"/>
    </i>
    <i r="1">
      <x v="23"/>
    </i>
    <i r="1">
      <x v="24"/>
    </i>
    <i>
      <x v="1"/>
    </i>
    <i r="1">
      <x v="5"/>
    </i>
    <i r="1">
      <x v="32"/>
    </i>
    <i r="1">
      <x v="57"/>
    </i>
    <i>
      <x v="2"/>
    </i>
    <i r="1">
      <x v="1"/>
    </i>
    <i r="1">
      <x v="34"/>
    </i>
    <i r="1">
      <x v="37"/>
    </i>
    <i>
      <x v="3"/>
    </i>
    <i r="1">
      <x v="9"/>
    </i>
    <i r="1">
      <x v="17"/>
    </i>
    <i r="1">
      <x v="44"/>
    </i>
    <i>
      <x v="4"/>
    </i>
    <i r="1">
      <x v="33"/>
    </i>
    <i r="1">
      <x v="42"/>
    </i>
    <i r="1">
      <x v="43"/>
    </i>
    <i>
      <x v="5"/>
    </i>
    <i r="1">
      <x v="19"/>
    </i>
    <i r="1">
      <x v="31"/>
    </i>
    <i>
      <x v="6"/>
    </i>
    <i r="1">
      <x v="2"/>
    </i>
    <i r="1">
      <x v="12"/>
    </i>
    <i r="1">
      <x v="41"/>
    </i>
    <i>
      <x v="7"/>
    </i>
    <i r="1">
      <x v="27"/>
    </i>
    <i r="1">
      <x v="47"/>
    </i>
    <i>
      <x v="8"/>
    </i>
    <i r="1">
      <x v="22"/>
    </i>
    <i r="1">
      <x v="38"/>
    </i>
    <i r="1">
      <x v="52"/>
    </i>
    <i>
      <x v="9"/>
    </i>
    <i r="1">
      <x v="51"/>
    </i>
    <i r="1">
      <x v="56"/>
    </i>
    <i>
      <x v="10"/>
    </i>
    <i r="1">
      <x v="4"/>
    </i>
    <i r="1">
      <x v="29"/>
    </i>
    <i r="1">
      <x v="39"/>
    </i>
    <i>
      <x v="11"/>
    </i>
    <i r="1">
      <x v="15"/>
    </i>
    <i r="1">
      <x v="21"/>
    </i>
    <i r="1">
      <x v="58"/>
    </i>
    <i>
      <x v="12"/>
    </i>
    <i r="1">
      <x v="16"/>
    </i>
    <i r="1">
      <x v="18"/>
    </i>
    <i r="1">
      <x v="20"/>
    </i>
    <i>
      <x v="13"/>
    </i>
    <i r="1">
      <x v="35"/>
    </i>
    <i r="1">
      <x v="45"/>
    </i>
    <i r="1">
      <x v="54"/>
    </i>
    <i>
      <x v="14"/>
    </i>
    <i r="1">
      <x v="13"/>
    </i>
    <i r="1">
      <x v="40"/>
    </i>
    <i r="1">
      <x v="59"/>
    </i>
    <i>
      <x v="15"/>
    </i>
    <i r="1">
      <x v="7"/>
    </i>
    <i r="1">
      <x v="30"/>
    </i>
    <i r="1">
      <x v="48"/>
    </i>
    <i>
      <x v="16"/>
    </i>
    <i r="1">
      <x/>
    </i>
    <i r="1">
      <x v="11"/>
    </i>
    <i r="1">
      <x v="55"/>
    </i>
    <i>
      <x v="17"/>
    </i>
    <i r="1">
      <x v="3"/>
    </i>
    <i r="1">
      <x v="14"/>
    </i>
    <i r="1">
      <x v="46"/>
    </i>
    <i>
      <x v="18"/>
    </i>
    <i r="1">
      <x v="8"/>
    </i>
    <i r="1">
      <x v="49"/>
    </i>
    <i r="1">
      <x v="50"/>
    </i>
    <i>
      <x v="19"/>
    </i>
    <i r="1">
      <x v="10"/>
    </i>
    <i r="1">
      <x v="25"/>
    </i>
    <i r="1">
      <x v="28"/>
    </i>
    <i>
      <x v="20"/>
    </i>
    <i r="1">
      <x v="26"/>
    </i>
    <i r="1">
      <x v="36"/>
    </i>
    <i r="1">
      <x v="53"/>
    </i>
    <i t="grand">
      <x/>
    </i>
  </rowItems>
  <colItems count="1">
    <i/>
  </colItems>
  <pageFields count="1">
    <pageField fld="0" hier="-1"/>
  </pageFields>
  <dataFields count="1">
    <dataField name="Sum of Totals" fld="29" baseField="0" baseItem="0" numFmtId="2"/>
  </dataFields>
  <formats count="14">
    <format dxfId="182">
      <pivotArea outline="0" collapsedLevelsAreSubtotals="1" fieldPosition="0">
        <references count="1">
          <reference field="4294967294" count="1" selected="0">
            <x v="0"/>
          </reference>
        </references>
      </pivotArea>
    </format>
    <format dxfId="181">
      <pivotArea dataOnly="0" labelOnly="1" outline="0" fieldPosition="0">
        <references count="1">
          <reference field="4294967294" count="1">
            <x v="0"/>
          </reference>
        </references>
      </pivotArea>
    </format>
    <format dxfId="180">
      <pivotArea type="all" dataOnly="0" outline="0" fieldPosition="0"/>
    </format>
    <format dxfId="179">
      <pivotArea outline="0" collapsedLevelsAreSubtotals="1" fieldPosition="0"/>
    </format>
    <format dxfId="178">
      <pivotArea field="6" type="button" dataOnly="0" labelOnly="1" outline="0" axis="axisRow" fieldPosition="1"/>
    </format>
    <format dxfId="177">
      <pivotArea dataOnly="0" labelOnly="1" grandRow="1" outline="0" fieldPosition="0"/>
    </format>
    <format dxfId="176">
      <pivotArea dataOnly="0" labelOnly="1" outline="0" fieldPosition="0">
        <references count="1">
          <reference field="4294967294" count="1">
            <x v="0"/>
          </reference>
        </references>
      </pivotArea>
    </format>
    <format dxfId="175">
      <pivotArea type="all" dataOnly="0" outline="0" fieldPosition="0"/>
    </format>
    <format dxfId="174">
      <pivotArea outline="0" collapsedLevelsAreSubtotals="1" fieldPosition="0"/>
    </format>
    <format dxfId="173">
      <pivotArea field="6" type="button" dataOnly="0" labelOnly="1" outline="0" axis="axisRow" fieldPosition="1"/>
    </format>
    <format dxfId="172">
      <pivotArea dataOnly="0" labelOnly="1" grandRow="1" outline="0" fieldPosition="0"/>
    </format>
    <format dxfId="171">
      <pivotArea dataOnly="0" labelOnly="1" outline="0" fieldPosition="0">
        <references count="1">
          <reference field="4294967294" count="1">
            <x v="0"/>
          </reference>
        </references>
      </pivotArea>
    </format>
    <format dxfId="170">
      <pivotArea field="6" type="button" dataOnly="0" labelOnly="1" outline="0" axis="axisRow" fieldPosition="1"/>
    </format>
    <format dxfId="169">
      <pivotArea dataOnly="0" labelOnly="1" outline="0" fieldPosition="0">
        <references count="1">
          <reference field="4294967294" count="1">
            <x v="0"/>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90AB8B2-B79B-4D8E-AB11-24B524C33EC7}"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4" firstHeaderRow="1" firstDataRow="1" firstDataCol="1" rowPageCount="1" colPageCount="1"/>
  <pivotFields count="30">
    <pivotField axis="axisPage" multipleItemSelectionAllowed="1" showAll="0">
      <items count="51">
        <item x="0"/>
        <item x="1"/>
        <item x="2"/>
        <item x="3"/>
        <item x="4"/>
        <item x="5"/>
        <item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t="default"/>
      </items>
    </pivotField>
    <pivotField numFmtId="1" showAll="0"/>
    <pivotField numFmtId="1" showAll="0"/>
    <pivotField showAll="0"/>
    <pivotField showAll="0"/>
    <pivotField showAll="0"/>
    <pivotField axis="axisRow" showAll="0">
      <items count="66">
        <item x="46"/>
        <item x="8"/>
        <item x="18"/>
        <item x="50"/>
        <item x="27"/>
        <item x="3"/>
        <item x="0"/>
        <item x="42"/>
        <item x="53"/>
        <item x="10"/>
        <item x="54"/>
        <item x="45"/>
        <item x="19"/>
        <item x="41"/>
        <item x="48"/>
        <item x="30"/>
        <item x="34"/>
        <item x="9"/>
        <item x="35"/>
        <item x="16"/>
        <item x="33"/>
        <item x="31"/>
        <item x="22"/>
        <item x="1"/>
        <item x="2"/>
        <item x="55"/>
        <item x="57"/>
        <item x="21"/>
        <item x="56"/>
        <item x="28"/>
        <item x="43"/>
        <item x="15"/>
        <item x="4"/>
        <item x="12"/>
        <item x="6"/>
        <item x="36"/>
        <item x="58"/>
        <item x="7"/>
        <item x="23"/>
        <item x="29"/>
        <item x="40"/>
        <item x="17"/>
        <item m="1" x="61"/>
        <item x="14"/>
        <item x="13"/>
        <item x="11"/>
        <item x="37"/>
        <item x="49"/>
        <item x="20"/>
        <item x="44"/>
        <item x="51"/>
        <item x="52"/>
        <item x="25"/>
        <item x="24"/>
        <item x="59"/>
        <item x="38"/>
        <item x="47"/>
        <item x="26"/>
        <item x="5"/>
        <item x="32"/>
        <item x="39"/>
        <item m="1" x="62"/>
        <item m="1" x="60"/>
        <item m="1" x="64"/>
        <item m="1" x="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2" showAll="0"/>
  </pivotFields>
  <rowFields count="1">
    <field x="6"/>
  </rowFields>
  <rowItems count="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3"/>
    </i>
    <i>
      <x v="44"/>
    </i>
    <i>
      <x v="45"/>
    </i>
    <i>
      <x v="46"/>
    </i>
    <i>
      <x v="47"/>
    </i>
    <i>
      <x v="48"/>
    </i>
    <i>
      <x v="49"/>
    </i>
    <i>
      <x v="50"/>
    </i>
    <i>
      <x v="51"/>
    </i>
    <i>
      <x v="52"/>
    </i>
    <i>
      <x v="53"/>
    </i>
    <i>
      <x v="54"/>
    </i>
    <i>
      <x v="55"/>
    </i>
    <i>
      <x v="56"/>
    </i>
    <i>
      <x v="57"/>
    </i>
    <i>
      <x v="58"/>
    </i>
    <i>
      <x v="59"/>
    </i>
    <i>
      <x v="60"/>
    </i>
    <i t="grand">
      <x/>
    </i>
  </rowItems>
  <colItems count="1">
    <i/>
  </colItems>
  <pageFields count="1">
    <pageField fld="0" hier="-1"/>
  </pageFields>
  <dataFields count="1">
    <dataField name="Sum of Totals" fld="29" baseField="0" baseItem="0" numFmtId="2"/>
  </dataFields>
  <formats count="17">
    <format dxfId="168">
      <pivotArea outline="0" collapsedLevelsAreSubtotals="1" fieldPosition="0"/>
    </format>
    <format dxfId="167">
      <pivotArea dataOnly="0" labelOnly="1" outline="0" fieldPosition="0">
        <references count="1">
          <reference field="0" count="0"/>
        </references>
      </pivotArea>
    </format>
    <format dxfId="166">
      <pivotArea dataOnly="0" labelOnly="1" outline="0" axis="axisValues" fieldPosition="0"/>
    </format>
    <format dxfId="165">
      <pivotArea type="all" dataOnly="0" outline="0" fieldPosition="0"/>
    </format>
    <format dxfId="164">
      <pivotArea outline="0" collapsedLevelsAreSubtotals="1" fieldPosition="0"/>
    </format>
    <format dxfId="163">
      <pivotArea field="6" type="button" dataOnly="0" labelOnly="1" outline="0" axis="axisRow" fieldPosition="0"/>
    </format>
    <format dxfId="162">
      <pivotArea dataOnly="0" labelOnly="1" fieldPosition="0">
        <references count="1">
          <reference field="6"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61">
      <pivotArea dataOnly="0" labelOnly="1" fieldPosition="0">
        <references count="1">
          <reference field="6" count="11">
            <x v="50"/>
            <x v="51"/>
            <x v="52"/>
            <x v="53"/>
            <x v="54"/>
            <x v="55"/>
            <x v="56"/>
            <x v="57"/>
            <x v="58"/>
            <x v="59"/>
            <x v="60"/>
          </reference>
        </references>
      </pivotArea>
    </format>
    <format dxfId="160">
      <pivotArea dataOnly="0" labelOnly="1" grandRow="1" outline="0" fieldPosition="0"/>
    </format>
    <format dxfId="159">
      <pivotArea dataOnly="0" labelOnly="1" outline="0" axis="axisValues" fieldPosition="0"/>
    </format>
    <format dxfId="158">
      <pivotArea type="all" dataOnly="0" outline="0" fieldPosition="0"/>
    </format>
    <format dxfId="157">
      <pivotArea outline="0" collapsedLevelsAreSubtotals="1" fieldPosition="0"/>
    </format>
    <format dxfId="156">
      <pivotArea field="6" type="button" dataOnly="0" labelOnly="1" outline="0" axis="axisRow" fieldPosition="0"/>
    </format>
    <format dxfId="155">
      <pivotArea dataOnly="0" labelOnly="1" fieldPosition="0">
        <references count="1">
          <reference field="6"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54">
      <pivotArea dataOnly="0" labelOnly="1" fieldPosition="0">
        <references count="1">
          <reference field="6" count="11">
            <x v="50"/>
            <x v="51"/>
            <x v="52"/>
            <x v="53"/>
            <x v="54"/>
            <x v="55"/>
            <x v="56"/>
            <x v="57"/>
            <x v="58"/>
            <x v="59"/>
            <x v="60"/>
          </reference>
        </references>
      </pivotArea>
    </format>
    <format dxfId="153">
      <pivotArea dataOnly="0" labelOnly="1" grandRow="1" outline="0" fieldPosition="0"/>
    </format>
    <format dxfId="15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AB0A261-39BB-48F5-BD09-2A1E12D7F0DB}"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D25" firstHeaderRow="0" firstDataRow="1" firstDataCol="1" rowPageCount="1" colPageCount="1"/>
  <pivotFields count="30">
    <pivotField axis="axisPage" numFmtId="14" multipleItemSelectionAllowed="1" showAll="0">
      <items count="51">
        <item h="1" x="0"/>
        <item h="1" x="1"/>
        <item h="1" x="2"/>
        <item h="1" x="3"/>
        <item h="1" x="4"/>
        <item h="1" x="5"/>
        <item h="1" x="6"/>
        <item x="7"/>
        <item x="8"/>
        <item x="9"/>
        <item x="10"/>
        <item x="11"/>
        <item x="12"/>
        <item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t="default"/>
      </items>
    </pivotField>
    <pivotField numFmtId="1" showAll="0"/>
    <pivotField numFmtId="1" showAll="0"/>
    <pivotField showAll="0"/>
    <pivotField showAll="0"/>
    <pivotField axis="axisRow" showAll="0">
      <items count="23">
        <item x="0"/>
        <item x="1"/>
        <item x="2"/>
        <item x="3"/>
        <item x="4"/>
        <item x="5"/>
        <item x="6"/>
        <item x="7"/>
        <item x="8"/>
        <item x="9"/>
        <item x="10"/>
        <item x="11"/>
        <item x="12"/>
        <item x="13"/>
        <item x="14"/>
        <item x="15"/>
        <item x="16"/>
        <item x="17"/>
        <item x="18"/>
        <item x="19"/>
        <item x="20"/>
        <item m="1" x="2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dataField="1" numFmtId="2" showAll="0"/>
  </pivotFields>
  <rowFields count="1">
    <field x="5"/>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3">
    <i>
      <x/>
    </i>
    <i i="1">
      <x v="1"/>
    </i>
    <i i="2">
      <x v="2"/>
    </i>
  </colItems>
  <pageFields count="1">
    <pageField fld="0" hier="-1"/>
  </pageFields>
  <dataFields count="3">
    <dataField name="Sum of Num of Voice calls" fld="18" baseField="1" baseItem="0" numFmtId="1"/>
    <dataField name="Sum of Pass Voice call" fld="19" baseField="0" baseItem="0" numFmtId="1"/>
    <dataField name="Average of Totals" fld="29" subtotal="average" baseField="2" baseItem="24" numFmtId="2"/>
  </dataFields>
  <formats count="25">
    <format dxfId="151">
      <pivotArea outline="0" collapsedLevelsAreSubtotals="1" fieldPosition="0"/>
    </format>
    <format dxfId="150">
      <pivotArea dataOnly="0" labelOnly="1" outline="0" axis="axisValues" fieldPosition="0"/>
    </format>
    <format dxfId="149">
      <pivotArea outline="0" collapsedLevelsAreSubtotals="1" fieldPosition="0">
        <references count="1">
          <reference field="4294967294" count="1" selected="0">
            <x v="1"/>
          </reference>
        </references>
      </pivotArea>
    </format>
    <format dxfId="148">
      <pivotArea dataOnly="0" labelOnly="1" outline="0" fieldPosition="0">
        <references count="1">
          <reference field="4294967294" count="1">
            <x v="1"/>
          </reference>
        </references>
      </pivotArea>
    </format>
    <format dxfId="147">
      <pivotArea type="all" dataOnly="0" outline="0" fieldPosition="0"/>
    </format>
    <format dxfId="146">
      <pivotArea outline="0" collapsedLevelsAreSubtotals="1" fieldPosition="0"/>
    </format>
    <format dxfId="145">
      <pivotArea field="5" type="button" dataOnly="0" labelOnly="1" outline="0" axis="axisRow" fieldPosition="0"/>
    </format>
    <format dxfId="144">
      <pivotArea dataOnly="0" labelOnly="1" fieldPosition="0">
        <references count="1">
          <reference field="5" count="0"/>
        </references>
      </pivotArea>
    </format>
    <format dxfId="143">
      <pivotArea dataOnly="0" labelOnly="1" grandRow="1" outline="0" fieldPosition="0"/>
    </format>
    <format dxfId="142">
      <pivotArea dataOnly="0" labelOnly="1" outline="0" fieldPosition="0">
        <references count="1">
          <reference field="4294967294" count="2">
            <x v="1"/>
            <x v="2"/>
          </reference>
        </references>
      </pivotArea>
    </format>
    <format dxfId="141">
      <pivotArea type="all" dataOnly="0" outline="0" fieldPosition="0"/>
    </format>
    <format dxfId="140">
      <pivotArea outline="0" collapsedLevelsAreSubtotals="1" fieldPosition="0"/>
    </format>
    <format dxfId="139">
      <pivotArea field="5" type="button" dataOnly="0" labelOnly="1" outline="0" axis="axisRow" fieldPosition="0"/>
    </format>
    <format dxfId="138">
      <pivotArea dataOnly="0" labelOnly="1" fieldPosition="0">
        <references count="1">
          <reference field="5" count="0"/>
        </references>
      </pivotArea>
    </format>
    <format dxfId="137">
      <pivotArea dataOnly="0" labelOnly="1" grandRow="1" outline="0" fieldPosition="0"/>
    </format>
    <format dxfId="136">
      <pivotArea dataOnly="0" labelOnly="1" outline="0" fieldPosition="0">
        <references count="1">
          <reference field="4294967294" count="2">
            <x v="1"/>
            <x v="2"/>
          </reference>
        </references>
      </pivotArea>
    </format>
    <format dxfId="135">
      <pivotArea dataOnly="0" fieldPosition="0">
        <references count="1">
          <reference field="5" count="0"/>
        </references>
      </pivotArea>
    </format>
    <format dxfId="134">
      <pivotArea outline="0" collapsedLevelsAreSubtotals="1" fieldPosition="0">
        <references count="1">
          <reference field="4294967294" count="1" selected="0">
            <x v="0"/>
          </reference>
        </references>
      </pivotArea>
    </format>
    <format dxfId="133">
      <pivotArea dataOnly="0" labelOnly="1" outline="0" fieldPosition="0">
        <references count="1">
          <reference field="0" count="0"/>
        </references>
      </pivotArea>
    </format>
    <format dxfId="132">
      <pivotArea dataOnly="0" labelOnly="1" outline="0" fieldPosition="0">
        <references count="1">
          <reference field="4294967294" count="1">
            <x v="0"/>
          </reference>
        </references>
      </pivotArea>
    </format>
    <format dxfId="131">
      <pivotArea collapsedLevelsAreSubtotals="1" fieldPosition="0">
        <references count="2">
          <reference field="4294967294" count="2" selected="0">
            <x v="0"/>
            <x v="1"/>
          </reference>
          <reference field="5" count="1">
            <x v="7"/>
          </reference>
        </references>
      </pivotArea>
    </format>
    <format dxfId="130">
      <pivotArea collapsedLevelsAreSubtotals="1" fieldPosition="0">
        <references count="2">
          <reference field="4294967294" count="2" selected="0">
            <x v="0"/>
            <x v="1"/>
          </reference>
          <reference field="5" count="1">
            <x v="14"/>
          </reference>
        </references>
      </pivotArea>
    </format>
    <format dxfId="129">
      <pivotArea collapsedLevelsAreSubtotals="1" fieldPosition="0">
        <references count="2">
          <reference field="4294967294" count="2" selected="0">
            <x v="0"/>
            <x v="1"/>
          </reference>
          <reference field="5" count="1">
            <x v="16"/>
          </reference>
        </references>
      </pivotArea>
    </format>
    <format dxfId="128">
      <pivotArea collapsedLevelsAreSubtotals="1" fieldPosition="0">
        <references count="2">
          <reference field="4294967294" count="2" selected="0">
            <x v="0"/>
            <x v="1"/>
          </reference>
          <reference field="5" count="1">
            <x v="12"/>
          </reference>
        </references>
      </pivotArea>
    </format>
    <format dxfId="127">
      <pivotArea dataOnly="0" labelOnly="1" fieldPosition="0">
        <references count="1">
          <reference field="5" count="0"/>
        </references>
      </pivotArea>
    </format>
  </formats>
  <chartFormats count="3">
    <chartFormat chart="1" format="0" series="1">
      <pivotArea type="data" outline="0" fieldPosition="0">
        <references count="1">
          <reference field="4294967294" count="1" selected="0">
            <x v="2"/>
          </reference>
        </references>
      </pivotArea>
    </chartFormat>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EF983B3-EE9F-4C16-B4F9-63D82BD6E3B5}"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5" firstHeaderRow="1" firstDataRow="1" firstDataCol="1" rowPageCount="1" colPageCount="1"/>
  <pivotFields count="30">
    <pivotField axis="axisPage" numFmtId="14" multipleItemSelectionAllowed="1" showAll="0">
      <items count="51">
        <item h="1" x="0"/>
        <item h="1" x="1"/>
        <item h="1" x="2"/>
        <item h="1" x="3"/>
        <item h="1" x="4"/>
        <item h="1" x="5"/>
        <item h="1" x="6"/>
        <item x="7"/>
        <item x="8"/>
        <item x="9"/>
        <item x="10"/>
        <item x="11"/>
        <item x="12"/>
        <item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t="default"/>
      </items>
    </pivotField>
    <pivotField numFmtId="1" showAll="0"/>
    <pivotField numFmtId="1" showAll="0"/>
    <pivotField showAll="0"/>
    <pivotField showAll="0"/>
    <pivotField axis="axisRow" showAll="0">
      <items count="23">
        <item x="0"/>
        <item x="1"/>
        <item x="2"/>
        <item x="3"/>
        <item x="4"/>
        <item x="5"/>
        <item x="6"/>
        <item x="7"/>
        <item x="8"/>
        <item x="9"/>
        <item x="10"/>
        <item x="11"/>
        <item x="12"/>
        <item x="13"/>
        <item x="14"/>
        <item x="15"/>
        <item x="16"/>
        <item x="17"/>
        <item x="18"/>
        <item x="19"/>
        <item x="20"/>
        <item m="1" x="21"/>
        <item t="default"/>
      </items>
    </pivotField>
    <pivotField axis="axisRow" showAll="0">
      <items count="66">
        <item x="46"/>
        <item x="8"/>
        <item x="18"/>
        <item x="50"/>
        <item x="27"/>
        <item x="3"/>
        <item x="0"/>
        <item x="42"/>
        <item x="53"/>
        <item x="10"/>
        <item x="54"/>
        <item x="45"/>
        <item x="19"/>
        <item x="41"/>
        <item x="48"/>
        <item x="30"/>
        <item x="34"/>
        <item x="9"/>
        <item x="35"/>
        <item x="16"/>
        <item x="33"/>
        <item x="31"/>
        <item x="22"/>
        <item x="1"/>
        <item x="2"/>
        <item x="55"/>
        <item x="57"/>
        <item x="21"/>
        <item x="56"/>
        <item x="28"/>
        <item x="43"/>
        <item x="15"/>
        <item x="4"/>
        <item x="12"/>
        <item x="6"/>
        <item x="36"/>
        <item x="58"/>
        <item x="7"/>
        <item x="23"/>
        <item x="29"/>
        <item x="40"/>
        <item x="17"/>
        <item m="1" x="61"/>
        <item x="14"/>
        <item x="13"/>
        <item x="11"/>
        <item x="37"/>
        <item x="49"/>
        <item x="20"/>
        <item x="44"/>
        <item x="51"/>
        <item x="52"/>
        <item x="25"/>
        <item x="24"/>
        <item x="59"/>
        <item x="38"/>
        <item x="47"/>
        <item x="26"/>
        <item x="5"/>
        <item x="32"/>
        <item x="39"/>
        <item m="1" x="62"/>
        <item m="1" x="60"/>
        <item m="1" x="64"/>
        <item m="1" x="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2" showAll="0"/>
  </pivotFields>
  <rowFields count="2">
    <field x="5"/>
    <field x="6"/>
  </rowFields>
  <rowItems count="82">
    <i>
      <x/>
    </i>
    <i r="1">
      <x v="6"/>
    </i>
    <i r="1">
      <x v="23"/>
    </i>
    <i r="1">
      <x v="24"/>
    </i>
    <i>
      <x v="1"/>
    </i>
    <i r="1">
      <x v="5"/>
    </i>
    <i r="1">
      <x v="32"/>
    </i>
    <i r="1">
      <x v="58"/>
    </i>
    <i>
      <x v="2"/>
    </i>
    <i r="1">
      <x v="1"/>
    </i>
    <i r="1">
      <x v="34"/>
    </i>
    <i r="1">
      <x v="37"/>
    </i>
    <i>
      <x v="3"/>
    </i>
    <i r="1">
      <x v="9"/>
    </i>
    <i r="1">
      <x v="17"/>
    </i>
    <i r="1">
      <x v="45"/>
    </i>
    <i>
      <x v="4"/>
    </i>
    <i r="1">
      <x v="33"/>
    </i>
    <i r="1">
      <x v="43"/>
    </i>
    <i r="1">
      <x v="44"/>
    </i>
    <i>
      <x v="5"/>
    </i>
    <i r="1">
      <x v="19"/>
    </i>
    <i r="1">
      <x v="31"/>
    </i>
    <i>
      <x v="6"/>
    </i>
    <i r="1">
      <x v="2"/>
    </i>
    <i r="1">
      <x v="12"/>
    </i>
    <i r="1">
      <x v="41"/>
    </i>
    <i>
      <x v="7"/>
    </i>
    <i r="1">
      <x v="27"/>
    </i>
    <i r="1">
      <x v="48"/>
    </i>
    <i>
      <x v="8"/>
    </i>
    <i r="1">
      <x v="22"/>
    </i>
    <i r="1">
      <x v="38"/>
    </i>
    <i r="1">
      <x v="53"/>
    </i>
    <i>
      <x v="9"/>
    </i>
    <i r="1">
      <x v="52"/>
    </i>
    <i r="1">
      <x v="57"/>
    </i>
    <i>
      <x v="10"/>
    </i>
    <i r="1">
      <x v="4"/>
    </i>
    <i r="1">
      <x v="29"/>
    </i>
    <i r="1">
      <x v="39"/>
    </i>
    <i>
      <x v="11"/>
    </i>
    <i r="1">
      <x v="15"/>
    </i>
    <i r="1">
      <x v="21"/>
    </i>
    <i r="1">
      <x v="59"/>
    </i>
    <i>
      <x v="12"/>
    </i>
    <i r="1">
      <x v="16"/>
    </i>
    <i r="1">
      <x v="18"/>
    </i>
    <i r="1">
      <x v="20"/>
    </i>
    <i>
      <x v="13"/>
    </i>
    <i r="1">
      <x v="35"/>
    </i>
    <i r="1">
      <x v="46"/>
    </i>
    <i r="1">
      <x v="55"/>
    </i>
    <i>
      <x v="14"/>
    </i>
    <i r="1">
      <x v="13"/>
    </i>
    <i r="1">
      <x v="40"/>
    </i>
    <i r="1">
      <x v="60"/>
    </i>
    <i>
      <x v="15"/>
    </i>
    <i r="1">
      <x v="7"/>
    </i>
    <i r="1">
      <x v="30"/>
    </i>
    <i r="1">
      <x v="49"/>
    </i>
    <i>
      <x v="16"/>
    </i>
    <i r="1">
      <x/>
    </i>
    <i r="1">
      <x v="11"/>
    </i>
    <i r="1">
      <x v="56"/>
    </i>
    <i>
      <x v="17"/>
    </i>
    <i r="1">
      <x v="3"/>
    </i>
    <i r="1">
      <x v="14"/>
    </i>
    <i r="1">
      <x v="47"/>
    </i>
    <i>
      <x v="18"/>
    </i>
    <i r="1">
      <x v="8"/>
    </i>
    <i r="1">
      <x v="50"/>
    </i>
    <i r="1">
      <x v="51"/>
    </i>
    <i>
      <x v="19"/>
    </i>
    <i r="1">
      <x v="10"/>
    </i>
    <i r="1">
      <x v="25"/>
    </i>
    <i r="1">
      <x v="28"/>
    </i>
    <i>
      <x v="20"/>
    </i>
    <i r="1">
      <x v="26"/>
    </i>
    <i r="1">
      <x v="36"/>
    </i>
    <i r="1">
      <x v="54"/>
    </i>
    <i t="grand">
      <x/>
    </i>
  </rowItems>
  <colItems count="1">
    <i/>
  </colItems>
  <pageFields count="1">
    <pageField fld="0" hier="-1"/>
  </pageFields>
  <dataFields count="1">
    <dataField name="Sum of Totals" fld="29" baseField="0" baseItem="0" numFmtId="2"/>
  </dataFields>
  <formats count="58">
    <format dxfId="126">
      <pivotArea outline="0" collapsedLevelsAreSubtotals="1" fieldPosition="0"/>
    </format>
    <format dxfId="125">
      <pivotArea dataOnly="0" labelOnly="1" outline="0" axis="axisValues" fieldPosition="0"/>
    </format>
    <format dxfId="124">
      <pivotArea type="all" dataOnly="0" outline="0" fieldPosition="0"/>
    </format>
    <format dxfId="123">
      <pivotArea outline="0" collapsedLevelsAreSubtotals="1" fieldPosition="0"/>
    </format>
    <format dxfId="122">
      <pivotArea field="5" type="button" dataOnly="0" labelOnly="1" outline="0" axis="axisRow" fieldPosition="0"/>
    </format>
    <format dxfId="121">
      <pivotArea dataOnly="0" labelOnly="1" fieldPosition="0">
        <references count="1">
          <reference field="5" count="0"/>
        </references>
      </pivotArea>
    </format>
    <format dxfId="120">
      <pivotArea dataOnly="0" labelOnly="1" grandRow="1" outline="0" fieldPosition="0"/>
    </format>
    <format dxfId="119">
      <pivotArea dataOnly="0" labelOnly="1" fieldPosition="0">
        <references count="2">
          <reference field="5" count="1" selected="0">
            <x v="0"/>
          </reference>
          <reference field="6" count="3">
            <x v="6"/>
            <x v="23"/>
            <x v="24"/>
          </reference>
        </references>
      </pivotArea>
    </format>
    <format dxfId="118">
      <pivotArea dataOnly="0" labelOnly="1" fieldPosition="0">
        <references count="2">
          <reference field="5" count="1" selected="0">
            <x v="1"/>
          </reference>
          <reference field="6" count="3">
            <x v="5"/>
            <x v="32"/>
            <x v="58"/>
          </reference>
        </references>
      </pivotArea>
    </format>
    <format dxfId="117">
      <pivotArea dataOnly="0" labelOnly="1" fieldPosition="0">
        <references count="2">
          <reference field="5" count="1" selected="0">
            <x v="2"/>
          </reference>
          <reference field="6" count="3">
            <x v="1"/>
            <x v="34"/>
            <x v="37"/>
          </reference>
        </references>
      </pivotArea>
    </format>
    <format dxfId="116">
      <pivotArea dataOnly="0" labelOnly="1" fieldPosition="0">
        <references count="2">
          <reference field="5" count="1" selected="0">
            <x v="3"/>
          </reference>
          <reference field="6" count="3">
            <x v="9"/>
            <x v="17"/>
            <x v="45"/>
          </reference>
        </references>
      </pivotArea>
    </format>
    <format dxfId="115">
      <pivotArea dataOnly="0" labelOnly="1" fieldPosition="0">
        <references count="2">
          <reference field="5" count="1" selected="0">
            <x v="4"/>
          </reference>
          <reference field="6" count="3">
            <x v="33"/>
            <x v="43"/>
            <x v="44"/>
          </reference>
        </references>
      </pivotArea>
    </format>
    <format dxfId="114">
      <pivotArea dataOnly="0" labelOnly="1" fieldPosition="0">
        <references count="2">
          <reference field="5" count="1" selected="0">
            <x v="5"/>
          </reference>
          <reference field="6" count="2">
            <x v="19"/>
            <x v="31"/>
          </reference>
        </references>
      </pivotArea>
    </format>
    <format dxfId="113">
      <pivotArea dataOnly="0" labelOnly="1" fieldPosition="0">
        <references count="2">
          <reference field="5" count="1" selected="0">
            <x v="6"/>
          </reference>
          <reference field="6" count="3">
            <x v="2"/>
            <x v="12"/>
            <x v="41"/>
          </reference>
        </references>
      </pivotArea>
    </format>
    <format dxfId="112">
      <pivotArea dataOnly="0" labelOnly="1" fieldPosition="0">
        <references count="2">
          <reference field="5" count="1" selected="0">
            <x v="7"/>
          </reference>
          <reference field="6" count="2">
            <x v="27"/>
            <x v="48"/>
          </reference>
        </references>
      </pivotArea>
    </format>
    <format dxfId="111">
      <pivotArea dataOnly="0" labelOnly="1" fieldPosition="0">
        <references count="2">
          <reference field="5" count="1" selected="0">
            <x v="8"/>
          </reference>
          <reference field="6" count="3">
            <x v="22"/>
            <x v="38"/>
            <x v="53"/>
          </reference>
        </references>
      </pivotArea>
    </format>
    <format dxfId="110">
      <pivotArea dataOnly="0" labelOnly="1" fieldPosition="0">
        <references count="2">
          <reference field="5" count="1" selected="0">
            <x v="9"/>
          </reference>
          <reference field="6" count="2">
            <x v="52"/>
            <x v="57"/>
          </reference>
        </references>
      </pivotArea>
    </format>
    <format dxfId="109">
      <pivotArea dataOnly="0" labelOnly="1" fieldPosition="0">
        <references count="2">
          <reference field="5" count="1" selected="0">
            <x v="10"/>
          </reference>
          <reference field="6" count="3">
            <x v="4"/>
            <x v="29"/>
            <x v="39"/>
          </reference>
        </references>
      </pivotArea>
    </format>
    <format dxfId="108">
      <pivotArea dataOnly="0" labelOnly="1" fieldPosition="0">
        <references count="2">
          <reference field="5" count="1" selected="0">
            <x v="11"/>
          </reference>
          <reference field="6" count="3">
            <x v="15"/>
            <x v="21"/>
            <x v="59"/>
          </reference>
        </references>
      </pivotArea>
    </format>
    <format dxfId="107">
      <pivotArea dataOnly="0" labelOnly="1" fieldPosition="0">
        <references count="2">
          <reference field="5" count="1" selected="0">
            <x v="12"/>
          </reference>
          <reference field="6" count="3">
            <x v="16"/>
            <x v="18"/>
            <x v="20"/>
          </reference>
        </references>
      </pivotArea>
    </format>
    <format dxfId="106">
      <pivotArea dataOnly="0" labelOnly="1" fieldPosition="0">
        <references count="2">
          <reference field="5" count="1" selected="0">
            <x v="13"/>
          </reference>
          <reference field="6" count="3">
            <x v="35"/>
            <x v="46"/>
            <x v="55"/>
          </reference>
        </references>
      </pivotArea>
    </format>
    <format dxfId="105">
      <pivotArea dataOnly="0" labelOnly="1" fieldPosition="0">
        <references count="2">
          <reference field="5" count="1" selected="0">
            <x v="14"/>
          </reference>
          <reference field="6" count="3">
            <x v="13"/>
            <x v="40"/>
            <x v="60"/>
          </reference>
        </references>
      </pivotArea>
    </format>
    <format dxfId="104">
      <pivotArea dataOnly="0" labelOnly="1" fieldPosition="0">
        <references count="2">
          <reference field="5" count="1" selected="0">
            <x v="15"/>
          </reference>
          <reference field="6" count="3">
            <x v="7"/>
            <x v="30"/>
            <x v="49"/>
          </reference>
        </references>
      </pivotArea>
    </format>
    <format dxfId="103">
      <pivotArea dataOnly="0" labelOnly="1" fieldPosition="0">
        <references count="2">
          <reference field="5" count="1" selected="0">
            <x v="16"/>
          </reference>
          <reference field="6" count="3">
            <x v="0"/>
            <x v="11"/>
            <x v="56"/>
          </reference>
        </references>
      </pivotArea>
    </format>
    <format dxfId="102">
      <pivotArea dataOnly="0" labelOnly="1" fieldPosition="0">
        <references count="2">
          <reference field="5" count="1" selected="0">
            <x v="17"/>
          </reference>
          <reference field="6" count="3">
            <x v="3"/>
            <x v="14"/>
            <x v="47"/>
          </reference>
        </references>
      </pivotArea>
    </format>
    <format dxfId="101">
      <pivotArea dataOnly="0" labelOnly="1" fieldPosition="0">
        <references count="2">
          <reference field="5" count="1" selected="0">
            <x v="18"/>
          </reference>
          <reference field="6" count="3">
            <x v="8"/>
            <x v="50"/>
            <x v="51"/>
          </reference>
        </references>
      </pivotArea>
    </format>
    <format dxfId="100">
      <pivotArea dataOnly="0" labelOnly="1" fieldPosition="0">
        <references count="2">
          <reference field="5" count="1" selected="0">
            <x v="19"/>
          </reference>
          <reference field="6" count="3">
            <x v="10"/>
            <x v="25"/>
            <x v="28"/>
          </reference>
        </references>
      </pivotArea>
    </format>
    <format dxfId="99">
      <pivotArea dataOnly="0" labelOnly="1" fieldPosition="0">
        <references count="2">
          <reference field="5" count="1" selected="0">
            <x v="20"/>
          </reference>
          <reference field="6" count="3">
            <x v="26"/>
            <x v="36"/>
            <x v="54"/>
          </reference>
        </references>
      </pivotArea>
    </format>
    <format dxfId="98">
      <pivotArea dataOnly="0" labelOnly="1" outline="0" axis="axisValues" fieldPosition="0"/>
    </format>
    <format dxfId="97">
      <pivotArea type="all" dataOnly="0" outline="0" fieldPosition="0"/>
    </format>
    <format dxfId="96">
      <pivotArea outline="0" collapsedLevelsAreSubtotals="1" fieldPosition="0"/>
    </format>
    <format dxfId="95">
      <pivotArea field="5" type="button" dataOnly="0" labelOnly="1" outline="0" axis="axisRow" fieldPosition="0"/>
    </format>
    <format dxfId="94">
      <pivotArea dataOnly="0" labelOnly="1" fieldPosition="0">
        <references count="1">
          <reference field="5" count="0"/>
        </references>
      </pivotArea>
    </format>
    <format dxfId="93">
      <pivotArea dataOnly="0" labelOnly="1" grandRow="1" outline="0" fieldPosition="0"/>
    </format>
    <format dxfId="92">
      <pivotArea dataOnly="0" labelOnly="1" fieldPosition="0">
        <references count="2">
          <reference field="5" count="1" selected="0">
            <x v="0"/>
          </reference>
          <reference field="6" count="3">
            <x v="6"/>
            <x v="23"/>
            <x v="24"/>
          </reference>
        </references>
      </pivotArea>
    </format>
    <format dxfId="91">
      <pivotArea dataOnly="0" labelOnly="1" fieldPosition="0">
        <references count="2">
          <reference field="5" count="1" selected="0">
            <x v="1"/>
          </reference>
          <reference field="6" count="3">
            <x v="5"/>
            <x v="32"/>
            <x v="58"/>
          </reference>
        </references>
      </pivotArea>
    </format>
    <format dxfId="90">
      <pivotArea dataOnly="0" labelOnly="1" fieldPosition="0">
        <references count="2">
          <reference field="5" count="1" selected="0">
            <x v="2"/>
          </reference>
          <reference field="6" count="3">
            <x v="1"/>
            <x v="34"/>
            <x v="37"/>
          </reference>
        </references>
      </pivotArea>
    </format>
    <format dxfId="89">
      <pivotArea dataOnly="0" labelOnly="1" fieldPosition="0">
        <references count="2">
          <reference field="5" count="1" selected="0">
            <x v="3"/>
          </reference>
          <reference field="6" count="3">
            <x v="9"/>
            <x v="17"/>
            <x v="45"/>
          </reference>
        </references>
      </pivotArea>
    </format>
    <format dxfId="88">
      <pivotArea dataOnly="0" labelOnly="1" fieldPosition="0">
        <references count="2">
          <reference field="5" count="1" selected="0">
            <x v="4"/>
          </reference>
          <reference field="6" count="3">
            <x v="33"/>
            <x v="43"/>
            <x v="44"/>
          </reference>
        </references>
      </pivotArea>
    </format>
    <format dxfId="87">
      <pivotArea dataOnly="0" labelOnly="1" fieldPosition="0">
        <references count="2">
          <reference field="5" count="1" selected="0">
            <x v="5"/>
          </reference>
          <reference field="6" count="2">
            <x v="19"/>
            <x v="31"/>
          </reference>
        </references>
      </pivotArea>
    </format>
    <format dxfId="86">
      <pivotArea dataOnly="0" labelOnly="1" fieldPosition="0">
        <references count="2">
          <reference field="5" count="1" selected="0">
            <x v="6"/>
          </reference>
          <reference field="6" count="3">
            <x v="2"/>
            <x v="12"/>
            <x v="41"/>
          </reference>
        </references>
      </pivotArea>
    </format>
    <format dxfId="85">
      <pivotArea dataOnly="0" labelOnly="1" fieldPosition="0">
        <references count="2">
          <reference field="5" count="1" selected="0">
            <x v="7"/>
          </reference>
          <reference field="6" count="2">
            <x v="27"/>
            <x v="48"/>
          </reference>
        </references>
      </pivotArea>
    </format>
    <format dxfId="84">
      <pivotArea dataOnly="0" labelOnly="1" fieldPosition="0">
        <references count="2">
          <reference field="5" count="1" selected="0">
            <x v="8"/>
          </reference>
          <reference field="6" count="3">
            <x v="22"/>
            <x v="38"/>
            <x v="53"/>
          </reference>
        </references>
      </pivotArea>
    </format>
    <format dxfId="83">
      <pivotArea dataOnly="0" labelOnly="1" fieldPosition="0">
        <references count="2">
          <reference field="5" count="1" selected="0">
            <x v="9"/>
          </reference>
          <reference field="6" count="2">
            <x v="52"/>
            <x v="57"/>
          </reference>
        </references>
      </pivotArea>
    </format>
    <format dxfId="82">
      <pivotArea dataOnly="0" labelOnly="1" fieldPosition="0">
        <references count="2">
          <reference field="5" count="1" selected="0">
            <x v="10"/>
          </reference>
          <reference field="6" count="3">
            <x v="4"/>
            <x v="29"/>
            <x v="39"/>
          </reference>
        </references>
      </pivotArea>
    </format>
    <format dxfId="81">
      <pivotArea dataOnly="0" labelOnly="1" fieldPosition="0">
        <references count="2">
          <reference field="5" count="1" selected="0">
            <x v="11"/>
          </reference>
          <reference field="6" count="3">
            <x v="15"/>
            <x v="21"/>
            <x v="59"/>
          </reference>
        </references>
      </pivotArea>
    </format>
    <format dxfId="80">
      <pivotArea dataOnly="0" labelOnly="1" fieldPosition="0">
        <references count="2">
          <reference field="5" count="1" selected="0">
            <x v="12"/>
          </reference>
          <reference field="6" count="3">
            <x v="16"/>
            <x v="18"/>
            <x v="20"/>
          </reference>
        </references>
      </pivotArea>
    </format>
    <format dxfId="79">
      <pivotArea dataOnly="0" labelOnly="1" fieldPosition="0">
        <references count="2">
          <reference field="5" count="1" selected="0">
            <x v="13"/>
          </reference>
          <reference field="6" count="3">
            <x v="35"/>
            <x v="46"/>
            <x v="55"/>
          </reference>
        </references>
      </pivotArea>
    </format>
    <format dxfId="78">
      <pivotArea dataOnly="0" labelOnly="1" fieldPosition="0">
        <references count="2">
          <reference field="5" count="1" selected="0">
            <x v="14"/>
          </reference>
          <reference field="6" count="3">
            <x v="13"/>
            <x v="40"/>
            <x v="60"/>
          </reference>
        </references>
      </pivotArea>
    </format>
    <format dxfId="77">
      <pivotArea dataOnly="0" labelOnly="1" fieldPosition="0">
        <references count="2">
          <reference field="5" count="1" selected="0">
            <x v="15"/>
          </reference>
          <reference field="6" count="3">
            <x v="7"/>
            <x v="30"/>
            <x v="49"/>
          </reference>
        </references>
      </pivotArea>
    </format>
    <format dxfId="76">
      <pivotArea dataOnly="0" labelOnly="1" fieldPosition="0">
        <references count="2">
          <reference field="5" count="1" selected="0">
            <x v="16"/>
          </reference>
          <reference field="6" count="3">
            <x v="0"/>
            <x v="11"/>
            <x v="56"/>
          </reference>
        </references>
      </pivotArea>
    </format>
    <format dxfId="75">
      <pivotArea dataOnly="0" labelOnly="1" fieldPosition="0">
        <references count="2">
          <reference field="5" count="1" selected="0">
            <x v="17"/>
          </reference>
          <reference field="6" count="3">
            <x v="3"/>
            <x v="14"/>
            <x v="47"/>
          </reference>
        </references>
      </pivotArea>
    </format>
    <format dxfId="74">
      <pivotArea dataOnly="0" labelOnly="1" fieldPosition="0">
        <references count="2">
          <reference field="5" count="1" selected="0">
            <x v="18"/>
          </reference>
          <reference field="6" count="3">
            <x v="8"/>
            <x v="50"/>
            <x v="51"/>
          </reference>
        </references>
      </pivotArea>
    </format>
    <format dxfId="73">
      <pivotArea dataOnly="0" labelOnly="1" fieldPosition="0">
        <references count="2">
          <reference field="5" count="1" selected="0">
            <x v="19"/>
          </reference>
          <reference field="6" count="3">
            <x v="10"/>
            <x v="25"/>
            <x v="28"/>
          </reference>
        </references>
      </pivotArea>
    </format>
    <format dxfId="72">
      <pivotArea dataOnly="0" labelOnly="1" fieldPosition="0">
        <references count="2">
          <reference field="5" count="1" selected="0">
            <x v="20"/>
          </reference>
          <reference field="6" count="3">
            <x v="26"/>
            <x v="36"/>
            <x v="54"/>
          </reference>
        </references>
      </pivotArea>
    </format>
    <format dxfId="71">
      <pivotArea dataOnly="0" labelOnly="1" outline="0" axis="axisValues" fieldPosition="0"/>
    </format>
    <format dxfId="70">
      <pivotArea dataOnly="0" labelOnly="1" outline="0" fieldPosition="0">
        <references count="1">
          <reference field="0" count="0"/>
        </references>
      </pivotArea>
    </format>
    <format dxfId="69">
      <pivotArea dataOnly="0" labelOnly="1" outline="0" fieldPosition="0">
        <references count="1">
          <reference field="0" count="0"/>
        </references>
      </pivotArea>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227C882-068C-4B1B-AE5A-7FB96E0AAC14}"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4" firstHeaderRow="1" firstDataRow="1" firstDataCol="1" rowPageCount="1" colPageCount="1"/>
  <pivotFields count="30">
    <pivotField axis="axisPage" numFmtId="14" multipleItemSelectionAllowed="1" showAll="0">
      <items count="51">
        <item h="1" x="0"/>
        <item h="1" x="1"/>
        <item h="1" x="2"/>
        <item h="1" x="3"/>
        <item h="1" x="4"/>
        <item h="1" x="5"/>
        <item h="1" x="6"/>
        <item x="7"/>
        <item x="8"/>
        <item x="9"/>
        <item x="10"/>
        <item x="11"/>
        <item x="12"/>
        <item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t="default"/>
      </items>
    </pivotField>
    <pivotField numFmtId="1" showAll="0"/>
    <pivotField numFmtId="1" showAll="0"/>
    <pivotField showAll="0"/>
    <pivotField showAll="0"/>
    <pivotField showAll="0"/>
    <pivotField axis="axisRow" showAll="0">
      <items count="66">
        <item x="46"/>
        <item x="8"/>
        <item x="18"/>
        <item x="50"/>
        <item x="27"/>
        <item x="3"/>
        <item x="0"/>
        <item x="42"/>
        <item x="53"/>
        <item x="10"/>
        <item x="54"/>
        <item x="45"/>
        <item x="19"/>
        <item x="41"/>
        <item x="48"/>
        <item x="30"/>
        <item x="34"/>
        <item x="9"/>
        <item x="35"/>
        <item x="16"/>
        <item x="33"/>
        <item x="31"/>
        <item x="22"/>
        <item x="1"/>
        <item x="2"/>
        <item x="55"/>
        <item x="57"/>
        <item x="21"/>
        <item x="56"/>
        <item x="28"/>
        <item x="43"/>
        <item x="15"/>
        <item x="4"/>
        <item x="12"/>
        <item x="6"/>
        <item x="36"/>
        <item x="58"/>
        <item x="7"/>
        <item x="23"/>
        <item x="29"/>
        <item x="40"/>
        <item x="17"/>
        <item m="1" x="61"/>
        <item x="14"/>
        <item x="13"/>
        <item x="11"/>
        <item x="37"/>
        <item x="49"/>
        <item x="20"/>
        <item x="44"/>
        <item x="51"/>
        <item x="52"/>
        <item x="25"/>
        <item x="24"/>
        <item x="59"/>
        <item x="38"/>
        <item x="47"/>
        <item x="26"/>
        <item x="5"/>
        <item x="32"/>
        <item x="39"/>
        <item m="1" x="62"/>
        <item m="1" x="60"/>
        <item m="1" x="64"/>
        <item m="1" x="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2" showAll="0"/>
  </pivotFields>
  <rowFields count="1">
    <field x="6"/>
  </rowFields>
  <rowItems count="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3"/>
    </i>
    <i>
      <x v="44"/>
    </i>
    <i>
      <x v="45"/>
    </i>
    <i>
      <x v="46"/>
    </i>
    <i>
      <x v="47"/>
    </i>
    <i>
      <x v="48"/>
    </i>
    <i>
      <x v="49"/>
    </i>
    <i>
      <x v="50"/>
    </i>
    <i>
      <x v="51"/>
    </i>
    <i>
      <x v="52"/>
    </i>
    <i>
      <x v="53"/>
    </i>
    <i>
      <x v="54"/>
    </i>
    <i>
      <x v="55"/>
    </i>
    <i>
      <x v="56"/>
    </i>
    <i>
      <x v="57"/>
    </i>
    <i>
      <x v="58"/>
    </i>
    <i>
      <x v="59"/>
    </i>
    <i>
      <x v="60"/>
    </i>
    <i t="grand">
      <x/>
    </i>
  </rowItems>
  <colItems count="1">
    <i/>
  </colItems>
  <pageFields count="1">
    <pageField fld="0" hier="-1"/>
  </pageFields>
  <dataFields count="1">
    <dataField name="Sum of Totals" fld="29" baseField="0" baseItem="0" numFmtId="2"/>
  </dataFields>
  <formats count="17">
    <format dxfId="68">
      <pivotArea outline="0" collapsedLevelsAreSubtotals="1" fieldPosition="0"/>
    </format>
    <format dxfId="67">
      <pivotArea dataOnly="0" labelOnly="1" outline="0" fieldPosition="0">
        <references count="1">
          <reference field="0" count="0"/>
        </references>
      </pivotArea>
    </format>
    <format dxfId="66">
      <pivotArea dataOnly="0" labelOnly="1" outline="0" axis="axisValues" fieldPosition="0"/>
    </format>
    <format dxfId="65">
      <pivotArea type="all" dataOnly="0" outline="0" fieldPosition="0"/>
    </format>
    <format dxfId="64">
      <pivotArea outline="0" collapsedLevelsAreSubtotals="1" fieldPosition="0"/>
    </format>
    <format dxfId="63">
      <pivotArea field="6" type="button" dataOnly="0" labelOnly="1" outline="0" axis="axisRow" fieldPosition="0"/>
    </format>
    <format dxfId="62">
      <pivotArea dataOnly="0" labelOnly="1" fieldPosition="0">
        <references count="1">
          <reference field="6" count="50">
            <x v="0"/>
            <x v="1"/>
            <x v="2"/>
            <x v="3"/>
            <x v="4"/>
            <x v="5"/>
            <x v="6"/>
            <x v="7"/>
            <x v="8"/>
            <x v="9"/>
            <x v="10"/>
            <x v="11"/>
            <x v="12"/>
            <x v="13"/>
            <x v="14"/>
            <x v="15"/>
            <x v="16"/>
            <x v="17"/>
            <x v="18"/>
            <x v="19"/>
            <x v="20"/>
            <x v="21"/>
            <x v="22"/>
            <x v="23"/>
            <x v="24"/>
            <x v="25"/>
            <x v="26"/>
            <x v="27"/>
            <x v="28"/>
            <x v="29"/>
            <x v="30"/>
            <x v="31"/>
            <x v="32"/>
            <x v="33"/>
            <x v="34"/>
            <x v="35"/>
            <x v="36"/>
            <x v="37"/>
            <x v="38"/>
            <x v="39"/>
            <x v="40"/>
            <x v="41"/>
            <x v="43"/>
            <x v="44"/>
            <x v="45"/>
            <x v="46"/>
            <x v="47"/>
            <x v="48"/>
            <x v="49"/>
            <x v="50"/>
          </reference>
        </references>
      </pivotArea>
    </format>
    <format dxfId="61">
      <pivotArea dataOnly="0" labelOnly="1" fieldPosition="0">
        <references count="1">
          <reference field="6" count="10">
            <x v="51"/>
            <x v="52"/>
            <x v="53"/>
            <x v="54"/>
            <x v="55"/>
            <x v="56"/>
            <x v="57"/>
            <x v="58"/>
            <x v="59"/>
            <x v="60"/>
          </reference>
        </references>
      </pivotArea>
    </format>
    <format dxfId="60">
      <pivotArea dataOnly="0" labelOnly="1" grandRow="1" outline="0" fieldPosition="0"/>
    </format>
    <format dxfId="59">
      <pivotArea dataOnly="0" labelOnly="1" outline="0" axis="axisValues" fieldPosition="0"/>
    </format>
    <format dxfId="58">
      <pivotArea type="all" dataOnly="0" outline="0" fieldPosition="0"/>
    </format>
    <format dxfId="57">
      <pivotArea outline="0" collapsedLevelsAreSubtotals="1" fieldPosition="0"/>
    </format>
    <format dxfId="56">
      <pivotArea field="6" type="button" dataOnly="0" labelOnly="1" outline="0" axis="axisRow" fieldPosition="0"/>
    </format>
    <format dxfId="55">
      <pivotArea dataOnly="0" labelOnly="1" fieldPosition="0">
        <references count="1">
          <reference field="6" count="50">
            <x v="0"/>
            <x v="1"/>
            <x v="2"/>
            <x v="3"/>
            <x v="4"/>
            <x v="5"/>
            <x v="6"/>
            <x v="7"/>
            <x v="8"/>
            <x v="9"/>
            <x v="10"/>
            <x v="11"/>
            <x v="12"/>
            <x v="13"/>
            <x v="14"/>
            <x v="15"/>
            <x v="16"/>
            <x v="17"/>
            <x v="18"/>
            <x v="19"/>
            <x v="20"/>
            <x v="21"/>
            <x v="22"/>
            <x v="23"/>
            <x v="24"/>
            <x v="25"/>
            <x v="26"/>
            <x v="27"/>
            <x v="28"/>
            <x v="29"/>
            <x v="30"/>
            <x v="31"/>
            <x v="32"/>
            <x v="33"/>
            <x v="34"/>
            <x v="35"/>
            <x v="36"/>
            <x v="37"/>
            <x v="38"/>
            <x v="39"/>
            <x v="40"/>
            <x v="41"/>
            <x v="43"/>
            <x v="44"/>
            <x v="45"/>
            <x v="46"/>
            <x v="47"/>
            <x v="48"/>
            <x v="49"/>
            <x v="50"/>
          </reference>
        </references>
      </pivotArea>
    </format>
    <format dxfId="54">
      <pivotArea dataOnly="0" labelOnly="1" fieldPosition="0">
        <references count="1">
          <reference field="6" count="10">
            <x v="51"/>
            <x v="52"/>
            <x v="53"/>
            <x v="54"/>
            <x v="55"/>
            <x v="56"/>
            <x v="57"/>
            <x v="58"/>
            <x v="59"/>
            <x v="60"/>
          </reference>
        </references>
      </pivotArea>
    </format>
    <format dxfId="53">
      <pivotArea dataOnly="0" labelOnly="1" grandRow="1" outline="0" fieldPosition="0"/>
    </format>
    <format dxfId="5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D59A7B8-383C-41EA-999B-690ED2F2ED0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B27" firstHeaderRow="1" firstDataRow="1" firstDataCol="1" rowPageCount="3" colPageCount="1"/>
  <pivotFields count="30">
    <pivotField axis="axisPage" numFmtId="14" multipleItemSelectionAllowed="1" showAll="0">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axis="axisPage" numFmtId="1" showAll="0">
      <items count="9">
        <item x="0"/>
        <item x="1"/>
        <item x="2"/>
        <item x="3"/>
        <item x="4"/>
        <item x="5"/>
        <item x="6"/>
        <item x="7"/>
        <item t="default"/>
      </items>
    </pivotField>
    <pivotField axis="axisPage" numFmtId="1" showAll="0">
      <items count="4">
        <item x="0"/>
        <item x="1"/>
        <item x="2"/>
        <item t="default"/>
      </items>
    </pivotField>
    <pivotField showAll="0"/>
    <pivotField showAll="0"/>
    <pivotField axis="axisRow" showAll="0" defaultSubtotal="0">
      <items count="22">
        <item sd="0" x="0"/>
        <item sd="0" x="1"/>
        <item sd="0" x="2"/>
        <item sd="0" x="3"/>
        <item sd="0" x="4"/>
        <item sd="0" x="5"/>
        <item sd="0" x="6"/>
        <item sd="0" x="7"/>
        <item sd="0" x="8"/>
        <item sd="0" x="9"/>
        <item sd="0" x="10"/>
        <item sd="0" x="11"/>
        <item sd="0" x="12"/>
        <item sd="0" x="13"/>
        <item sd="0" x="14"/>
        <item sd="0" x="15"/>
        <item sd="0" x="16"/>
        <item sd="0" x="17"/>
        <item sd="0" x="18"/>
        <item sd="0" x="19"/>
        <item sd="0" x="20"/>
        <item m="1" x="21"/>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2" showAll="0"/>
  </pivotFields>
  <rowFields count="1">
    <field x="5"/>
  </rowFields>
  <rowItems count="22">
    <i>
      <x/>
    </i>
    <i>
      <x v="1"/>
    </i>
    <i>
      <x v="2"/>
    </i>
    <i>
      <x v="3"/>
    </i>
    <i>
      <x v="4"/>
    </i>
    <i>
      <x v="5"/>
    </i>
    <i>
      <x v="6"/>
    </i>
    <i>
      <x v="7"/>
    </i>
    <i>
      <x v="8"/>
    </i>
    <i>
      <x v="9"/>
    </i>
    <i>
      <x v="10"/>
    </i>
    <i>
      <x v="11"/>
    </i>
    <i>
      <x v="12"/>
    </i>
    <i>
      <x v="13"/>
    </i>
    <i>
      <x v="14"/>
    </i>
    <i>
      <x v="15"/>
    </i>
    <i>
      <x v="16"/>
    </i>
    <i>
      <x v="17"/>
    </i>
    <i>
      <x v="18"/>
    </i>
    <i>
      <x v="19"/>
    </i>
    <i>
      <x v="20"/>
    </i>
    <i t="grand">
      <x/>
    </i>
  </rowItems>
  <colItems count="1">
    <i/>
  </colItems>
  <pageFields count="3">
    <pageField fld="0" hier="-1"/>
    <pageField fld="2" item="2" hier="-1"/>
    <pageField fld="1" item="6" hier="-1"/>
  </pageFields>
  <dataFields count="1">
    <dataField name="Average of Totals" fld="29" subtotal="average" baseField="1" baseItem="0"/>
  </dataFields>
  <formats count="21">
    <format dxfId="51">
      <pivotArea outline="0" collapsedLevelsAreSubtotals="1" fieldPosition="0"/>
    </format>
    <format dxfId="50">
      <pivotArea dataOnly="0" labelOnly="1" outline="0" fieldPosition="0">
        <references count="1">
          <reference field="0" count="0"/>
        </references>
      </pivotArea>
    </format>
    <format dxfId="49">
      <pivotArea dataOnly="0" labelOnly="1" outline="0" axis="axisValues" fieldPosition="0"/>
    </format>
    <format dxfId="48">
      <pivotArea outline="0" collapsedLevelsAreSubtotals="1" fieldPosition="0"/>
    </format>
    <format dxfId="47">
      <pivotArea dataOnly="0" labelOnly="1" outline="0" fieldPosition="0">
        <references count="1">
          <reference field="0" count="0"/>
        </references>
      </pivotArea>
    </format>
    <format dxfId="46">
      <pivotArea dataOnly="0" labelOnly="1" outline="0" axis="axisValues" fieldPosition="0"/>
    </format>
    <format dxfId="45">
      <pivotArea outline="0" collapsedLevelsAreSubtotals="1" fieldPosition="0"/>
    </format>
    <format dxfId="44">
      <pivotArea dataOnly="0" labelOnly="1" outline="0" fieldPosition="0">
        <references count="1">
          <reference field="0" count="0"/>
        </references>
      </pivotArea>
    </format>
    <format dxfId="43">
      <pivotArea dataOnly="0" labelOnly="1" outline="0" axis="axisValues" fieldPosition="0"/>
    </format>
    <format dxfId="42">
      <pivotArea type="all" dataOnly="0" outline="0" fieldPosition="0"/>
    </format>
    <format dxfId="41">
      <pivotArea outline="0" collapsedLevelsAreSubtotals="1" fieldPosition="0"/>
    </format>
    <format dxfId="40">
      <pivotArea field="5" type="button" dataOnly="0" labelOnly="1" outline="0" axis="axisRow" fieldPosition="0"/>
    </format>
    <format dxfId="39">
      <pivotArea dataOnly="0" labelOnly="1" fieldPosition="0">
        <references count="1">
          <reference field="5" count="0"/>
        </references>
      </pivotArea>
    </format>
    <format dxfId="38">
      <pivotArea dataOnly="0" labelOnly="1" grandRow="1" outline="0" fieldPosition="0"/>
    </format>
    <format dxfId="37">
      <pivotArea dataOnly="0" labelOnly="1" outline="0" axis="axisValues" fieldPosition="0"/>
    </format>
    <format dxfId="36">
      <pivotArea type="all" dataOnly="0" outline="0" fieldPosition="0"/>
    </format>
    <format dxfId="35">
      <pivotArea outline="0" collapsedLevelsAreSubtotals="1" fieldPosition="0"/>
    </format>
    <format dxfId="34">
      <pivotArea field="5" type="button" dataOnly="0" labelOnly="1" outline="0" axis="axisRow" fieldPosition="0"/>
    </format>
    <format dxfId="33">
      <pivotArea dataOnly="0" labelOnly="1" fieldPosition="0">
        <references count="1">
          <reference field="5" count="0"/>
        </references>
      </pivotArea>
    </format>
    <format dxfId="32">
      <pivotArea dataOnly="0" labelOnly="1" grandRow="1" outline="0" fieldPosition="0"/>
    </format>
    <format dxfId="31">
      <pivotArea dataOnly="0" labelOnly="1" outline="0" axis="axisValues" fieldPosition="0"/>
    </format>
  </formats>
  <chartFormats count="1">
    <chartFormat chart="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B4033B7-2B6B-44B9-98D5-1484934CD2B5}"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C66" firstHeaderRow="0" firstDataRow="1" firstDataCol="1" rowPageCount="3" colPageCount="1"/>
  <pivotFields count="30">
    <pivotField axis="axisPage" numFmtId="14" multipleItemSelectionAllowed="1" showAll="0">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axis="axisPage" numFmtId="1" showAll="0">
      <items count="9">
        <item x="0"/>
        <item x="1"/>
        <item x="2"/>
        <item x="3"/>
        <item x="4"/>
        <item x="5"/>
        <item x="6"/>
        <item x="7"/>
        <item t="default"/>
      </items>
    </pivotField>
    <pivotField axis="axisPage" numFmtId="1" showAll="0">
      <items count="4">
        <item x="0"/>
        <item x="1"/>
        <item x="2"/>
        <item t="default"/>
      </items>
    </pivotField>
    <pivotField showAll="0"/>
    <pivotField showAll="0"/>
    <pivotField showAll="0">
      <items count="23">
        <item x="0"/>
        <item x="1"/>
        <item x="2"/>
        <item x="3"/>
        <item x="4"/>
        <item x="5"/>
        <item x="6"/>
        <item x="7"/>
        <item x="8"/>
        <item x="9"/>
        <item x="10"/>
        <item x="11"/>
        <item x="12"/>
        <item x="13"/>
        <item x="14"/>
        <item x="15"/>
        <item x="16"/>
        <item x="17"/>
        <item x="18"/>
        <item x="19"/>
        <item x="20"/>
        <item m="1" x="21"/>
        <item t="default"/>
      </items>
    </pivotField>
    <pivotField axis="axisRow" showAll="0">
      <items count="66">
        <item x="46"/>
        <item x="8"/>
        <item x="18"/>
        <item x="50"/>
        <item x="27"/>
        <item x="3"/>
        <item x="0"/>
        <item x="42"/>
        <item x="53"/>
        <item x="10"/>
        <item x="54"/>
        <item x="45"/>
        <item x="19"/>
        <item x="41"/>
        <item x="48"/>
        <item x="30"/>
        <item x="34"/>
        <item x="9"/>
        <item x="35"/>
        <item x="16"/>
        <item x="33"/>
        <item x="31"/>
        <item x="22"/>
        <item x="1"/>
        <item x="2"/>
        <item x="55"/>
        <item x="57"/>
        <item x="21"/>
        <item x="56"/>
        <item x="28"/>
        <item x="43"/>
        <item x="15"/>
        <item x="4"/>
        <item x="12"/>
        <item x="6"/>
        <item x="36"/>
        <item x="58"/>
        <item x="7"/>
        <item x="23"/>
        <item x="29"/>
        <item x="40"/>
        <item x="17"/>
        <item m="1" x="61"/>
        <item x="14"/>
        <item x="13"/>
        <item x="11"/>
        <item x="37"/>
        <item x="49"/>
        <item x="20"/>
        <item x="44"/>
        <item x="51"/>
        <item x="52"/>
        <item x="25"/>
        <item x="24"/>
        <item x="59"/>
        <item x="38"/>
        <item x="47"/>
        <item x="26"/>
        <item x="5"/>
        <item x="32"/>
        <item x="39"/>
        <item m="1" x="62"/>
        <item m="1" x="60"/>
        <item m="1" x="64"/>
        <item m="1" x="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2" showAll="0"/>
  </pivotFields>
  <rowFields count="1">
    <field x="6"/>
  </rowFields>
  <rowItems count="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3"/>
    </i>
    <i>
      <x v="44"/>
    </i>
    <i>
      <x v="45"/>
    </i>
    <i>
      <x v="46"/>
    </i>
    <i>
      <x v="47"/>
    </i>
    <i>
      <x v="48"/>
    </i>
    <i>
      <x v="49"/>
    </i>
    <i>
      <x v="50"/>
    </i>
    <i>
      <x v="51"/>
    </i>
    <i>
      <x v="52"/>
    </i>
    <i>
      <x v="53"/>
    </i>
    <i>
      <x v="54"/>
    </i>
    <i>
      <x v="55"/>
    </i>
    <i>
      <x v="56"/>
    </i>
    <i>
      <x v="57"/>
    </i>
    <i>
      <x v="58"/>
    </i>
    <i>
      <x v="59"/>
    </i>
    <i>
      <x v="60"/>
    </i>
    <i t="grand">
      <x/>
    </i>
  </rowItems>
  <colFields count="1">
    <field x="-2"/>
  </colFields>
  <colItems count="2">
    <i>
      <x/>
    </i>
    <i i="1">
      <x v="1"/>
    </i>
  </colItems>
  <pageFields count="3">
    <pageField fld="2" item="2" hier="-1"/>
    <pageField fld="1" item="6" hier="-1"/>
    <pageField fld="0" hier="-1"/>
  </pageFields>
  <dataFields count="2">
    <dataField name="Sum of Totals" fld="29" baseField="0" baseItem="0" numFmtId="2"/>
    <dataField name="Ranking" fld="29" baseField="6" baseItem="17" numFmtId="1">
      <extLst>
        <ext xmlns:x14="http://schemas.microsoft.com/office/spreadsheetml/2009/9/main" uri="{E15A36E0-9728-4e99-A89B-3F7291B0FE68}">
          <x14:dataField pivotShowAs="rankDescending"/>
        </ext>
      </extLst>
    </dataField>
  </dataFields>
  <formats count="14">
    <format dxfId="30">
      <pivotArea type="all" dataOnly="0" outline="0" fieldPosition="0"/>
    </format>
    <format dxfId="29">
      <pivotArea outline="0" collapsedLevelsAreSubtotals="1" fieldPosition="0"/>
    </format>
    <format dxfId="28">
      <pivotArea field="5" type="button" dataOnly="0" labelOnly="1" outline="0"/>
    </format>
    <format dxfId="27">
      <pivotArea dataOnly="0" labelOnly="1" grandRow="1" outline="0" fieldPosition="0"/>
    </format>
    <format dxfId="26">
      <pivotArea dataOnly="0" labelOnly="1" outline="0" axis="axisValues" fieldPosition="0"/>
    </format>
    <format dxfId="25">
      <pivotArea type="all" dataOnly="0" outline="0" fieldPosition="0"/>
    </format>
    <format dxfId="24">
      <pivotArea outline="0" collapsedLevelsAreSubtotals="1" fieldPosition="0"/>
    </format>
    <format dxfId="23">
      <pivotArea field="5" type="button" dataOnly="0" labelOnly="1" outline="0"/>
    </format>
    <format dxfId="22">
      <pivotArea dataOnly="0" labelOnly="1" grandRow="1" outline="0" fieldPosition="0"/>
    </format>
    <format dxfId="21">
      <pivotArea dataOnly="0" labelOnly="1" outline="0" axis="axisValues" fieldPosition="0"/>
    </format>
    <format dxfId="20">
      <pivotArea outline="0" collapsedLevelsAreSubtotals="1" fieldPosition="0"/>
    </format>
    <format dxfId="19">
      <pivotArea dataOnly="0" labelOnly="1" outline="0" fieldPosition="0">
        <references count="1">
          <reference field="0" count="0"/>
        </references>
      </pivotArea>
    </format>
    <format dxfId="18">
      <pivotArea dataOnly="0" labelOnly="1" outline="0" axis="axisValues" fieldPosition="0"/>
    </format>
    <format dxfId="17">
      <pivotArea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0EC0165-4124-4589-B5E5-A718A7A86246}"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5:B66" firstHeaderRow="1" firstDataRow="1" firstDataCol="1" rowPageCount="3" colPageCount="1"/>
  <pivotFields count="30">
    <pivotField axis="axisPage" numFmtId="14" multipleItemSelectionAllowed="1" showAll="0">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axis="axisPage" numFmtId="1" showAll="0">
      <items count="9">
        <item x="0"/>
        <item x="1"/>
        <item x="2"/>
        <item x="3"/>
        <item x="4"/>
        <item x="5"/>
        <item x="6"/>
        <item x="7"/>
        <item t="default"/>
      </items>
    </pivotField>
    <pivotField axis="axisPage" numFmtId="1" showAll="0">
      <items count="4">
        <item x="0"/>
        <item x="1"/>
        <item x="2"/>
        <item t="default"/>
      </items>
    </pivotField>
    <pivotField showAll="0"/>
    <pivotField showAll="0"/>
    <pivotField showAll="0"/>
    <pivotField axis="axisRow" showAll="0">
      <items count="66">
        <item x="46"/>
        <item x="8"/>
        <item x="18"/>
        <item x="50"/>
        <item x="27"/>
        <item x="3"/>
        <item x="0"/>
        <item x="42"/>
        <item x="53"/>
        <item x="10"/>
        <item x="54"/>
        <item x="45"/>
        <item x="19"/>
        <item x="41"/>
        <item x="48"/>
        <item x="30"/>
        <item x="34"/>
        <item x="9"/>
        <item x="35"/>
        <item x="16"/>
        <item x="33"/>
        <item x="31"/>
        <item x="22"/>
        <item x="1"/>
        <item x="2"/>
        <item x="55"/>
        <item x="57"/>
        <item x="21"/>
        <item x="56"/>
        <item x="28"/>
        <item x="43"/>
        <item x="15"/>
        <item x="4"/>
        <item x="12"/>
        <item x="6"/>
        <item x="36"/>
        <item x="58"/>
        <item x="7"/>
        <item x="23"/>
        <item x="29"/>
        <item x="40"/>
        <item x="17"/>
        <item m="1" x="61"/>
        <item x="14"/>
        <item x="13"/>
        <item x="11"/>
        <item x="37"/>
        <item x="49"/>
        <item x="20"/>
        <item x="44"/>
        <item x="51"/>
        <item x="52"/>
        <item x="25"/>
        <item x="24"/>
        <item x="59"/>
        <item x="38"/>
        <item x="47"/>
        <item x="26"/>
        <item x="5"/>
        <item x="32"/>
        <item x="39"/>
        <item m="1" x="62"/>
        <item m="1" x="60"/>
        <item m="1" x="64"/>
        <item m="1" x="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2" showAll="0"/>
  </pivotFields>
  <rowFields count="1">
    <field x="6"/>
  </rowFields>
  <rowItems count="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3"/>
    </i>
    <i>
      <x v="44"/>
    </i>
    <i>
      <x v="45"/>
    </i>
    <i>
      <x v="46"/>
    </i>
    <i>
      <x v="47"/>
    </i>
    <i>
      <x v="48"/>
    </i>
    <i>
      <x v="49"/>
    </i>
    <i>
      <x v="50"/>
    </i>
    <i>
      <x v="51"/>
    </i>
    <i>
      <x v="52"/>
    </i>
    <i>
      <x v="53"/>
    </i>
    <i>
      <x v="54"/>
    </i>
    <i>
      <x v="55"/>
    </i>
    <i>
      <x v="56"/>
    </i>
    <i>
      <x v="57"/>
    </i>
    <i>
      <x v="58"/>
    </i>
    <i>
      <x v="59"/>
    </i>
    <i>
      <x v="60"/>
    </i>
    <i t="grand">
      <x/>
    </i>
  </rowItems>
  <colItems count="1">
    <i/>
  </colItems>
  <pageFields count="3">
    <pageField fld="0" hier="-1"/>
    <pageField fld="2" item="2" hier="-1"/>
    <pageField fld="1" item="6" hier="-1"/>
  </pageFields>
  <dataFields count="1">
    <dataField name="Sum of Totals" fld="29" baseField="0" baseItem="0" numFmtId="2"/>
  </dataFields>
  <formats count="17">
    <format dxfId="16">
      <pivotArea type="all" dataOnly="0" outline="0" fieldPosition="0"/>
    </format>
    <format dxfId="15">
      <pivotArea outline="0" collapsedLevelsAreSubtotals="1" fieldPosition="0"/>
    </format>
    <format dxfId="14">
      <pivotArea field="6" type="button" dataOnly="0" labelOnly="1" outline="0" axis="axisRow" fieldPosition="0"/>
    </format>
    <format dxfId="13">
      <pivotArea dataOnly="0" labelOnly="1" fieldPosition="0">
        <references count="1">
          <reference field="6" count="50">
            <x v="0"/>
            <x v="1"/>
            <x v="2"/>
            <x v="3"/>
            <x v="4"/>
            <x v="5"/>
            <x v="6"/>
            <x v="7"/>
            <x v="8"/>
            <x v="9"/>
            <x v="10"/>
            <x v="11"/>
            <x v="12"/>
            <x v="13"/>
            <x v="14"/>
            <x v="15"/>
            <x v="16"/>
            <x v="17"/>
            <x v="18"/>
            <x v="19"/>
            <x v="20"/>
            <x v="21"/>
            <x v="22"/>
            <x v="23"/>
            <x v="24"/>
            <x v="25"/>
            <x v="26"/>
            <x v="27"/>
            <x v="28"/>
            <x v="29"/>
            <x v="30"/>
            <x v="31"/>
            <x v="32"/>
            <x v="33"/>
            <x v="34"/>
            <x v="35"/>
            <x v="36"/>
            <x v="37"/>
            <x v="38"/>
            <x v="39"/>
            <x v="40"/>
            <x v="41"/>
            <x v="43"/>
            <x v="44"/>
            <x v="45"/>
            <x v="46"/>
            <x v="47"/>
            <x v="48"/>
            <x v="49"/>
            <x v="50"/>
          </reference>
        </references>
      </pivotArea>
    </format>
    <format dxfId="12">
      <pivotArea dataOnly="0" labelOnly="1" fieldPosition="0">
        <references count="1">
          <reference field="6" count="10">
            <x v="51"/>
            <x v="52"/>
            <x v="53"/>
            <x v="54"/>
            <x v="55"/>
            <x v="56"/>
            <x v="57"/>
            <x v="58"/>
            <x v="59"/>
            <x v="60"/>
          </reference>
        </references>
      </pivotArea>
    </format>
    <format dxfId="11">
      <pivotArea dataOnly="0" labelOnly="1" grandRow="1" outline="0" fieldPosition="0"/>
    </format>
    <format dxfId="10">
      <pivotArea dataOnly="0" labelOnly="1" outline="0" axis="axisValues" fieldPosition="0"/>
    </format>
    <format dxfId="9">
      <pivotArea type="all" dataOnly="0" outline="0" fieldPosition="0"/>
    </format>
    <format dxfId="8">
      <pivotArea outline="0" collapsedLevelsAreSubtotals="1" fieldPosition="0"/>
    </format>
    <format dxfId="7">
      <pivotArea field="6" type="button" dataOnly="0" labelOnly="1" outline="0" axis="axisRow" fieldPosition="0"/>
    </format>
    <format dxfId="6">
      <pivotArea dataOnly="0" labelOnly="1" fieldPosition="0">
        <references count="1">
          <reference field="6" count="50">
            <x v="0"/>
            <x v="1"/>
            <x v="2"/>
            <x v="3"/>
            <x v="4"/>
            <x v="5"/>
            <x v="6"/>
            <x v="7"/>
            <x v="8"/>
            <x v="9"/>
            <x v="10"/>
            <x v="11"/>
            <x v="12"/>
            <x v="13"/>
            <x v="14"/>
            <x v="15"/>
            <x v="16"/>
            <x v="17"/>
            <x v="18"/>
            <x v="19"/>
            <x v="20"/>
            <x v="21"/>
            <x v="22"/>
            <x v="23"/>
            <x v="24"/>
            <x v="25"/>
            <x v="26"/>
            <x v="27"/>
            <x v="28"/>
            <x v="29"/>
            <x v="30"/>
            <x v="31"/>
            <x v="32"/>
            <x v="33"/>
            <x v="34"/>
            <x v="35"/>
            <x v="36"/>
            <x v="37"/>
            <x v="38"/>
            <x v="39"/>
            <x v="40"/>
            <x v="41"/>
            <x v="43"/>
            <x v="44"/>
            <x v="45"/>
            <x v="46"/>
            <x v="47"/>
            <x v="48"/>
            <x v="49"/>
            <x v="50"/>
          </reference>
        </references>
      </pivotArea>
    </format>
    <format dxfId="5">
      <pivotArea dataOnly="0" labelOnly="1" fieldPosition="0">
        <references count="1">
          <reference field="6" count="10">
            <x v="51"/>
            <x v="52"/>
            <x v="53"/>
            <x v="54"/>
            <x v="55"/>
            <x v="56"/>
            <x v="57"/>
            <x v="58"/>
            <x v="59"/>
            <x v="60"/>
          </reference>
        </references>
      </pivotArea>
    </format>
    <format dxfId="4">
      <pivotArea dataOnly="0" labelOnly="1" grandRow="1" outline="0" fieldPosition="0"/>
    </format>
    <format dxfId="3">
      <pivotArea dataOnly="0" labelOnly="1" outline="0" axis="axisValues" fieldPosition="0"/>
    </format>
    <format dxfId="2">
      <pivotArea outline="0" collapsedLevelsAreSubtotals="1" fieldPosition="0"/>
    </format>
    <format dxfId="1">
      <pivotArea dataOnly="0" labelOnly="1" outline="0" fieldPosition="0">
        <references count="1">
          <reference field="0" count="0"/>
        </references>
      </pivotArea>
    </format>
    <format dxfId="0">
      <pivotArea dataOnly="0" labelOnly="1" outline="0" axis="axisValues" fieldPosition="0"/>
    </format>
  </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B73E442-83D9-4E5D-A8A4-6679929D129F}" name="Table7" displayName="Table7" ref="A1:AD3001" totalsRowShown="0" headerRowDxfId="248" dataDxfId="247">
  <autoFilter ref="A1:AD3001" xr:uid="{7B73E442-83D9-4E5D-A8A4-6679929D129F}">
    <filterColumn colId="0">
      <filters>
        <dateGroupItem year="2023" month="7" day="10" dateTimeGrouping="day"/>
      </filters>
    </filterColumn>
  </autoFilter>
  <tableColumns count="30">
    <tableColumn id="1" xr3:uid="{C435A9E1-EC39-45C4-95B1-1745286E23FD}" name="Date" dataDxfId="246"/>
    <tableColumn id="28" xr3:uid="{E6A87F1F-42EA-4DE7-9208-1AB77307B1F2}" name="Week Num" dataDxfId="245">
      <calculatedColumnFormula>WEEKNUM(Table7[[#This Row],[Date]],2)</calculatedColumnFormula>
    </tableColumn>
    <tableColumn id="29" xr3:uid="{28845DF8-280B-4E86-AE91-DC6BC7A949A7}" name="Month" dataDxfId="244"/>
    <tableColumn id="26" xr3:uid="{03C06260-34A0-4828-AA29-B3DB2D84B02A}" name="Team" dataDxfId="243">
      <calculatedColumnFormula>LEFT(Table7[[#This Row],[Group ID]],1)</calculatedColumnFormula>
    </tableColumn>
    <tableColumn id="27" xr3:uid="{24E4D59A-3474-4271-A94F-B74F82FAAC97}" name="Group" dataDxfId="242">
      <calculatedColumnFormula>RIGHT(Table7[[#This Row],[Group ID]],1)</calculatedColumnFormula>
    </tableColumn>
    <tableColumn id="2" xr3:uid="{1AAB2C48-0127-43E8-A06F-D00AABC33769}" name="Group ID" dataDxfId="241"/>
    <tableColumn id="3" xr3:uid="{E5819127-E21A-4A92-8671-A7A1DB6DC221}" name="Name" dataDxfId="240"/>
    <tableColumn id="4" xr3:uid="{034AFE41-B3D9-482F-A993-4EA1D2E346C0}" name="Work Hrs" dataDxfId="239"/>
    <tableColumn id="5" xr3:uid="{21CE7E28-274F-49B5-87D8-A94103A12308}" name="Briefs on daily Dev work" dataDxfId="238"/>
    <tableColumn id="6" xr3:uid="{DEA96C67-3095-4B04-BFF8-2B0409AF93E3}" name="Paid" dataDxfId="237"/>
    <tableColumn id="30" xr3:uid="{3794C333-B5B0-4FAE-BDB6-B86913D6C436}" name="Paid contents" dataDxfId="236"/>
    <tableColumn id="7" xr3:uid="{555A88D0-F078-45E4-A674-E418838A58EF}" name="Task accepted" dataDxfId="235"/>
    <tableColumn id="22" xr3:uid="{B156B9AD-93BA-4B0A-A8FA-AA93C99A9CA0}" name="Done Task" dataDxfId="234"/>
    <tableColumn id="8" xr3:uid="{42D6E775-F83C-4AB8-9564-AC2E3862B137}" name="Task Detail Description" dataDxfId="233"/>
    <tableColumn id="9" xr3:uid="{366B7D87-753B-40F3-A3DA-B61BD890295C}" name="Job accepted" dataDxfId="232"/>
    <tableColumn id="10" xr3:uid="{E8EE642C-B6F6-409E-9400-CAA8A15C4A71}" name="Job Detail Description" dataDxfId="231"/>
    <tableColumn id="11" xr3:uid="{C2014DD1-7FDA-49A9-A7E7-41689A837A61}" name="TXT Chat(Num of clients)" dataDxfId="230"/>
    <tableColumn id="12" xr3:uid="{70E39A82-AF7A-46EB-9FE1-988D21B413C4}" name="Chat Description" dataDxfId="229"/>
    <tableColumn id="13" xr3:uid="{3DBD9BEA-AEF0-4C7D-BFB8-486C60DE578E}" name="Num of Voice calls" dataDxfId="228"/>
    <tableColumn id="23" xr3:uid="{606B162E-B831-407A-902D-6FD84B558925}" name="Pass Voice call" dataDxfId="227"/>
    <tableColumn id="25" xr3:uid="{A8E8C7F2-F8A2-4C1D-ACB2-462F212AED6D}" name="Voice Caller" dataDxfId="226"/>
    <tableColumn id="14" xr3:uid="{E2822F74-1A6D-43B2-AB43-B5A2A910E894}" name="Voice call Description" dataDxfId="225"/>
    <tableColumn id="15" xr3:uid="{2573D83B-CD13-4B70-A95A-DA65730E3382}" name="Num of Testing" dataDxfId="224"/>
    <tableColumn id="24" xr3:uid="{A551ADCC-5DC9-444C-B891-F19CAB6D35AC}" name="Pass Testing" dataDxfId="223"/>
    <tableColumn id="16" xr3:uid="{897572B3-0960-4A42-A834-27EB6A400997}" name="Testing Description" dataDxfId="222"/>
    <tableColumn id="17" xr3:uid="{161AA2FF-E46F-4FE8-B4F7-478F78CDDA97}" name="Misc" dataDxfId="221"/>
    <tableColumn id="18" xr3:uid="{BE22BFDE-A22F-4268-97D8-441F10408150}" name="Assignment " dataDxfId="220"/>
    <tableColumn id="19" xr3:uid="{0D34278A-30BF-40E5-A84F-5A13116FB822}" name="Assignment  Description" dataDxfId="219"/>
    <tableColumn id="20" xr3:uid="{1E669F92-3564-420D-813C-B17AC561BEB8}" name="Bonus" dataDxfId="218"/>
    <tableColumn id="21" xr3:uid="{E0C01698-8722-41AB-AB82-1CFDBB6437A1}" name="Totals" dataDxfId="217">
      <calculatedColumnFormula>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calculatedColumnFormula>
    </tableColumn>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61A32C0-DFAC-4165-AC73-1B3318935F2D}" name="Table3" displayName="Table3" ref="A1:H61" totalsRowShown="0">
  <autoFilter ref="A1:H61" xr:uid="{B61A32C0-DFAC-4165-AC73-1B3318935F2D}"/>
  <tableColumns count="8">
    <tableColumn id="1" xr3:uid="{5B7FA8B2-84AF-4852-B1C1-448C407BB20F}" name="No" dataDxfId="216"/>
    <tableColumn id="2" xr3:uid="{F84085C1-8D6B-4849-8F83-7AF9EB82C3A8}" name="Group" dataDxfId="215"/>
    <tableColumn id="3" xr3:uid="{9BD9D126-BB51-471F-9006-7FDD2F80E909}" name="Name" dataDxfId="214"/>
    <tableColumn id="4" xr3:uid="{E5136BB5-68D0-4098-8D29-0C27C053F551}" name="Written Prep" dataDxfId="213"/>
    <tableColumn id="5" xr3:uid="{A3191554-5DF8-4FF2-A962-CE7FC2414135}" name="Fluency" dataDxfId="212"/>
    <tableColumn id="6" xr3:uid="{00925250-5122-4009-8C69-6C4858473C86}" name="Use of Phrase" dataDxfId="211"/>
    <tableColumn id="7" xr3:uid="{7F289A4B-EC5A-47E3-A32C-167AC20D22DE}" name="Leading Conversation" dataDxfId="210"/>
    <tableColumn id="8" xr3:uid="{949E04F8-27B4-4079-B56E-3DBF05D67B51}" name="Pronunciation" dataDxfId="209"/>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91E4105-FBA5-4EFB-9137-CD043A70E74E}" name="Table4" displayName="Table4" ref="I1:I61" totalsRowShown="0" headerRowDxfId="208" dataDxfId="206" headerRowBorderDxfId="207" tableBorderDxfId="205" totalsRowBorderDxfId="204">
  <autoFilter ref="I1:I61" xr:uid="{A91E4105-FBA5-4EFB-9137-CD043A70E74E}"/>
  <tableColumns count="1">
    <tableColumn id="1" xr3:uid="{A44703AA-7661-4DE6-BDA8-65E2CE130D8A}" name="Score" dataDxfId="203">
      <calculatedColumnFormula>AVERAGE(Table3[[#This Row],[Written Prep]:[Pronunciation]])</calculatedColumnFormula>
    </tableColumn>
  </tableColumns>
  <tableStyleInfo name="TableStyleMedium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0D4D1E7-2181-4096-8336-517232122DD5}" name="Table6" displayName="Table6" ref="A1:F61" totalsRowShown="0">
  <autoFilter ref="A1:F61" xr:uid="{90D4D1E7-2181-4096-8336-517232122DD5}"/>
  <tableColumns count="6">
    <tableColumn id="1" xr3:uid="{E5CC6200-BF53-48D1-B675-EA4C1AFA6A8C}" name="Group" dataDxfId="202"/>
    <tableColumn id="2" xr3:uid="{872C8727-DC33-4EDD-B403-DB66F59B1B65}" name="Name" dataDxfId="201"/>
    <tableColumn id="3" xr3:uid="{B30D4757-CF57-4911-8F32-6070A229A561}" name="Fluency" dataDxfId="200"/>
    <tableColumn id="4" xr3:uid="{E1F4163A-66C4-4E1C-899D-EC6471AA970F}" name="Pronunciation" dataDxfId="199"/>
    <tableColumn id="5" xr3:uid="{F1F72F80-B014-4FD8-B5CF-06C651A20EF1}" name="accent" dataDxfId="198"/>
    <tableColumn id="6" xr3:uid="{F605C49F-66CE-4563-9865-812D9F5DEB89}" name="Avg" dataDxfId="197"/>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hyperlink" Target="mailto:400@" TargetMode="External"/><Relationship Id="rId5" Type="http://schemas.openxmlformats.org/officeDocument/2006/relationships/comments" Target="../comments1.xml"/><Relationship Id="rId4"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7.bin"/><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8.bin"/><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267AC-E32C-43C7-8014-C277C7DEB171}">
  <sheetPr codeName="Sheet1">
    <tabColor theme="5" tint="-0.499984740745262"/>
  </sheetPr>
  <dimension ref="A1:O85"/>
  <sheetViews>
    <sheetView workbookViewId="0">
      <selection activeCell="D28" sqref="D28"/>
    </sheetView>
  </sheetViews>
  <sheetFormatPr defaultRowHeight="15" x14ac:dyDescent="0.25"/>
  <cols>
    <col min="1" max="1" width="15.42578125" style="1" bestFit="1" customWidth="1"/>
    <col min="2" max="2" width="11.42578125" style="1" bestFit="1" customWidth="1"/>
    <col min="3" max="3" width="19.28515625" style="1" bestFit="1" customWidth="1"/>
    <col min="4" max="4" width="24.28515625" style="1" bestFit="1" customWidth="1"/>
    <col min="5" max="5" width="20.5703125" style="1" bestFit="1" customWidth="1"/>
    <col min="6" max="6" width="18.42578125" style="1" bestFit="1" customWidth="1"/>
    <col min="7" max="7" width="21.42578125" style="1" bestFit="1" customWidth="1"/>
    <col min="8" max="8" width="18.5703125" style="4" bestFit="1" customWidth="1"/>
    <col min="9" max="9" width="16.42578125" bestFit="1" customWidth="1"/>
    <col min="10" max="10" width="9.140625" style="82"/>
  </cols>
  <sheetData>
    <row r="1" spans="1:15" x14ac:dyDescent="0.25">
      <c r="A1" s="6" t="s">
        <v>0</v>
      </c>
      <c r="B1" s="1" t="s">
        <v>1644</v>
      </c>
    </row>
    <row r="2" spans="1:15" x14ac:dyDescent="0.25">
      <c r="A2" s="6" t="s">
        <v>3649</v>
      </c>
      <c r="B2" s="1" t="s">
        <v>1644</v>
      </c>
    </row>
    <row r="3" spans="1:15" x14ac:dyDescent="0.25">
      <c r="A3"/>
      <c r="B3"/>
      <c r="C3"/>
      <c r="D3"/>
      <c r="E3"/>
      <c r="F3"/>
      <c r="G3"/>
      <c r="H3"/>
      <c r="N3" s="97"/>
      <c r="O3" s="97"/>
    </row>
    <row r="4" spans="1:15" x14ac:dyDescent="0.25">
      <c r="A4" s="6" t="s">
        <v>301</v>
      </c>
      <c r="B4" s="1" t="s">
        <v>1544</v>
      </c>
      <c r="C4" s="1" t="s">
        <v>1545</v>
      </c>
      <c r="D4" s="1" t="s">
        <v>946</v>
      </c>
      <c r="E4" s="1" t="s">
        <v>947</v>
      </c>
      <c r="F4" s="1" t="s">
        <v>2237</v>
      </c>
      <c r="G4" s="1" t="s">
        <v>1645</v>
      </c>
      <c r="H4" s="1" t="s">
        <v>1646</v>
      </c>
      <c r="I4" s="4" t="s">
        <v>304</v>
      </c>
      <c r="J4" s="83"/>
      <c r="K4" s="84"/>
      <c r="N4" s="88"/>
      <c r="O4" s="89"/>
    </row>
    <row r="5" spans="1:15" x14ac:dyDescent="0.25">
      <c r="A5" s="39" t="s">
        <v>4197</v>
      </c>
      <c r="B5" s="39">
        <v>2130</v>
      </c>
      <c r="C5" s="39">
        <v>1</v>
      </c>
      <c r="D5" s="39">
        <v>32</v>
      </c>
      <c r="E5" s="39">
        <v>4</v>
      </c>
      <c r="F5" s="39">
        <v>14</v>
      </c>
      <c r="G5" s="39">
        <v>26</v>
      </c>
      <c r="H5" s="39">
        <v>19</v>
      </c>
      <c r="I5" s="87">
        <v>20.867698412698402</v>
      </c>
      <c r="J5" s="85"/>
      <c r="K5" s="86"/>
      <c r="N5" s="88"/>
      <c r="O5" s="89"/>
    </row>
    <row r="6" spans="1:15" x14ac:dyDescent="0.25">
      <c r="A6" s="39" t="s">
        <v>18</v>
      </c>
      <c r="B6" s="39">
        <v>1775</v>
      </c>
      <c r="C6" s="39"/>
      <c r="D6" s="39">
        <v>41</v>
      </c>
      <c r="E6" s="39">
        <v>4</v>
      </c>
      <c r="F6" s="39">
        <v>15</v>
      </c>
      <c r="G6" s="39">
        <v>1</v>
      </c>
      <c r="H6" s="39"/>
      <c r="I6" s="87">
        <v>18.845460317460315</v>
      </c>
      <c r="J6" s="85"/>
      <c r="K6" s="86"/>
    </row>
    <row r="7" spans="1:15" x14ac:dyDescent="0.25">
      <c r="A7" s="39" t="s">
        <v>22</v>
      </c>
      <c r="B7" s="39">
        <v>2580</v>
      </c>
      <c r="C7" s="39"/>
      <c r="D7" s="39">
        <v>18</v>
      </c>
      <c r="E7" s="39">
        <v>4</v>
      </c>
      <c r="F7" s="39">
        <v>2</v>
      </c>
      <c r="G7" s="39">
        <v>16</v>
      </c>
      <c r="H7" s="39">
        <v>16</v>
      </c>
      <c r="I7" s="87">
        <v>19.0916507936508</v>
      </c>
      <c r="J7" s="85"/>
      <c r="K7" s="86"/>
    </row>
    <row r="8" spans="1:15" x14ac:dyDescent="0.25">
      <c r="A8" s="39" t="s">
        <v>25</v>
      </c>
      <c r="B8" s="39">
        <v>7640</v>
      </c>
      <c r="C8" s="39"/>
      <c r="D8" s="39">
        <v>32</v>
      </c>
      <c r="E8" s="39">
        <v>1</v>
      </c>
      <c r="F8" s="39">
        <v>16</v>
      </c>
      <c r="G8" s="39">
        <v>11</v>
      </c>
      <c r="H8" s="39">
        <v>1</v>
      </c>
      <c r="I8" s="87">
        <v>25.188119047619043</v>
      </c>
      <c r="J8" s="85"/>
      <c r="K8" s="86"/>
    </row>
    <row r="9" spans="1:15" x14ac:dyDescent="0.25">
      <c r="A9" s="39" t="s">
        <v>29</v>
      </c>
      <c r="B9" s="39">
        <v>1500</v>
      </c>
      <c r="C9" s="39"/>
      <c r="D9" s="39">
        <v>22</v>
      </c>
      <c r="E9" s="39">
        <v>0</v>
      </c>
      <c r="F9" s="39">
        <v>4</v>
      </c>
      <c r="G9" s="39">
        <v>17</v>
      </c>
      <c r="H9" s="39"/>
      <c r="I9" s="87">
        <v>15.5548253968254</v>
      </c>
      <c r="J9" s="85"/>
      <c r="K9" s="86"/>
    </row>
    <row r="10" spans="1:15" x14ac:dyDescent="0.25">
      <c r="A10" s="39" t="s">
        <v>31</v>
      </c>
      <c r="B10" s="39">
        <v>1383</v>
      </c>
      <c r="C10" s="39"/>
      <c r="D10" s="39">
        <v>45</v>
      </c>
      <c r="E10" s="39">
        <v>8</v>
      </c>
      <c r="F10" s="39">
        <v>21</v>
      </c>
      <c r="G10" s="39">
        <v>2</v>
      </c>
      <c r="H10" s="39"/>
      <c r="I10" s="87">
        <v>21.332654761904756</v>
      </c>
      <c r="J10" s="85"/>
      <c r="K10" s="86"/>
    </row>
    <row r="11" spans="1:15" x14ac:dyDescent="0.25">
      <c r="A11" s="39" t="s">
        <v>34</v>
      </c>
      <c r="B11" s="39">
        <v>1100</v>
      </c>
      <c r="C11" s="39">
        <v>1</v>
      </c>
      <c r="D11" s="39">
        <v>41</v>
      </c>
      <c r="E11" s="39">
        <v>2</v>
      </c>
      <c r="F11" s="39">
        <v>9</v>
      </c>
      <c r="G11" s="39">
        <v>4</v>
      </c>
      <c r="H11" s="39"/>
      <c r="I11" s="87">
        <v>17.494039682539679</v>
      </c>
      <c r="J11" s="85"/>
      <c r="K11" s="86"/>
    </row>
    <row r="12" spans="1:15" x14ac:dyDescent="0.25">
      <c r="A12" s="39" t="s">
        <v>40</v>
      </c>
      <c r="B12" s="39">
        <v>766</v>
      </c>
      <c r="C12" s="39"/>
      <c r="D12" s="39">
        <v>15</v>
      </c>
      <c r="E12" s="39">
        <v>2</v>
      </c>
      <c r="F12" s="39">
        <v>10</v>
      </c>
      <c r="G12" s="39">
        <v>10</v>
      </c>
      <c r="H12" s="39">
        <v>7</v>
      </c>
      <c r="I12" s="87">
        <v>19.274083333333337</v>
      </c>
      <c r="J12" s="85"/>
      <c r="K12" s="86"/>
    </row>
    <row r="13" spans="1:15" x14ac:dyDescent="0.25">
      <c r="A13" s="39" t="s">
        <v>41</v>
      </c>
      <c r="B13" s="39">
        <v>8550</v>
      </c>
      <c r="C13" s="39"/>
      <c r="D13" s="39">
        <v>43</v>
      </c>
      <c r="E13" s="39">
        <v>5</v>
      </c>
      <c r="F13" s="39">
        <v>25</v>
      </c>
      <c r="G13" s="39">
        <v>18</v>
      </c>
      <c r="H13" s="39">
        <v>2</v>
      </c>
      <c r="I13" s="87">
        <v>27.181746031746037</v>
      </c>
      <c r="J13" s="85"/>
      <c r="K13" s="86"/>
    </row>
    <row r="14" spans="1:15" x14ac:dyDescent="0.25">
      <c r="A14" s="39" t="s">
        <v>42</v>
      </c>
      <c r="B14" s="39">
        <v>1430</v>
      </c>
      <c r="C14" s="39"/>
      <c r="D14" s="39">
        <v>17</v>
      </c>
      <c r="E14" s="39">
        <v>5</v>
      </c>
      <c r="F14" s="39">
        <v>4</v>
      </c>
      <c r="G14" s="39">
        <v>11</v>
      </c>
      <c r="H14" s="39">
        <v>5</v>
      </c>
      <c r="I14" s="87">
        <v>19.61550297619047</v>
      </c>
      <c r="J14" s="85"/>
      <c r="K14" s="86"/>
    </row>
    <row r="15" spans="1:15" x14ac:dyDescent="0.25">
      <c r="A15" s="39" t="s">
        <v>46</v>
      </c>
      <c r="B15" s="39">
        <v>1550</v>
      </c>
      <c r="C15" s="39"/>
      <c r="D15" s="39">
        <v>25</v>
      </c>
      <c r="E15" s="39">
        <v>2</v>
      </c>
      <c r="F15" s="39">
        <v>15</v>
      </c>
      <c r="G15" s="39">
        <v>3</v>
      </c>
      <c r="H15" s="39"/>
      <c r="I15" s="87">
        <v>18.258000000000006</v>
      </c>
      <c r="J15" s="85"/>
      <c r="K15" s="86"/>
    </row>
    <row r="16" spans="1:15" x14ac:dyDescent="0.25">
      <c r="A16" s="39" t="s">
        <v>50</v>
      </c>
      <c r="B16" s="39">
        <v>500</v>
      </c>
      <c r="C16" s="39"/>
      <c r="D16" s="39">
        <v>46</v>
      </c>
      <c r="E16" s="39">
        <v>1</v>
      </c>
      <c r="F16" s="39">
        <v>23</v>
      </c>
      <c r="G16" s="39">
        <v>4</v>
      </c>
      <c r="H16" s="39">
        <v>1</v>
      </c>
      <c r="I16" s="87">
        <v>17.046563492063491</v>
      </c>
      <c r="J16" s="85"/>
      <c r="K16" s="86"/>
    </row>
    <row r="17" spans="1:11" x14ac:dyDescent="0.25">
      <c r="A17" s="39" t="s">
        <v>54</v>
      </c>
      <c r="B17" s="39">
        <v>2000</v>
      </c>
      <c r="C17" s="39"/>
      <c r="D17" s="39">
        <v>23</v>
      </c>
      <c r="E17" s="39">
        <v>1</v>
      </c>
      <c r="F17" s="39">
        <v>7</v>
      </c>
      <c r="G17" s="39">
        <v>5</v>
      </c>
      <c r="H17" s="39">
        <v>1</v>
      </c>
      <c r="I17" s="87">
        <v>16.760142857142849</v>
      </c>
      <c r="J17" s="85"/>
      <c r="K17" s="86"/>
    </row>
    <row r="18" spans="1:11" x14ac:dyDescent="0.25">
      <c r="A18" s="39" t="s">
        <v>58</v>
      </c>
      <c r="B18" s="39">
        <v>3475</v>
      </c>
      <c r="C18" s="39"/>
      <c r="D18" s="39">
        <v>23</v>
      </c>
      <c r="E18" s="39">
        <v>3</v>
      </c>
      <c r="F18" s="39">
        <v>9</v>
      </c>
      <c r="G18" s="39">
        <v>2</v>
      </c>
      <c r="H18" s="39">
        <v>2</v>
      </c>
      <c r="I18" s="87">
        <v>17.433182539682537</v>
      </c>
      <c r="J18" s="85"/>
      <c r="K18" s="86"/>
    </row>
    <row r="19" spans="1:11" x14ac:dyDescent="0.25">
      <c r="A19" s="39" t="s">
        <v>64</v>
      </c>
      <c r="B19" s="39">
        <v>1057</v>
      </c>
      <c r="C19" s="39"/>
      <c r="D19" s="39">
        <v>31</v>
      </c>
      <c r="E19" s="39">
        <v>6</v>
      </c>
      <c r="F19" s="39">
        <v>19</v>
      </c>
      <c r="G19" s="39">
        <v>8</v>
      </c>
      <c r="H19" s="39">
        <v>4</v>
      </c>
      <c r="I19" s="87">
        <v>20.801912698412696</v>
      </c>
      <c r="J19" s="85"/>
      <c r="K19" s="86"/>
    </row>
    <row r="20" spans="1:11" x14ac:dyDescent="0.25">
      <c r="A20" s="39" t="s">
        <v>67</v>
      </c>
      <c r="B20" s="39">
        <v>3250</v>
      </c>
      <c r="C20" s="39"/>
      <c r="D20" s="39">
        <v>83</v>
      </c>
      <c r="E20" s="39">
        <v>7</v>
      </c>
      <c r="F20" s="39">
        <v>59</v>
      </c>
      <c r="G20" s="39">
        <v>9</v>
      </c>
      <c r="H20" s="39">
        <v>5</v>
      </c>
      <c r="I20" s="87">
        <v>24.753619047619047</v>
      </c>
      <c r="J20" s="85"/>
      <c r="K20" s="86"/>
    </row>
    <row r="21" spans="1:11" x14ac:dyDescent="0.25">
      <c r="A21" s="39" t="s">
        <v>69</v>
      </c>
      <c r="B21" s="39">
        <v>380</v>
      </c>
      <c r="C21" s="39"/>
      <c r="D21" s="39">
        <v>7</v>
      </c>
      <c r="E21" s="39"/>
      <c r="F21" s="39">
        <v>4</v>
      </c>
      <c r="G21" s="39"/>
      <c r="H21" s="39"/>
      <c r="I21" s="87">
        <v>15.143738095238096</v>
      </c>
      <c r="J21" s="85"/>
      <c r="K21" s="86"/>
    </row>
    <row r="22" spans="1:11" x14ac:dyDescent="0.25">
      <c r="A22" s="39" t="s">
        <v>73</v>
      </c>
      <c r="B22" s="39">
        <v>2295</v>
      </c>
      <c r="C22" s="39"/>
      <c r="D22" s="39">
        <v>63</v>
      </c>
      <c r="E22" s="39">
        <v>7</v>
      </c>
      <c r="F22" s="39">
        <v>31</v>
      </c>
      <c r="G22" s="39">
        <v>2</v>
      </c>
      <c r="H22" s="39">
        <v>0</v>
      </c>
      <c r="I22" s="87">
        <v>22.159325396825402</v>
      </c>
      <c r="J22" s="85"/>
      <c r="K22" s="86"/>
    </row>
    <row r="23" spans="1:11" x14ac:dyDescent="0.25">
      <c r="A23" s="39" t="s">
        <v>77</v>
      </c>
      <c r="B23" s="39">
        <v>300</v>
      </c>
      <c r="C23" s="39"/>
      <c r="D23" s="39">
        <v>35</v>
      </c>
      <c r="E23" s="39">
        <v>1</v>
      </c>
      <c r="F23" s="39">
        <v>19</v>
      </c>
      <c r="G23" s="39">
        <v>1</v>
      </c>
      <c r="H23" s="39"/>
      <c r="I23" s="87">
        <v>16.383452380952377</v>
      </c>
      <c r="J23" s="85"/>
      <c r="K23" s="86"/>
    </row>
    <row r="24" spans="1:11" x14ac:dyDescent="0.25">
      <c r="A24" s="39" t="s">
        <v>80</v>
      </c>
      <c r="B24" s="39">
        <v>280</v>
      </c>
      <c r="C24" s="39"/>
      <c r="D24" s="39">
        <v>28</v>
      </c>
      <c r="E24" s="39">
        <v>2</v>
      </c>
      <c r="F24" s="39">
        <v>15</v>
      </c>
      <c r="G24" s="39">
        <v>3</v>
      </c>
      <c r="H24" s="39">
        <v>2</v>
      </c>
      <c r="I24" s="87">
        <v>16.539999999999996</v>
      </c>
      <c r="J24" s="85"/>
      <c r="K24" s="86"/>
    </row>
    <row r="25" spans="1:11" x14ac:dyDescent="0.25">
      <c r="A25" s="39" t="s">
        <v>83</v>
      </c>
      <c r="B25" s="39">
        <v>2740</v>
      </c>
      <c r="C25" s="39"/>
      <c r="D25" s="39">
        <v>29</v>
      </c>
      <c r="E25" s="39"/>
      <c r="F25" s="39">
        <v>19</v>
      </c>
      <c r="G25" s="39">
        <v>1</v>
      </c>
      <c r="H25" s="39">
        <v>1</v>
      </c>
      <c r="I25" s="87">
        <v>19.84928571428571</v>
      </c>
      <c r="J25" s="85"/>
      <c r="K25" s="86"/>
    </row>
    <row r="26" spans="1:11" x14ac:dyDescent="0.25">
      <c r="A26" s="1" t="s">
        <v>302</v>
      </c>
      <c r="B26" s="1">
        <v>46681</v>
      </c>
      <c r="C26" s="1">
        <v>2</v>
      </c>
      <c r="D26" s="1">
        <v>699</v>
      </c>
      <c r="E26" s="1">
        <v>65</v>
      </c>
      <c r="F26" s="1">
        <v>340</v>
      </c>
      <c r="G26" s="1">
        <v>154</v>
      </c>
      <c r="H26" s="1">
        <v>66</v>
      </c>
      <c r="I26" s="4">
        <v>19.475046130952368</v>
      </c>
    </row>
    <row r="27" spans="1:11" x14ac:dyDescent="0.25">
      <c r="A27"/>
      <c r="B27"/>
      <c r="C27"/>
      <c r="D27"/>
      <c r="E27"/>
      <c r="F27"/>
      <c r="G27"/>
      <c r="H27"/>
    </row>
    <row r="28" spans="1:11" x14ac:dyDescent="0.25">
      <c r="A28"/>
      <c r="B28"/>
      <c r="C28"/>
      <c r="D28"/>
      <c r="E28"/>
      <c r="F28"/>
      <c r="G28"/>
      <c r="H28"/>
    </row>
    <row r="29" spans="1:11" x14ac:dyDescent="0.25">
      <c r="A29"/>
      <c r="B29"/>
      <c r="C29"/>
      <c r="D29"/>
      <c r="E29"/>
      <c r="F29"/>
      <c r="G29"/>
      <c r="H29"/>
    </row>
    <row r="30" spans="1:11" x14ac:dyDescent="0.25">
      <c r="A30"/>
      <c r="B30"/>
      <c r="C30"/>
      <c r="D30" t="s">
        <v>4197</v>
      </c>
      <c r="E30"/>
      <c r="F30"/>
      <c r="G30"/>
      <c r="H30"/>
    </row>
    <row r="31" spans="1:11" x14ac:dyDescent="0.25">
      <c r="A31"/>
      <c r="B31"/>
      <c r="C31"/>
      <c r="D31"/>
      <c r="E31"/>
      <c r="F31"/>
      <c r="G31"/>
      <c r="H31"/>
    </row>
    <row r="32" spans="1:11" x14ac:dyDescent="0.25">
      <c r="A32"/>
      <c r="B32"/>
      <c r="C32"/>
      <c r="D32"/>
      <c r="E32"/>
      <c r="F32"/>
      <c r="G32"/>
      <c r="H32"/>
    </row>
    <row r="33" spans="1:8" x14ac:dyDescent="0.25">
      <c r="A33"/>
      <c r="B33"/>
      <c r="C33"/>
      <c r="D33"/>
      <c r="E33"/>
      <c r="F33"/>
      <c r="G33"/>
      <c r="H33"/>
    </row>
    <row r="34" spans="1:8" x14ac:dyDescent="0.25">
      <c r="A34"/>
      <c r="B34"/>
      <c r="C34"/>
      <c r="D34"/>
      <c r="E34"/>
      <c r="F34"/>
      <c r="G34"/>
      <c r="H34"/>
    </row>
    <row r="35" spans="1:8" x14ac:dyDescent="0.25">
      <c r="A35"/>
      <c r="B35"/>
      <c r="C35"/>
      <c r="D35"/>
      <c r="E35"/>
      <c r="F35"/>
      <c r="G35"/>
      <c r="H35"/>
    </row>
    <row r="36" spans="1:8" x14ac:dyDescent="0.25">
      <c r="A36"/>
      <c r="B36"/>
      <c r="C36"/>
      <c r="D36"/>
      <c r="E36"/>
      <c r="F36"/>
      <c r="G36"/>
      <c r="H36"/>
    </row>
    <row r="37" spans="1:8" x14ac:dyDescent="0.25">
      <c r="A37"/>
      <c r="B37"/>
      <c r="C37"/>
      <c r="D37"/>
      <c r="E37"/>
      <c r="F37"/>
      <c r="G37"/>
      <c r="H37"/>
    </row>
    <row r="38" spans="1:8" x14ac:dyDescent="0.25">
      <c r="A38"/>
      <c r="B38"/>
      <c r="C38"/>
      <c r="D38"/>
      <c r="E38"/>
      <c r="F38"/>
      <c r="G38"/>
      <c r="H38"/>
    </row>
    <row r="39" spans="1:8" x14ac:dyDescent="0.25">
      <c r="A39"/>
      <c r="B39"/>
      <c r="C39"/>
      <c r="D39"/>
      <c r="E39"/>
      <c r="F39"/>
      <c r="G39"/>
      <c r="H39"/>
    </row>
    <row r="40" spans="1:8" x14ac:dyDescent="0.25">
      <c r="A40"/>
      <c r="B40"/>
      <c r="C40"/>
      <c r="D40"/>
      <c r="E40"/>
      <c r="F40"/>
      <c r="G40"/>
      <c r="H40"/>
    </row>
    <row r="41" spans="1:8" x14ac:dyDescent="0.25">
      <c r="A41"/>
      <c r="B41"/>
      <c r="C41"/>
      <c r="D41"/>
      <c r="E41"/>
      <c r="F41"/>
      <c r="G41"/>
      <c r="H41"/>
    </row>
    <row r="42" spans="1:8" x14ac:dyDescent="0.25">
      <c r="A42"/>
      <c r="B42"/>
      <c r="C42"/>
      <c r="D42"/>
      <c r="E42"/>
      <c r="F42"/>
      <c r="G42"/>
      <c r="H42"/>
    </row>
    <row r="43" spans="1:8" x14ac:dyDescent="0.25">
      <c r="A43"/>
      <c r="B43"/>
      <c r="C43"/>
      <c r="D43"/>
      <c r="E43"/>
      <c r="F43"/>
      <c r="G43"/>
      <c r="H43"/>
    </row>
    <row r="44" spans="1:8" x14ac:dyDescent="0.25">
      <c r="A44"/>
      <c r="B44"/>
      <c r="C44"/>
      <c r="D44"/>
      <c r="E44"/>
      <c r="F44"/>
      <c r="G44"/>
      <c r="H44"/>
    </row>
    <row r="45" spans="1:8" x14ac:dyDescent="0.25">
      <c r="A45"/>
      <c r="B45"/>
      <c r="C45"/>
      <c r="D45"/>
      <c r="E45"/>
      <c r="F45"/>
      <c r="G45"/>
      <c r="H45"/>
    </row>
    <row r="46" spans="1:8" x14ac:dyDescent="0.25">
      <c r="A46"/>
      <c r="B46"/>
      <c r="C46"/>
      <c r="D46"/>
      <c r="E46"/>
      <c r="F46"/>
      <c r="G46"/>
      <c r="H46"/>
    </row>
    <row r="47" spans="1:8" x14ac:dyDescent="0.25">
      <c r="A47"/>
      <c r="B47"/>
      <c r="C47"/>
      <c r="D47"/>
      <c r="E47"/>
      <c r="F47"/>
      <c r="G47"/>
      <c r="H47"/>
    </row>
    <row r="48" spans="1:8" x14ac:dyDescent="0.25">
      <c r="A48"/>
      <c r="B48"/>
      <c r="C48"/>
      <c r="D48"/>
      <c r="E48"/>
      <c r="F48"/>
      <c r="G48"/>
      <c r="H48"/>
    </row>
    <row r="49" spans="10:10" customFormat="1" x14ac:dyDescent="0.25">
      <c r="J49" s="82"/>
    </row>
    <row r="50" spans="10:10" customFormat="1" x14ac:dyDescent="0.25">
      <c r="J50" s="82"/>
    </row>
    <row r="51" spans="10:10" customFormat="1" x14ac:dyDescent="0.25">
      <c r="J51" s="82"/>
    </row>
    <row r="52" spans="10:10" customFormat="1" x14ac:dyDescent="0.25">
      <c r="J52" s="82"/>
    </row>
    <row r="53" spans="10:10" customFormat="1" x14ac:dyDescent="0.25">
      <c r="J53" s="82"/>
    </row>
    <row r="54" spans="10:10" customFormat="1" x14ac:dyDescent="0.25">
      <c r="J54" s="82"/>
    </row>
    <row r="55" spans="10:10" customFormat="1" x14ac:dyDescent="0.25">
      <c r="J55" s="82"/>
    </row>
    <row r="56" spans="10:10" customFormat="1" x14ac:dyDescent="0.25">
      <c r="J56" s="82"/>
    </row>
    <row r="57" spans="10:10" customFormat="1" x14ac:dyDescent="0.25">
      <c r="J57" s="82"/>
    </row>
    <row r="58" spans="10:10" customFormat="1" x14ac:dyDescent="0.25">
      <c r="J58" s="82"/>
    </row>
    <row r="59" spans="10:10" customFormat="1" x14ac:dyDescent="0.25">
      <c r="J59" s="82"/>
    </row>
    <row r="60" spans="10:10" customFormat="1" x14ac:dyDescent="0.25">
      <c r="J60" s="82"/>
    </row>
    <row r="61" spans="10:10" customFormat="1" x14ac:dyDescent="0.25">
      <c r="J61" s="82"/>
    </row>
    <row r="62" spans="10:10" customFormat="1" x14ac:dyDescent="0.25">
      <c r="J62" s="82"/>
    </row>
    <row r="63" spans="10:10" customFormat="1" x14ac:dyDescent="0.25">
      <c r="J63" s="82"/>
    </row>
    <row r="64" spans="10:10" customFormat="1" x14ac:dyDescent="0.25">
      <c r="J64" s="82"/>
    </row>
    <row r="65" spans="10:10" customFormat="1" x14ac:dyDescent="0.25">
      <c r="J65" s="82"/>
    </row>
    <row r="66" spans="10:10" customFormat="1" x14ac:dyDescent="0.25">
      <c r="J66" s="82"/>
    </row>
    <row r="67" spans="10:10" customFormat="1" x14ac:dyDescent="0.25">
      <c r="J67" s="82"/>
    </row>
    <row r="68" spans="10:10" customFormat="1" x14ac:dyDescent="0.25">
      <c r="J68" s="82"/>
    </row>
    <row r="69" spans="10:10" customFormat="1" x14ac:dyDescent="0.25">
      <c r="J69" s="82"/>
    </row>
    <row r="70" spans="10:10" customFormat="1" x14ac:dyDescent="0.25">
      <c r="J70" s="82"/>
    </row>
    <row r="71" spans="10:10" customFormat="1" x14ac:dyDescent="0.25">
      <c r="J71" s="82"/>
    </row>
    <row r="72" spans="10:10" customFormat="1" x14ac:dyDescent="0.25">
      <c r="J72" s="82"/>
    </row>
    <row r="73" spans="10:10" customFormat="1" x14ac:dyDescent="0.25">
      <c r="J73" s="82"/>
    </row>
    <row r="74" spans="10:10" customFormat="1" x14ac:dyDescent="0.25">
      <c r="J74" s="82"/>
    </row>
    <row r="75" spans="10:10" customFormat="1" x14ac:dyDescent="0.25">
      <c r="J75" s="82"/>
    </row>
    <row r="76" spans="10:10" customFormat="1" x14ac:dyDescent="0.25">
      <c r="J76" s="82"/>
    </row>
    <row r="77" spans="10:10" customFormat="1" x14ac:dyDescent="0.25">
      <c r="J77" s="82"/>
    </row>
    <row r="78" spans="10:10" customFormat="1" x14ac:dyDescent="0.25">
      <c r="J78" s="82"/>
    </row>
    <row r="79" spans="10:10" customFormat="1" x14ac:dyDescent="0.25">
      <c r="J79" s="82"/>
    </row>
    <row r="80" spans="10:10" customFormat="1" x14ac:dyDescent="0.25">
      <c r="J80" s="82"/>
    </row>
    <row r="81" spans="10:10" customFormat="1" x14ac:dyDescent="0.25">
      <c r="J81" s="82"/>
    </row>
    <row r="82" spans="10:10" customFormat="1" x14ac:dyDescent="0.25">
      <c r="J82" s="82"/>
    </row>
    <row r="83" spans="10:10" customFormat="1" x14ac:dyDescent="0.25">
      <c r="J83" s="82"/>
    </row>
    <row r="84" spans="10:10" customFormat="1" x14ac:dyDescent="0.25">
      <c r="J84" s="82"/>
    </row>
    <row r="85" spans="10:10" customFormat="1" x14ac:dyDescent="0.25">
      <c r="J85" s="82"/>
    </row>
  </sheetData>
  <sortState xmlns:xlrd2="http://schemas.microsoft.com/office/spreadsheetml/2017/richdata2" ref="J5:K25">
    <sortCondition descending="1" ref="K5:K25"/>
  </sortState>
  <mergeCells count="1">
    <mergeCell ref="N3:O3"/>
  </mergeCells>
  <phoneticPr fontId="13" type="noConversion"/>
  <conditionalFormatting sqref="J5:K25">
    <cfRule type="colorScale" priority="1">
      <colorScale>
        <cfvo type="min"/>
        <cfvo type="percentile" val="50"/>
        <cfvo type="max"/>
        <color rgb="FFF8696B"/>
        <color rgb="FFFCFCFF"/>
        <color rgb="FF5A8AC6"/>
      </colorScale>
    </cfRule>
  </conditionalFormatting>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B9BF3-359D-431F-99F8-BDACA6530187}">
  <sheetPr codeName="Sheet14">
    <tabColor theme="7" tint="-0.249977111117893"/>
  </sheetPr>
  <dimension ref="A1:H88"/>
  <sheetViews>
    <sheetView workbookViewId="0">
      <selection activeCell="V20" sqref="V20"/>
    </sheetView>
  </sheetViews>
  <sheetFormatPr defaultRowHeight="15" x14ac:dyDescent="0.25"/>
  <cols>
    <col min="1" max="1" width="15.42578125" style="1" bestFit="1" customWidth="1"/>
    <col min="2" max="2" width="18.5703125" style="1" bestFit="1" customWidth="1"/>
    <col min="3" max="3" width="6" style="1" bestFit="1" customWidth="1"/>
    <col min="4" max="5" width="11.28515625" style="1" bestFit="1" customWidth="1"/>
    <col min="6" max="7" width="16.42578125" style="1" bestFit="1" customWidth="1"/>
    <col min="8" max="8" width="16.42578125" style="4" bestFit="1" customWidth="1"/>
    <col min="9" max="9" width="16.42578125" bestFit="1" customWidth="1"/>
  </cols>
  <sheetData>
    <row r="1" spans="1:8" x14ac:dyDescent="0.25">
      <c r="A1" s="6" t="s">
        <v>4342</v>
      </c>
      <c r="B1" s="1" t="s">
        <v>1644</v>
      </c>
    </row>
    <row r="2" spans="1:8" x14ac:dyDescent="0.25">
      <c r="A2" s="6" t="s">
        <v>3649</v>
      </c>
      <c r="B2" s="1" t="s">
        <v>1644</v>
      </c>
    </row>
    <row r="3" spans="1:8" x14ac:dyDescent="0.25">
      <c r="A3"/>
      <c r="B3"/>
      <c r="C3" s="76"/>
      <c r="D3" s="76"/>
      <c r="E3"/>
      <c r="F3"/>
      <c r="G3"/>
      <c r="H3"/>
    </row>
    <row r="4" spans="1:8" x14ac:dyDescent="0.25">
      <c r="A4" s="6" t="s">
        <v>1544</v>
      </c>
      <c r="B4" s="6" t="s">
        <v>4856</v>
      </c>
      <c r="E4"/>
      <c r="F4"/>
      <c r="G4"/>
      <c r="H4"/>
    </row>
    <row r="5" spans="1:8" x14ac:dyDescent="0.25">
      <c r="A5" s="6" t="s">
        <v>301</v>
      </c>
      <c r="B5" s="1" t="s">
        <v>4617</v>
      </c>
      <c r="C5" s="1" t="s">
        <v>4369</v>
      </c>
      <c r="D5" s="1" t="s">
        <v>302</v>
      </c>
      <c r="E5"/>
      <c r="F5"/>
      <c r="G5"/>
      <c r="H5"/>
    </row>
    <row r="6" spans="1:8" x14ac:dyDescent="0.25">
      <c r="A6" s="39" t="s">
        <v>16</v>
      </c>
      <c r="B6" s="39"/>
      <c r="C6" s="39">
        <v>2130</v>
      </c>
      <c r="D6" s="39">
        <v>2130</v>
      </c>
      <c r="E6"/>
      <c r="F6"/>
      <c r="G6"/>
      <c r="H6"/>
    </row>
    <row r="7" spans="1:8" x14ac:dyDescent="0.25">
      <c r="A7" s="39" t="s">
        <v>95</v>
      </c>
      <c r="B7" s="39"/>
      <c r="C7" s="39">
        <v>820</v>
      </c>
      <c r="D7" s="39">
        <v>820</v>
      </c>
      <c r="E7"/>
      <c r="F7"/>
      <c r="G7"/>
      <c r="H7"/>
    </row>
    <row r="8" spans="1:8" x14ac:dyDescent="0.25">
      <c r="A8" s="39" t="s">
        <v>20</v>
      </c>
      <c r="B8" s="39"/>
      <c r="C8" s="39">
        <v>560</v>
      </c>
      <c r="D8" s="39">
        <v>560</v>
      </c>
      <c r="E8"/>
      <c r="F8"/>
      <c r="G8"/>
      <c r="H8"/>
    </row>
    <row r="9" spans="1:8" x14ac:dyDescent="0.25">
      <c r="A9" s="39" t="s">
        <v>21</v>
      </c>
      <c r="B9" s="39"/>
      <c r="C9" s="39">
        <v>750</v>
      </c>
      <c r="D9" s="39">
        <v>750</v>
      </c>
      <c r="E9"/>
      <c r="F9"/>
      <c r="G9"/>
      <c r="H9"/>
    </row>
    <row r="10" spans="1:8" x14ac:dyDescent="0.25">
      <c r="A10" s="39" t="s">
        <v>18</v>
      </c>
      <c r="B10" s="39">
        <v>1000</v>
      </c>
      <c r="C10" s="39">
        <v>775</v>
      </c>
      <c r="D10" s="39">
        <v>1775</v>
      </c>
      <c r="E10"/>
      <c r="F10"/>
      <c r="G10"/>
      <c r="H10"/>
    </row>
    <row r="11" spans="1:8" x14ac:dyDescent="0.25">
      <c r="A11" s="39" t="s">
        <v>23</v>
      </c>
      <c r="B11" s="39"/>
      <c r="C11" s="39">
        <v>500</v>
      </c>
      <c r="D11" s="39">
        <v>500</v>
      </c>
      <c r="E11"/>
      <c r="F11"/>
      <c r="G11"/>
      <c r="H11"/>
    </row>
    <row r="12" spans="1:8" x14ac:dyDescent="0.25">
      <c r="A12" s="39" t="s">
        <v>17</v>
      </c>
      <c r="B12" s="39">
        <v>1000</v>
      </c>
      <c r="C12" s="39">
        <v>275</v>
      </c>
      <c r="D12" s="39">
        <v>1275</v>
      </c>
      <c r="E12"/>
      <c r="F12"/>
      <c r="G12"/>
      <c r="H12"/>
    </row>
    <row r="13" spans="1:8" x14ac:dyDescent="0.25">
      <c r="A13" s="39" t="s">
        <v>24</v>
      </c>
      <c r="B13" s="39"/>
      <c r="C13" s="39">
        <v>0</v>
      </c>
      <c r="D13" s="39">
        <v>0</v>
      </c>
      <c r="E13"/>
      <c r="F13"/>
      <c r="G13"/>
      <c r="H13"/>
    </row>
    <row r="14" spans="1:8" x14ac:dyDescent="0.25">
      <c r="A14" s="39" t="s">
        <v>22</v>
      </c>
      <c r="B14" s="39">
        <v>750</v>
      </c>
      <c r="C14" s="39">
        <v>1830</v>
      </c>
      <c r="D14" s="39">
        <v>2580</v>
      </c>
      <c r="E14"/>
      <c r="F14"/>
      <c r="G14"/>
      <c r="H14"/>
    </row>
    <row r="15" spans="1:8" x14ac:dyDescent="0.25">
      <c r="A15" s="39" t="s">
        <v>39</v>
      </c>
      <c r="B15" s="39"/>
      <c r="C15" s="39">
        <v>1830</v>
      </c>
      <c r="D15" s="39">
        <v>1830</v>
      </c>
      <c r="E15"/>
      <c r="F15"/>
      <c r="G15"/>
      <c r="H15"/>
    </row>
    <row r="16" spans="1:8" x14ac:dyDescent="0.25">
      <c r="A16" s="39" t="s">
        <v>78</v>
      </c>
      <c r="B16" s="39"/>
      <c r="C16" s="39">
        <v>0</v>
      </c>
      <c r="D16" s="39">
        <v>0</v>
      </c>
      <c r="E16"/>
      <c r="F16"/>
      <c r="G16"/>
      <c r="H16"/>
    </row>
    <row r="17" spans="1:8" x14ac:dyDescent="0.25">
      <c r="A17" s="39" t="s">
        <v>26</v>
      </c>
      <c r="B17" s="39">
        <v>750</v>
      </c>
      <c r="C17" s="39">
        <v>0</v>
      </c>
      <c r="D17" s="39">
        <v>750</v>
      </c>
      <c r="E17"/>
      <c r="F17"/>
      <c r="G17"/>
      <c r="H17"/>
    </row>
    <row r="18" spans="1:8" x14ac:dyDescent="0.25">
      <c r="A18" s="39" t="s">
        <v>25</v>
      </c>
      <c r="B18" s="39">
        <v>6500</v>
      </c>
      <c r="C18" s="39">
        <v>1140</v>
      </c>
      <c r="D18" s="39">
        <v>7640</v>
      </c>
      <c r="E18"/>
      <c r="F18"/>
      <c r="G18"/>
      <c r="H18"/>
    </row>
    <row r="19" spans="1:8" x14ac:dyDescent="0.25">
      <c r="A19" s="39" t="s">
        <v>86</v>
      </c>
      <c r="B19" s="39">
        <v>6500</v>
      </c>
      <c r="C19" s="39">
        <v>0</v>
      </c>
      <c r="D19" s="39">
        <v>6500</v>
      </c>
      <c r="E19"/>
      <c r="F19"/>
      <c r="G19"/>
      <c r="H19"/>
    </row>
    <row r="20" spans="1:8" x14ac:dyDescent="0.25">
      <c r="A20" s="39" t="s">
        <v>30</v>
      </c>
      <c r="B20" s="39"/>
      <c r="C20" s="39">
        <v>540</v>
      </c>
      <c r="D20" s="39">
        <v>540</v>
      </c>
      <c r="E20"/>
      <c r="F20"/>
      <c r="G20"/>
      <c r="H20"/>
    </row>
    <row r="21" spans="1:8" x14ac:dyDescent="0.25">
      <c r="A21" s="39" t="s">
        <v>137</v>
      </c>
      <c r="B21" s="39"/>
      <c r="C21" s="39">
        <v>600</v>
      </c>
      <c r="D21" s="39">
        <v>600</v>
      </c>
      <c r="E21"/>
      <c r="F21"/>
      <c r="G21"/>
      <c r="H21"/>
    </row>
    <row r="22" spans="1:8" x14ac:dyDescent="0.25">
      <c r="A22" s="39" t="s">
        <v>29</v>
      </c>
      <c r="B22" s="39">
        <v>1500</v>
      </c>
      <c r="C22" s="39">
        <v>0</v>
      </c>
      <c r="D22" s="39">
        <v>1500</v>
      </c>
      <c r="E22"/>
      <c r="F22"/>
      <c r="G22"/>
      <c r="H22"/>
    </row>
    <row r="23" spans="1:8" x14ac:dyDescent="0.25">
      <c r="A23" s="39" t="s">
        <v>211</v>
      </c>
      <c r="B23" s="39"/>
      <c r="C23" s="39">
        <v>0</v>
      </c>
      <c r="D23" s="39">
        <v>0</v>
      </c>
      <c r="E23"/>
      <c r="F23"/>
      <c r="G23"/>
      <c r="H23"/>
    </row>
    <row r="24" spans="1:8" x14ac:dyDescent="0.25">
      <c r="A24" s="39" t="s">
        <v>36</v>
      </c>
      <c r="B24" s="39">
        <v>1500</v>
      </c>
      <c r="C24" s="39">
        <v>0</v>
      </c>
      <c r="D24" s="39">
        <v>1500</v>
      </c>
      <c r="E24"/>
      <c r="F24"/>
      <c r="G24"/>
      <c r="H24"/>
    </row>
    <row r="25" spans="1:8" x14ac:dyDescent="0.25">
      <c r="A25" s="39" t="s">
        <v>28</v>
      </c>
      <c r="B25" s="39"/>
      <c r="C25" s="39">
        <v>0</v>
      </c>
      <c r="D25" s="39">
        <v>0</v>
      </c>
      <c r="E25"/>
      <c r="F25"/>
      <c r="G25"/>
      <c r="H25"/>
    </row>
    <row r="26" spans="1:8" x14ac:dyDescent="0.25">
      <c r="A26" s="39" t="s">
        <v>31</v>
      </c>
      <c r="B26" s="39"/>
      <c r="C26" s="39">
        <v>1383</v>
      </c>
      <c r="D26" s="39">
        <v>1383</v>
      </c>
      <c r="E26"/>
      <c r="F26"/>
      <c r="G26"/>
      <c r="H26"/>
    </row>
    <row r="27" spans="1:8" x14ac:dyDescent="0.25">
      <c r="A27" s="39" t="s">
        <v>27</v>
      </c>
      <c r="B27" s="39"/>
      <c r="C27" s="39">
        <v>803</v>
      </c>
      <c r="D27" s="39">
        <v>803</v>
      </c>
      <c r="E27"/>
      <c r="F27"/>
      <c r="G27"/>
      <c r="H27"/>
    </row>
    <row r="28" spans="1:8" x14ac:dyDescent="0.25">
      <c r="A28" s="39" t="s">
        <v>63</v>
      </c>
      <c r="B28" s="39"/>
      <c r="C28" s="39">
        <v>580</v>
      </c>
      <c r="D28" s="39">
        <v>580</v>
      </c>
      <c r="E28"/>
      <c r="F28"/>
      <c r="G28"/>
      <c r="H28"/>
    </row>
    <row r="29" spans="1:8" x14ac:dyDescent="0.25">
      <c r="A29" s="39" t="s">
        <v>34</v>
      </c>
      <c r="B29" s="39">
        <v>700</v>
      </c>
      <c r="C29" s="39">
        <v>400</v>
      </c>
      <c r="D29" s="39">
        <v>1100</v>
      </c>
      <c r="E29"/>
      <c r="F29"/>
      <c r="G29"/>
      <c r="H29"/>
    </row>
    <row r="30" spans="1:8" x14ac:dyDescent="0.25">
      <c r="A30" s="39" t="s">
        <v>38</v>
      </c>
      <c r="B30" s="39"/>
      <c r="C30" s="39">
        <v>50</v>
      </c>
      <c r="D30" s="39">
        <v>50</v>
      </c>
      <c r="E30"/>
      <c r="F30"/>
      <c r="G30"/>
      <c r="H30"/>
    </row>
    <row r="31" spans="1:8" x14ac:dyDescent="0.25">
      <c r="A31" s="39" t="s">
        <v>37</v>
      </c>
      <c r="B31" s="39">
        <v>400</v>
      </c>
      <c r="C31" s="39">
        <v>350</v>
      </c>
      <c r="D31" s="39">
        <v>750</v>
      </c>
      <c r="E31"/>
      <c r="F31"/>
      <c r="G31"/>
      <c r="H31"/>
    </row>
    <row r="32" spans="1:8" x14ac:dyDescent="0.25">
      <c r="A32" s="39" t="s">
        <v>32</v>
      </c>
      <c r="B32" s="39">
        <v>300</v>
      </c>
      <c r="C32" s="39">
        <v>0</v>
      </c>
      <c r="D32" s="39">
        <v>300</v>
      </c>
      <c r="E32"/>
      <c r="F32"/>
      <c r="G32"/>
      <c r="H32"/>
    </row>
    <row r="33" spans="1:8" x14ac:dyDescent="0.25">
      <c r="A33" s="39" t="s">
        <v>40</v>
      </c>
      <c r="B33" s="39"/>
      <c r="C33" s="39">
        <v>766</v>
      </c>
      <c r="D33" s="39">
        <v>766</v>
      </c>
      <c r="E33"/>
      <c r="F33"/>
      <c r="G33"/>
      <c r="H33"/>
    </row>
    <row r="34" spans="1:8" x14ac:dyDescent="0.25">
      <c r="A34" s="39" t="s">
        <v>91</v>
      </c>
      <c r="B34" s="39"/>
      <c r="C34" s="39">
        <v>350</v>
      </c>
      <c r="D34" s="39">
        <v>350</v>
      </c>
      <c r="E34"/>
      <c r="F34"/>
      <c r="G34"/>
      <c r="H34"/>
    </row>
    <row r="35" spans="1:8" x14ac:dyDescent="0.25">
      <c r="A35" s="39" t="s">
        <v>49</v>
      </c>
      <c r="B35" s="39"/>
      <c r="C35" s="39">
        <v>416</v>
      </c>
      <c r="D35" s="39">
        <v>416</v>
      </c>
      <c r="E35"/>
      <c r="F35"/>
      <c r="G35"/>
      <c r="H35"/>
    </row>
    <row r="36" spans="1:8" x14ac:dyDescent="0.25">
      <c r="A36" s="39" t="s">
        <v>41</v>
      </c>
      <c r="B36" s="39">
        <v>1000</v>
      </c>
      <c r="C36" s="39">
        <v>7550</v>
      </c>
      <c r="D36" s="39">
        <v>8550</v>
      </c>
      <c r="E36"/>
      <c r="F36"/>
      <c r="G36"/>
      <c r="H36"/>
    </row>
    <row r="37" spans="1:8" x14ac:dyDescent="0.25">
      <c r="A37" s="39" t="s">
        <v>19</v>
      </c>
      <c r="B37" s="39"/>
      <c r="C37" s="39">
        <v>0</v>
      </c>
      <c r="D37" s="39">
        <v>0</v>
      </c>
      <c r="E37"/>
      <c r="F37"/>
      <c r="G37"/>
      <c r="H37"/>
    </row>
    <row r="38" spans="1:8" x14ac:dyDescent="0.25">
      <c r="A38" s="39" t="s">
        <v>43</v>
      </c>
      <c r="B38" s="39"/>
      <c r="C38" s="39">
        <v>7550</v>
      </c>
      <c r="D38" s="39">
        <v>7550</v>
      </c>
      <c r="E38"/>
      <c r="F38"/>
      <c r="G38"/>
      <c r="H38"/>
    </row>
    <row r="39" spans="1:8" x14ac:dyDescent="0.25">
      <c r="A39" s="39" t="s">
        <v>44</v>
      </c>
      <c r="B39" s="39">
        <v>1000</v>
      </c>
      <c r="C39" s="39">
        <v>0</v>
      </c>
      <c r="D39" s="39">
        <v>1000</v>
      </c>
      <c r="E39"/>
      <c r="F39"/>
      <c r="G39"/>
      <c r="H39"/>
    </row>
    <row r="40" spans="1:8" x14ac:dyDescent="0.25">
      <c r="A40" s="39" t="s">
        <v>42</v>
      </c>
      <c r="B40" s="39"/>
      <c r="C40" s="39">
        <v>1430</v>
      </c>
      <c r="D40" s="39">
        <v>1430</v>
      </c>
      <c r="E40"/>
      <c r="F40"/>
      <c r="G40"/>
      <c r="H40"/>
    </row>
    <row r="41" spans="1:8" x14ac:dyDescent="0.25">
      <c r="A41" s="39" t="s">
        <v>47</v>
      </c>
      <c r="B41" s="39"/>
      <c r="C41" s="39">
        <v>1080</v>
      </c>
      <c r="D41" s="39">
        <v>1080</v>
      </c>
      <c r="E41"/>
      <c r="F41"/>
      <c r="G41"/>
      <c r="H41"/>
    </row>
    <row r="42" spans="1:8" x14ac:dyDescent="0.25">
      <c r="A42" s="39" t="s">
        <v>48</v>
      </c>
      <c r="B42" s="39"/>
      <c r="C42" s="39">
        <v>350</v>
      </c>
      <c r="D42" s="39">
        <v>350</v>
      </c>
      <c r="E42"/>
      <c r="F42"/>
      <c r="G42"/>
      <c r="H42"/>
    </row>
    <row r="43" spans="1:8" x14ac:dyDescent="0.25">
      <c r="A43" s="39" t="s">
        <v>46</v>
      </c>
      <c r="B43" s="39"/>
      <c r="C43" s="39">
        <v>1550</v>
      </c>
      <c r="D43" s="39">
        <v>1550</v>
      </c>
      <c r="E43"/>
      <c r="F43"/>
      <c r="G43"/>
      <c r="H43"/>
    </row>
    <row r="44" spans="1:8" x14ac:dyDescent="0.25">
      <c r="A44" s="39" t="s">
        <v>53</v>
      </c>
      <c r="B44" s="39"/>
      <c r="C44" s="39">
        <v>500</v>
      </c>
      <c r="D44" s="39">
        <v>500</v>
      </c>
      <c r="E44"/>
      <c r="F44"/>
      <c r="G44"/>
      <c r="H44"/>
    </row>
    <row r="45" spans="1:8" x14ac:dyDescent="0.25">
      <c r="A45" s="39" t="s">
        <v>51</v>
      </c>
      <c r="B45" s="39"/>
      <c r="C45" s="39">
        <v>650</v>
      </c>
      <c r="D45" s="39">
        <v>650</v>
      </c>
      <c r="E45"/>
      <c r="F45"/>
      <c r="G45"/>
      <c r="H45"/>
    </row>
    <row r="46" spans="1:8" x14ac:dyDescent="0.25">
      <c r="A46" s="39" t="s">
        <v>52</v>
      </c>
      <c r="B46" s="39"/>
      <c r="C46" s="39">
        <v>400</v>
      </c>
      <c r="D46" s="39">
        <v>400</v>
      </c>
      <c r="E46"/>
      <c r="F46"/>
      <c r="G46"/>
      <c r="H46"/>
    </row>
    <row r="47" spans="1:8" x14ac:dyDescent="0.25">
      <c r="A47" s="39" t="s">
        <v>50</v>
      </c>
      <c r="B47" s="39"/>
      <c r="C47" s="39">
        <v>500</v>
      </c>
      <c r="D47" s="39">
        <v>500</v>
      </c>
      <c r="E47"/>
      <c r="F47"/>
      <c r="G47"/>
      <c r="H47"/>
    </row>
    <row r="48" spans="1:8" x14ac:dyDescent="0.25">
      <c r="A48" s="39" t="s">
        <v>60</v>
      </c>
      <c r="B48" s="39"/>
      <c r="C48" s="39">
        <v>450</v>
      </c>
      <c r="D48" s="39">
        <v>450</v>
      </c>
      <c r="E48"/>
      <c r="F48"/>
      <c r="G48"/>
      <c r="H48"/>
    </row>
    <row r="49" spans="1:4" customFormat="1" x14ac:dyDescent="0.25">
      <c r="A49" s="39" t="s">
        <v>57</v>
      </c>
      <c r="B49" s="39"/>
      <c r="C49" s="39">
        <v>0</v>
      </c>
      <c r="D49" s="39">
        <v>0</v>
      </c>
    </row>
    <row r="50" spans="1:4" customFormat="1" x14ac:dyDescent="0.25">
      <c r="A50" s="39" t="s">
        <v>55</v>
      </c>
      <c r="B50" s="39"/>
      <c r="C50" s="39">
        <v>50</v>
      </c>
      <c r="D50" s="39">
        <v>50</v>
      </c>
    </row>
    <row r="51" spans="1:4" customFormat="1" x14ac:dyDescent="0.25">
      <c r="A51" s="39" t="s">
        <v>54</v>
      </c>
      <c r="B51" s="39">
        <v>0</v>
      </c>
      <c r="C51" s="39">
        <v>2000</v>
      </c>
      <c r="D51" s="39">
        <v>2000</v>
      </c>
    </row>
    <row r="52" spans="1:4" customFormat="1" x14ac:dyDescent="0.25">
      <c r="A52" s="39" t="s">
        <v>59</v>
      </c>
      <c r="B52" s="39"/>
      <c r="C52" s="39">
        <v>0</v>
      </c>
      <c r="D52" s="39">
        <v>0</v>
      </c>
    </row>
    <row r="53" spans="1:4" customFormat="1" x14ac:dyDescent="0.25">
      <c r="A53" s="39" t="s">
        <v>61</v>
      </c>
      <c r="B53" s="39">
        <v>0</v>
      </c>
      <c r="C53" s="39">
        <v>1650</v>
      </c>
      <c r="D53" s="39">
        <v>1650</v>
      </c>
    </row>
    <row r="54" spans="1:4" customFormat="1" x14ac:dyDescent="0.25">
      <c r="A54" s="39" t="s">
        <v>56</v>
      </c>
      <c r="B54" s="39"/>
      <c r="C54" s="39">
        <v>350</v>
      </c>
      <c r="D54" s="39">
        <v>350</v>
      </c>
    </row>
    <row r="55" spans="1:4" customFormat="1" x14ac:dyDescent="0.25">
      <c r="A55" s="39" t="s">
        <v>58</v>
      </c>
      <c r="B55" s="39">
        <v>3000</v>
      </c>
      <c r="C55" s="39">
        <v>475</v>
      </c>
      <c r="D55" s="39">
        <v>3475</v>
      </c>
    </row>
    <row r="56" spans="1:4" customFormat="1" x14ac:dyDescent="0.25">
      <c r="A56" s="39" t="s">
        <v>75</v>
      </c>
      <c r="B56" s="39"/>
      <c r="C56" s="39">
        <v>475</v>
      </c>
      <c r="D56" s="39">
        <v>475</v>
      </c>
    </row>
    <row r="57" spans="1:4" customFormat="1" x14ac:dyDescent="0.25">
      <c r="A57" s="39" t="s">
        <v>93</v>
      </c>
      <c r="B57" s="39"/>
      <c r="C57" s="39">
        <v>0</v>
      </c>
      <c r="D57" s="39">
        <v>0</v>
      </c>
    </row>
    <row r="58" spans="1:4" customFormat="1" x14ac:dyDescent="0.25">
      <c r="A58" s="39" t="s">
        <v>62</v>
      </c>
      <c r="B58" s="39">
        <v>3000</v>
      </c>
      <c r="C58" s="39">
        <v>0</v>
      </c>
      <c r="D58" s="39">
        <v>3000</v>
      </c>
    </row>
    <row r="59" spans="1:4" customFormat="1" x14ac:dyDescent="0.25">
      <c r="A59" s="39" t="s">
        <v>64</v>
      </c>
      <c r="B59" s="39"/>
      <c r="C59" s="39">
        <v>1057</v>
      </c>
      <c r="D59" s="39">
        <v>1057</v>
      </c>
    </row>
    <row r="60" spans="1:4" customFormat="1" x14ac:dyDescent="0.25">
      <c r="A60" s="39" t="s">
        <v>45</v>
      </c>
      <c r="B60" s="39"/>
      <c r="C60" s="39">
        <v>349</v>
      </c>
      <c r="D60" s="39">
        <v>349</v>
      </c>
    </row>
    <row r="61" spans="1:4" customFormat="1" x14ac:dyDescent="0.25">
      <c r="A61" s="39" t="s">
        <v>68</v>
      </c>
      <c r="B61" s="39"/>
      <c r="C61" s="39">
        <v>283</v>
      </c>
      <c r="D61" s="39">
        <v>283</v>
      </c>
    </row>
    <row r="62" spans="1:4" customFormat="1" x14ac:dyDescent="0.25">
      <c r="A62" s="39" t="s">
        <v>66</v>
      </c>
      <c r="B62" s="39"/>
      <c r="C62" s="39">
        <v>425</v>
      </c>
      <c r="D62" s="39">
        <v>425</v>
      </c>
    </row>
    <row r="63" spans="1:4" customFormat="1" x14ac:dyDescent="0.25">
      <c r="A63" s="39" t="s">
        <v>67</v>
      </c>
      <c r="B63" s="39"/>
      <c r="C63" s="39">
        <v>3250</v>
      </c>
      <c r="D63" s="39">
        <v>3250</v>
      </c>
    </row>
    <row r="64" spans="1:4" customFormat="1" x14ac:dyDescent="0.25">
      <c r="A64" s="39" t="s">
        <v>71</v>
      </c>
      <c r="B64" s="39"/>
      <c r="C64" s="39">
        <v>950</v>
      </c>
      <c r="D64" s="39">
        <v>950</v>
      </c>
    </row>
    <row r="65" spans="1:4" customFormat="1" x14ac:dyDescent="0.25">
      <c r="A65" s="39" t="s">
        <v>70</v>
      </c>
      <c r="B65" s="39"/>
      <c r="C65" s="39">
        <v>1650</v>
      </c>
      <c r="D65" s="39">
        <v>1650</v>
      </c>
    </row>
    <row r="66" spans="1:4" customFormat="1" x14ac:dyDescent="0.25">
      <c r="A66" s="39" t="s">
        <v>72</v>
      </c>
      <c r="B66" s="39"/>
      <c r="C66" s="39">
        <v>650</v>
      </c>
      <c r="D66" s="39">
        <v>650</v>
      </c>
    </row>
    <row r="67" spans="1:4" customFormat="1" x14ac:dyDescent="0.25">
      <c r="A67" s="39" t="s">
        <v>69</v>
      </c>
      <c r="B67" s="39"/>
      <c r="C67" s="39">
        <v>380</v>
      </c>
      <c r="D67" s="39">
        <v>380</v>
      </c>
    </row>
    <row r="68" spans="1:4" customFormat="1" x14ac:dyDescent="0.25">
      <c r="A68" s="39" t="s">
        <v>33</v>
      </c>
      <c r="B68" s="39"/>
      <c r="C68" s="39">
        <v>100</v>
      </c>
      <c r="D68" s="39">
        <v>100</v>
      </c>
    </row>
    <row r="69" spans="1:4" customFormat="1" x14ac:dyDescent="0.25">
      <c r="A69" s="39" t="s">
        <v>74</v>
      </c>
      <c r="B69" s="39"/>
      <c r="C69" s="39">
        <v>250</v>
      </c>
      <c r="D69" s="39">
        <v>250</v>
      </c>
    </row>
    <row r="70" spans="1:4" customFormat="1" x14ac:dyDescent="0.25">
      <c r="A70" s="39" t="s">
        <v>76</v>
      </c>
      <c r="B70" s="39"/>
      <c r="C70" s="39">
        <v>30</v>
      </c>
      <c r="D70" s="39">
        <v>30</v>
      </c>
    </row>
    <row r="71" spans="1:4" customFormat="1" x14ac:dyDescent="0.25">
      <c r="A71" s="39" t="s">
        <v>73</v>
      </c>
      <c r="B71" s="39"/>
      <c r="C71" s="39">
        <v>2295</v>
      </c>
      <c r="D71" s="39">
        <v>2295</v>
      </c>
    </row>
    <row r="72" spans="1:4" customFormat="1" x14ac:dyDescent="0.25">
      <c r="A72" s="39" t="s">
        <v>65</v>
      </c>
      <c r="B72" s="39"/>
      <c r="C72" s="39">
        <v>1490</v>
      </c>
      <c r="D72" s="39">
        <v>1490</v>
      </c>
    </row>
    <row r="73" spans="1:4" customFormat="1" x14ac:dyDescent="0.25">
      <c r="A73" s="39" t="s">
        <v>79</v>
      </c>
      <c r="B73" s="39"/>
      <c r="C73" s="39">
        <v>485</v>
      </c>
      <c r="D73" s="39">
        <v>485</v>
      </c>
    </row>
    <row r="74" spans="1:4" customFormat="1" x14ac:dyDescent="0.25">
      <c r="A74" s="39" t="s">
        <v>94</v>
      </c>
      <c r="B74" s="39"/>
      <c r="C74" s="39">
        <v>320</v>
      </c>
      <c r="D74" s="39">
        <v>320</v>
      </c>
    </row>
    <row r="75" spans="1:4" customFormat="1" x14ac:dyDescent="0.25">
      <c r="A75" s="39" t="s">
        <v>77</v>
      </c>
      <c r="B75" s="39"/>
      <c r="C75" s="39">
        <v>300</v>
      </c>
      <c r="D75" s="39">
        <v>300</v>
      </c>
    </row>
    <row r="76" spans="1:4" customFormat="1" x14ac:dyDescent="0.25">
      <c r="A76" s="39" t="s">
        <v>82</v>
      </c>
      <c r="B76" s="39"/>
      <c r="C76" s="39">
        <v>0</v>
      </c>
      <c r="D76" s="39">
        <v>0</v>
      </c>
    </row>
    <row r="77" spans="1:4" customFormat="1" x14ac:dyDescent="0.25">
      <c r="A77" s="39" t="s">
        <v>81</v>
      </c>
      <c r="B77" s="39"/>
      <c r="C77" s="39">
        <v>0</v>
      </c>
      <c r="D77" s="39">
        <v>0</v>
      </c>
    </row>
    <row r="78" spans="1:4" customFormat="1" x14ac:dyDescent="0.25">
      <c r="A78" s="39" t="s">
        <v>35</v>
      </c>
      <c r="B78" s="39"/>
      <c r="C78" s="39">
        <v>300</v>
      </c>
      <c r="D78" s="39">
        <v>300</v>
      </c>
    </row>
    <row r="79" spans="1:4" customFormat="1" x14ac:dyDescent="0.25">
      <c r="A79" s="39" t="s">
        <v>80</v>
      </c>
      <c r="B79" s="39"/>
      <c r="C79" s="39">
        <v>280</v>
      </c>
      <c r="D79" s="39">
        <v>280</v>
      </c>
    </row>
    <row r="80" spans="1:4" customFormat="1" x14ac:dyDescent="0.25">
      <c r="A80" s="39" t="s">
        <v>87</v>
      </c>
      <c r="B80" s="39"/>
      <c r="C80" s="39">
        <v>230</v>
      </c>
      <c r="D80" s="39">
        <v>230</v>
      </c>
    </row>
    <row r="81" spans="1:5" customFormat="1" x14ac:dyDescent="0.25">
      <c r="A81" s="39" t="s">
        <v>88</v>
      </c>
      <c r="B81" s="39"/>
      <c r="C81" s="39">
        <v>50</v>
      </c>
      <c r="D81" s="39">
        <v>50</v>
      </c>
    </row>
    <row r="82" spans="1:5" customFormat="1" x14ac:dyDescent="0.25">
      <c r="A82" s="39" t="s">
        <v>92</v>
      </c>
      <c r="B82" s="39"/>
      <c r="C82" s="39">
        <v>0</v>
      </c>
      <c r="D82" s="39">
        <v>0</v>
      </c>
    </row>
    <row r="83" spans="1:5" customFormat="1" x14ac:dyDescent="0.25">
      <c r="A83" s="39" t="s">
        <v>83</v>
      </c>
      <c r="B83" s="39">
        <v>2400</v>
      </c>
      <c r="C83" s="39">
        <v>340</v>
      </c>
      <c r="D83" s="39">
        <v>2740</v>
      </c>
    </row>
    <row r="84" spans="1:5" customFormat="1" x14ac:dyDescent="0.25">
      <c r="A84" s="39" t="s">
        <v>89</v>
      </c>
      <c r="B84" s="39">
        <v>800</v>
      </c>
      <c r="C84" s="39">
        <v>0</v>
      </c>
      <c r="D84" s="39">
        <v>800</v>
      </c>
    </row>
    <row r="85" spans="1:5" customFormat="1" x14ac:dyDescent="0.25">
      <c r="A85" s="39" t="s">
        <v>84</v>
      </c>
      <c r="B85" s="39">
        <v>800</v>
      </c>
      <c r="C85" s="39">
        <v>250</v>
      </c>
      <c r="D85" s="39">
        <v>1050</v>
      </c>
    </row>
    <row r="86" spans="1:5" x14ac:dyDescent="0.25">
      <c r="A86" s="39" t="s">
        <v>85</v>
      </c>
      <c r="B86" s="39">
        <v>800</v>
      </c>
      <c r="C86" s="39">
        <v>90</v>
      </c>
      <c r="D86" s="39">
        <v>890</v>
      </c>
      <c r="E86"/>
    </row>
    <row r="87" spans="1:5" x14ac:dyDescent="0.25">
      <c r="A87" s="1" t="s">
        <v>302</v>
      </c>
      <c r="B87" s="1">
        <v>16850</v>
      </c>
      <c r="C87" s="1">
        <v>29831</v>
      </c>
      <c r="D87" s="1">
        <v>46681</v>
      </c>
      <c r="E87"/>
    </row>
    <row r="88" spans="1:5" x14ac:dyDescent="0.25">
      <c r="A88"/>
      <c r="B88"/>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6F799-638A-4829-9B27-972F4616E02B}">
  <sheetPr codeName="Sheet2">
    <tabColor rgb="FFFFC000"/>
  </sheetPr>
  <dimension ref="A1:D18"/>
  <sheetViews>
    <sheetView workbookViewId="0">
      <selection activeCell="C7" sqref="C7"/>
    </sheetView>
  </sheetViews>
  <sheetFormatPr defaultRowHeight="15" x14ac:dyDescent="0.25"/>
  <cols>
    <col min="1" max="1" width="13.140625" bestFit="1" customWidth="1"/>
    <col min="2" max="2" width="16.28515625" bestFit="1" customWidth="1"/>
    <col min="3" max="3" width="6.5703125" bestFit="1" customWidth="1"/>
    <col min="4" max="6" width="11.28515625" bestFit="1" customWidth="1"/>
  </cols>
  <sheetData>
    <row r="1" spans="1:4" x14ac:dyDescent="0.25">
      <c r="A1" s="73" t="s">
        <v>1746</v>
      </c>
      <c r="B1" t="s">
        <v>1644</v>
      </c>
    </row>
    <row r="2" spans="1:4" x14ac:dyDescent="0.25">
      <c r="A2" s="73" t="s">
        <v>1</v>
      </c>
      <c r="B2" t="s">
        <v>1644</v>
      </c>
    </row>
    <row r="3" spans="1:4" x14ac:dyDescent="0.25">
      <c r="A3" s="73" t="s">
        <v>2</v>
      </c>
      <c r="B3" t="s">
        <v>1644</v>
      </c>
    </row>
    <row r="5" spans="1:4" x14ac:dyDescent="0.25">
      <c r="A5" s="73" t="s">
        <v>1544</v>
      </c>
      <c r="B5" s="73" t="s">
        <v>4856</v>
      </c>
    </row>
    <row r="6" spans="1:4" x14ac:dyDescent="0.25">
      <c r="A6" s="73" t="s">
        <v>301</v>
      </c>
      <c r="B6" t="s">
        <v>4617</v>
      </c>
      <c r="C6" t="s">
        <v>4369</v>
      </c>
      <c r="D6" t="s">
        <v>302</v>
      </c>
    </row>
    <row r="7" spans="1:4" x14ac:dyDescent="0.25">
      <c r="A7" s="93">
        <v>5</v>
      </c>
      <c r="B7" s="74"/>
      <c r="C7" s="74">
        <v>1370</v>
      </c>
      <c r="D7" s="74">
        <v>1370</v>
      </c>
    </row>
    <row r="8" spans="1:4" x14ac:dyDescent="0.25">
      <c r="A8" s="94">
        <v>22</v>
      </c>
      <c r="B8" s="74"/>
      <c r="C8" s="74">
        <v>1370</v>
      </c>
      <c r="D8" s="74">
        <v>1370</v>
      </c>
    </row>
    <row r="9" spans="1:4" x14ac:dyDescent="0.25">
      <c r="A9" s="93">
        <v>6</v>
      </c>
      <c r="B9" s="74">
        <v>15850</v>
      </c>
      <c r="C9" s="74">
        <v>19071</v>
      </c>
      <c r="D9" s="74">
        <v>34921</v>
      </c>
    </row>
    <row r="10" spans="1:4" x14ac:dyDescent="0.25">
      <c r="A10" s="94">
        <v>23</v>
      </c>
      <c r="B10" s="74"/>
      <c r="C10" s="74">
        <v>1060</v>
      </c>
      <c r="D10" s="74">
        <v>1060</v>
      </c>
    </row>
    <row r="11" spans="1:4" x14ac:dyDescent="0.25">
      <c r="A11" s="94">
        <v>24</v>
      </c>
      <c r="B11" s="74">
        <v>1500</v>
      </c>
      <c r="C11" s="74">
        <v>1573</v>
      </c>
      <c r="D11" s="74">
        <v>3073</v>
      </c>
    </row>
    <row r="12" spans="1:4" x14ac:dyDescent="0.25">
      <c r="A12" s="94">
        <v>25</v>
      </c>
      <c r="B12" s="74"/>
      <c r="C12" s="74">
        <v>3971</v>
      </c>
      <c r="D12" s="74">
        <v>3971</v>
      </c>
    </row>
    <row r="13" spans="1:4" x14ac:dyDescent="0.25">
      <c r="A13" s="94">
        <v>26</v>
      </c>
      <c r="B13" s="74">
        <v>500</v>
      </c>
      <c r="C13" s="74">
        <v>2720</v>
      </c>
      <c r="D13" s="74">
        <v>3220</v>
      </c>
    </row>
    <row r="14" spans="1:4" x14ac:dyDescent="0.25">
      <c r="A14" s="94">
        <v>27</v>
      </c>
      <c r="B14" s="74">
        <v>13850</v>
      </c>
      <c r="C14" s="74">
        <v>9747</v>
      </c>
      <c r="D14" s="74">
        <v>23597</v>
      </c>
    </row>
    <row r="15" spans="1:4" x14ac:dyDescent="0.25">
      <c r="A15" s="93">
        <v>7</v>
      </c>
      <c r="B15" s="74">
        <v>1000</v>
      </c>
      <c r="C15" s="74">
        <v>9390</v>
      </c>
      <c r="D15" s="74">
        <v>10390</v>
      </c>
    </row>
    <row r="16" spans="1:4" x14ac:dyDescent="0.25">
      <c r="A16" s="94">
        <v>28</v>
      </c>
      <c r="B16" s="74"/>
      <c r="C16" s="74">
        <v>6190</v>
      </c>
      <c r="D16" s="74">
        <v>6190</v>
      </c>
    </row>
    <row r="17" spans="1:4" x14ac:dyDescent="0.25">
      <c r="A17" s="94">
        <v>29</v>
      </c>
      <c r="B17" s="74">
        <v>1000</v>
      </c>
      <c r="C17" s="74">
        <v>3200</v>
      </c>
      <c r="D17" s="74">
        <v>4200</v>
      </c>
    </row>
    <row r="18" spans="1:4" x14ac:dyDescent="0.25">
      <c r="A18" s="93" t="s">
        <v>302</v>
      </c>
      <c r="B18" s="74">
        <v>16850</v>
      </c>
      <c r="C18" s="74">
        <v>29831</v>
      </c>
      <c r="D18" s="74">
        <v>46681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7E7C75-20EB-4E97-8872-0237F2638285}">
  <sheetPr codeName="Sheet17">
    <tabColor rgb="FFFF0000"/>
  </sheetPr>
  <dimension ref="A1:XEO3001"/>
  <sheetViews>
    <sheetView workbookViewId="0">
      <pane xSplit="7" ySplit="1" topLeftCell="H2960" activePane="bottomRight" state="frozen"/>
      <selection pane="topRight" activeCell="G1" sqref="G1"/>
      <selection pane="bottomLeft" activeCell="A2" sqref="A2"/>
      <selection pane="bottomRight" activeCell="G2946" sqref="G2946"/>
    </sheetView>
  </sheetViews>
  <sheetFormatPr defaultRowHeight="15" x14ac:dyDescent="0.25"/>
  <cols>
    <col min="1" max="1" width="9.7109375" bestFit="1" customWidth="1"/>
    <col min="2" max="3" width="4.5703125" customWidth="1"/>
    <col min="4" max="4" width="4.28515625" customWidth="1"/>
    <col min="5" max="5" width="4.7109375" customWidth="1"/>
    <col min="9" max="9" width="27.28515625" customWidth="1"/>
    <col min="12" max="12" width="7.42578125" customWidth="1"/>
    <col min="13" max="13" width="45.28515625" customWidth="1"/>
    <col min="14" max="14" width="35.28515625" customWidth="1"/>
    <col min="18" max="18" width="27.85546875" customWidth="1"/>
    <col min="22" max="22" width="28" customWidth="1"/>
    <col min="27" max="27" width="9.140625" style="5"/>
  </cols>
  <sheetData>
    <row r="1" spans="1:30" ht="15" customHeight="1" x14ac:dyDescent="0.25">
      <c r="A1" s="1" t="s">
        <v>0</v>
      </c>
      <c r="B1" s="19" t="s">
        <v>3649</v>
      </c>
      <c r="C1" s="19" t="s">
        <v>4342</v>
      </c>
      <c r="D1" s="1" t="s">
        <v>3648</v>
      </c>
      <c r="E1" s="1" t="s">
        <v>1746</v>
      </c>
      <c r="F1" s="1" t="s">
        <v>1</v>
      </c>
      <c r="G1" s="1" t="s">
        <v>2</v>
      </c>
      <c r="H1" s="4" t="s">
        <v>3</v>
      </c>
      <c r="I1" s="1" t="s">
        <v>4</v>
      </c>
      <c r="J1" s="19" t="s">
        <v>90</v>
      </c>
      <c r="K1" s="19" t="s">
        <v>4273</v>
      </c>
      <c r="L1" s="1" t="s">
        <v>5</v>
      </c>
      <c r="M1" s="1" t="s">
        <v>2122</v>
      </c>
      <c r="N1" s="11" t="s">
        <v>6</v>
      </c>
      <c r="O1" s="1" t="s">
        <v>7</v>
      </c>
      <c r="P1" s="1" t="s">
        <v>8</v>
      </c>
      <c r="Q1" s="1" t="s">
        <v>9</v>
      </c>
      <c r="R1" s="1" t="s">
        <v>100</v>
      </c>
      <c r="S1" s="19" t="s">
        <v>10</v>
      </c>
      <c r="T1" s="19" t="s">
        <v>588</v>
      </c>
      <c r="U1" s="19" t="s">
        <v>2123</v>
      </c>
      <c r="V1" s="1" t="s">
        <v>97</v>
      </c>
      <c r="W1" s="1" t="s">
        <v>98</v>
      </c>
      <c r="X1" s="1" t="s">
        <v>589</v>
      </c>
      <c r="Y1" s="1" t="s">
        <v>99</v>
      </c>
      <c r="Z1" s="1" t="s">
        <v>11</v>
      </c>
      <c r="AA1" s="4" t="s">
        <v>13</v>
      </c>
      <c r="AB1" s="1" t="s">
        <v>12</v>
      </c>
      <c r="AC1" s="1" t="s">
        <v>14</v>
      </c>
      <c r="AD1" s="4" t="s">
        <v>15</v>
      </c>
    </row>
    <row r="2" spans="1:30" hidden="1" x14ac:dyDescent="0.25">
      <c r="A2" s="3">
        <v>45068</v>
      </c>
      <c r="B2" s="19">
        <f>WEEKNUM(Table7[[#This Row],[Date]],2)</f>
        <v>22</v>
      </c>
      <c r="C2" s="19">
        <v>5</v>
      </c>
      <c r="D2" s="3" t="str">
        <f>LEFT(Table7[[#This Row],[Group ID]],1)</f>
        <v>1</v>
      </c>
      <c r="E2" s="3" t="str">
        <f>RIGHT(Table7[[#This Row],[Group ID]],1)</f>
        <v>1</v>
      </c>
      <c r="F2" s="1" t="s">
        <v>16</v>
      </c>
      <c r="G2" s="1" t="s">
        <v>95</v>
      </c>
      <c r="H2" s="1">
        <v>14.5</v>
      </c>
      <c r="I2" s="1" t="s">
        <v>123</v>
      </c>
      <c r="J2" s="1">
        <v>0</v>
      </c>
      <c r="K2" s="1" t="s">
        <v>4369</v>
      </c>
      <c r="L2" s="1"/>
      <c r="M2" s="1"/>
      <c r="N2" s="11"/>
      <c r="O2" s="1"/>
      <c r="P2" s="1"/>
      <c r="Q2" s="1"/>
      <c r="R2" s="1"/>
      <c r="S2" s="1"/>
      <c r="T2" s="1"/>
      <c r="U2" s="1"/>
      <c r="V2" s="1"/>
      <c r="W2" s="1"/>
      <c r="X2" s="1"/>
      <c r="Y2" s="1"/>
      <c r="Z2" s="1"/>
      <c r="AA2" s="1"/>
      <c r="AB2" s="1"/>
      <c r="AC2" s="1"/>
      <c r="AD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15.535714285714286</v>
      </c>
    </row>
    <row r="3" spans="1:30" hidden="1" x14ac:dyDescent="0.25">
      <c r="A3" s="3">
        <v>45068</v>
      </c>
      <c r="B3" s="19">
        <f>WEEKNUM(Table7[[#This Row],[Date]],2)</f>
        <v>22</v>
      </c>
      <c r="C3" s="19">
        <v>5</v>
      </c>
      <c r="D3" s="3" t="str">
        <f>LEFT(Table7[[#This Row],[Group ID]],1)</f>
        <v>1</v>
      </c>
      <c r="E3" s="3" t="str">
        <f>RIGHT(Table7[[#This Row],[Group ID]],1)</f>
        <v>1</v>
      </c>
      <c r="F3" s="1" t="s">
        <v>16</v>
      </c>
      <c r="G3" s="1" t="s">
        <v>20</v>
      </c>
      <c r="H3" s="1">
        <v>13.9</v>
      </c>
      <c r="I3" s="1" t="s">
        <v>124</v>
      </c>
      <c r="J3" s="1">
        <v>0</v>
      </c>
      <c r="K3" s="1" t="s">
        <v>4369</v>
      </c>
      <c r="L3" s="1"/>
      <c r="M3" s="1"/>
      <c r="N3" s="11"/>
      <c r="O3" s="1"/>
      <c r="P3" s="1"/>
      <c r="Q3" s="1"/>
      <c r="R3" s="1"/>
      <c r="S3" s="1"/>
      <c r="T3" s="1"/>
      <c r="U3" s="1"/>
      <c r="V3" s="1"/>
      <c r="W3" s="1"/>
      <c r="X3" s="1"/>
      <c r="Y3" s="1"/>
      <c r="Z3" s="1"/>
      <c r="AA3" s="1"/>
      <c r="AB3" s="1"/>
      <c r="AC3" s="1"/>
      <c r="AD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14.892857142857142</v>
      </c>
    </row>
    <row r="4" spans="1:30" ht="12.75" hidden="1" customHeight="1" x14ac:dyDescent="0.25">
      <c r="A4" s="3">
        <v>45068</v>
      </c>
      <c r="B4" s="19">
        <f>WEEKNUM(Table7[[#This Row],[Date]],2)</f>
        <v>22</v>
      </c>
      <c r="C4" s="19">
        <v>5</v>
      </c>
      <c r="D4" s="3" t="str">
        <f>LEFT(Table7[[#This Row],[Group ID]],1)</f>
        <v>1</v>
      </c>
      <c r="E4" s="3" t="str">
        <f>RIGHT(Table7[[#This Row],[Group ID]],1)</f>
        <v>1</v>
      </c>
      <c r="F4" s="1" t="s">
        <v>16</v>
      </c>
      <c r="G4" s="1" t="s">
        <v>21</v>
      </c>
      <c r="H4" s="1">
        <v>15</v>
      </c>
      <c r="I4" s="1" t="s">
        <v>125</v>
      </c>
      <c r="J4" s="1">
        <v>0</v>
      </c>
      <c r="K4" s="1" t="s">
        <v>4369</v>
      </c>
      <c r="L4" s="1">
        <v>1</v>
      </c>
      <c r="M4" s="1">
        <v>1</v>
      </c>
      <c r="N4" s="16" t="s">
        <v>126</v>
      </c>
      <c r="O4" s="1"/>
      <c r="P4" s="1"/>
      <c r="Q4" s="1">
        <v>1</v>
      </c>
      <c r="R4" s="1" t="s">
        <v>127</v>
      </c>
      <c r="S4" s="1"/>
      <c r="T4" s="1"/>
      <c r="U4" s="1"/>
      <c r="V4" s="1"/>
      <c r="W4" s="1"/>
      <c r="X4" s="1"/>
      <c r="Y4" s="1"/>
      <c r="Z4" s="1"/>
      <c r="AA4" s="1"/>
      <c r="AB4" s="1"/>
      <c r="AC4" s="1"/>
      <c r="AD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24.071428571428569</v>
      </c>
    </row>
    <row r="5" spans="1:30" hidden="1" x14ac:dyDescent="0.25">
      <c r="A5" s="3">
        <v>45068</v>
      </c>
      <c r="B5" s="19">
        <f>WEEKNUM(Table7[[#This Row],[Date]],2)</f>
        <v>22</v>
      </c>
      <c r="C5" s="19">
        <v>5</v>
      </c>
      <c r="D5" s="3" t="str">
        <f>LEFT(Table7[[#This Row],[Group ID]],1)</f>
        <v>1</v>
      </c>
      <c r="E5" s="3" t="str">
        <f>RIGHT(Table7[[#This Row],[Group ID]],1)</f>
        <v>2</v>
      </c>
      <c r="F5" s="1" t="s">
        <v>18</v>
      </c>
      <c r="G5" s="1" t="s">
        <v>23</v>
      </c>
      <c r="H5" s="1">
        <v>14.11</v>
      </c>
      <c r="I5" s="1" t="s">
        <v>146</v>
      </c>
      <c r="J5" s="1">
        <v>0</v>
      </c>
      <c r="K5" s="1" t="s">
        <v>4369</v>
      </c>
      <c r="L5" s="1"/>
      <c r="M5" s="1"/>
      <c r="N5" s="11"/>
      <c r="O5" s="1"/>
      <c r="P5" s="1"/>
      <c r="Q5" s="1">
        <v>2</v>
      </c>
      <c r="R5" s="1" t="s">
        <v>147</v>
      </c>
      <c r="S5" s="1"/>
      <c r="T5" s="1"/>
      <c r="U5" s="1"/>
      <c r="V5" s="1"/>
      <c r="W5" s="1"/>
      <c r="X5" s="1"/>
      <c r="Y5" s="1"/>
      <c r="Z5" s="1"/>
      <c r="AA5" s="1"/>
      <c r="AB5" s="1"/>
      <c r="AC5" s="1"/>
      <c r="AD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17.11785714285714</v>
      </c>
    </row>
    <row r="6" spans="1:30" hidden="1" x14ac:dyDescent="0.25">
      <c r="A6" s="3">
        <v>45068</v>
      </c>
      <c r="B6" s="19">
        <f>WEEKNUM(Table7[[#This Row],[Date]],2)</f>
        <v>22</v>
      </c>
      <c r="C6" s="19">
        <v>5</v>
      </c>
      <c r="D6" s="3" t="str">
        <f>LEFT(Table7[[#This Row],[Group ID]],1)</f>
        <v>1</v>
      </c>
      <c r="E6" s="3" t="str">
        <f>RIGHT(Table7[[#This Row],[Group ID]],1)</f>
        <v>2</v>
      </c>
      <c r="F6" s="1" t="s">
        <v>18</v>
      </c>
      <c r="G6" s="1" t="s">
        <v>17</v>
      </c>
      <c r="H6" s="1">
        <v>14.31</v>
      </c>
      <c r="I6" s="1" t="s">
        <v>148</v>
      </c>
      <c r="J6" s="1">
        <v>0</v>
      </c>
      <c r="K6" s="1" t="s">
        <v>4369</v>
      </c>
      <c r="L6" s="1"/>
      <c r="M6" s="1"/>
      <c r="N6" s="11"/>
      <c r="O6" s="1"/>
      <c r="P6" s="1"/>
      <c r="Q6" s="1">
        <v>3</v>
      </c>
      <c r="R6" s="1" t="s">
        <v>149</v>
      </c>
      <c r="S6" s="1">
        <v>1</v>
      </c>
      <c r="T6" s="1">
        <v>0</v>
      </c>
      <c r="U6" s="1"/>
      <c r="V6" s="10" t="s">
        <v>150</v>
      </c>
      <c r="W6" s="1">
        <v>1</v>
      </c>
      <c r="X6" s="1"/>
      <c r="Y6" s="1" t="s">
        <v>151</v>
      </c>
      <c r="Z6" s="1"/>
      <c r="AA6" s="1"/>
      <c r="AB6" s="1"/>
      <c r="AC6" s="1"/>
      <c r="AD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24.332142857142859</v>
      </c>
    </row>
    <row r="7" spans="1:30" hidden="1" x14ac:dyDescent="0.25">
      <c r="A7" s="3">
        <v>45068</v>
      </c>
      <c r="B7" s="19">
        <f>WEEKNUM(Table7[[#This Row],[Date]],2)</f>
        <v>22</v>
      </c>
      <c r="C7" s="19">
        <v>5</v>
      </c>
      <c r="D7" s="3" t="str">
        <f>LEFT(Table7[[#This Row],[Group ID]],1)</f>
        <v>1</v>
      </c>
      <c r="E7" s="3" t="str">
        <f>RIGHT(Table7[[#This Row],[Group ID]],1)</f>
        <v>2</v>
      </c>
      <c r="F7" s="1" t="s">
        <v>18</v>
      </c>
      <c r="G7" s="1" t="s">
        <v>24</v>
      </c>
      <c r="H7" s="1">
        <v>15.16</v>
      </c>
      <c r="I7" s="1" t="s">
        <v>152</v>
      </c>
      <c r="J7" s="1">
        <v>0</v>
      </c>
      <c r="K7" s="1" t="s">
        <v>4369</v>
      </c>
      <c r="L7" s="1"/>
      <c r="M7" s="1"/>
      <c r="N7" s="11"/>
      <c r="O7" s="1"/>
      <c r="P7" s="1"/>
      <c r="Q7" s="1">
        <v>1</v>
      </c>
      <c r="R7" s="1" t="s">
        <v>153</v>
      </c>
      <c r="S7" s="1"/>
      <c r="T7" s="1"/>
      <c r="U7" s="1"/>
      <c r="V7" s="1"/>
      <c r="W7" s="1"/>
      <c r="X7" s="1"/>
      <c r="Y7" s="1"/>
      <c r="Z7" s="1"/>
      <c r="AA7" s="1"/>
      <c r="AB7" s="1"/>
      <c r="AC7" s="1"/>
      <c r="AD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17.242857142857144</v>
      </c>
    </row>
    <row r="8" spans="1:30" hidden="1" x14ac:dyDescent="0.25">
      <c r="A8" s="3">
        <v>45068</v>
      </c>
      <c r="B8" s="19">
        <f>WEEKNUM(Table7[[#This Row],[Date]],2)</f>
        <v>22</v>
      </c>
      <c r="C8" s="19">
        <v>5</v>
      </c>
      <c r="D8" s="3" t="str">
        <f>LEFT(Table7[[#This Row],[Group ID]],1)</f>
        <v>1</v>
      </c>
      <c r="E8" s="3" t="str">
        <f>RIGHT(Table7[[#This Row],[Group ID]],1)</f>
        <v>3</v>
      </c>
      <c r="F8" s="1" t="s">
        <v>22</v>
      </c>
      <c r="G8" s="1" t="s">
        <v>78</v>
      </c>
      <c r="H8" s="1">
        <v>14.29</v>
      </c>
      <c r="I8" s="1" t="s">
        <v>128</v>
      </c>
      <c r="J8" s="1">
        <v>0</v>
      </c>
      <c r="K8" s="1" t="s">
        <v>4369</v>
      </c>
      <c r="L8" s="1"/>
      <c r="M8" s="1"/>
      <c r="N8" s="11"/>
      <c r="O8" s="1"/>
      <c r="P8" s="1"/>
      <c r="Q8" s="1">
        <v>1</v>
      </c>
      <c r="R8" s="1" t="s">
        <v>129</v>
      </c>
      <c r="S8" s="1"/>
      <c r="T8" s="1"/>
      <c r="U8" s="1"/>
      <c r="V8" s="1"/>
      <c r="W8" s="1"/>
      <c r="X8" s="1"/>
      <c r="Y8" s="1"/>
      <c r="Z8" s="1"/>
      <c r="AA8" s="1"/>
      <c r="AB8" s="1"/>
      <c r="AC8" s="1"/>
      <c r="AD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16.310714285714283</v>
      </c>
    </row>
    <row r="9" spans="1:30" hidden="1" x14ac:dyDescent="0.25">
      <c r="A9" s="3">
        <v>45068</v>
      </c>
      <c r="B9" s="19">
        <f>WEEKNUM(Table7[[#This Row],[Date]],2)</f>
        <v>22</v>
      </c>
      <c r="C9" s="19">
        <v>5</v>
      </c>
      <c r="D9" s="3" t="str">
        <f>LEFT(Table7[[#This Row],[Group ID]],1)</f>
        <v>1</v>
      </c>
      <c r="E9" s="3" t="str">
        <f>RIGHT(Table7[[#This Row],[Group ID]],1)</f>
        <v>3</v>
      </c>
      <c r="F9" s="1" t="s">
        <v>22</v>
      </c>
      <c r="G9" s="1" t="s">
        <v>26</v>
      </c>
      <c r="H9" s="1">
        <v>13.59</v>
      </c>
      <c r="I9" s="1" t="s">
        <v>130</v>
      </c>
      <c r="J9" s="1">
        <v>0</v>
      </c>
      <c r="K9" s="1" t="s">
        <v>4369</v>
      </c>
      <c r="L9" s="1"/>
      <c r="M9" s="1"/>
      <c r="N9" s="11"/>
      <c r="O9" s="1"/>
      <c r="P9" s="1"/>
      <c r="Q9" s="1">
        <v>2</v>
      </c>
      <c r="R9" s="1" t="s">
        <v>131</v>
      </c>
      <c r="S9" s="1">
        <v>1</v>
      </c>
      <c r="T9" s="1">
        <v>0</v>
      </c>
      <c r="U9" s="1"/>
      <c r="V9" s="10" t="s">
        <v>132</v>
      </c>
      <c r="W9" s="1"/>
      <c r="X9" s="1"/>
      <c r="Y9" s="1"/>
      <c r="Z9" s="1"/>
      <c r="AA9" s="1"/>
      <c r="AB9" s="1"/>
      <c r="AC9" s="1"/>
      <c r="AD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19.560714285714287</v>
      </c>
    </row>
    <row r="10" spans="1:30" hidden="1" x14ac:dyDescent="0.25">
      <c r="A10" s="3">
        <v>45068</v>
      </c>
      <c r="B10" s="19">
        <f>WEEKNUM(Table7[[#This Row],[Date]],2)</f>
        <v>22</v>
      </c>
      <c r="C10" s="19">
        <v>5</v>
      </c>
      <c r="D10" s="3" t="str">
        <f>LEFT(Table7[[#This Row],[Group ID]],1)</f>
        <v>1</v>
      </c>
      <c r="E10" s="3" t="str">
        <f>RIGHT(Table7[[#This Row],[Group ID]],1)</f>
        <v>3</v>
      </c>
      <c r="F10" s="1" t="s">
        <v>22</v>
      </c>
      <c r="G10" s="1" t="s">
        <v>39</v>
      </c>
      <c r="H10" s="1">
        <v>14.01</v>
      </c>
      <c r="I10" s="1" t="s">
        <v>133</v>
      </c>
      <c r="J10" s="1">
        <v>0</v>
      </c>
      <c r="K10" s="1" t="s">
        <v>4369</v>
      </c>
      <c r="L10" s="1"/>
      <c r="M10" s="1"/>
      <c r="N10" s="11"/>
      <c r="O10" s="1"/>
      <c r="P10" s="1"/>
      <c r="Q10" s="1"/>
      <c r="R10" s="1"/>
      <c r="S10" s="1"/>
      <c r="T10" s="1"/>
      <c r="U10" s="1"/>
      <c r="V10" s="1"/>
      <c r="W10" s="1"/>
      <c r="X10" s="1"/>
      <c r="Y10" s="1"/>
      <c r="Z10" s="1"/>
      <c r="AA10" s="1"/>
      <c r="AB10" s="1"/>
      <c r="AC10" s="1"/>
      <c r="AD1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15.010714285714284</v>
      </c>
    </row>
    <row r="11" spans="1:30" hidden="1" x14ac:dyDescent="0.25">
      <c r="A11" s="3">
        <v>45068</v>
      </c>
      <c r="B11" s="19">
        <f>WEEKNUM(Table7[[#This Row],[Date]],2)</f>
        <v>22</v>
      </c>
      <c r="C11" s="19">
        <v>5</v>
      </c>
      <c r="D11" s="3" t="str">
        <f>LEFT(Table7[[#This Row],[Group ID]],1)</f>
        <v>1</v>
      </c>
      <c r="E11" s="3" t="str">
        <f>RIGHT(Table7[[#This Row],[Group ID]],1)</f>
        <v>4</v>
      </c>
      <c r="F11" s="1" t="s">
        <v>25</v>
      </c>
      <c r="G11" s="1" t="s">
        <v>30</v>
      </c>
      <c r="H11" s="1">
        <v>14.09</v>
      </c>
      <c r="I11" s="1" t="s">
        <v>134</v>
      </c>
      <c r="J11" s="1">
        <v>0</v>
      </c>
      <c r="K11" s="1" t="s">
        <v>4369</v>
      </c>
      <c r="L11" s="1"/>
      <c r="M11" s="1"/>
      <c r="N11" s="11"/>
      <c r="O11" s="1"/>
      <c r="P11" s="1"/>
      <c r="Q11" s="1">
        <v>1</v>
      </c>
      <c r="R11" s="1" t="s">
        <v>135</v>
      </c>
      <c r="S11" s="1"/>
      <c r="T11" s="1"/>
      <c r="U11" s="1"/>
      <c r="V11" s="1"/>
      <c r="W11" s="1"/>
      <c r="X11" s="1"/>
      <c r="Y11" s="1"/>
      <c r="Z11" s="1"/>
      <c r="AA11" s="1"/>
      <c r="AB11" s="1"/>
      <c r="AC11" s="1"/>
      <c r="AD1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16.096428571428572</v>
      </c>
    </row>
    <row r="12" spans="1:30" hidden="1" x14ac:dyDescent="0.25">
      <c r="A12" s="3">
        <v>45068</v>
      </c>
      <c r="B12" s="19">
        <f>WEEKNUM(Table7[[#This Row],[Date]],2)</f>
        <v>22</v>
      </c>
      <c r="C12" s="19">
        <v>5</v>
      </c>
      <c r="D12" s="3" t="str">
        <f>LEFT(Table7[[#This Row],[Group ID]],1)</f>
        <v>1</v>
      </c>
      <c r="E12" s="3" t="str">
        <f>RIGHT(Table7[[#This Row],[Group ID]],1)</f>
        <v>4</v>
      </c>
      <c r="F12" s="1" t="s">
        <v>25</v>
      </c>
      <c r="G12" s="1" t="s">
        <v>86</v>
      </c>
      <c r="H12" s="1">
        <v>14.55</v>
      </c>
      <c r="I12" s="1" t="s">
        <v>136</v>
      </c>
      <c r="J12" s="1">
        <v>0</v>
      </c>
      <c r="K12" s="1" t="s">
        <v>4369</v>
      </c>
      <c r="L12" s="1"/>
      <c r="M12" s="1"/>
      <c r="N12" s="11"/>
      <c r="O12" s="1"/>
      <c r="P12" s="1"/>
      <c r="Q12" s="1"/>
      <c r="R12" s="1"/>
      <c r="S12" s="1"/>
      <c r="T12" s="1"/>
      <c r="U12" s="1"/>
      <c r="V12" s="1"/>
      <c r="W12" s="1"/>
      <c r="X12" s="1"/>
      <c r="Y12" s="1"/>
      <c r="Z12" s="1"/>
      <c r="AA12" s="1"/>
      <c r="AB12" s="1"/>
      <c r="AC12" s="1"/>
      <c r="AD1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15.589285714285715</v>
      </c>
    </row>
    <row r="13" spans="1:30" hidden="1" x14ac:dyDescent="0.25">
      <c r="A13" s="3">
        <v>45068</v>
      </c>
      <c r="B13" s="19">
        <f>WEEKNUM(Table7[[#This Row],[Date]],2)</f>
        <v>22</v>
      </c>
      <c r="C13" s="19">
        <v>5</v>
      </c>
      <c r="D13" s="3" t="str">
        <f>LEFT(Table7[[#This Row],[Group ID]],1)</f>
        <v>1</v>
      </c>
      <c r="E13" s="3" t="str">
        <f>RIGHT(Table7[[#This Row],[Group ID]],1)</f>
        <v>4</v>
      </c>
      <c r="F13" s="1" t="s">
        <v>25</v>
      </c>
      <c r="G13" s="1" t="s">
        <v>137</v>
      </c>
      <c r="H13" s="1">
        <v>14.11</v>
      </c>
      <c r="I13" s="1" t="s">
        <v>138</v>
      </c>
      <c r="J13" s="1">
        <v>0</v>
      </c>
      <c r="K13" s="1" t="s">
        <v>4369</v>
      </c>
      <c r="L13" s="1"/>
      <c r="M13" s="1"/>
      <c r="N13" s="11"/>
      <c r="O13" s="1"/>
      <c r="P13" s="1"/>
      <c r="Q13" s="1"/>
      <c r="R13" s="1"/>
      <c r="S13" s="1"/>
      <c r="T13" s="1"/>
      <c r="U13" s="1"/>
      <c r="V13" s="1"/>
      <c r="W13" s="1"/>
      <c r="X13" s="1"/>
      <c r="Y13" s="1"/>
      <c r="Z13" s="1"/>
      <c r="AA13" s="1"/>
      <c r="AB13" s="1"/>
      <c r="AC13" s="1"/>
      <c r="AD1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15.117857142857142</v>
      </c>
    </row>
    <row r="14" spans="1:30" hidden="1" x14ac:dyDescent="0.25">
      <c r="A14" s="3">
        <v>45068</v>
      </c>
      <c r="B14" s="19">
        <f>WEEKNUM(Table7[[#This Row],[Date]],2)</f>
        <v>22</v>
      </c>
      <c r="C14" s="19">
        <v>5</v>
      </c>
      <c r="D14" s="3" t="str">
        <f>LEFT(Table7[[#This Row],[Group ID]],1)</f>
        <v>1</v>
      </c>
      <c r="E14" s="3" t="str">
        <f>RIGHT(Table7[[#This Row],[Group ID]],1)</f>
        <v>5</v>
      </c>
      <c r="F14" s="1" t="s">
        <v>29</v>
      </c>
      <c r="G14" s="1" t="s">
        <v>211</v>
      </c>
      <c r="H14" s="1">
        <v>14.11</v>
      </c>
      <c r="I14" s="1" t="s">
        <v>138</v>
      </c>
      <c r="J14" s="1">
        <v>0</v>
      </c>
      <c r="K14" s="1" t="s">
        <v>4369</v>
      </c>
      <c r="L14" s="1"/>
      <c r="M14" s="1"/>
      <c r="N14" s="11"/>
      <c r="O14" s="1"/>
      <c r="P14" s="1"/>
      <c r="Q14" s="1"/>
      <c r="R14" s="1"/>
      <c r="S14" s="1"/>
      <c r="T14" s="1"/>
      <c r="U14" s="1"/>
      <c r="V14" s="1"/>
      <c r="W14" s="1"/>
      <c r="X14" s="1"/>
      <c r="Y14" s="1"/>
      <c r="Z14" s="1"/>
      <c r="AA14" s="1"/>
      <c r="AB14" s="1"/>
      <c r="AC14" s="1"/>
      <c r="AD1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15.117857142857142</v>
      </c>
    </row>
    <row r="15" spans="1:30" hidden="1" x14ac:dyDescent="0.25">
      <c r="A15" s="3">
        <v>45068</v>
      </c>
      <c r="B15" s="19">
        <f>WEEKNUM(Table7[[#This Row],[Date]],2)</f>
        <v>22</v>
      </c>
      <c r="C15" s="19">
        <v>5</v>
      </c>
      <c r="D15" s="3" t="str">
        <f>LEFT(Table7[[#This Row],[Group ID]],1)</f>
        <v>1</v>
      </c>
      <c r="E15" s="3" t="str">
        <f>RIGHT(Table7[[#This Row],[Group ID]],1)</f>
        <v>5</v>
      </c>
      <c r="F15" s="1" t="s">
        <v>29</v>
      </c>
      <c r="G15" s="1" t="s">
        <v>28</v>
      </c>
      <c r="H15" s="1">
        <v>14.21</v>
      </c>
      <c r="I15" s="1" t="s">
        <v>108</v>
      </c>
      <c r="J15" s="1">
        <v>0</v>
      </c>
      <c r="K15" s="1" t="s">
        <v>4369</v>
      </c>
      <c r="L15" s="1"/>
      <c r="M15" s="1"/>
      <c r="N15" s="11"/>
      <c r="O15" s="1"/>
      <c r="P15" s="1"/>
      <c r="Q15" s="1">
        <v>2</v>
      </c>
      <c r="R15" s="1" t="s">
        <v>109</v>
      </c>
      <c r="S15" s="1"/>
      <c r="T15" s="1"/>
      <c r="U15" s="1"/>
      <c r="V15" s="1"/>
      <c r="W15" s="1">
        <v>2</v>
      </c>
      <c r="X15" s="1"/>
      <c r="Y15" s="1" t="s">
        <v>110</v>
      </c>
      <c r="Z15" s="1"/>
      <c r="AA15" s="1"/>
      <c r="AB15" s="1"/>
      <c r="AC15" s="1"/>
      <c r="AD1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23.225000000000001</v>
      </c>
    </row>
    <row r="16" spans="1:30" hidden="1" x14ac:dyDescent="0.25">
      <c r="A16" s="3">
        <v>45068</v>
      </c>
      <c r="B16" s="19">
        <f>WEEKNUM(Table7[[#This Row],[Date]],2)</f>
        <v>22</v>
      </c>
      <c r="C16" s="19">
        <v>5</v>
      </c>
      <c r="D16" s="3" t="str">
        <f>LEFT(Table7[[#This Row],[Group ID]],1)</f>
        <v>1</v>
      </c>
      <c r="E16" s="3" t="str">
        <f>RIGHT(Table7[[#This Row],[Group ID]],1)</f>
        <v>5</v>
      </c>
      <c r="F16" s="1" t="s">
        <v>29</v>
      </c>
      <c r="G16" s="1" t="s">
        <v>36</v>
      </c>
      <c r="H16" s="1">
        <v>14.35</v>
      </c>
      <c r="I16" s="1" t="s">
        <v>111</v>
      </c>
      <c r="J16" s="1">
        <v>0</v>
      </c>
      <c r="K16" s="1" t="s">
        <v>4369</v>
      </c>
      <c r="L16" s="1"/>
      <c r="M16" s="1"/>
      <c r="N16" s="11"/>
      <c r="O16" s="1"/>
      <c r="P16" s="1"/>
      <c r="Q16" s="1"/>
      <c r="R16" s="1"/>
      <c r="S16" s="1"/>
      <c r="T16" s="1"/>
      <c r="U16" s="1"/>
      <c r="V16" s="1"/>
      <c r="W16" s="1">
        <v>1</v>
      </c>
      <c r="X16" s="1"/>
      <c r="Y16" s="1" t="s">
        <v>101</v>
      </c>
      <c r="Z16" s="1"/>
      <c r="AA16" s="1"/>
      <c r="AB16" s="1"/>
      <c r="AC16" s="1"/>
      <c r="AD1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18.375</v>
      </c>
    </row>
    <row r="17" spans="1:30" hidden="1" x14ac:dyDescent="0.25">
      <c r="A17" s="3">
        <v>45068</v>
      </c>
      <c r="B17" s="19">
        <f>WEEKNUM(Table7[[#This Row],[Date]],2)</f>
        <v>22</v>
      </c>
      <c r="C17" s="19">
        <v>5</v>
      </c>
      <c r="D17" s="3" t="str">
        <f>LEFT(Table7[[#This Row],[Group ID]],1)</f>
        <v>1</v>
      </c>
      <c r="E17" s="3" t="str">
        <f>RIGHT(Table7[[#This Row],[Group ID]],1)</f>
        <v>6</v>
      </c>
      <c r="F17" s="1" t="s">
        <v>31</v>
      </c>
      <c r="G17" s="1" t="s">
        <v>63</v>
      </c>
      <c r="H17" s="1">
        <v>14.52</v>
      </c>
      <c r="I17" s="1" t="s">
        <v>186</v>
      </c>
      <c r="J17" s="1">
        <v>0</v>
      </c>
      <c r="K17" s="1" t="s">
        <v>4369</v>
      </c>
      <c r="L17" s="1"/>
      <c r="M17" s="1"/>
      <c r="N17" s="11"/>
      <c r="O17" s="1"/>
      <c r="P17" s="1"/>
      <c r="Q17" s="1">
        <v>2</v>
      </c>
      <c r="R17" s="1" t="s">
        <v>187</v>
      </c>
      <c r="S17" s="1"/>
      <c r="T17" s="1"/>
      <c r="U17" s="1"/>
      <c r="V17" s="1"/>
      <c r="W17" s="1"/>
      <c r="X17" s="1"/>
      <c r="Y17" s="1"/>
      <c r="Z17" s="1"/>
      <c r="AA17" s="1"/>
      <c r="AB17" s="1"/>
      <c r="AC17" s="1"/>
      <c r="AD1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17.557142857142857</v>
      </c>
    </row>
    <row r="18" spans="1:30" hidden="1" x14ac:dyDescent="0.25">
      <c r="A18" s="3">
        <v>45068</v>
      </c>
      <c r="B18" s="19">
        <f>WEEKNUM(Table7[[#This Row],[Date]],2)</f>
        <v>22</v>
      </c>
      <c r="C18" s="19">
        <v>5</v>
      </c>
      <c r="D18" s="3" t="str">
        <f>LEFT(Table7[[#This Row],[Group ID]],1)</f>
        <v>1</v>
      </c>
      <c r="E18" s="3" t="str">
        <f>RIGHT(Table7[[#This Row],[Group ID]],1)</f>
        <v>6</v>
      </c>
      <c r="F18" s="1" t="s">
        <v>31</v>
      </c>
      <c r="G18" s="1" t="s">
        <v>27</v>
      </c>
      <c r="H18" s="1">
        <v>13.31</v>
      </c>
      <c r="I18" s="1" t="s">
        <v>188</v>
      </c>
      <c r="J18" s="1">
        <v>0</v>
      </c>
      <c r="K18" s="1" t="s">
        <v>4369</v>
      </c>
      <c r="L18" s="1"/>
      <c r="M18" s="1"/>
      <c r="N18" s="11"/>
      <c r="O18" s="1"/>
      <c r="P18" s="1"/>
      <c r="Q18" s="1">
        <v>1</v>
      </c>
      <c r="R18" s="1" t="s">
        <v>189</v>
      </c>
      <c r="S18" s="1"/>
      <c r="T18" s="1"/>
      <c r="U18" s="1"/>
      <c r="V18" s="1"/>
      <c r="W18" s="1"/>
      <c r="X18" s="1"/>
      <c r="Y18" s="1"/>
      <c r="Z18" s="1"/>
      <c r="AA18" s="1"/>
      <c r="AB18" s="1"/>
      <c r="AC18" s="1"/>
      <c r="AD1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15.260714285714286</v>
      </c>
    </row>
    <row r="19" spans="1:30" hidden="1" x14ac:dyDescent="0.25">
      <c r="A19" s="3">
        <v>45068</v>
      </c>
      <c r="B19" s="19">
        <f>WEEKNUM(Table7[[#This Row],[Date]],2)</f>
        <v>22</v>
      </c>
      <c r="C19" s="19">
        <v>5</v>
      </c>
      <c r="D19" s="3" t="str">
        <f>LEFT(Table7[[#This Row],[Group ID]],1)</f>
        <v>1</v>
      </c>
      <c r="E19" s="3" t="str">
        <f>RIGHT(Table7[[#This Row],[Group ID]],1)</f>
        <v>7</v>
      </c>
      <c r="F19" s="1" t="s">
        <v>34</v>
      </c>
      <c r="G19" s="1" t="s">
        <v>32</v>
      </c>
      <c r="H19" s="1">
        <v>12.13</v>
      </c>
      <c r="I19" s="1" t="s">
        <v>96</v>
      </c>
      <c r="J19" s="1">
        <v>0</v>
      </c>
      <c r="K19" s="1" t="s">
        <v>4369</v>
      </c>
      <c r="L19" s="1"/>
      <c r="M19" s="1"/>
      <c r="N19" s="11"/>
      <c r="O19" s="1"/>
      <c r="P19" s="1"/>
      <c r="Q19" s="1"/>
      <c r="R19" s="1"/>
      <c r="S19" s="1"/>
      <c r="T19" s="1"/>
      <c r="U19" s="1"/>
      <c r="V19" s="1"/>
      <c r="W19" s="1"/>
      <c r="X19" s="1"/>
      <c r="Y19" s="1"/>
      <c r="Z19" s="1"/>
      <c r="AA19" s="1"/>
      <c r="AB19" s="1"/>
      <c r="AC19" s="1"/>
      <c r="AD1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12.996428571428572</v>
      </c>
    </row>
    <row r="20" spans="1:30" hidden="1" x14ac:dyDescent="0.25">
      <c r="A20" s="3">
        <v>45068</v>
      </c>
      <c r="B20" s="19">
        <f>WEEKNUM(Table7[[#This Row],[Date]],2)</f>
        <v>22</v>
      </c>
      <c r="C20" s="19">
        <v>5</v>
      </c>
      <c r="D20" s="3" t="str">
        <f>LEFT(Table7[[#This Row],[Group ID]],1)</f>
        <v>1</v>
      </c>
      <c r="E20" s="3" t="str">
        <f>RIGHT(Table7[[#This Row],[Group ID]],1)</f>
        <v>7</v>
      </c>
      <c r="F20" s="1" t="s">
        <v>34</v>
      </c>
      <c r="G20" s="1" t="s">
        <v>38</v>
      </c>
      <c r="H20" s="1">
        <v>13.5</v>
      </c>
      <c r="I20" s="1" t="s">
        <v>205</v>
      </c>
      <c r="J20" s="1">
        <v>0</v>
      </c>
      <c r="K20" s="1" t="s">
        <v>4369</v>
      </c>
      <c r="L20" s="1"/>
      <c r="M20" s="1"/>
      <c r="N20" s="11"/>
      <c r="O20" s="1"/>
      <c r="P20" s="1"/>
      <c r="Q20" s="1"/>
      <c r="R20" s="1"/>
      <c r="S20" s="1"/>
      <c r="T20" s="1"/>
      <c r="U20" s="1"/>
      <c r="V20" s="1"/>
      <c r="W20" s="1"/>
      <c r="X20" s="1"/>
      <c r="Y20" s="1"/>
      <c r="Z20" s="1"/>
      <c r="AA20" s="1"/>
      <c r="AB20" s="1"/>
      <c r="AC20" s="1"/>
      <c r="AD2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14.464285714285715</v>
      </c>
    </row>
    <row r="21" spans="1:30" ht="15" hidden="1" customHeight="1" x14ac:dyDescent="0.25">
      <c r="A21" s="3">
        <v>45068</v>
      </c>
      <c r="B21" s="19">
        <f>WEEKNUM(Table7[[#This Row],[Date]],2)</f>
        <v>22</v>
      </c>
      <c r="C21" s="19">
        <v>5</v>
      </c>
      <c r="D21" s="3" t="str">
        <f>LEFT(Table7[[#This Row],[Group ID]],1)</f>
        <v>1</v>
      </c>
      <c r="E21" s="3" t="str">
        <f>RIGHT(Table7[[#This Row],[Group ID]],1)</f>
        <v>7</v>
      </c>
      <c r="F21" s="1" t="s">
        <v>34</v>
      </c>
      <c r="G21" s="1" t="s">
        <v>37</v>
      </c>
      <c r="H21" s="1">
        <v>12.35</v>
      </c>
      <c r="I21" s="1" t="s">
        <v>206</v>
      </c>
      <c r="J21" s="1">
        <v>0</v>
      </c>
      <c r="K21" s="1" t="s">
        <v>4369</v>
      </c>
      <c r="L21" s="1">
        <v>2</v>
      </c>
      <c r="M21" s="1">
        <v>0</v>
      </c>
      <c r="N21" s="14" t="s">
        <v>590</v>
      </c>
      <c r="O21" s="1"/>
      <c r="P21" s="1"/>
      <c r="Q21" s="1">
        <v>2</v>
      </c>
      <c r="R21" s="1" t="s">
        <v>207</v>
      </c>
      <c r="S21" s="1">
        <v>1</v>
      </c>
      <c r="T21" s="1"/>
      <c r="U21" s="1"/>
      <c r="V21" s="12" t="s">
        <v>208</v>
      </c>
      <c r="W21" s="1"/>
      <c r="X21" s="1"/>
      <c r="Y21" s="1"/>
      <c r="Z21" s="1"/>
      <c r="AA21" s="1"/>
      <c r="AB21" s="1"/>
      <c r="AC21" s="1"/>
      <c r="AD2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32.232142857142861</v>
      </c>
    </row>
    <row r="22" spans="1:30" hidden="1" x14ac:dyDescent="0.25">
      <c r="A22" s="3">
        <v>45068</v>
      </c>
      <c r="B22" s="19">
        <f>WEEKNUM(Table7[[#This Row],[Date]],2)</f>
        <v>22</v>
      </c>
      <c r="C22" s="19">
        <v>5</v>
      </c>
      <c r="D22" s="3" t="str">
        <f>LEFT(Table7[[#This Row],[Group ID]],1)</f>
        <v>2</v>
      </c>
      <c r="E22" s="3" t="str">
        <f>RIGHT(Table7[[#This Row],[Group ID]],1)</f>
        <v>1</v>
      </c>
      <c r="F22" s="1" t="s">
        <v>40</v>
      </c>
      <c r="G22" s="1" t="s">
        <v>49</v>
      </c>
      <c r="H22" s="1">
        <v>12.7</v>
      </c>
      <c r="I22" s="1" t="s">
        <v>139</v>
      </c>
      <c r="J22" s="1">
        <v>0</v>
      </c>
      <c r="K22" s="1" t="s">
        <v>4369</v>
      </c>
      <c r="L22" s="1"/>
      <c r="M22" s="1"/>
      <c r="N22" s="11"/>
      <c r="O22" s="1"/>
      <c r="P22" s="1"/>
      <c r="Q22" s="1">
        <v>1</v>
      </c>
      <c r="R22" s="1" t="s">
        <v>140</v>
      </c>
      <c r="S22" s="1"/>
      <c r="T22" s="1"/>
      <c r="U22" s="1"/>
      <c r="V22" s="1"/>
      <c r="W22" s="1"/>
      <c r="X22" s="1"/>
      <c r="Y22" s="1"/>
      <c r="Z22" s="1"/>
      <c r="AA22" s="1"/>
      <c r="AB22" s="1"/>
      <c r="AC22" s="1"/>
      <c r="AD2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14.607142857142858</v>
      </c>
    </row>
    <row r="23" spans="1:30" hidden="1" x14ac:dyDescent="0.25">
      <c r="A23" s="3">
        <v>45068</v>
      </c>
      <c r="B23" s="19">
        <f>WEEKNUM(Table7[[#This Row],[Date]],2)</f>
        <v>22</v>
      </c>
      <c r="C23" s="19">
        <v>5</v>
      </c>
      <c r="D23" s="3" t="str">
        <f>LEFT(Table7[[#This Row],[Group ID]],1)</f>
        <v>2</v>
      </c>
      <c r="E23" s="3" t="str">
        <f>RIGHT(Table7[[#This Row],[Group ID]],1)</f>
        <v>1</v>
      </c>
      <c r="F23" s="1" t="s">
        <v>40</v>
      </c>
      <c r="G23" s="1" t="s">
        <v>91</v>
      </c>
      <c r="H23" s="1">
        <v>12.5</v>
      </c>
      <c r="I23" s="1" t="s">
        <v>141</v>
      </c>
      <c r="J23" s="1">
        <v>0</v>
      </c>
      <c r="K23" s="1" t="s">
        <v>4369</v>
      </c>
      <c r="L23" s="1"/>
      <c r="M23" s="1"/>
      <c r="N23" s="11"/>
      <c r="O23" s="1"/>
      <c r="P23" s="1"/>
      <c r="Q23" s="1"/>
      <c r="R23" s="1"/>
      <c r="S23" s="1"/>
      <c r="T23" s="1"/>
      <c r="U23" s="1"/>
      <c r="V23" s="1"/>
      <c r="W23" s="1"/>
      <c r="X23" s="1"/>
      <c r="Y23" s="1"/>
      <c r="Z23" s="1"/>
      <c r="AA23" s="1"/>
      <c r="AB23" s="1"/>
      <c r="AC23" s="1"/>
      <c r="AD2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13.392857142857144</v>
      </c>
    </row>
    <row r="24" spans="1:30" hidden="1" x14ac:dyDescent="0.25">
      <c r="A24" s="3">
        <v>45068</v>
      </c>
      <c r="B24" s="19">
        <f>WEEKNUM(Table7[[#This Row],[Date]],2)</f>
        <v>22</v>
      </c>
      <c r="C24" s="19">
        <v>5</v>
      </c>
      <c r="D24" s="3" t="str">
        <f>LEFT(Table7[[#This Row],[Group ID]],1)</f>
        <v>2</v>
      </c>
      <c r="E24" s="3" t="str">
        <f>RIGHT(Table7[[#This Row],[Group ID]],1)</f>
        <v>2</v>
      </c>
      <c r="F24" s="1" t="s">
        <v>41</v>
      </c>
      <c r="G24" s="1" t="s">
        <v>19</v>
      </c>
      <c r="H24" s="1">
        <v>15.05</v>
      </c>
      <c r="I24" s="1" t="s">
        <v>194</v>
      </c>
      <c r="J24" s="1">
        <v>0</v>
      </c>
      <c r="K24" s="1" t="s">
        <v>4369</v>
      </c>
      <c r="L24" s="1"/>
      <c r="M24" s="1"/>
      <c r="N24" s="11"/>
      <c r="O24" s="1"/>
      <c r="P24" s="1"/>
      <c r="Q24" s="1">
        <v>3</v>
      </c>
      <c r="R24" s="1" t="s">
        <v>195</v>
      </c>
      <c r="S24" s="1"/>
      <c r="T24" s="1"/>
      <c r="U24" s="1"/>
      <c r="V24" s="1"/>
      <c r="W24" s="1"/>
      <c r="X24" s="1"/>
      <c r="Y24" s="1"/>
      <c r="Z24" s="1"/>
      <c r="AA24" s="1"/>
      <c r="AB24" s="1"/>
      <c r="AC24" s="1"/>
      <c r="AD2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19.125</v>
      </c>
    </row>
    <row r="25" spans="1:30" hidden="1" x14ac:dyDescent="0.25">
      <c r="A25" s="3">
        <v>45068</v>
      </c>
      <c r="B25" s="19">
        <f>WEEKNUM(Table7[[#This Row],[Date]],2)</f>
        <v>22</v>
      </c>
      <c r="C25" s="19">
        <v>5</v>
      </c>
      <c r="D25" s="3" t="str">
        <f>LEFT(Table7[[#This Row],[Group ID]],1)</f>
        <v>2</v>
      </c>
      <c r="E25" s="3" t="str">
        <f>RIGHT(Table7[[#This Row],[Group ID]],1)</f>
        <v>2</v>
      </c>
      <c r="F25" s="1" t="s">
        <v>41</v>
      </c>
      <c r="G25" s="1" t="s">
        <v>43</v>
      </c>
      <c r="H25" s="1">
        <v>15.04</v>
      </c>
      <c r="I25" s="1" t="s">
        <v>196</v>
      </c>
      <c r="J25" s="1">
        <v>0</v>
      </c>
      <c r="K25" s="1" t="s">
        <v>4369</v>
      </c>
      <c r="L25" s="1"/>
      <c r="M25" s="1"/>
      <c r="N25" s="11"/>
      <c r="O25" s="1"/>
      <c r="P25" s="1"/>
      <c r="Q25" s="1"/>
      <c r="R25" s="1"/>
      <c r="S25" s="1"/>
      <c r="T25" s="1"/>
      <c r="U25" s="1"/>
      <c r="V25" s="1"/>
      <c r="W25" s="1"/>
      <c r="X25" s="1"/>
      <c r="Y25" s="1"/>
      <c r="Z25" s="1"/>
      <c r="AA25" s="1"/>
      <c r="AB25" s="1"/>
      <c r="AC25" s="1"/>
      <c r="AD2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16.114285714285714</v>
      </c>
    </row>
    <row r="26" spans="1:30" hidden="1" x14ac:dyDescent="0.25">
      <c r="A26" s="3">
        <v>45068</v>
      </c>
      <c r="B26" s="19">
        <f>WEEKNUM(Table7[[#This Row],[Date]],2)</f>
        <v>22</v>
      </c>
      <c r="C26" s="19">
        <v>5</v>
      </c>
      <c r="D26" s="3" t="str">
        <f>LEFT(Table7[[#This Row],[Group ID]],1)</f>
        <v>2</v>
      </c>
      <c r="E26" s="3" t="str">
        <f>RIGHT(Table7[[#This Row],[Group ID]],1)</f>
        <v>2</v>
      </c>
      <c r="F26" s="1" t="s">
        <v>41</v>
      </c>
      <c r="G26" s="1" t="s">
        <v>44</v>
      </c>
      <c r="H26" s="1">
        <v>14.1</v>
      </c>
      <c r="I26" s="1" t="s">
        <v>197</v>
      </c>
      <c r="J26" s="1">
        <v>0</v>
      </c>
      <c r="K26" s="1" t="s">
        <v>4369</v>
      </c>
      <c r="L26" s="1"/>
      <c r="M26" s="1"/>
      <c r="N26" s="11"/>
      <c r="O26" s="1"/>
      <c r="P26" s="1"/>
      <c r="Q26" s="1"/>
      <c r="R26" s="1"/>
      <c r="S26" s="1"/>
      <c r="T26" s="1"/>
      <c r="U26" s="1"/>
      <c r="V26" s="1"/>
      <c r="W26" s="1"/>
      <c r="X26" s="1"/>
      <c r="Y26" s="1"/>
      <c r="Z26" s="1"/>
      <c r="AA26" s="1"/>
      <c r="AB26" s="1"/>
      <c r="AC26" s="1"/>
      <c r="AD2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15.107142857142858</v>
      </c>
    </row>
    <row r="27" spans="1:30" hidden="1" x14ac:dyDescent="0.25">
      <c r="A27" s="3">
        <v>45068</v>
      </c>
      <c r="B27" s="19">
        <f>WEEKNUM(Table7[[#This Row],[Date]],2)</f>
        <v>22</v>
      </c>
      <c r="C27" s="19">
        <v>5</v>
      </c>
      <c r="D27" s="3" t="str">
        <f>LEFT(Table7[[#This Row],[Group ID]],1)</f>
        <v>2</v>
      </c>
      <c r="E27" s="3" t="str">
        <f>RIGHT(Table7[[#This Row],[Group ID]],1)</f>
        <v>3</v>
      </c>
      <c r="F27" s="1" t="s">
        <v>42</v>
      </c>
      <c r="G27" s="1" t="s">
        <v>47</v>
      </c>
      <c r="H27" s="1">
        <v>14.33</v>
      </c>
      <c r="I27" s="1" t="s">
        <v>142</v>
      </c>
      <c r="J27" s="1">
        <v>0</v>
      </c>
      <c r="K27" s="1" t="s">
        <v>4369</v>
      </c>
      <c r="L27" s="1"/>
      <c r="M27" s="1"/>
      <c r="N27" s="11"/>
      <c r="O27" s="1"/>
      <c r="P27" s="1"/>
      <c r="Q27" s="1"/>
      <c r="R27" s="1"/>
      <c r="S27" s="1"/>
      <c r="T27" s="1"/>
      <c r="U27" s="1"/>
      <c r="V27" s="1"/>
      <c r="W27" s="1"/>
      <c r="X27" s="1"/>
      <c r="Y27" s="1"/>
      <c r="Z27" s="1"/>
      <c r="AA27" s="1"/>
      <c r="AB27" s="1"/>
      <c r="AC27" s="1"/>
      <c r="AD2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15.353571428571428</v>
      </c>
    </row>
    <row r="28" spans="1:30" hidden="1" x14ac:dyDescent="0.25">
      <c r="A28" s="3">
        <v>45068</v>
      </c>
      <c r="B28" s="19">
        <f>WEEKNUM(Table7[[#This Row],[Date]],2)</f>
        <v>22</v>
      </c>
      <c r="C28" s="19">
        <v>5</v>
      </c>
      <c r="D28" s="3" t="str">
        <f>LEFT(Table7[[#This Row],[Group ID]],1)</f>
        <v>2</v>
      </c>
      <c r="E28" s="3" t="str">
        <f>RIGHT(Table7[[#This Row],[Group ID]],1)</f>
        <v>3</v>
      </c>
      <c r="F28" s="1" t="s">
        <v>42</v>
      </c>
      <c r="G28" s="1" t="s">
        <v>48</v>
      </c>
      <c r="H28" s="1">
        <v>14.43</v>
      </c>
      <c r="I28" s="1" t="s">
        <v>143</v>
      </c>
      <c r="J28" s="1">
        <v>0</v>
      </c>
      <c r="K28" s="1" t="s">
        <v>4369</v>
      </c>
      <c r="L28" s="1"/>
      <c r="M28" s="1"/>
      <c r="N28" s="11"/>
      <c r="O28" s="1"/>
      <c r="P28" s="1"/>
      <c r="Q28" s="1">
        <v>2</v>
      </c>
      <c r="R28" s="1" t="s">
        <v>144</v>
      </c>
      <c r="S28" s="1"/>
      <c r="T28" s="1"/>
      <c r="U28" s="1"/>
      <c r="V28" s="1"/>
      <c r="W28" s="1">
        <v>5</v>
      </c>
      <c r="X28" s="1"/>
      <c r="Y28" s="1" t="s">
        <v>145</v>
      </c>
      <c r="Z28" s="1"/>
      <c r="AA28" s="1"/>
      <c r="AB28" s="1"/>
      <c r="AC28" s="1"/>
      <c r="AD2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32.460714285714289</v>
      </c>
    </row>
    <row r="29" spans="1:30" hidden="1" x14ac:dyDescent="0.25">
      <c r="A29" s="3">
        <v>45068</v>
      </c>
      <c r="B29" s="19">
        <f>WEEKNUM(Table7[[#This Row],[Date]],2)</f>
        <v>22</v>
      </c>
      <c r="C29" s="19">
        <v>5</v>
      </c>
      <c r="D29" s="3" t="str">
        <f>LEFT(Table7[[#This Row],[Group ID]],1)</f>
        <v>2</v>
      </c>
      <c r="E29" s="3" t="str">
        <f>RIGHT(Table7[[#This Row],[Group ID]],1)</f>
        <v>4</v>
      </c>
      <c r="F29" s="1" t="s">
        <v>46</v>
      </c>
      <c r="G29" s="1" t="s">
        <v>53</v>
      </c>
      <c r="H29" s="1">
        <v>15.5</v>
      </c>
      <c r="I29" s="1" t="s">
        <v>103</v>
      </c>
      <c r="J29" s="1">
        <v>0</v>
      </c>
      <c r="K29" s="1" t="s">
        <v>4369</v>
      </c>
      <c r="L29" s="1"/>
      <c r="M29" s="1"/>
      <c r="N29" s="11"/>
      <c r="O29" s="1"/>
      <c r="P29" s="1"/>
      <c r="Q29" s="1">
        <v>1</v>
      </c>
      <c r="R29" s="1" t="s">
        <v>104</v>
      </c>
      <c r="S29" s="1"/>
      <c r="T29" s="1"/>
      <c r="U29" s="1"/>
      <c r="V29" s="1"/>
      <c r="W29" s="1"/>
      <c r="X29" s="1"/>
      <c r="Y29" s="1"/>
      <c r="Z29" s="1"/>
      <c r="AA29" s="1"/>
      <c r="AB29" s="1"/>
      <c r="AC29" s="1"/>
      <c r="AD2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17.607142857142858</v>
      </c>
    </row>
    <row r="30" spans="1:30" hidden="1" x14ac:dyDescent="0.25">
      <c r="A30" s="3">
        <v>45068</v>
      </c>
      <c r="B30" s="19">
        <f>WEEKNUM(Table7[[#This Row],[Date]],2)</f>
        <v>22</v>
      </c>
      <c r="C30" s="19">
        <v>5</v>
      </c>
      <c r="D30" s="3" t="str">
        <f>LEFT(Table7[[#This Row],[Group ID]],1)</f>
        <v>2</v>
      </c>
      <c r="E30" s="3" t="str">
        <f>RIGHT(Table7[[#This Row],[Group ID]],1)</f>
        <v>4</v>
      </c>
      <c r="F30" s="1" t="s">
        <v>46</v>
      </c>
      <c r="G30" s="1" t="s">
        <v>51</v>
      </c>
      <c r="H30" s="1">
        <v>15</v>
      </c>
      <c r="I30" s="1" t="s">
        <v>105</v>
      </c>
      <c r="J30" s="1">
        <v>0</v>
      </c>
      <c r="K30" s="1" t="s">
        <v>4369</v>
      </c>
      <c r="L30" s="1"/>
      <c r="M30" s="1"/>
      <c r="N30" s="11"/>
      <c r="O30" s="1"/>
      <c r="P30" s="1"/>
      <c r="Q30" s="1">
        <v>5</v>
      </c>
      <c r="R30" s="1" t="s">
        <v>106</v>
      </c>
      <c r="S30" s="1"/>
      <c r="T30" s="1"/>
      <c r="U30" s="1"/>
      <c r="V30" s="1"/>
      <c r="W30" s="1"/>
      <c r="X30" s="1"/>
      <c r="Y30" s="1"/>
      <c r="Z30" s="1"/>
      <c r="AA30" s="1"/>
      <c r="AB30" s="1"/>
      <c r="AC30" s="1"/>
      <c r="AD3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21.071428571428569</v>
      </c>
    </row>
    <row r="31" spans="1:30" hidden="1" x14ac:dyDescent="0.25">
      <c r="A31" s="3">
        <v>45068</v>
      </c>
      <c r="B31" s="19">
        <f>WEEKNUM(Table7[[#This Row],[Date]],2)</f>
        <v>22</v>
      </c>
      <c r="C31" s="19">
        <v>5</v>
      </c>
      <c r="D31" s="3" t="str">
        <f>LEFT(Table7[[#This Row],[Group ID]],1)</f>
        <v>2</v>
      </c>
      <c r="E31" s="3" t="str">
        <f>RIGHT(Table7[[#This Row],[Group ID]],1)</f>
        <v>4</v>
      </c>
      <c r="F31" s="1" t="s">
        <v>46</v>
      </c>
      <c r="G31" s="1" t="s">
        <v>52</v>
      </c>
      <c r="H31" s="1">
        <v>14.6</v>
      </c>
      <c r="I31" s="1" t="s">
        <v>107</v>
      </c>
      <c r="J31" s="1">
        <v>0</v>
      </c>
      <c r="K31" s="1" t="s">
        <v>4369</v>
      </c>
      <c r="L31" s="1"/>
      <c r="M31" s="1"/>
      <c r="N31" s="11"/>
      <c r="O31" s="1"/>
      <c r="P31" s="1"/>
      <c r="Q31" s="1"/>
      <c r="R31" s="1"/>
      <c r="S31" s="1"/>
      <c r="T31" s="1"/>
      <c r="U31" s="1"/>
      <c r="V31" s="1"/>
      <c r="W31" s="1"/>
      <c r="X31" s="1"/>
      <c r="Y31" s="1"/>
      <c r="Z31" s="1"/>
      <c r="AA31" s="1"/>
      <c r="AB31" s="1"/>
      <c r="AC31" s="1"/>
      <c r="AD3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15.642857142857144</v>
      </c>
    </row>
    <row r="32" spans="1:30" hidden="1" x14ac:dyDescent="0.25">
      <c r="A32" s="3">
        <v>45068</v>
      </c>
      <c r="B32" s="19">
        <f>WEEKNUM(Table7[[#This Row],[Date]],2)</f>
        <v>22</v>
      </c>
      <c r="C32" s="19">
        <v>5</v>
      </c>
      <c r="D32" s="3" t="str">
        <f>LEFT(Table7[[#This Row],[Group ID]],1)</f>
        <v>2</v>
      </c>
      <c r="E32" s="3" t="str">
        <f>RIGHT(Table7[[#This Row],[Group ID]],1)</f>
        <v>5</v>
      </c>
      <c r="F32" s="1" t="s">
        <v>50</v>
      </c>
      <c r="G32" s="1" t="s">
        <v>60</v>
      </c>
      <c r="H32" s="1">
        <v>14.55</v>
      </c>
      <c r="I32" s="1" t="s">
        <v>198</v>
      </c>
      <c r="J32" s="1">
        <v>0</v>
      </c>
      <c r="K32" s="1" t="s">
        <v>4369</v>
      </c>
      <c r="L32" s="1"/>
      <c r="M32" s="1"/>
      <c r="N32" s="11"/>
      <c r="O32" s="1"/>
      <c r="P32" s="1"/>
      <c r="Q32" s="1">
        <v>2</v>
      </c>
      <c r="R32" s="1" t="s">
        <v>199</v>
      </c>
      <c r="S32" s="1"/>
      <c r="T32" s="1"/>
      <c r="U32" s="1"/>
      <c r="V32" s="1"/>
      <c r="W32" s="1"/>
      <c r="X32" s="1"/>
      <c r="Y32" s="1"/>
      <c r="Z32" s="1"/>
      <c r="AA32" s="1"/>
      <c r="AB32" s="1"/>
      <c r="AC32" s="1"/>
      <c r="AD3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17.589285714285715</v>
      </c>
    </row>
    <row r="33" spans="1:30" hidden="1" x14ac:dyDescent="0.25">
      <c r="A33" s="3">
        <v>45068</v>
      </c>
      <c r="B33" s="19">
        <f>WEEKNUM(Table7[[#This Row],[Date]],2)</f>
        <v>22</v>
      </c>
      <c r="C33" s="19">
        <v>5</v>
      </c>
      <c r="D33" s="3" t="str">
        <f>LEFT(Table7[[#This Row],[Group ID]],1)</f>
        <v>2</v>
      </c>
      <c r="E33" s="3" t="str">
        <f>RIGHT(Table7[[#This Row],[Group ID]],1)</f>
        <v>5</v>
      </c>
      <c r="F33" s="1" t="s">
        <v>50</v>
      </c>
      <c r="G33" s="1" t="s">
        <v>57</v>
      </c>
      <c r="H33" s="1">
        <v>13.1</v>
      </c>
      <c r="I33" s="1" t="s">
        <v>200</v>
      </c>
      <c r="J33" s="1">
        <v>0</v>
      </c>
      <c r="K33" s="1" t="s">
        <v>4369</v>
      </c>
      <c r="L33" s="1"/>
      <c r="M33" s="1"/>
      <c r="N33" s="11"/>
      <c r="O33" s="1"/>
      <c r="P33" s="1"/>
      <c r="Q33" s="1">
        <v>1</v>
      </c>
      <c r="R33" s="1" t="s">
        <v>201</v>
      </c>
      <c r="S33" s="1">
        <v>1</v>
      </c>
      <c r="T33" s="1"/>
      <c r="U33" s="1"/>
      <c r="V33" s="12" t="s">
        <v>202</v>
      </c>
      <c r="W33" s="1"/>
      <c r="X33" s="1"/>
      <c r="Y33" s="1"/>
      <c r="Z33" s="1"/>
      <c r="AA33" s="1"/>
      <c r="AB33" s="1"/>
      <c r="AC33" s="1"/>
      <c r="AD3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18.035714285714285</v>
      </c>
    </row>
    <row r="34" spans="1:30" hidden="1" x14ac:dyDescent="0.25">
      <c r="A34" s="3">
        <v>45068</v>
      </c>
      <c r="B34" s="19">
        <f>WEEKNUM(Table7[[#This Row],[Date]],2)</f>
        <v>22</v>
      </c>
      <c r="C34" s="19">
        <v>5</v>
      </c>
      <c r="D34" s="3" t="str">
        <f>LEFT(Table7[[#This Row],[Group ID]],1)</f>
        <v>2</v>
      </c>
      <c r="E34" s="3" t="str">
        <f>RIGHT(Table7[[#This Row],[Group ID]],1)</f>
        <v>5</v>
      </c>
      <c r="F34" s="1" t="s">
        <v>50</v>
      </c>
      <c r="G34" s="1" t="s">
        <v>55</v>
      </c>
      <c r="H34" s="1">
        <v>14.38</v>
      </c>
      <c r="I34" s="1" t="s">
        <v>203</v>
      </c>
      <c r="J34" s="1">
        <v>0</v>
      </c>
      <c r="K34" s="1" t="s">
        <v>4369</v>
      </c>
      <c r="L34" s="1"/>
      <c r="M34" s="1"/>
      <c r="N34" s="11"/>
      <c r="O34" s="1"/>
      <c r="P34" s="1"/>
      <c r="Q34" s="1">
        <v>4</v>
      </c>
      <c r="R34" s="1" t="s">
        <v>204</v>
      </c>
      <c r="S34" s="1"/>
      <c r="T34" s="1"/>
      <c r="U34" s="1"/>
      <c r="V34" s="1"/>
      <c r="W34" s="1"/>
      <c r="X34" s="1"/>
      <c r="Y34" s="1"/>
      <c r="Z34" s="1"/>
      <c r="AA34" s="1"/>
      <c r="AB34" s="1"/>
      <c r="AC34" s="1"/>
      <c r="AD3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19.407142857142858</v>
      </c>
    </row>
    <row r="35" spans="1:30" ht="14.25" hidden="1" customHeight="1" x14ac:dyDescent="0.25">
      <c r="A35" s="3">
        <v>45068</v>
      </c>
      <c r="B35" s="19">
        <f>WEEKNUM(Table7[[#This Row],[Date]],2)</f>
        <v>22</v>
      </c>
      <c r="C35" s="19">
        <v>5</v>
      </c>
      <c r="D35" s="3" t="str">
        <f>LEFT(Table7[[#This Row],[Group ID]],1)</f>
        <v>2</v>
      </c>
      <c r="E35" s="3" t="str">
        <f>RIGHT(Table7[[#This Row],[Group ID]],1)</f>
        <v>6</v>
      </c>
      <c r="F35" s="1" t="s">
        <v>54</v>
      </c>
      <c r="G35" s="1" t="s">
        <v>56</v>
      </c>
      <c r="H35" s="1">
        <v>12.51</v>
      </c>
      <c r="I35" s="1" t="s">
        <v>180</v>
      </c>
      <c r="J35" s="1">
        <v>0</v>
      </c>
      <c r="K35" s="1" t="s">
        <v>4369</v>
      </c>
      <c r="L35" s="1">
        <v>2</v>
      </c>
      <c r="M35" s="1">
        <v>0</v>
      </c>
      <c r="N35" s="14" t="s">
        <v>587</v>
      </c>
      <c r="O35" s="1"/>
      <c r="P35" s="1"/>
      <c r="Q35" s="1">
        <v>6</v>
      </c>
      <c r="R35" s="1" t="s">
        <v>181</v>
      </c>
      <c r="S35" s="1">
        <v>1</v>
      </c>
      <c r="T35" s="1">
        <v>0</v>
      </c>
      <c r="U35" s="1"/>
      <c r="V35" s="10" t="s">
        <v>182</v>
      </c>
      <c r="W35" s="1"/>
      <c r="X35" s="1"/>
      <c r="Y35" s="1"/>
      <c r="Z35" s="1"/>
      <c r="AA35" s="1"/>
      <c r="AB35" s="1"/>
      <c r="AC35" s="1"/>
      <c r="AD3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36.403571428571425</v>
      </c>
    </row>
    <row r="36" spans="1:30" hidden="1" x14ac:dyDescent="0.25">
      <c r="A36" s="3">
        <v>45068</v>
      </c>
      <c r="B36" s="19">
        <f>WEEKNUM(Table7[[#This Row],[Date]],2)</f>
        <v>22</v>
      </c>
      <c r="C36" s="19">
        <v>5</v>
      </c>
      <c r="D36" s="3" t="str">
        <f>LEFT(Table7[[#This Row],[Group ID]],1)</f>
        <v>2</v>
      </c>
      <c r="E36" s="3" t="str">
        <f>RIGHT(Table7[[#This Row],[Group ID]],1)</f>
        <v>6</v>
      </c>
      <c r="F36" s="1" t="s">
        <v>54</v>
      </c>
      <c r="G36" s="1" t="s">
        <v>59</v>
      </c>
      <c r="H36" s="1">
        <v>17.21</v>
      </c>
      <c r="I36" s="1" t="s">
        <v>183</v>
      </c>
      <c r="J36" s="1">
        <v>0</v>
      </c>
      <c r="K36" s="1" t="s">
        <v>4369</v>
      </c>
      <c r="L36" s="1"/>
      <c r="M36" s="1"/>
      <c r="N36" s="11"/>
      <c r="O36" s="1"/>
      <c r="P36" s="1"/>
      <c r="Q36" s="1"/>
      <c r="R36" s="1"/>
      <c r="S36" s="1"/>
      <c r="T36" s="1"/>
      <c r="U36" s="1"/>
      <c r="V36" s="1"/>
      <c r="W36" s="1"/>
      <c r="X36" s="1"/>
      <c r="Y36" s="1"/>
      <c r="Z36" s="1"/>
      <c r="AA36" s="1"/>
      <c r="AB36" s="1"/>
      <c r="AC36" s="1"/>
      <c r="AD3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18.439285714285713</v>
      </c>
    </row>
    <row r="37" spans="1:30" hidden="1" x14ac:dyDescent="0.25">
      <c r="A37" s="3">
        <v>45068</v>
      </c>
      <c r="B37" s="19">
        <f>WEEKNUM(Table7[[#This Row],[Date]],2)</f>
        <v>22</v>
      </c>
      <c r="C37" s="19">
        <v>5</v>
      </c>
      <c r="D37" s="3" t="str">
        <f>LEFT(Table7[[#This Row],[Group ID]],1)</f>
        <v>2</v>
      </c>
      <c r="E37" s="3" t="str">
        <f>RIGHT(Table7[[#This Row],[Group ID]],1)</f>
        <v>6</v>
      </c>
      <c r="F37" s="1" t="s">
        <v>54</v>
      </c>
      <c r="G37" s="1" t="s">
        <v>61</v>
      </c>
      <c r="H37" s="1">
        <v>14.42</v>
      </c>
      <c r="I37" s="1" t="s">
        <v>184</v>
      </c>
      <c r="J37" s="1">
        <v>0</v>
      </c>
      <c r="K37" s="1" t="s">
        <v>4369</v>
      </c>
      <c r="L37" s="1"/>
      <c r="M37" s="1"/>
      <c r="N37" s="11"/>
      <c r="O37" s="1"/>
      <c r="P37" s="1"/>
      <c r="Q37" s="1">
        <v>3</v>
      </c>
      <c r="R37" s="1" t="s">
        <v>185</v>
      </c>
      <c r="S37" s="1"/>
      <c r="T37" s="1"/>
      <c r="U37" s="1"/>
      <c r="V37" s="1"/>
      <c r="W37" s="1"/>
      <c r="X37" s="1"/>
      <c r="Y37" s="1"/>
      <c r="Z37" s="1"/>
      <c r="AA37" s="1"/>
      <c r="AB37" s="1"/>
      <c r="AC37" s="1"/>
      <c r="AD3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18.450000000000003</v>
      </c>
    </row>
    <row r="38" spans="1:30" hidden="1" x14ac:dyDescent="0.25">
      <c r="A38" s="3">
        <v>45068</v>
      </c>
      <c r="B38" s="19">
        <f>WEEKNUM(Table7[[#This Row],[Date]],2)</f>
        <v>22</v>
      </c>
      <c r="C38" s="19">
        <v>5</v>
      </c>
      <c r="D38" s="3" t="str">
        <f>LEFT(Table7[[#This Row],[Group ID]],1)</f>
        <v>2</v>
      </c>
      <c r="E38" s="3" t="str">
        <f>RIGHT(Table7[[#This Row],[Group ID]],1)</f>
        <v>7</v>
      </c>
      <c r="F38" s="1" t="s">
        <v>58</v>
      </c>
      <c r="G38" s="1" t="s">
        <v>75</v>
      </c>
      <c r="H38" s="1">
        <v>14.14</v>
      </c>
      <c r="I38" s="1" t="s">
        <v>154</v>
      </c>
      <c r="J38" s="1">
        <v>0</v>
      </c>
      <c r="K38" s="1" t="s">
        <v>4369</v>
      </c>
      <c r="L38" s="1"/>
      <c r="M38" s="1"/>
      <c r="N38" s="11"/>
      <c r="O38" s="1"/>
      <c r="P38" s="1"/>
      <c r="Q38" s="1"/>
      <c r="R38" s="1"/>
      <c r="S38" s="1"/>
      <c r="T38" s="1"/>
      <c r="U38" s="1"/>
      <c r="V38" s="1"/>
      <c r="W38" s="1"/>
      <c r="X38" s="1"/>
      <c r="Y38" s="1"/>
      <c r="Z38" s="1"/>
      <c r="AA38" s="1"/>
      <c r="AB38" s="1"/>
      <c r="AC38" s="1"/>
      <c r="AD3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15.15</v>
      </c>
    </row>
    <row r="39" spans="1:30" hidden="1" x14ac:dyDescent="0.25">
      <c r="A39" s="3">
        <v>45068</v>
      </c>
      <c r="B39" s="19">
        <f>WEEKNUM(Table7[[#This Row],[Date]],2)</f>
        <v>22</v>
      </c>
      <c r="C39" s="19">
        <v>5</v>
      </c>
      <c r="D39" s="3" t="str">
        <f>LEFT(Table7[[#This Row],[Group ID]],1)</f>
        <v>2</v>
      </c>
      <c r="E39" s="3" t="str">
        <f>RIGHT(Table7[[#This Row],[Group ID]],1)</f>
        <v>7</v>
      </c>
      <c r="F39" s="1" t="s">
        <v>58</v>
      </c>
      <c r="G39" s="1" t="s">
        <v>93</v>
      </c>
      <c r="H39" s="1">
        <v>14.01</v>
      </c>
      <c r="I39" s="1" t="s">
        <v>155</v>
      </c>
      <c r="J39" s="1">
        <v>0</v>
      </c>
      <c r="K39" s="1" t="s">
        <v>4369</v>
      </c>
      <c r="L39" s="1"/>
      <c r="M39" s="1"/>
      <c r="N39" s="11"/>
      <c r="O39" s="1"/>
      <c r="P39" s="1"/>
      <c r="Q39" s="1">
        <v>4</v>
      </c>
      <c r="R39" s="1" t="s">
        <v>156</v>
      </c>
      <c r="S39" s="1">
        <v>1</v>
      </c>
      <c r="T39" s="1">
        <v>0</v>
      </c>
      <c r="U39" s="1"/>
      <c r="V39" s="10" t="s">
        <v>157</v>
      </c>
      <c r="W39" s="1"/>
      <c r="X39" s="1"/>
      <c r="Y39" s="1"/>
      <c r="Z39" s="1"/>
      <c r="AA39" s="1"/>
      <c r="AB39" s="1"/>
      <c r="AC39" s="1"/>
      <c r="AD3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22.010714285714286</v>
      </c>
    </row>
    <row r="40" spans="1:30" hidden="1" x14ac:dyDescent="0.25">
      <c r="A40" s="3">
        <v>45068</v>
      </c>
      <c r="B40" s="19">
        <f>WEEKNUM(Table7[[#This Row],[Date]],2)</f>
        <v>22</v>
      </c>
      <c r="C40" s="19">
        <v>5</v>
      </c>
      <c r="D40" s="3" t="str">
        <f>LEFT(Table7[[#This Row],[Group ID]],1)</f>
        <v>2</v>
      </c>
      <c r="E40" s="3" t="str">
        <f>RIGHT(Table7[[#This Row],[Group ID]],1)</f>
        <v>7</v>
      </c>
      <c r="F40" s="1" t="s">
        <v>58</v>
      </c>
      <c r="G40" s="1" t="s">
        <v>62</v>
      </c>
      <c r="H40" s="1">
        <v>12.23</v>
      </c>
      <c r="I40" s="1" t="s">
        <v>158</v>
      </c>
      <c r="J40" s="1">
        <v>0</v>
      </c>
      <c r="K40" s="1" t="s">
        <v>4369</v>
      </c>
      <c r="L40" s="1"/>
      <c r="M40" s="1"/>
      <c r="N40" s="11"/>
      <c r="O40" s="1"/>
      <c r="P40" s="1"/>
      <c r="Q40" s="1">
        <v>2</v>
      </c>
      <c r="R40" s="1" t="s">
        <v>159</v>
      </c>
      <c r="S40" s="1"/>
      <c r="T40" s="1"/>
      <c r="U40" s="1"/>
      <c r="V40" s="1"/>
      <c r="W40" s="1"/>
      <c r="X40" s="1"/>
      <c r="Y40" s="1"/>
      <c r="Z40" s="1"/>
      <c r="AA40" s="1"/>
      <c r="AB40" s="1"/>
      <c r="AC40" s="1"/>
      <c r="AD4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15.103571428571428</v>
      </c>
    </row>
    <row r="41" spans="1:30" hidden="1" x14ac:dyDescent="0.25">
      <c r="A41" s="3">
        <v>45068</v>
      </c>
      <c r="B41" s="19">
        <f>WEEKNUM(Table7[[#This Row],[Date]],2)</f>
        <v>22</v>
      </c>
      <c r="C41" s="19">
        <v>5</v>
      </c>
      <c r="D41" s="3" t="str">
        <f>LEFT(Table7[[#This Row],[Group ID]],1)</f>
        <v>3</v>
      </c>
      <c r="E41" s="3" t="str">
        <f>RIGHT(Table7[[#This Row],[Group ID]],1)</f>
        <v>1</v>
      </c>
      <c r="F41" s="1" t="s">
        <v>64</v>
      </c>
      <c r="G41" s="1" t="s">
        <v>66</v>
      </c>
      <c r="H41" s="1">
        <v>15.15</v>
      </c>
      <c r="I41" s="1" t="s">
        <v>117</v>
      </c>
      <c r="J41" s="1">
        <v>0</v>
      </c>
      <c r="K41" s="1" t="s">
        <v>4369</v>
      </c>
      <c r="L41" s="1"/>
      <c r="M41" s="1"/>
      <c r="N41" s="11"/>
      <c r="O41" s="1"/>
      <c r="P41" s="1"/>
      <c r="Q41" s="1"/>
      <c r="R41" s="1"/>
      <c r="S41" s="1"/>
      <c r="T41" s="1"/>
      <c r="U41" s="1"/>
      <c r="V41" s="1"/>
      <c r="W41" s="1"/>
      <c r="X41" s="1"/>
      <c r="Y41" s="1"/>
      <c r="Z41" s="1"/>
      <c r="AA41" s="1"/>
      <c r="AB41" s="1"/>
      <c r="AC41" s="1"/>
      <c r="AD4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16.232142857142858</v>
      </c>
    </row>
    <row r="42" spans="1:30" hidden="1" x14ac:dyDescent="0.25">
      <c r="A42" s="3">
        <v>45068</v>
      </c>
      <c r="B42" s="19">
        <f>WEEKNUM(Table7[[#This Row],[Date]],2)</f>
        <v>22</v>
      </c>
      <c r="C42" s="19">
        <v>5</v>
      </c>
      <c r="D42" s="3" t="str">
        <f>LEFT(Table7[[#This Row],[Group ID]],1)</f>
        <v>3</v>
      </c>
      <c r="E42" s="3" t="str">
        <f>RIGHT(Table7[[#This Row],[Group ID]],1)</f>
        <v>1</v>
      </c>
      <c r="F42" s="1" t="s">
        <v>64</v>
      </c>
      <c r="G42" s="1" t="s">
        <v>68</v>
      </c>
      <c r="H42" s="1">
        <v>14.47</v>
      </c>
      <c r="I42" s="1" t="s">
        <v>118</v>
      </c>
      <c r="J42" s="1">
        <v>0</v>
      </c>
      <c r="K42" s="1" t="s">
        <v>4369</v>
      </c>
      <c r="L42" s="1"/>
      <c r="M42" s="1"/>
      <c r="N42" s="11"/>
      <c r="O42" s="1"/>
      <c r="P42" s="1"/>
      <c r="Q42" s="1">
        <v>1</v>
      </c>
      <c r="R42" s="1" t="s">
        <v>119</v>
      </c>
      <c r="S42" s="1"/>
      <c r="T42" s="1"/>
      <c r="U42" s="1"/>
      <c r="V42" s="1"/>
      <c r="W42" s="1">
        <v>1</v>
      </c>
      <c r="X42" s="1"/>
      <c r="Y42" s="1" t="s">
        <v>120</v>
      </c>
      <c r="Z42" s="1"/>
      <c r="AA42" s="1"/>
      <c r="AB42" s="1"/>
      <c r="AC42" s="1"/>
      <c r="AD4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19.503571428571426</v>
      </c>
    </row>
    <row r="43" spans="1:30" hidden="1" x14ac:dyDescent="0.25">
      <c r="A43" s="3">
        <v>45068</v>
      </c>
      <c r="B43" s="19">
        <f>WEEKNUM(Table7[[#This Row],[Date]],2)</f>
        <v>22</v>
      </c>
      <c r="C43" s="19">
        <v>5</v>
      </c>
      <c r="D43" s="3" t="str">
        <f>LEFT(Table7[[#This Row],[Group ID]],1)</f>
        <v>3</v>
      </c>
      <c r="E43" s="3" t="str">
        <f>RIGHT(Table7[[#This Row],[Group ID]],1)</f>
        <v>1</v>
      </c>
      <c r="F43" s="1" t="s">
        <v>64</v>
      </c>
      <c r="G43" s="1" t="s">
        <v>45</v>
      </c>
      <c r="H43" s="1">
        <v>14.01</v>
      </c>
      <c r="I43" s="1" t="s">
        <v>121</v>
      </c>
      <c r="J43" s="1">
        <v>0</v>
      </c>
      <c r="K43" s="1" t="s">
        <v>4369</v>
      </c>
      <c r="L43" s="1"/>
      <c r="M43" s="1"/>
      <c r="N43" s="11"/>
      <c r="O43" s="1"/>
      <c r="P43" s="1"/>
      <c r="Q43" s="1">
        <v>2</v>
      </c>
      <c r="R43" s="1" t="s">
        <v>122</v>
      </c>
      <c r="S43" s="1"/>
      <c r="T43" s="1"/>
      <c r="U43" s="1"/>
      <c r="V43" s="1"/>
      <c r="W43" s="1"/>
      <c r="X43" s="1"/>
      <c r="Y43" s="1"/>
      <c r="Z43" s="1"/>
      <c r="AA43" s="1"/>
      <c r="AB43" s="1"/>
      <c r="AC43" s="1"/>
      <c r="AD4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17.010714285714286</v>
      </c>
    </row>
    <row r="44" spans="1:30" hidden="1" x14ac:dyDescent="0.25">
      <c r="A44" s="3">
        <v>45068</v>
      </c>
      <c r="B44" s="19">
        <f>WEEKNUM(Table7[[#This Row],[Date]],2)</f>
        <v>22</v>
      </c>
      <c r="C44" s="19">
        <v>5</v>
      </c>
      <c r="D44" s="3" t="str">
        <f>LEFT(Table7[[#This Row],[Group ID]],1)</f>
        <v>3</v>
      </c>
      <c r="E44" s="3" t="str">
        <f>RIGHT(Table7[[#This Row],[Group ID]],1)</f>
        <v>2</v>
      </c>
      <c r="F44" s="1" t="s">
        <v>67</v>
      </c>
      <c r="G44" s="1" t="s">
        <v>71</v>
      </c>
      <c r="H44" s="1">
        <v>13.43</v>
      </c>
      <c r="I44" s="1" t="s">
        <v>112</v>
      </c>
      <c r="J44" s="1">
        <v>0</v>
      </c>
      <c r="K44" s="1" t="s">
        <v>4369</v>
      </c>
      <c r="L44" s="1"/>
      <c r="M44" s="1"/>
      <c r="N44" s="11"/>
      <c r="O44" s="1"/>
      <c r="P44" s="1"/>
      <c r="Q44" s="1"/>
      <c r="R44" s="1"/>
      <c r="S44" s="1"/>
      <c r="T44" s="1"/>
      <c r="U44" s="1"/>
      <c r="V44" s="1"/>
      <c r="W44" s="1">
        <v>1</v>
      </c>
      <c r="X44" s="1"/>
      <c r="Y44" s="1" t="s">
        <v>113</v>
      </c>
      <c r="Z44" s="1"/>
      <c r="AA44" s="1"/>
      <c r="AB44" s="1"/>
      <c r="AC44" s="1"/>
      <c r="AD4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17.389285714285712</v>
      </c>
    </row>
    <row r="45" spans="1:30" hidden="1" x14ac:dyDescent="0.25">
      <c r="A45" s="3">
        <v>45068</v>
      </c>
      <c r="B45" s="19">
        <f>WEEKNUM(Table7[[#This Row],[Date]],2)</f>
        <v>22</v>
      </c>
      <c r="C45" s="19">
        <v>5</v>
      </c>
      <c r="D45" s="3" t="str">
        <f>LEFT(Table7[[#This Row],[Group ID]],1)</f>
        <v>3</v>
      </c>
      <c r="E45" s="3" t="str">
        <f>RIGHT(Table7[[#This Row],[Group ID]],1)</f>
        <v>2</v>
      </c>
      <c r="F45" s="1" t="s">
        <v>67</v>
      </c>
      <c r="G45" s="1" t="s">
        <v>70</v>
      </c>
      <c r="H45" s="1">
        <v>14.25</v>
      </c>
      <c r="I45" s="1" t="s">
        <v>114</v>
      </c>
      <c r="J45" s="1">
        <v>0</v>
      </c>
      <c r="K45" s="1" t="s">
        <v>4369</v>
      </c>
      <c r="L45" s="1"/>
      <c r="M45" s="1"/>
      <c r="N45" s="11"/>
      <c r="O45" s="1"/>
      <c r="P45" s="1"/>
      <c r="Q45" s="1">
        <v>1</v>
      </c>
      <c r="R45" s="1" t="s">
        <v>102</v>
      </c>
      <c r="S45" s="1"/>
      <c r="T45" s="1"/>
      <c r="U45" s="1"/>
      <c r="V45" s="1"/>
      <c r="W45" s="1"/>
      <c r="X45" s="1"/>
      <c r="Y45" s="1"/>
      <c r="Z45" s="1"/>
      <c r="AA45" s="1"/>
      <c r="AB45" s="1"/>
      <c r="AC45" s="1"/>
      <c r="AD4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16.267857142857142</v>
      </c>
    </row>
    <row r="46" spans="1:30" hidden="1" x14ac:dyDescent="0.25">
      <c r="A46" s="3">
        <v>45068</v>
      </c>
      <c r="B46" s="19">
        <f>WEEKNUM(Table7[[#This Row],[Date]],2)</f>
        <v>22</v>
      </c>
      <c r="C46" s="19">
        <v>5</v>
      </c>
      <c r="D46" s="3" t="str">
        <f>LEFT(Table7[[#This Row],[Group ID]],1)</f>
        <v>3</v>
      </c>
      <c r="E46" s="3" t="str">
        <f>RIGHT(Table7[[#This Row],[Group ID]],1)</f>
        <v>2</v>
      </c>
      <c r="F46" s="1" t="s">
        <v>67</v>
      </c>
      <c r="G46" s="1" t="s">
        <v>72</v>
      </c>
      <c r="H46" s="1">
        <v>14.44</v>
      </c>
      <c r="I46" s="1" t="s">
        <v>115</v>
      </c>
      <c r="J46" s="1">
        <v>0</v>
      </c>
      <c r="K46" s="1" t="s">
        <v>4369</v>
      </c>
      <c r="L46" s="1"/>
      <c r="M46" s="1"/>
      <c r="N46" s="11"/>
      <c r="O46" s="1"/>
      <c r="P46" s="1"/>
      <c r="Q46" s="1">
        <v>1</v>
      </c>
      <c r="R46" s="1" t="s">
        <v>116</v>
      </c>
      <c r="S46" s="1"/>
      <c r="T46" s="1"/>
      <c r="U46" s="1"/>
      <c r="V46" s="1"/>
      <c r="W46" s="1"/>
      <c r="X46" s="1"/>
      <c r="Y46" s="1"/>
      <c r="Z46" s="1"/>
      <c r="AA46" s="1"/>
      <c r="AB46" s="1"/>
      <c r="AC46" s="1"/>
      <c r="AD4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16.471428571428568</v>
      </c>
    </row>
    <row r="47" spans="1:30" hidden="1" x14ac:dyDescent="0.25">
      <c r="A47" s="3">
        <v>45068</v>
      </c>
      <c r="B47" s="19">
        <f>WEEKNUM(Table7[[#This Row],[Date]],2)</f>
        <v>22</v>
      </c>
      <c r="C47" s="19">
        <v>5</v>
      </c>
      <c r="D47" s="3" t="str">
        <f>LEFT(Table7[[#This Row],[Group ID]],1)</f>
        <v>3</v>
      </c>
      <c r="E47" s="3" t="str">
        <f>RIGHT(Table7[[#This Row],[Group ID]],1)</f>
        <v>3</v>
      </c>
      <c r="F47" s="1" t="s">
        <v>69</v>
      </c>
      <c r="G47" s="1" t="s">
        <v>74</v>
      </c>
      <c r="H47" s="1">
        <v>13.51</v>
      </c>
      <c r="I47" s="1" t="s">
        <v>190</v>
      </c>
      <c r="J47" s="1">
        <v>0</v>
      </c>
      <c r="K47" s="1" t="s">
        <v>4369</v>
      </c>
      <c r="L47" s="1"/>
      <c r="M47" s="1"/>
      <c r="N47" s="11"/>
      <c r="O47" s="1"/>
      <c r="P47" s="1"/>
      <c r="Q47" s="1"/>
      <c r="R47" s="1"/>
      <c r="S47" s="1"/>
      <c r="T47" s="1"/>
      <c r="U47" s="1"/>
      <c r="V47" s="1"/>
      <c r="W47" s="1"/>
      <c r="X47" s="1"/>
      <c r="Y47" s="1"/>
      <c r="Z47" s="1"/>
      <c r="AA47" s="1"/>
      <c r="AB47" s="1"/>
      <c r="AC47" s="1"/>
      <c r="AD4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14.475</v>
      </c>
    </row>
    <row r="48" spans="1:30" hidden="1" x14ac:dyDescent="0.25">
      <c r="A48" s="3">
        <v>45068</v>
      </c>
      <c r="B48" s="19">
        <f>WEEKNUM(Table7[[#This Row],[Date]],2)</f>
        <v>22</v>
      </c>
      <c r="C48" s="19">
        <v>5</v>
      </c>
      <c r="D48" s="3" t="str">
        <f>LEFT(Table7[[#This Row],[Group ID]],1)</f>
        <v>3</v>
      </c>
      <c r="E48" s="3" t="str">
        <f>RIGHT(Table7[[#This Row],[Group ID]],1)</f>
        <v>3</v>
      </c>
      <c r="F48" s="1" t="s">
        <v>69</v>
      </c>
      <c r="G48" s="1" t="s">
        <v>33</v>
      </c>
      <c r="H48" s="1">
        <v>13.14</v>
      </c>
      <c r="I48" s="1" t="s">
        <v>191</v>
      </c>
      <c r="J48" s="1">
        <v>0</v>
      </c>
      <c r="K48" s="1" t="s">
        <v>4369</v>
      </c>
      <c r="L48" s="1"/>
      <c r="M48" s="1"/>
      <c r="N48" s="11"/>
      <c r="O48" s="1"/>
      <c r="P48" s="1"/>
      <c r="Q48" s="1">
        <v>2</v>
      </c>
      <c r="R48" s="1" t="s">
        <v>192</v>
      </c>
      <c r="S48" s="1"/>
      <c r="T48" s="1"/>
      <c r="U48" s="1"/>
      <c r="V48" s="1"/>
      <c r="W48" s="1"/>
      <c r="X48" s="1"/>
      <c r="Y48" s="1"/>
      <c r="Z48" s="1"/>
      <c r="AA48" s="1"/>
      <c r="AB48" s="1"/>
      <c r="AC48" s="1"/>
      <c r="AD4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16.078571428571429</v>
      </c>
    </row>
    <row r="49" spans="1:30" hidden="1" x14ac:dyDescent="0.25">
      <c r="A49" s="3">
        <v>45068</v>
      </c>
      <c r="B49" s="19">
        <f>WEEKNUM(Table7[[#This Row],[Date]],2)</f>
        <v>22</v>
      </c>
      <c r="C49" s="19">
        <v>5</v>
      </c>
      <c r="D49" s="3" t="str">
        <f>LEFT(Table7[[#This Row],[Group ID]],1)</f>
        <v>3</v>
      </c>
      <c r="E49" s="3" t="str">
        <f>RIGHT(Table7[[#This Row],[Group ID]],1)</f>
        <v>3</v>
      </c>
      <c r="F49" s="1" t="s">
        <v>69</v>
      </c>
      <c r="G49" s="1" t="s">
        <v>76</v>
      </c>
      <c r="H49" s="1">
        <v>14.24</v>
      </c>
      <c r="I49" s="1" t="s">
        <v>193</v>
      </c>
      <c r="J49" s="1">
        <v>0</v>
      </c>
      <c r="K49" s="1" t="s">
        <v>4369</v>
      </c>
      <c r="L49" s="1"/>
      <c r="M49" s="1"/>
      <c r="N49" s="11"/>
      <c r="O49" s="1"/>
      <c r="P49" s="1"/>
      <c r="Q49" s="1"/>
      <c r="R49" s="1"/>
      <c r="S49" s="1"/>
      <c r="T49" s="1"/>
      <c r="U49" s="1"/>
      <c r="V49" s="1"/>
      <c r="W49" s="1"/>
      <c r="X49" s="1"/>
      <c r="Y49" s="1"/>
      <c r="Z49" s="1"/>
      <c r="AA49" s="1"/>
      <c r="AB49" s="1"/>
      <c r="AC49" s="1"/>
      <c r="AD4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15.257142857142856</v>
      </c>
    </row>
    <row r="50" spans="1:30" hidden="1" x14ac:dyDescent="0.25">
      <c r="A50" s="3">
        <v>45068</v>
      </c>
      <c r="B50" s="19">
        <f>WEEKNUM(Table7[[#This Row],[Date]],2)</f>
        <v>22</v>
      </c>
      <c r="C50" s="19">
        <v>5</v>
      </c>
      <c r="D50" s="3" t="str">
        <f>LEFT(Table7[[#This Row],[Group ID]],1)</f>
        <v>3</v>
      </c>
      <c r="E50" s="3" t="str">
        <f>RIGHT(Table7[[#This Row],[Group ID]],1)</f>
        <v>4</v>
      </c>
      <c r="F50" s="1" t="s">
        <v>73</v>
      </c>
      <c r="G50" s="1" t="s">
        <v>79</v>
      </c>
      <c r="H50" s="1">
        <v>15.03</v>
      </c>
      <c r="I50" s="1" t="s">
        <v>160</v>
      </c>
      <c r="J50" s="1">
        <v>0</v>
      </c>
      <c r="K50" s="1" t="s">
        <v>4369</v>
      </c>
      <c r="L50" s="1"/>
      <c r="M50" s="1"/>
      <c r="N50" s="11"/>
      <c r="O50" s="1"/>
      <c r="P50" s="1"/>
      <c r="Q50" s="1">
        <v>2</v>
      </c>
      <c r="R50" s="1" t="s">
        <v>161</v>
      </c>
      <c r="S50" s="1"/>
      <c r="T50" s="1"/>
      <c r="U50" s="1"/>
      <c r="V50" s="1"/>
      <c r="W50" s="1"/>
      <c r="X50" s="1"/>
      <c r="Y50" s="1"/>
      <c r="Z50" s="1"/>
      <c r="AA50" s="1"/>
      <c r="AB50" s="1"/>
      <c r="AC50" s="1"/>
      <c r="AD5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18.103571428571428</v>
      </c>
    </row>
    <row r="51" spans="1:30" hidden="1" x14ac:dyDescent="0.25">
      <c r="A51" s="3">
        <v>45068</v>
      </c>
      <c r="B51" s="19">
        <f>WEEKNUM(Table7[[#This Row],[Date]],2)</f>
        <v>22</v>
      </c>
      <c r="C51" s="19">
        <v>5</v>
      </c>
      <c r="D51" s="3" t="str">
        <f>LEFT(Table7[[#This Row],[Group ID]],1)</f>
        <v>3</v>
      </c>
      <c r="E51" s="3" t="str">
        <f>RIGHT(Table7[[#This Row],[Group ID]],1)</f>
        <v>4</v>
      </c>
      <c r="F51" s="1" t="s">
        <v>73</v>
      </c>
      <c r="G51" s="1" t="s">
        <v>94</v>
      </c>
      <c r="H51" s="1">
        <v>15.31</v>
      </c>
      <c r="I51" s="1" t="s">
        <v>162</v>
      </c>
      <c r="J51" s="1">
        <v>0</v>
      </c>
      <c r="K51" s="1" t="s">
        <v>4369</v>
      </c>
      <c r="L51" s="1"/>
      <c r="M51" s="1"/>
      <c r="N51" s="11"/>
      <c r="O51" s="1"/>
      <c r="P51" s="1"/>
      <c r="Q51" s="1">
        <v>6</v>
      </c>
      <c r="R51" s="1" t="s">
        <v>163</v>
      </c>
      <c r="S51" s="1"/>
      <c r="T51" s="1"/>
      <c r="U51" s="1"/>
      <c r="V51" s="1"/>
      <c r="W51" s="1"/>
      <c r="X51" s="1"/>
      <c r="Y51" s="1"/>
      <c r="Z51" s="1"/>
      <c r="AA51" s="1"/>
      <c r="AB51" s="1"/>
      <c r="AC51" s="1"/>
      <c r="AD5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22.403571428571428</v>
      </c>
    </row>
    <row r="52" spans="1:30" hidden="1" x14ac:dyDescent="0.25">
      <c r="A52" s="3">
        <v>45068</v>
      </c>
      <c r="B52" s="19">
        <f>WEEKNUM(Table7[[#This Row],[Date]],2)</f>
        <v>22</v>
      </c>
      <c r="C52" s="19">
        <v>5</v>
      </c>
      <c r="D52" s="3" t="str">
        <f>LEFT(Table7[[#This Row],[Group ID]],1)</f>
        <v>3</v>
      </c>
      <c r="E52" s="3" t="str">
        <f>RIGHT(Table7[[#This Row],[Group ID]],1)</f>
        <v>4</v>
      </c>
      <c r="F52" s="1" t="s">
        <v>73</v>
      </c>
      <c r="G52" s="1" t="s">
        <v>65</v>
      </c>
      <c r="H52" s="1">
        <v>15.01</v>
      </c>
      <c r="I52" s="1" t="s">
        <v>164</v>
      </c>
      <c r="J52" s="1">
        <v>0</v>
      </c>
      <c r="K52" s="1" t="s">
        <v>4369</v>
      </c>
      <c r="L52" s="1"/>
      <c r="M52" s="1"/>
      <c r="N52" s="11"/>
      <c r="O52" s="1"/>
      <c r="P52" s="1"/>
      <c r="Q52" s="1"/>
      <c r="R52" s="1"/>
      <c r="S52" s="1"/>
      <c r="T52" s="1"/>
      <c r="U52" s="1"/>
      <c r="V52" s="1"/>
      <c r="W52" s="1"/>
      <c r="X52" s="1"/>
      <c r="Y52" s="1"/>
      <c r="Z52" s="1"/>
      <c r="AA52" s="1"/>
      <c r="AB52" s="1"/>
      <c r="AC52" s="1"/>
      <c r="AD5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16.082142857142856</v>
      </c>
    </row>
    <row r="53" spans="1:30" hidden="1" x14ac:dyDescent="0.25">
      <c r="A53" s="3">
        <v>45068</v>
      </c>
      <c r="B53" s="19">
        <f>WEEKNUM(Table7[[#This Row],[Date]],2)</f>
        <v>22</v>
      </c>
      <c r="C53" s="19">
        <v>5</v>
      </c>
      <c r="D53" s="3" t="str">
        <f>LEFT(Table7[[#This Row],[Group ID]],1)</f>
        <v>3</v>
      </c>
      <c r="E53" s="3" t="str">
        <f>RIGHT(Table7[[#This Row],[Group ID]],1)</f>
        <v>5</v>
      </c>
      <c r="F53" s="1" t="s">
        <v>77</v>
      </c>
      <c r="G53" s="1" t="s">
        <v>81</v>
      </c>
      <c r="H53" s="1">
        <v>16.350000000000001</v>
      </c>
      <c r="I53" s="1" t="s">
        <v>165</v>
      </c>
      <c r="J53" s="1">
        <v>0</v>
      </c>
      <c r="K53" s="1" t="s">
        <v>4369</v>
      </c>
      <c r="L53" s="1"/>
      <c r="M53" s="1"/>
      <c r="N53" s="11"/>
      <c r="O53" s="1"/>
      <c r="P53" s="1"/>
      <c r="Q53" s="1"/>
      <c r="R53" s="1"/>
      <c r="S53" s="1"/>
      <c r="T53" s="1"/>
      <c r="U53" s="1"/>
      <c r="V53" s="1"/>
      <c r="W53" s="1"/>
      <c r="X53" s="1"/>
      <c r="Y53" s="1"/>
      <c r="Z53" s="1"/>
      <c r="AA53" s="1"/>
      <c r="AB53" s="1"/>
      <c r="AC53" s="1"/>
      <c r="AD5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17.517857142857142</v>
      </c>
    </row>
    <row r="54" spans="1:30" hidden="1" x14ac:dyDescent="0.25">
      <c r="A54" s="3">
        <v>45068</v>
      </c>
      <c r="B54" s="19">
        <f>WEEKNUM(Table7[[#This Row],[Date]],2)</f>
        <v>22</v>
      </c>
      <c r="C54" s="19">
        <v>5</v>
      </c>
      <c r="D54" s="3" t="str">
        <f>LEFT(Table7[[#This Row],[Group ID]],1)</f>
        <v>3</v>
      </c>
      <c r="E54" s="3" t="str">
        <f>RIGHT(Table7[[#This Row],[Group ID]],1)</f>
        <v>5</v>
      </c>
      <c r="F54" s="1" t="s">
        <v>77</v>
      </c>
      <c r="G54" s="1" t="s">
        <v>35</v>
      </c>
      <c r="H54" s="1">
        <v>16.3</v>
      </c>
      <c r="I54" s="1" t="s">
        <v>166</v>
      </c>
      <c r="J54" s="1">
        <v>0</v>
      </c>
      <c r="K54" s="1" t="s">
        <v>4369</v>
      </c>
      <c r="L54" s="1"/>
      <c r="M54" s="1"/>
      <c r="N54" s="11"/>
      <c r="O54" s="1"/>
      <c r="P54" s="1"/>
      <c r="Q54" s="1">
        <v>2</v>
      </c>
      <c r="R54" s="1" t="s">
        <v>167</v>
      </c>
      <c r="S54" s="1"/>
      <c r="T54" s="1"/>
      <c r="U54" s="1"/>
      <c r="V54" s="1"/>
      <c r="W54" s="1"/>
      <c r="X54" s="1"/>
      <c r="Y54" s="1"/>
      <c r="Z54" s="1"/>
      <c r="AA54" s="1"/>
      <c r="AB54" s="1"/>
      <c r="AC54" s="1"/>
      <c r="AD5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19.464285714285715</v>
      </c>
    </row>
    <row r="55" spans="1:30" hidden="1" x14ac:dyDescent="0.25">
      <c r="A55" s="3">
        <v>45068</v>
      </c>
      <c r="B55" s="19">
        <f>WEEKNUM(Table7[[#This Row],[Date]],2)</f>
        <v>22</v>
      </c>
      <c r="C55" s="19">
        <v>5</v>
      </c>
      <c r="D55" s="3" t="str">
        <f>LEFT(Table7[[#This Row],[Group ID]],1)</f>
        <v>3</v>
      </c>
      <c r="E55" s="3" t="str">
        <f>RIGHT(Table7[[#This Row],[Group ID]],1)</f>
        <v>5</v>
      </c>
      <c r="F55" s="1" t="s">
        <v>77</v>
      </c>
      <c r="G55" s="1" t="s">
        <v>82</v>
      </c>
      <c r="H55" s="1">
        <v>17.48</v>
      </c>
      <c r="I55" s="1" t="s">
        <v>168</v>
      </c>
      <c r="J55" s="1">
        <v>0</v>
      </c>
      <c r="K55" s="1" t="s">
        <v>4369</v>
      </c>
      <c r="L55" s="1"/>
      <c r="M55" s="1"/>
      <c r="N55" s="11"/>
      <c r="O55" s="1"/>
      <c r="P55" s="1"/>
      <c r="Q55" s="1"/>
      <c r="R55" s="1"/>
      <c r="S55" s="1"/>
      <c r="T55" s="1"/>
      <c r="U55" s="1"/>
      <c r="V55" s="1"/>
      <c r="W55" s="1"/>
      <c r="X55" s="1"/>
      <c r="Y55" s="1"/>
      <c r="Z55" s="1"/>
      <c r="AA55" s="1"/>
      <c r="AB55" s="1"/>
      <c r="AC55" s="1"/>
      <c r="AD5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18.728571428571431</v>
      </c>
    </row>
    <row r="56" spans="1:30" hidden="1" x14ac:dyDescent="0.25">
      <c r="A56" s="3">
        <v>45068</v>
      </c>
      <c r="B56" s="19">
        <f>WEEKNUM(Table7[[#This Row],[Date]],2)</f>
        <v>22</v>
      </c>
      <c r="C56" s="19">
        <v>5</v>
      </c>
      <c r="D56" s="3" t="str">
        <f>LEFT(Table7[[#This Row],[Group ID]],1)</f>
        <v>3</v>
      </c>
      <c r="E56" s="3" t="str">
        <f>RIGHT(Table7[[#This Row],[Group ID]],1)</f>
        <v>6</v>
      </c>
      <c r="F56" s="1" t="s">
        <v>80</v>
      </c>
      <c r="G56" s="1" t="s">
        <v>87</v>
      </c>
      <c r="H56" s="1">
        <v>14.46</v>
      </c>
      <c r="I56" s="1" t="s">
        <v>169</v>
      </c>
      <c r="J56" s="1">
        <v>0</v>
      </c>
      <c r="K56" s="1" t="s">
        <v>4369</v>
      </c>
      <c r="L56" s="1"/>
      <c r="M56" s="1"/>
      <c r="N56" s="11"/>
      <c r="O56" s="1"/>
      <c r="P56" s="1"/>
      <c r="Q56" s="1">
        <v>1</v>
      </c>
      <c r="R56" s="1" t="s">
        <v>170</v>
      </c>
      <c r="S56" s="1"/>
      <c r="T56" s="1"/>
      <c r="U56" s="1"/>
      <c r="V56" s="1"/>
      <c r="W56" s="1"/>
      <c r="X56" s="1"/>
      <c r="Y56" s="1"/>
      <c r="Z56" s="1"/>
      <c r="AA56" s="1"/>
      <c r="AB56" s="1"/>
      <c r="AC56" s="1"/>
      <c r="AD5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16.492857142857144</v>
      </c>
    </row>
    <row r="57" spans="1:30" hidden="1" x14ac:dyDescent="0.25">
      <c r="A57" s="3">
        <v>45068</v>
      </c>
      <c r="B57" s="19">
        <f>WEEKNUM(Table7[[#This Row],[Date]],2)</f>
        <v>22</v>
      </c>
      <c r="C57" s="19">
        <v>5</v>
      </c>
      <c r="D57" s="3" t="str">
        <f>LEFT(Table7[[#This Row],[Group ID]],1)</f>
        <v>3</v>
      </c>
      <c r="E57" s="3" t="str">
        <f>RIGHT(Table7[[#This Row],[Group ID]],1)</f>
        <v>6</v>
      </c>
      <c r="F57" s="1" t="s">
        <v>80</v>
      </c>
      <c r="G57" s="1" t="s">
        <v>88</v>
      </c>
      <c r="H57" s="1">
        <v>12.55</v>
      </c>
      <c r="I57" s="1" t="s">
        <v>171</v>
      </c>
      <c r="J57" s="1">
        <v>0</v>
      </c>
      <c r="K57" s="1" t="s">
        <v>4369</v>
      </c>
      <c r="L57" s="1"/>
      <c r="M57" s="1"/>
      <c r="N57" s="11"/>
      <c r="O57" s="1"/>
      <c r="P57" s="1"/>
      <c r="Q57" s="1"/>
      <c r="R57" s="1"/>
      <c r="S57" s="1"/>
      <c r="T57" s="1"/>
      <c r="U57" s="1"/>
      <c r="V57" s="1"/>
      <c r="W57" s="1"/>
      <c r="X57" s="1"/>
      <c r="Y57" s="1"/>
      <c r="Z57" s="1"/>
      <c r="AA57" s="1"/>
      <c r="AB57" s="1"/>
      <c r="AC57" s="1"/>
      <c r="AD5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13.446428571428571</v>
      </c>
    </row>
    <row r="58" spans="1:30" ht="15" hidden="1" customHeight="1" x14ac:dyDescent="0.25">
      <c r="A58" s="3">
        <v>45068</v>
      </c>
      <c r="B58" s="19">
        <f>WEEKNUM(Table7[[#This Row],[Date]],2)</f>
        <v>22</v>
      </c>
      <c r="C58" s="19">
        <v>5</v>
      </c>
      <c r="D58" s="3" t="str">
        <f>LEFT(Table7[[#This Row],[Group ID]],1)</f>
        <v>3</v>
      </c>
      <c r="E58" s="3" t="str">
        <f>RIGHT(Table7[[#This Row],[Group ID]],1)</f>
        <v>6</v>
      </c>
      <c r="F58" s="1" t="s">
        <v>80</v>
      </c>
      <c r="G58" s="1" t="s">
        <v>92</v>
      </c>
      <c r="H58" s="1">
        <v>15.09</v>
      </c>
      <c r="I58" s="1" t="s">
        <v>172</v>
      </c>
      <c r="J58" s="1">
        <v>0</v>
      </c>
      <c r="K58" s="1" t="s">
        <v>4369</v>
      </c>
      <c r="L58" s="1">
        <v>1</v>
      </c>
      <c r="M58" s="1"/>
      <c r="N58" s="14" t="s">
        <v>173</v>
      </c>
      <c r="O58" s="1"/>
      <c r="P58" s="1"/>
      <c r="Q58" s="1">
        <v>2</v>
      </c>
      <c r="R58" s="1" t="s">
        <v>174</v>
      </c>
      <c r="S58" s="1"/>
      <c r="T58" s="1"/>
      <c r="U58" s="1"/>
      <c r="V58" s="1"/>
      <c r="W58" s="1"/>
      <c r="X58" s="1"/>
      <c r="Y58" s="1"/>
      <c r="Z58" s="1"/>
      <c r="AA58" s="1"/>
      <c r="AB58" s="1"/>
      <c r="AC58" s="1"/>
      <c r="AD5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25.167857142857144</v>
      </c>
    </row>
    <row r="59" spans="1:30" hidden="1" x14ac:dyDescent="0.25">
      <c r="A59" s="3">
        <v>45068</v>
      </c>
      <c r="B59" s="19">
        <f>WEEKNUM(Table7[[#This Row],[Date]],2)</f>
        <v>22</v>
      </c>
      <c r="C59" s="19">
        <v>5</v>
      </c>
      <c r="D59" s="3" t="str">
        <f>LEFT(Table7[[#This Row],[Group ID]],1)</f>
        <v>3</v>
      </c>
      <c r="E59" s="3" t="str">
        <f>RIGHT(Table7[[#This Row],[Group ID]],1)</f>
        <v>7</v>
      </c>
      <c r="F59" s="1" t="s">
        <v>83</v>
      </c>
      <c r="G59" s="1" t="s">
        <v>89</v>
      </c>
      <c r="H59" s="1">
        <v>15.02</v>
      </c>
      <c r="I59" s="1" t="s">
        <v>175</v>
      </c>
      <c r="J59" s="1">
        <v>0</v>
      </c>
      <c r="K59" s="1" t="s">
        <v>4369</v>
      </c>
      <c r="L59" s="1"/>
      <c r="M59" s="1"/>
      <c r="N59" s="11"/>
      <c r="O59" s="1"/>
      <c r="P59" s="1"/>
      <c r="Q59" s="1">
        <v>1</v>
      </c>
      <c r="R59" s="1" t="s">
        <v>176</v>
      </c>
      <c r="S59" s="1"/>
      <c r="T59" s="1"/>
      <c r="U59" s="1"/>
      <c r="V59" s="1"/>
      <c r="W59" s="1"/>
      <c r="X59" s="1"/>
      <c r="Y59" s="1"/>
      <c r="Z59" s="1"/>
      <c r="AA59" s="1"/>
      <c r="AB59" s="1"/>
      <c r="AC59" s="1"/>
      <c r="AD5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17.092857142857142</v>
      </c>
    </row>
    <row r="60" spans="1:30" hidden="1" x14ac:dyDescent="0.25">
      <c r="A60" s="3">
        <v>45068</v>
      </c>
      <c r="B60" s="19">
        <f>WEEKNUM(Table7[[#This Row],[Date]],2)</f>
        <v>22</v>
      </c>
      <c r="C60" s="19">
        <v>5</v>
      </c>
      <c r="D60" s="3" t="str">
        <f>LEFT(Table7[[#This Row],[Group ID]],1)</f>
        <v>3</v>
      </c>
      <c r="E60" s="3" t="str">
        <f>RIGHT(Table7[[#This Row],[Group ID]],1)</f>
        <v>7</v>
      </c>
      <c r="F60" s="1" t="s">
        <v>83</v>
      </c>
      <c r="G60" s="1" t="s">
        <v>84</v>
      </c>
      <c r="H60" s="1">
        <v>14.27</v>
      </c>
      <c r="I60" s="1" t="s">
        <v>177</v>
      </c>
      <c r="J60" s="1">
        <v>0</v>
      </c>
      <c r="K60" s="1" t="s">
        <v>4369</v>
      </c>
      <c r="L60" s="1"/>
      <c r="M60" s="1"/>
      <c r="N60" s="11"/>
      <c r="O60" s="1"/>
      <c r="P60" s="1"/>
      <c r="Q60" s="1"/>
      <c r="R60" s="1"/>
      <c r="S60" s="1"/>
      <c r="T60" s="1"/>
      <c r="U60" s="1"/>
      <c r="V60" s="1"/>
      <c r="W60" s="1"/>
      <c r="X60" s="1"/>
      <c r="Y60" s="1"/>
      <c r="Z60" s="1"/>
      <c r="AA60" s="1"/>
      <c r="AB60" s="1"/>
      <c r="AC60" s="1"/>
      <c r="AD6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15.289285714285715</v>
      </c>
    </row>
    <row r="61" spans="1:30" hidden="1" x14ac:dyDescent="0.25">
      <c r="A61" s="3">
        <v>45068</v>
      </c>
      <c r="B61" s="19">
        <f>WEEKNUM(Table7[[#This Row],[Date]],2)</f>
        <v>22</v>
      </c>
      <c r="C61" s="19">
        <v>5</v>
      </c>
      <c r="D61" s="3" t="str">
        <f>LEFT(Table7[[#This Row],[Group ID]],1)</f>
        <v>3</v>
      </c>
      <c r="E61" s="3" t="str">
        <f>RIGHT(Table7[[#This Row],[Group ID]],1)</f>
        <v>7</v>
      </c>
      <c r="F61" s="1" t="s">
        <v>83</v>
      </c>
      <c r="G61" s="1" t="s">
        <v>85</v>
      </c>
      <c r="H61" s="1">
        <v>14.15</v>
      </c>
      <c r="I61" s="1" t="s">
        <v>178</v>
      </c>
      <c r="J61" s="1">
        <v>0</v>
      </c>
      <c r="K61" s="1" t="s">
        <v>4369</v>
      </c>
      <c r="L61" s="1"/>
      <c r="M61" s="1"/>
      <c r="N61" s="11"/>
      <c r="O61" s="1"/>
      <c r="P61" s="1"/>
      <c r="Q61" s="1">
        <v>2</v>
      </c>
      <c r="R61" s="1" t="s">
        <v>179</v>
      </c>
      <c r="S61" s="1"/>
      <c r="T61" s="1"/>
      <c r="U61" s="1"/>
      <c r="V61" s="1"/>
      <c r="W61" s="1"/>
      <c r="X61" s="1"/>
      <c r="Y61" s="1"/>
      <c r="Z61" s="1"/>
      <c r="AA61" s="1"/>
      <c r="AB61" s="1"/>
      <c r="AC61" s="1"/>
      <c r="AD6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17.160714285714285</v>
      </c>
    </row>
    <row r="62" spans="1:30" hidden="1" x14ac:dyDescent="0.25">
      <c r="A62" s="3">
        <v>45069</v>
      </c>
      <c r="B62" s="19">
        <f>WEEKNUM(Table7[[#This Row],[Date]],2)</f>
        <v>22</v>
      </c>
      <c r="C62" s="19">
        <v>5</v>
      </c>
      <c r="D62" s="3" t="str">
        <f>LEFT(Table7[[#This Row],[Group ID]],1)</f>
        <v>1</v>
      </c>
      <c r="E62" s="3" t="str">
        <f>RIGHT(Table7[[#This Row],[Group ID]],1)</f>
        <v>1</v>
      </c>
      <c r="F62" s="1" t="s">
        <v>16</v>
      </c>
      <c r="G62" s="1" t="s">
        <v>95</v>
      </c>
      <c r="H62" s="1">
        <v>13.3</v>
      </c>
      <c r="I62" s="1" t="s">
        <v>249</v>
      </c>
      <c r="J62" s="1">
        <v>0</v>
      </c>
      <c r="K62" s="1" t="s">
        <v>4369</v>
      </c>
      <c r="L62" s="1"/>
      <c r="M62" s="1"/>
      <c r="N62" s="11"/>
      <c r="O62" s="1"/>
      <c r="P62" s="1"/>
      <c r="Q62" s="1"/>
      <c r="R62" s="1"/>
      <c r="S62" s="1"/>
      <c r="T62" s="1"/>
      <c r="U62" s="1"/>
      <c r="V62" s="1"/>
      <c r="W62" s="1"/>
      <c r="X62" s="1"/>
      <c r="Y62" s="1"/>
      <c r="Z62" s="1"/>
      <c r="AA62" s="1"/>
      <c r="AB62" s="1"/>
      <c r="AC62" s="1"/>
      <c r="AD6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14.250000000000002</v>
      </c>
    </row>
    <row r="63" spans="1:30" hidden="1" x14ac:dyDescent="0.25">
      <c r="A63" s="3">
        <v>45069</v>
      </c>
      <c r="B63" s="19">
        <f>WEEKNUM(Table7[[#This Row],[Date]],2)</f>
        <v>22</v>
      </c>
      <c r="C63" s="19">
        <v>5</v>
      </c>
      <c r="D63" s="3" t="str">
        <f>LEFT(Table7[[#This Row],[Group ID]],1)</f>
        <v>1</v>
      </c>
      <c r="E63" s="3" t="str">
        <f>RIGHT(Table7[[#This Row],[Group ID]],1)</f>
        <v>1</v>
      </c>
      <c r="F63" s="1" t="s">
        <v>16</v>
      </c>
      <c r="G63" s="1" t="s">
        <v>20</v>
      </c>
      <c r="H63" s="1">
        <v>13.6</v>
      </c>
      <c r="I63" s="1" t="s">
        <v>250</v>
      </c>
      <c r="J63" s="1">
        <v>0</v>
      </c>
      <c r="K63" s="1" t="s">
        <v>4369</v>
      </c>
      <c r="L63" s="1"/>
      <c r="M63" s="1"/>
      <c r="N63" s="11"/>
      <c r="O63" s="1"/>
      <c r="P63" s="1"/>
      <c r="Q63" s="1">
        <v>1</v>
      </c>
      <c r="R63" s="1" t="s">
        <v>251</v>
      </c>
      <c r="S63" s="1"/>
      <c r="T63" s="1"/>
      <c r="U63" s="1"/>
      <c r="V63" s="1"/>
      <c r="W63" s="1"/>
      <c r="X63" s="1"/>
      <c r="Y63" s="1"/>
      <c r="Z63" s="1" t="s">
        <v>252</v>
      </c>
      <c r="AA63" s="1"/>
      <c r="AB63" s="1"/>
      <c r="AC63" s="1"/>
      <c r="AD6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18.571428571428569</v>
      </c>
    </row>
    <row r="64" spans="1:30" hidden="1" x14ac:dyDescent="0.25">
      <c r="A64" s="3">
        <v>45069</v>
      </c>
      <c r="B64" s="19">
        <f>WEEKNUM(Table7[[#This Row],[Date]],2)</f>
        <v>22</v>
      </c>
      <c r="C64" s="19">
        <v>5</v>
      </c>
      <c r="D64" s="3" t="str">
        <f>LEFT(Table7[[#This Row],[Group ID]],1)</f>
        <v>1</v>
      </c>
      <c r="E64" s="3" t="str">
        <f>RIGHT(Table7[[#This Row],[Group ID]],1)</f>
        <v>1</v>
      </c>
      <c r="F64" s="1" t="s">
        <v>16</v>
      </c>
      <c r="G64" s="1" t="s">
        <v>21</v>
      </c>
      <c r="H64" s="1">
        <v>14.1</v>
      </c>
      <c r="I64" s="1" t="s">
        <v>253</v>
      </c>
      <c r="J64" s="1">
        <v>0</v>
      </c>
      <c r="K64" s="1" t="s">
        <v>4369</v>
      </c>
      <c r="L64" s="1"/>
      <c r="M64" s="1"/>
      <c r="N64" s="11"/>
      <c r="O64" s="1"/>
      <c r="P64" s="1"/>
      <c r="Q64" s="1">
        <v>1</v>
      </c>
      <c r="R64" s="1" t="s">
        <v>254</v>
      </c>
      <c r="S64" s="1"/>
      <c r="T64" s="1"/>
      <c r="U64" s="1"/>
      <c r="V64" s="1"/>
      <c r="W64" s="1"/>
      <c r="X64" s="1"/>
      <c r="Y64" s="1"/>
      <c r="Z64" s="1" t="s">
        <v>255</v>
      </c>
      <c r="AA64" s="1"/>
      <c r="AB64" s="1"/>
      <c r="AC64" s="1"/>
      <c r="AD6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19.107142857142858</v>
      </c>
    </row>
    <row r="65" spans="1:30" hidden="1" x14ac:dyDescent="0.25">
      <c r="A65" s="3">
        <v>45069</v>
      </c>
      <c r="B65" s="19">
        <f>WEEKNUM(Table7[[#This Row],[Date]],2)</f>
        <v>22</v>
      </c>
      <c r="C65" s="19">
        <v>5</v>
      </c>
      <c r="D65" s="3" t="str">
        <f>LEFT(Table7[[#This Row],[Group ID]],1)</f>
        <v>1</v>
      </c>
      <c r="E65" s="3" t="str">
        <f>RIGHT(Table7[[#This Row],[Group ID]],1)</f>
        <v>2</v>
      </c>
      <c r="F65" s="1" t="s">
        <v>18</v>
      </c>
      <c r="G65" s="1" t="s">
        <v>23</v>
      </c>
      <c r="H65" s="1">
        <v>12.59</v>
      </c>
      <c r="I65" s="1" t="s">
        <v>277</v>
      </c>
      <c r="J65" s="1">
        <v>0</v>
      </c>
      <c r="K65" s="1" t="s">
        <v>4369</v>
      </c>
      <c r="L65" s="1"/>
      <c r="M65" s="1"/>
      <c r="N65" s="11"/>
      <c r="O65" s="1"/>
      <c r="P65" s="1"/>
      <c r="Q65" s="1"/>
      <c r="R65" s="1"/>
      <c r="S65" s="1"/>
      <c r="T65" s="1"/>
      <c r="U65" s="1"/>
      <c r="V65" s="1"/>
      <c r="W65" s="1"/>
      <c r="X65" s="1"/>
      <c r="Y65" s="1"/>
      <c r="Z65" s="1"/>
      <c r="AA65" s="1"/>
      <c r="AB65" s="1"/>
      <c r="AC65" s="1"/>
      <c r="AD6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13.489285714285714</v>
      </c>
    </row>
    <row r="66" spans="1:30" hidden="1" x14ac:dyDescent="0.25">
      <c r="A66" s="3">
        <v>45069</v>
      </c>
      <c r="B66" s="19">
        <f>WEEKNUM(Table7[[#This Row],[Date]],2)</f>
        <v>22</v>
      </c>
      <c r="C66" s="19">
        <v>5</v>
      </c>
      <c r="D66" s="3" t="str">
        <f>LEFT(Table7[[#This Row],[Group ID]],1)</f>
        <v>1</v>
      </c>
      <c r="E66" s="3" t="str">
        <f>RIGHT(Table7[[#This Row],[Group ID]],1)</f>
        <v>2</v>
      </c>
      <c r="F66" s="1" t="s">
        <v>18</v>
      </c>
      <c r="G66" s="1" t="s">
        <v>17</v>
      </c>
      <c r="H66" s="1">
        <v>14.48</v>
      </c>
      <c r="I66" s="1" t="s">
        <v>278</v>
      </c>
      <c r="J66" s="1">
        <v>0</v>
      </c>
      <c r="K66" s="1" t="s">
        <v>4369</v>
      </c>
      <c r="L66" s="1"/>
      <c r="M66" s="1"/>
      <c r="N66" s="11"/>
      <c r="O66" s="1"/>
      <c r="P66" s="1"/>
      <c r="Q66" s="1">
        <v>2</v>
      </c>
      <c r="R66" s="1" t="s">
        <v>279</v>
      </c>
      <c r="S66" s="1"/>
      <c r="T66" s="1"/>
      <c r="U66" s="1"/>
      <c r="V66" s="1"/>
      <c r="W66" s="1"/>
      <c r="X66" s="1"/>
      <c r="Y66" s="1"/>
      <c r="Z66" s="1"/>
      <c r="AA66" s="1"/>
      <c r="AB66" s="1"/>
      <c r="AC66" s="1"/>
      <c r="AD6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17.514285714285712</v>
      </c>
    </row>
    <row r="67" spans="1:30" hidden="1" x14ac:dyDescent="0.25">
      <c r="A67" s="3">
        <v>45069</v>
      </c>
      <c r="B67" s="19">
        <f>WEEKNUM(Table7[[#This Row],[Date]],2)</f>
        <v>22</v>
      </c>
      <c r="C67" s="19">
        <v>5</v>
      </c>
      <c r="D67" s="3" t="str">
        <f>LEFT(Table7[[#This Row],[Group ID]],1)</f>
        <v>1</v>
      </c>
      <c r="E67" s="3" t="str">
        <f>RIGHT(Table7[[#This Row],[Group ID]],1)</f>
        <v>2</v>
      </c>
      <c r="F67" s="1" t="s">
        <v>18</v>
      </c>
      <c r="G67" s="1" t="s">
        <v>24</v>
      </c>
      <c r="H67" s="1">
        <v>13.51</v>
      </c>
      <c r="I67" s="1" t="s">
        <v>280</v>
      </c>
      <c r="J67" s="1">
        <v>0</v>
      </c>
      <c r="K67" s="1" t="s">
        <v>4369</v>
      </c>
      <c r="L67" s="1"/>
      <c r="M67" s="1"/>
      <c r="N67" s="11"/>
      <c r="O67" s="1"/>
      <c r="P67" s="1"/>
      <c r="Q67" s="1"/>
      <c r="R67" s="1"/>
      <c r="S67" s="1"/>
      <c r="T67" s="1"/>
      <c r="U67" s="1"/>
      <c r="V67" s="1"/>
      <c r="W67" s="1"/>
      <c r="X67" s="1"/>
      <c r="Y67" s="1"/>
      <c r="Z67" s="1"/>
      <c r="AA67" s="1"/>
      <c r="AB67" s="1"/>
      <c r="AC67" s="1"/>
      <c r="AD6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14.475</v>
      </c>
    </row>
    <row r="68" spans="1:30" hidden="1" x14ac:dyDescent="0.25">
      <c r="A68" s="3">
        <v>45069</v>
      </c>
      <c r="B68" s="19">
        <f>WEEKNUM(Table7[[#This Row],[Date]],2)</f>
        <v>22</v>
      </c>
      <c r="C68" s="19">
        <v>5</v>
      </c>
      <c r="D68" s="3" t="str">
        <f>LEFT(Table7[[#This Row],[Group ID]],1)</f>
        <v>1</v>
      </c>
      <c r="E68" s="3" t="str">
        <f>RIGHT(Table7[[#This Row],[Group ID]],1)</f>
        <v>3</v>
      </c>
      <c r="F68" s="1" t="s">
        <v>22</v>
      </c>
      <c r="G68" s="1" t="s">
        <v>78</v>
      </c>
      <c r="H68" s="1">
        <v>12.57</v>
      </c>
      <c r="I68" s="1" t="s">
        <v>245</v>
      </c>
      <c r="J68" s="1">
        <v>0</v>
      </c>
      <c r="K68" s="1" t="s">
        <v>4369</v>
      </c>
      <c r="L68" s="1"/>
      <c r="M68" s="1"/>
      <c r="N68" s="11"/>
      <c r="O68" s="1"/>
      <c r="P68" s="1"/>
      <c r="Q68" s="1"/>
      <c r="R68" s="1"/>
      <c r="S68" s="1"/>
      <c r="T68" s="1"/>
      <c r="U68" s="1"/>
      <c r="V68" s="1"/>
      <c r="W68" s="1"/>
      <c r="X68" s="1"/>
      <c r="Y68" s="1"/>
      <c r="Z68" s="1"/>
      <c r="AA68" s="1"/>
      <c r="AB68" s="1"/>
      <c r="AC68" s="1"/>
      <c r="AD6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13.467857142857143</v>
      </c>
    </row>
    <row r="69" spans="1:30" hidden="1" x14ac:dyDescent="0.25">
      <c r="A69" s="3">
        <v>45069</v>
      </c>
      <c r="B69" s="19">
        <f>WEEKNUM(Table7[[#This Row],[Date]],2)</f>
        <v>22</v>
      </c>
      <c r="C69" s="19">
        <v>5</v>
      </c>
      <c r="D69" s="3" t="str">
        <f>LEFT(Table7[[#This Row],[Group ID]],1)</f>
        <v>1</v>
      </c>
      <c r="E69" s="3" t="str">
        <f>RIGHT(Table7[[#This Row],[Group ID]],1)</f>
        <v>3</v>
      </c>
      <c r="F69" s="1" t="s">
        <v>22</v>
      </c>
      <c r="G69" s="1" t="s">
        <v>26</v>
      </c>
      <c r="H69" s="1">
        <v>13.21</v>
      </c>
      <c r="I69" s="1" t="s">
        <v>246</v>
      </c>
      <c r="J69" s="1">
        <v>0</v>
      </c>
      <c r="K69" s="1" t="s">
        <v>4369</v>
      </c>
      <c r="L69" s="1"/>
      <c r="M69" s="1"/>
      <c r="N69" s="11"/>
      <c r="O69" s="1"/>
      <c r="P69" s="1"/>
      <c r="Q69" s="1"/>
      <c r="R69" s="1"/>
      <c r="S69" s="1"/>
      <c r="T69" s="1"/>
      <c r="U69" s="1"/>
      <c r="V69" s="1"/>
      <c r="W69" s="1"/>
      <c r="X69" s="1"/>
      <c r="Y69" s="1"/>
      <c r="Z69" s="1"/>
      <c r="AA69" s="1"/>
      <c r="AB69" s="1"/>
      <c r="AC69" s="1">
        <v>-1</v>
      </c>
      <c r="AD6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4.1535714285714285</v>
      </c>
    </row>
    <row r="70" spans="1:30" hidden="1" x14ac:dyDescent="0.25">
      <c r="A70" s="3">
        <v>45069</v>
      </c>
      <c r="B70" s="19">
        <f>WEEKNUM(Table7[[#This Row],[Date]],2)</f>
        <v>22</v>
      </c>
      <c r="C70" s="19">
        <v>5</v>
      </c>
      <c r="D70" s="3" t="str">
        <f>LEFT(Table7[[#This Row],[Group ID]],1)</f>
        <v>1</v>
      </c>
      <c r="E70" s="3" t="str">
        <f>RIGHT(Table7[[#This Row],[Group ID]],1)</f>
        <v>3</v>
      </c>
      <c r="F70" s="1" t="s">
        <v>22</v>
      </c>
      <c r="G70" s="1" t="s">
        <v>39</v>
      </c>
      <c r="H70" s="1">
        <v>13.19</v>
      </c>
      <c r="I70" s="1" t="s">
        <v>247</v>
      </c>
      <c r="J70" s="1">
        <v>0</v>
      </c>
      <c r="K70" s="1" t="s">
        <v>4369</v>
      </c>
      <c r="L70" s="1"/>
      <c r="M70" s="1"/>
      <c r="N70" s="11"/>
      <c r="O70" s="1"/>
      <c r="P70" s="1"/>
      <c r="Q70" s="1">
        <v>2</v>
      </c>
      <c r="R70" s="1" t="s">
        <v>248</v>
      </c>
      <c r="S70" s="1"/>
      <c r="T70" s="1"/>
      <c r="U70" s="1"/>
      <c r="V70" s="1"/>
      <c r="W70" s="1"/>
      <c r="X70" s="1"/>
      <c r="Y70" s="1"/>
      <c r="Z70" s="1"/>
      <c r="AA70" s="1"/>
      <c r="AB70" s="1"/>
      <c r="AC70" s="1"/>
      <c r="AD7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16.132142857142856</v>
      </c>
    </row>
    <row r="71" spans="1:30" hidden="1" x14ac:dyDescent="0.25">
      <c r="A71" s="3">
        <v>45069</v>
      </c>
      <c r="B71" s="19">
        <f>WEEKNUM(Table7[[#This Row],[Date]],2)</f>
        <v>22</v>
      </c>
      <c r="C71" s="19">
        <v>5</v>
      </c>
      <c r="D71" s="3" t="str">
        <f>LEFT(Table7[[#This Row],[Group ID]],1)</f>
        <v>1</v>
      </c>
      <c r="E71" s="3" t="str">
        <f>RIGHT(Table7[[#This Row],[Group ID]],1)</f>
        <v>4</v>
      </c>
      <c r="F71" s="1" t="s">
        <v>25</v>
      </c>
      <c r="G71" s="1" t="s">
        <v>30</v>
      </c>
      <c r="H71" s="1">
        <v>13.58</v>
      </c>
      <c r="I71" s="1" t="s">
        <v>262</v>
      </c>
      <c r="J71" s="1">
        <v>0</v>
      </c>
      <c r="K71" s="1" t="s">
        <v>4369</v>
      </c>
      <c r="L71" s="1"/>
      <c r="M71" s="1"/>
      <c r="N71" s="11"/>
      <c r="O71" s="1"/>
      <c r="P71" s="1"/>
      <c r="Q71" s="1"/>
      <c r="R71" s="1"/>
      <c r="S71" s="1"/>
      <c r="T71" s="1"/>
      <c r="U71" s="1"/>
      <c r="V71" s="1"/>
      <c r="W71" s="1"/>
      <c r="X71" s="1"/>
      <c r="Y71" s="1"/>
      <c r="Z71" s="1"/>
      <c r="AA71" s="1"/>
      <c r="AB71" s="1"/>
      <c r="AC71" s="1">
        <v>-1</v>
      </c>
      <c r="AD7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4.5499999999999989</v>
      </c>
    </row>
    <row r="72" spans="1:30" hidden="1" x14ac:dyDescent="0.25">
      <c r="A72" s="3">
        <v>45069</v>
      </c>
      <c r="B72" s="19">
        <f>WEEKNUM(Table7[[#This Row],[Date]],2)</f>
        <v>22</v>
      </c>
      <c r="C72" s="19">
        <v>5</v>
      </c>
      <c r="D72" s="3" t="str">
        <f>LEFT(Table7[[#This Row],[Group ID]],1)</f>
        <v>1</v>
      </c>
      <c r="E72" s="3" t="str">
        <f>RIGHT(Table7[[#This Row],[Group ID]],1)</f>
        <v>4</v>
      </c>
      <c r="F72" s="1" t="s">
        <v>25</v>
      </c>
      <c r="G72" s="1" t="s">
        <v>86</v>
      </c>
      <c r="H72" s="1">
        <v>14.15</v>
      </c>
      <c r="I72" s="1" t="s">
        <v>263</v>
      </c>
      <c r="J72" s="1">
        <v>0</v>
      </c>
      <c r="K72" s="1" t="s">
        <v>4369</v>
      </c>
      <c r="L72" s="1"/>
      <c r="M72" s="1"/>
      <c r="N72" s="11"/>
      <c r="O72" s="1"/>
      <c r="P72" s="1"/>
      <c r="Q72" s="1"/>
      <c r="R72" s="1"/>
      <c r="S72" s="1"/>
      <c r="T72" s="1"/>
      <c r="U72" s="1"/>
      <c r="V72" s="1"/>
      <c r="W72" s="1"/>
      <c r="X72" s="1"/>
      <c r="Y72" s="1"/>
      <c r="Z72" s="1"/>
      <c r="AA72" s="1"/>
      <c r="AB72" s="1"/>
      <c r="AC72" s="1"/>
      <c r="AD7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15.160714285714285</v>
      </c>
    </row>
    <row r="73" spans="1:30" hidden="1" x14ac:dyDescent="0.25">
      <c r="A73" s="3">
        <v>45069</v>
      </c>
      <c r="B73" s="19">
        <f>WEEKNUM(Table7[[#This Row],[Date]],2)</f>
        <v>22</v>
      </c>
      <c r="C73" s="19">
        <v>5</v>
      </c>
      <c r="D73" s="3" t="str">
        <f>LEFT(Table7[[#This Row],[Group ID]],1)</f>
        <v>1</v>
      </c>
      <c r="E73" s="3" t="str">
        <f>RIGHT(Table7[[#This Row],[Group ID]],1)</f>
        <v>4</v>
      </c>
      <c r="F73" s="1" t="s">
        <v>25</v>
      </c>
      <c r="G73" s="1" t="s">
        <v>137</v>
      </c>
      <c r="H73" s="1">
        <v>14.07</v>
      </c>
      <c r="I73" s="1" t="s">
        <v>264</v>
      </c>
      <c r="J73" s="1">
        <v>0</v>
      </c>
      <c r="K73" s="1" t="s">
        <v>4369</v>
      </c>
      <c r="L73" s="1"/>
      <c r="M73" s="1"/>
      <c r="N73" s="11"/>
      <c r="O73" s="1"/>
      <c r="P73" s="1"/>
      <c r="Q73" s="1"/>
      <c r="R73" s="1"/>
      <c r="S73" s="1"/>
      <c r="T73" s="1"/>
      <c r="U73" s="1"/>
      <c r="V73" s="1"/>
      <c r="W73" s="1"/>
      <c r="X73" s="1"/>
      <c r="Y73" s="1"/>
      <c r="Z73" s="1"/>
      <c r="AA73" s="1"/>
      <c r="AB73" s="1"/>
      <c r="AC73" s="1"/>
      <c r="AD7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15.075000000000001</v>
      </c>
    </row>
    <row r="74" spans="1:30" hidden="1" x14ac:dyDescent="0.25">
      <c r="A74" s="3">
        <v>45069</v>
      </c>
      <c r="B74" s="19">
        <f>WEEKNUM(Table7[[#This Row],[Date]],2)</f>
        <v>22</v>
      </c>
      <c r="C74" s="19">
        <v>5</v>
      </c>
      <c r="D74" s="3" t="str">
        <f>LEFT(Table7[[#This Row],[Group ID]],1)</f>
        <v>1</v>
      </c>
      <c r="E74" s="3" t="str">
        <f>RIGHT(Table7[[#This Row],[Group ID]],1)</f>
        <v>5</v>
      </c>
      <c r="F74" s="1" t="s">
        <v>29</v>
      </c>
      <c r="G74" s="1" t="s">
        <v>211</v>
      </c>
      <c r="H74" s="1">
        <v>14.31</v>
      </c>
      <c r="I74" s="1" t="s">
        <v>212</v>
      </c>
      <c r="J74" s="1">
        <v>0</v>
      </c>
      <c r="K74" s="1" t="s">
        <v>4369</v>
      </c>
      <c r="L74" s="1"/>
      <c r="M74" s="1"/>
      <c r="N74" s="11"/>
      <c r="O74" s="1"/>
      <c r="P74" s="1"/>
      <c r="Q74" s="1"/>
      <c r="R74" s="1"/>
      <c r="S74" s="1"/>
      <c r="T74" s="1"/>
      <c r="U74" s="1"/>
      <c r="V74" s="1"/>
      <c r="W74" s="1"/>
      <c r="X74" s="1"/>
      <c r="Y74" s="1"/>
      <c r="Z74" s="1"/>
      <c r="AA74" s="1"/>
      <c r="AB74" s="1"/>
      <c r="AC74" s="1">
        <v>-1</v>
      </c>
      <c r="AD7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5.3321428571428591</v>
      </c>
    </row>
    <row r="75" spans="1:30" hidden="1" x14ac:dyDescent="0.25">
      <c r="A75" s="3">
        <v>45069</v>
      </c>
      <c r="B75" s="19">
        <f>WEEKNUM(Table7[[#This Row],[Date]],2)</f>
        <v>22</v>
      </c>
      <c r="C75" s="19">
        <v>5</v>
      </c>
      <c r="D75" s="3" t="str">
        <f>LEFT(Table7[[#This Row],[Group ID]],1)</f>
        <v>1</v>
      </c>
      <c r="E75" s="3" t="str">
        <f>RIGHT(Table7[[#This Row],[Group ID]],1)</f>
        <v>5</v>
      </c>
      <c r="F75" s="1" t="s">
        <v>29</v>
      </c>
      <c r="G75" s="1" t="s">
        <v>28</v>
      </c>
      <c r="H75" s="1">
        <v>14.04</v>
      </c>
      <c r="I75" s="1" t="s">
        <v>213</v>
      </c>
      <c r="J75" s="1">
        <v>0</v>
      </c>
      <c r="K75" s="1" t="s">
        <v>4369</v>
      </c>
      <c r="L75" s="1"/>
      <c r="M75" s="1"/>
      <c r="N75" s="11"/>
      <c r="O75" s="1"/>
      <c r="P75" s="1"/>
      <c r="Q75" s="1"/>
      <c r="R75" s="1"/>
      <c r="S75" s="1"/>
      <c r="T75" s="1"/>
      <c r="U75" s="1"/>
      <c r="V75" s="1"/>
      <c r="W75" s="1"/>
      <c r="X75" s="1"/>
      <c r="Y75" s="1"/>
      <c r="Z75" s="1"/>
      <c r="AA75" s="1"/>
      <c r="AB75" s="1"/>
      <c r="AC75" s="1">
        <v>-1</v>
      </c>
      <c r="AD7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5.0428571428571427</v>
      </c>
    </row>
    <row r="76" spans="1:30" hidden="1" x14ac:dyDescent="0.25">
      <c r="A76" s="3">
        <v>45069</v>
      </c>
      <c r="B76" s="19">
        <f>WEEKNUM(Table7[[#This Row],[Date]],2)</f>
        <v>22</v>
      </c>
      <c r="C76" s="19">
        <v>5</v>
      </c>
      <c r="D76" s="3" t="str">
        <f>LEFT(Table7[[#This Row],[Group ID]],1)</f>
        <v>1</v>
      </c>
      <c r="E76" s="3" t="str">
        <f>RIGHT(Table7[[#This Row],[Group ID]],1)</f>
        <v>5</v>
      </c>
      <c r="F76" s="1" t="s">
        <v>29</v>
      </c>
      <c r="G76" s="1" t="s">
        <v>36</v>
      </c>
      <c r="H76" s="1">
        <v>14.05</v>
      </c>
      <c r="I76" s="1" t="s">
        <v>214</v>
      </c>
      <c r="J76" s="1">
        <v>0</v>
      </c>
      <c r="K76" s="1" t="s">
        <v>4369</v>
      </c>
      <c r="L76" s="1"/>
      <c r="M76" s="1"/>
      <c r="N76" s="11"/>
      <c r="O76" s="1"/>
      <c r="P76" s="1"/>
      <c r="Q76" s="1"/>
      <c r="R76" s="1"/>
      <c r="S76" s="1"/>
      <c r="T76" s="1"/>
      <c r="U76" s="1"/>
      <c r="V76" s="1"/>
      <c r="W76" s="1">
        <v>1</v>
      </c>
      <c r="X76" s="1"/>
      <c r="Y76" s="1" t="s">
        <v>101</v>
      </c>
      <c r="Z76" s="1"/>
      <c r="AA76" s="1"/>
      <c r="AB76" s="1"/>
      <c r="AC76" s="1"/>
      <c r="AD7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18.053571428571431</v>
      </c>
    </row>
    <row r="77" spans="1:30" hidden="1" x14ac:dyDescent="0.25">
      <c r="A77" s="3">
        <v>45069</v>
      </c>
      <c r="B77" s="19">
        <f>WEEKNUM(Table7[[#This Row],[Date]],2)</f>
        <v>22</v>
      </c>
      <c r="C77" s="19">
        <v>5</v>
      </c>
      <c r="D77" s="3" t="str">
        <f>LEFT(Table7[[#This Row],[Group ID]],1)</f>
        <v>1</v>
      </c>
      <c r="E77" s="3" t="str">
        <f>RIGHT(Table7[[#This Row],[Group ID]],1)</f>
        <v>6</v>
      </c>
      <c r="F77" s="1" t="s">
        <v>31</v>
      </c>
      <c r="G77" s="1" t="s">
        <v>63</v>
      </c>
      <c r="H77" s="1">
        <v>13.24</v>
      </c>
      <c r="I77" s="1" t="s">
        <v>234</v>
      </c>
      <c r="J77" s="1">
        <v>0</v>
      </c>
      <c r="K77" s="1" t="s">
        <v>4369</v>
      </c>
      <c r="L77" s="1"/>
      <c r="M77" s="1"/>
      <c r="N77" s="11"/>
      <c r="O77" s="1"/>
      <c r="P77" s="1"/>
      <c r="Q77" s="1"/>
      <c r="R77" s="1"/>
      <c r="S77" s="1"/>
      <c r="T77" s="1"/>
      <c r="U77" s="1"/>
      <c r="V77" s="1"/>
      <c r="W77" s="1"/>
      <c r="X77" s="1"/>
      <c r="Y77" s="1"/>
      <c r="Z77" s="1"/>
      <c r="AA77" s="1"/>
      <c r="AB77" s="1"/>
      <c r="AC77" s="1"/>
      <c r="AD7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14.185714285714287</v>
      </c>
    </row>
    <row r="78" spans="1:30" hidden="1" x14ac:dyDescent="0.25">
      <c r="A78" s="3">
        <v>45069</v>
      </c>
      <c r="B78" s="19">
        <f>WEEKNUM(Table7[[#This Row],[Date]],2)</f>
        <v>22</v>
      </c>
      <c r="C78" s="19">
        <v>5</v>
      </c>
      <c r="D78" s="3" t="str">
        <f>LEFT(Table7[[#This Row],[Group ID]],1)</f>
        <v>1</v>
      </c>
      <c r="E78" s="3" t="str">
        <f>RIGHT(Table7[[#This Row],[Group ID]],1)</f>
        <v>6</v>
      </c>
      <c r="F78" s="1" t="s">
        <v>31</v>
      </c>
      <c r="G78" s="1" t="s">
        <v>27</v>
      </c>
      <c r="H78" s="1">
        <v>12.08</v>
      </c>
      <c r="I78" s="1" t="s">
        <v>235</v>
      </c>
      <c r="J78" s="1">
        <v>0</v>
      </c>
      <c r="K78" s="1" t="s">
        <v>4369</v>
      </c>
      <c r="L78" s="1"/>
      <c r="M78" s="1"/>
      <c r="N78" s="11"/>
      <c r="O78" s="1"/>
      <c r="P78" s="1"/>
      <c r="Q78" s="1"/>
      <c r="R78" s="1"/>
      <c r="S78" s="1"/>
      <c r="T78" s="1"/>
      <c r="U78" s="1"/>
      <c r="V78" s="1"/>
      <c r="W78" s="1"/>
      <c r="X78" s="1"/>
      <c r="Y78" s="1"/>
      <c r="Z78" s="1"/>
      <c r="AA78" s="1"/>
      <c r="AB78" s="1"/>
      <c r="AC78" s="1">
        <v>-1</v>
      </c>
      <c r="AD7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2.9428571428571431</v>
      </c>
    </row>
    <row r="79" spans="1:30" hidden="1" x14ac:dyDescent="0.25">
      <c r="A79" s="3">
        <v>45069</v>
      </c>
      <c r="B79" s="19">
        <f>WEEKNUM(Table7[[#This Row],[Date]],2)</f>
        <v>22</v>
      </c>
      <c r="C79" s="19">
        <v>5</v>
      </c>
      <c r="D79" s="3" t="str">
        <f>LEFT(Table7[[#This Row],[Group ID]],1)</f>
        <v>1</v>
      </c>
      <c r="E79" s="3" t="str">
        <f>RIGHT(Table7[[#This Row],[Group ID]],1)</f>
        <v>7</v>
      </c>
      <c r="F79" s="1" t="s">
        <v>34</v>
      </c>
      <c r="G79" s="1" t="s">
        <v>32</v>
      </c>
      <c r="H79" s="1">
        <v>12.53</v>
      </c>
      <c r="I79" s="1" t="s">
        <v>96</v>
      </c>
      <c r="J79" s="1">
        <v>0</v>
      </c>
      <c r="K79" s="1" t="s">
        <v>4369</v>
      </c>
      <c r="L79" s="1"/>
      <c r="M79" s="1"/>
      <c r="N79" s="11"/>
      <c r="O79" s="1"/>
      <c r="P79" s="1"/>
      <c r="Q79" s="1"/>
      <c r="R79" s="1"/>
      <c r="S79" s="1"/>
      <c r="T79" s="1"/>
      <c r="U79" s="1"/>
      <c r="V79" s="1"/>
      <c r="W79" s="1"/>
      <c r="X79" s="1"/>
      <c r="Y79" s="1"/>
      <c r="Z79" s="1"/>
      <c r="AA79" s="1"/>
      <c r="AB79" s="1"/>
      <c r="AC79" s="1"/>
      <c r="AD7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13.424999999999999</v>
      </c>
    </row>
    <row r="80" spans="1:30" hidden="1" x14ac:dyDescent="0.25">
      <c r="A80" s="3">
        <v>45069</v>
      </c>
      <c r="B80" s="19">
        <f>WEEKNUM(Table7[[#This Row],[Date]],2)</f>
        <v>22</v>
      </c>
      <c r="C80" s="19">
        <v>5</v>
      </c>
      <c r="D80" s="3" t="str">
        <f>LEFT(Table7[[#This Row],[Group ID]],1)</f>
        <v>1</v>
      </c>
      <c r="E80" s="3" t="str">
        <f>RIGHT(Table7[[#This Row],[Group ID]],1)</f>
        <v>7</v>
      </c>
      <c r="F80" s="1" t="s">
        <v>34</v>
      </c>
      <c r="G80" s="1" t="s">
        <v>38</v>
      </c>
      <c r="H80" s="1">
        <v>13</v>
      </c>
      <c r="I80" s="1" t="s">
        <v>281</v>
      </c>
      <c r="J80" s="1">
        <v>0</v>
      </c>
      <c r="K80" s="1" t="s">
        <v>4369</v>
      </c>
      <c r="L80" s="1"/>
      <c r="M80" s="1"/>
      <c r="N80" s="11"/>
      <c r="O80" s="1"/>
      <c r="P80" s="1"/>
      <c r="Q80" s="1">
        <v>2</v>
      </c>
      <c r="R80" s="1" t="s">
        <v>282</v>
      </c>
      <c r="S80" s="1"/>
      <c r="T80" s="1"/>
      <c r="U80" s="1"/>
      <c r="V80" s="1"/>
      <c r="W80" s="1"/>
      <c r="X80" s="1"/>
      <c r="Y80" s="1"/>
      <c r="Z80" s="1"/>
      <c r="AA80" s="1"/>
      <c r="AB80" s="1"/>
      <c r="AC80" s="1"/>
      <c r="AD8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15.928571428571429</v>
      </c>
    </row>
    <row r="81" spans="1:30" hidden="1" x14ac:dyDescent="0.25">
      <c r="A81" s="3">
        <v>45069</v>
      </c>
      <c r="B81" s="19">
        <f>WEEKNUM(Table7[[#This Row],[Date]],2)</f>
        <v>22</v>
      </c>
      <c r="C81" s="19">
        <v>5</v>
      </c>
      <c r="D81" s="3" t="str">
        <f>LEFT(Table7[[#This Row],[Group ID]],1)</f>
        <v>1</v>
      </c>
      <c r="E81" s="3" t="str">
        <f>RIGHT(Table7[[#This Row],[Group ID]],1)</f>
        <v>7</v>
      </c>
      <c r="F81" s="1" t="s">
        <v>34</v>
      </c>
      <c r="G81" s="1" t="s">
        <v>37</v>
      </c>
      <c r="H81" s="1">
        <v>13.52</v>
      </c>
      <c r="I81" s="1" t="s">
        <v>283</v>
      </c>
      <c r="J81" s="1">
        <v>0</v>
      </c>
      <c r="K81" s="1" t="s">
        <v>4369</v>
      </c>
      <c r="L81" s="1"/>
      <c r="M81" s="1"/>
      <c r="N81" s="11"/>
      <c r="O81" s="1"/>
      <c r="P81" s="1"/>
      <c r="Q81" s="1"/>
      <c r="R81" s="1"/>
      <c r="S81" s="1"/>
      <c r="T81" s="1"/>
      <c r="U81" s="1"/>
      <c r="V81" s="1"/>
      <c r="W81" s="1">
        <v>1</v>
      </c>
      <c r="X81" s="1"/>
      <c r="Y81" s="1" t="s">
        <v>284</v>
      </c>
      <c r="Z81" s="1" t="s">
        <v>300</v>
      </c>
      <c r="AA81" s="1"/>
      <c r="AB81" s="1"/>
      <c r="AC81" s="1"/>
      <c r="AD8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20.485714285714284</v>
      </c>
    </row>
    <row r="82" spans="1:30" hidden="1" x14ac:dyDescent="0.25">
      <c r="A82" s="3">
        <v>45069</v>
      </c>
      <c r="B82" s="19">
        <f>WEEKNUM(Table7[[#This Row],[Date]],2)</f>
        <v>22</v>
      </c>
      <c r="C82" s="19">
        <v>5</v>
      </c>
      <c r="D82" s="3" t="str">
        <f>LEFT(Table7[[#This Row],[Group ID]],1)</f>
        <v>2</v>
      </c>
      <c r="E82" s="3" t="str">
        <f>RIGHT(Table7[[#This Row],[Group ID]],1)</f>
        <v>1</v>
      </c>
      <c r="F82" s="1" t="s">
        <v>40</v>
      </c>
      <c r="G82" s="1" t="s">
        <v>49</v>
      </c>
      <c r="H82" s="1">
        <v>12.7</v>
      </c>
      <c r="I82" s="1" t="s">
        <v>230</v>
      </c>
      <c r="J82" s="1">
        <v>0</v>
      </c>
      <c r="K82" s="1" t="s">
        <v>4369</v>
      </c>
      <c r="L82" s="1"/>
      <c r="M82" s="1"/>
      <c r="N82" s="11"/>
      <c r="O82" s="1"/>
      <c r="P82" s="1"/>
      <c r="Q82" s="1"/>
      <c r="R82" s="1"/>
      <c r="S82" s="1"/>
      <c r="T82" s="1"/>
      <c r="U82" s="1"/>
      <c r="V82" s="1"/>
      <c r="W82" s="1"/>
      <c r="X82" s="1"/>
      <c r="Y82" s="1"/>
      <c r="Z82" s="1"/>
      <c r="AA82" s="1"/>
      <c r="AB82" s="1"/>
      <c r="AC82" s="1">
        <v>-1</v>
      </c>
      <c r="AD8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3.6071428571428577</v>
      </c>
    </row>
    <row r="83" spans="1:30" hidden="1" x14ac:dyDescent="0.25">
      <c r="A83" s="3">
        <v>45069</v>
      </c>
      <c r="B83" s="19">
        <f>WEEKNUM(Table7[[#This Row],[Date]],2)</f>
        <v>22</v>
      </c>
      <c r="C83" s="19">
        <v>5</v>
      </c>
      <c r="D83" s="3" t="str">
        <f>LEFT(Table7[[#This Row],[Group ID]],1)</f>
        <v>2</v>
      </c>
      <c r="E83" s="3" t="str">
        <f>RIGHT(Table7[[#This Row],[Group ID]],1)</f>
        <v>1</v>
      </c>
      <c r="F83" s="1" t="s">
        <v>40</v>
      </c>
      <c r="G83" s="1" t="s">
        <v>91</v>
      </c>
      <c r="H83" s="1">
        <v>12.5</v>
      </c>
      <c r="I83" s="1" t="s">
        <v>231</v>
      </c>
      <c r="J83" s="1">
        <v>0</v>
      </c>
      <c r="K83" s="1" t="s">
        <v>4369</v>
      </c>
      <c r="L83" s="1"/>
      <c r="M83" s="1"/>
      <c r="N83" s="11"/>
      <c r="O83" s="1"/>
      <c r="P83" s="1"/>
      <c r="Q83" s="1">
        <v>2</v>
      </c>
      <c r="R83" s="1" t="s">
        <v>232</v>
      </c>
      <c r="S83" s="1">
        <v>1</v>
      </c>
      <c r="T83" s="1">
        <v>0</v>
      </c>
      <c r="U83" s="1"/>
      <c r="V83" s="10" t="s">
        <v>233</v>
      </c>
      <c r="W83" s="1"/>
      <c r="X83" s="1"/>
      <c r="Y83" s="1"/>
      <c r="Z83" s="1"/>
      <c r="AA83" s="1"/>
      <c r="AB83" s="1"/>
      <c r="AC83" s="1"/>
      <c r="AD8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18.392857142857146</v>
      </c>
    </row>
    <row r="84" spans="1:30" hidden="1" x14ac:dyDescent="0.25">
      <c r="A84" s="3">
        <v>45069</v>
      </c>
      <c r="B84" s="19">
        <f>WEEKNUM(Table7[[#This Row],[Date]],2)</f>
        <v>22</v>
      </c>
      <c r="C84" s="19">
        <v>5</v>
      </c>
      <c r="D84" s="3" t="str">
        <f>LEFT(Table7[[#This Row],[Group ID]],1)</f>
        <v>2</v>
      </c>
      <c r="E84" s="3" t="str">
        <f>RIGHT(Table7[[#This Row],[Group ID]],1)</f>
        <v>2</v>
      </c>
      <c r="F84" s="1" t="s">
        <v>41</v>
      </c>
      <c r="G84" s="1" t="s">
        <v>19</v>
      </c>
      <c r="H84" s="1">
        <v>13.48</v>
      </c>
      <c r="I84" s="1" t="s">
        <v>194</v>
      </c>
      <c r="J84" s="1">
        <v>0</v>
      </c>
      <c r="K84" s="1" t="s">
        <v>4369</v>
      </c>
      <c r="L84" s="1"/>
      <c r="M84" s="1"/>
      <c r="N84" s="11"/>
      <c r="O84" s="1"/>
      <c r="P84" s="1"/>
      <c r="Q84" s="1">
        <v>1</v>
      </c>
      <c r="R84" s="1" t="s">
        <v>236</v>
      </c>
      <c r="S84" s="1"/>
      <c r="T84" s="1"/>
      <c r="U84" s="1"/>
      <c r="V84" s="1"/>
      <c r="W84" s="1"/>
      <c r="X84" s="1"/>
      <c r="Y84" s="1"/>
      <c r="Z84" s="1"/>
      <c r="AA84" s="1"/>
      <c r="AB84" s="1"/>
      <c r="AC84" s="1"/>
      <c r="AD8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15.442857142857143</v>
      </c>
    </row>
    <row r="85" spans="1:30" hidden="1" x14ac:dyDescent="0.25">
      <c r="A85" s="3">
        <v>45069</v>
      </c>
      <c r="B85" s="19">
        <f>WEEKNUM(Table7[[#This Row],[Date]],2)</f>
        <v>22</v>
      </c>
      <c r="C85" s="19">
        <v>5</v>
      </c>
      <c r="D85" s="3" t="str">
        <f>LEFT(Table7[[#This Row],[Group ID]],1)</f>
        <v>2</v>
      </c>
      <c r="E85" s="3" t="str">
        <f>RIGHT(Table7[[#This Row],[Group ID]],1)</f>
        <v>2</v>
      </c>
      <c r="F85" s="1" t="s">
        <v>41</v>
      </c>
      <c r="G85" s="1" t="s">
        <v>43</v>
      </c>
      <c r="H85" s="1">
        <v>13.42</v>
      </c>
      <c r="I85" s="1" t="s">
        <v>237</v>
      </c>
      <c r="J85" s="1">
        <v>0</v>
      </c>
      <c r="K85" s="1" t="s">
        <v>4369</v>
      </c>
      <c r="L85" s="1"/>
      <c r="M85" s="1"/>
      <c r="N85" s="11"/>
      <c r="O85" s="1"/>
      <c r="P85" s="1"/>
      <c r="Q85" s="1">
        <v>2</v>
      </c>
      <c r="R85" s="1" t="s">
        <v>209</v>
      </c>
      <c r="S85" s="1"/>
      <c r="T85" s="1"/>
      <c r="U85" s="1"/>
      <c r="V85" s="1"/>
      <c r="W85" s="1"/>
      <c r="X85" s="1"/>
      <c r="Y85" s="1"/>
      <c r="Z85" s="1"/>
      <c r="AA85" s="1"/>
      <c r="AB85" s="1"/>
      <c r="AC85" s="1"/>
      <c r="AD8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16.378571428571426</v>
      </c>
    </row>
    <row r="86" spans="1:30" hidden="1" x14ac:dyDescent="0.25">
      <c r="A86" s="3">
        <v>45069</v>
      </c>
      <c r="B86" s="19">
        <f>WEEKNUM(Table7[[#This Row],[Date]],2)</f>
        <v>22</v>
      </c>
      <c r="C86" s="19">
        <v>5</v>
      </c>
      <c r="D86" s="3" t="str">
        <f>LEFT(Table7[[#This Row],[Group ID]],1)</f>
        <v>2</v>
      </c>
      <c r="E86" s="3" t="str">
        <f>RIGHT(Table7[[#This Row],[Group ID]],1)</f>
        <v>2</v>
      </c>
      <c r="F86" s="1" t="s">
        <v>41</v>
      </c>
      <c r="G86" s="1" t="s">
        <v>44</v>
      </c>
      <c r="H86" s="1">
        <v>13.1</v>
      </c>
      <c r="I86" s="1" t="s">
        <v>210</v>
      </c>
      <c r="J86" s="1">
        <v>0</v>
      </c>
      <c r="K86" s="1" t="s">
        <v>4369</v>
      </c>
      <c r="L86" s="1"/>
      <c r="M86" s="1"/>
      <c r="N86" s="11"/>
      <c r="O86" s="1"/>
      <c r="P86" s="1"/>
      <c r="Q86" s="1"/>
      <c r="R86" s="1"/>
      <c r="S86" s="1"/>
      <c r="T86" s="1"/>
      <c r="U86" s="1"/>
      <c r="V86" s="1"/>
      <c r="W86" s="1"/>
      <c r="X86" s="1"/>
      <c r="Y86" s="1"/>
      <c r="Z86" s="1"/>
      <c r="AA86" s="1"/>
      <c r="AB86" s="1"/>
      <c r="AC86" s="1"/>
      <c r="AD8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14.035714285714286</v>
      </c>
    </row>
    <row r="87" spans="1:30" hidden="1" x14ac:dyDescent="0.25">
      <c r="A87" s="3">
        <v>45069</v>
      </c>
      <c r="B87" s="19">
        <f>WEEKNUM(Table7[[#This Row],[Date]],2)</f>
        <v>22</v>
      </c>
      <c r="C87" s="19">
        <v>5</v>
      </c>
      <c r="D87" s="3" t="str">
        <f>LEFT(Table7[[#This Row],[Group ID]],1)</f>
        <v>2</v>
      </c>
      <c r="E87" s="3" t="str">
        <f>RIGHT(Table7[[#This Row],[Group ID]],1)</f>
        <v>3</v>
      </c>
      <c r="F87" s="1" t="s">
        <v>42</v>
      </c>
      <c r="G87" s="1" t="s">
        <v>47</v>
      </c>
      <c r="H87" s="1">
        <v>14.38</v>
      </c>
      <c r="I87" s="1" t="s">
        <v>220</v>
      </c>
      <c r="J87" s="1">
        <v>0</v>
      </c>
      <c r="K87" s="1" t="s">
        <v>4369</v>
      </c>
      <c r="L87" s="1"/>
      <c r="M87" s="1"/>
      <c r="N87" s="11"/>
      <c r="O87" s="1"/>
      <c r="P87" s="1"/>
      <c r="Q87" s="1"/>
      <c r="R87" s="1"/>
      <c r="S87" s="1"/>
      <c r="T87" s="1"/>
      <c r="U87" s="1"/>
      <c r="V87" s="1"/>
      <c r="W87" s="1"/>
      <c r="X87" s="1"/>
      <c r="Y87" s="1"/>
      <c r="Z87" s="1"/>
      <c r="AA87" s="1"/>
      <c r="AB87" s="1"/>
      <c r="AC87" s="1"/>
      <c r="AD8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15.407142857142857</v>
      </c>
    </row>
    <row r="88" spans="1:30" hidden="1" x14ac:dyDescent="0.25">
      <c r="A88" s="3">
        <v>45069</v>
      </c>
      <c r="B88" s="19">
        <f>WEEKNUM(Table7[[#This Row],[Date]],2)</f>
        <v>22</v>
      </c>
      <c r="C88" s="19">
        <v>5</v>
      </c>
      <c r="D88" s="3" t="str">
        <f>LEFT(Table7[[#This Row],[Group ID]],1)</f>
        <v>2</v>
      </c>
      <c r="E88" s="3" t="str">
        <f>RIGHT(Table7[[#This Row],[Group ID]],1)</f>
        <v>3</v>
      </c>
      <c r="F88" s="1" t="s">
        <v>42</v>
      </c>
      <c r="G88" s="1" t="s">
        <v>48</v>
      </c>
      <c r="H88" s="1">
        <v>15.31</v>
      </c>
      <c r="I88" s="1" t="s">
        <v>221</v>
      </c>
      <c r="J88" s="1">
        <v>0</v>
      </c>
      <c r="K88" s="1" t="s">
        <v>4369</v>
      </c>
      <c r="L88" s="1"/>
      <c r="M88" s="1"/>
      <c r="N88" s="11"/>
      <c r="O88" s="1"/>
      <c r="P88" s="1"/>
      <c r="Q88" s="1">
        <v>3</v>
      </c>
      <c r="R88" s="1" t="s">
        <v>222</v>
      </c>
      <c r="S88" s="1"/>
      <c r="T88" s="1"/>
      <c r="U88" s="1"/>
      <c r="V88" s="1"/>
      <c r="W88" s="1"/>
      <c r="X88" s="1"/>
      <c r="Y88" s="1"/>
      <c r="Z88" s="1"/>
      <c r="AA88" s="1"/>
      <c r="AB88" s="1"/>
      <c r="AC88" s="1"/>
      <c r="AD8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19.403571428571428</v>
      </c>
    </row>
    <row r="89" spans="1:30" hidden="1" x14ac:dyDescent="0.25">
      <c r="A89" s="3">
        <v>45069</v>
      </c>
      <c r="B89" s="19">
        <f>WEEKNUM(Table7[[#This Row],[Date]],2)</f>
        <v>22</v>
      </c>
      <c r="C89" s="19">
        <v>5</v>
      </c>
      <c r="D89" s="3" t="str">
        <f>LEFT(Table7[[#This Row],[Group ID]],1)</f>
        <v>2</v>
      </c>
      <c r="E89" s="3" t="str">
        <f>RIGHT(Table7[[#This Row],[Group ID]],1)</f>
        <v>4</v>
      </c>
      <c r="F89" s="1" t="s">
        <v>46</v>
      </c>
      <c r="G89" s="1" t="s">
        <v>53</v>
      </c>
      <c r="H89" s="1">
        <v>15.5</v>
      </c>
      <c r="I89" s="1" t="s">
        <v>270</v>
      </c>
      <c r="J89" s="1">
        <v>0</v>
      </c>
      <c r="K89" s="1" t="s">
        <v>4369</v>
      </c>
      <c r="L89" s="1"/>
      <c r="M89" s="1"/>
      <c r="N89" s="11"/>
      <c r="O89" s="1"/>
      <c r="P89" s="1"/>
      <c r="Q89" s="1"/>
      <c r="R89" s="1"/>
      <c r="S89" s="1"/>
      <c r="T89" s="1"/>
      <c r="U89" s="1"/>
      <c r="V89" s="1"/>
      <c r="W89" s="1"/>
      <c r="X89" s="1"/>
      <c r="Y89" s="1"/>
      <c r="Z89" s="1"/>
      <c r="AA89" s="1"/>
      <c r="AB89" s="1"/>
      <c r="AC89" s="1">
        <v>-1</v>
      </c>
      <c r="AD8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6.6071428571428577</v>
      </c>
    </row>
    <row r="90" spans="1:30" hidden="1" x14ac:dyDescent="0.25">
      <c r="A90" s="3">
        <v>45069</v>
      </c>
      <c r="B90" s="19">
        <f>WEEKNUM(Table7[[#This Row],[Date]],2)</f>
        <v>22</v>
      </c>
      <c r="C90" s="19">
        <v>5</v>
      </c>
      <c r="D90" s="3" t="str">
        <f>LEFT(Table7[[#This Row],[Group ID]],1)</f>
        <v>2</v>
      </c>
      <c r="E90" s="3" t="str">
        <f>RIGHT(Table7[[#This Row],[Group ID]],1)</f>
        <v>4</v>
      </c>
      <c r="F90" s="1" t="s">
        <v>46</v>
      </c>
      <c r="G90" s="1" t="s">
        <v>51</v>
      </c>
      <c r="H90" s="1">
        <v>12.2</v>
      </c>
      <c r="I90" s="1" t="s">
        <v>271</v>
      </c>
      <c r="J90" s="1">
        <v>0</v>
      </c>
      <c r="K90" s="1" t="s">
        <v>4369</v>
      </c>
      <c r="L90" s="1"/>
      <c r="M90" s="1"/>
      <c r="N90" s="11"/>
      <c r="O90" s="1"/>
      <c r="P90" s="1"/>
      <c r="Q90" s="1">
        <v>1</v>
      </c>
      <c r="R90" s="1" t="s">
        <v>272</v>
      </c>
      <c r="S90" s="1">
        <v>2</v>
      </c>
      <c r="T90" s="1">
        <v>0</v>
      </c>
      <c r="U90" s="1"/>
      <c r="V90" s="10" t="s">
        <v>273</v>
      </c>
      <c r="W90" s="1"/>
      <c r="X90" s="1"/>
      <c r="Y90" s="1"/>
      <c r="Z90" s="1"/>
      <c r="AA90" s="1"/>
      <c r="AB90" s="1"/>
      <c r="AC90" s="1"/>
      <c r="AD9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20.071428571428569</v>
      </c>
    </row>
    <row r="91" spans="1:30" hidden="1" x14ac:dyDescent="0.25">
      <c r="A91" s="3">
        <v>45069</v>
      </c>
      <c r="B91" s="19">
        <f>WEEKNUM(Table7[[#This Row],[Date]],2)</f>
        <v>22</v>
      </c>
      <c r="C91" s="19">
        <v>5</v>
      </c>
      <c r="D91" s="3" t="str">
        <f>LEFT(Table7[[#This Row],[Group ID]],1)</f>
        <v>2</v>
      </c>
      <c r="E91" s="3" t="str">
        <f>RIGHT(Table7[[#This Row],[Group ID]],1)</f>
        <v>4</v>
      </c>
      <c r="F91" s="1" t="s">
        <v>46</v>
      </c>
      <c r="G91" s="1" t="s">
        <v>52</v>
      </c>
      <c r="H91" s="1">
        <v>14.6</v>
      </c>
      <c r="I91" s="1" t="s">
        <v>274</v>
      </c>
      <c r="J91" s="1">
        <v>0</v>
      </c>
      <c r="K91" s="1" t="s">
        <v>4369</v>
      </c>
      <c r="L91" s="1"/>
      <c r="M91" s="1"/>
      <c r="N91" s="11"/>
      <c r="O91" s="1"/>
      <c r="P91" s="1"/>
      <c r="Q91" s="1">
        <v>1</v>
      </c>
      <c r="R91" s="1" t="s">
        <v>275</v>
      </c>
      <c r="S91" s="1">
        <v>1</v>
      </c>
      <c r="T91" s="1">
        <v>0</v>
      </c>
      <c r="U91" s="1"/>
      <c r="V91" s="10" t="s">
        <v>276</v>
      </c>
      <c r="W91" s="1"/>
      <c r="X91" s="1"/>
      <c r="Y91" s="1"/>
      <c r="Z91" s="1"/>
      <c r="AA91" s="1"/>
      <c r="AB91" s="1"/>
      <c r="AC91" s="1">
        <v>-1</v>
      </c>
      <c r="AD9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9.6428571428571459</v>
      </c>
    </row>
    <row r="92" spans="1:30" hidden="1" x14ac:dyDescent="0.25">
      <c r="A92" s="3">
        <v>45069</v>
      </c>
      <c r="B92" s="19">
        <f>WEEKNUM(Table7[[#This Row],[Date]],2)</f>
        <v>22</v>
      </c>
      <c r="C92" s="19">
        <v>5</v>
      </c>
      <c r="D92" s="3" t="str">
        <f>LEFT(Table7[[#This Row],[Group ID]],1)</f>
        <v>2</v>
      </c>
      <c r="E92" s="3" t="str">
        <f>RIGHT(Table7[[#This Row],[Group ID]],1)</f>
        <v>5</v>
      </c>
      <c r="F92" s="1" t="s">
        <v>50</v>
      </c>
      <c r="G92" s="1" t="s">
        <v>60</v>
      </c>
      <c r="H92" s="1">
        <v>12.41</v>
      </c>
      <c r="I92" s="1" t="s">
        <v>291</v>
      </c>
      <c r="J92" s="1">
        <v>0</v>
      </c>
      <c r="K92" s="1" t="s">
        <v>4369</v>
      </c>
      <c r="L92" s="1"/>
      <c r="M92" s="1"/>
      <c r="N92" s="11"/>
      <c r="O92" s="1"/>
      <c r="P92" s="1"/>
      <c r="Q92" s="1">
        <v>1</v>
      </c>
      <c r="R92" s="1" t="s">
        <v>292</v>
      </c>
      <c r="S92" s="1"/>
      <c r="T92" s="1"/>
      <c r="U92" s="1"/>
      <c r="V92" s="1"/>
      <c r="W92" s="1"/>
      <c r="X92" s="1"/>
      <c r="Y92" s="1"/>
      <c r="Z92" s="1"/>
      <c r="AA92" s="1"/>
      <c r="AB92" s="1"/>
      <c r="AC92" s="1"/>
      <c r="AD9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14.296428571428573</v>
      </c>
    </row>
    <row r="93" spans="1:30" hidden="1" x14ac:dyDescent="0.25">
      <c r="A93" s="3">
        <v>45069</v>
      </c>
      <c r="B93" s="19">
        <f>WEEKNUM(Table7[[#This Row],[Date]],2)</f>
        <v>22</v>
      </c>
      <c r="C93" s="19">
        <v>5</v>
      </c>
      <c r="D93" s="3" t="str">
        <f>LEFT(Table7[[#This Row],[Group ID]],1)</f>
        <v>2</v>
      </c>
      <c r="E93" s="3" t="str">
        <f>RIGHT(Table7[[#This Row],[Group ID]],1)</f>
        <v>5</v>
      </c>
      <c r="F93" s="1" t="s">
        <v>50</v>
      </c>
      <c r="G93" s="1" t="s">
        <v>57</v>
      </c>
      <c r="H93" s="1">
        <v>12.55</v>
      </c>
      <c r="I93" s="1" t="s">
        <v>293</v>
      </c>
      <c r="J93" s="1">
        <v>0</v>
      </c>
      <c r="K93" s="1" t="s">
        <v>4369</v>
      </c>
      <c r="L93" s="1"/>
      <c r="M93" s="1"/>
      <c r="N93" s="11"/>
      <c r="O93" s="1"/>
      <c r="P93" s="1"/>
      <c r="Q93" s="1"/>
      <c r="R93" s="1"/>
      <c r="S93" s="1"/>
      <c r="T93" s="1"/>
      <c r="U93" s="1"/>
      <c r="V93" s="1"/>
      <c r="W93" s="1"/>
      <c r="X93" s="1"/>
      <c r="Y93" s="1"/>
      <c r="Z93" s="1"/>
      <c r="AA93" s="1"/>
      <c r="AB93" s="1"/>
      <c r="AC93" s="1"/>
      <c r="AD9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13.446428571428571</v>
      </c>
    </row>
    <row r="94" spans="1:30" hidden="1" x14ac:dyDescent="0.25">
      <c r="A94" s="3">
        <v>45069</v>
      </c>
      <c r="B94" s="19">
        <f>WEEKNUM(Table7[[#This Row],[Date]],2)</f>
        <v>22</v>
      </c>
      <c r="C94" s="19">
        <v>5</v>
      </c>
      <c r="D94" s="3" t="str">
        <f>LEFT(Table7[[#This Row],[Group ID]],1)</f>
        <v>2</v>
      </c>
      <c r="E94" s="3" t="str">
        <f>RIGHT(Table7[[#This Row],[Group ID]],1)</f>
        <v>5</v>
      </c>
      <c r="F94" s="1" t="s">
        <v>50</v>
      </c>
      <c r="G94" s="1" t="s">
        <v>55</v>
      </c>
      <c r="H94" s="1">
        <v>14.36</v>
      </c>
      <c r="I94" s="1" t="s">
        <v>294</v>
      </c>
      <c r="J94" s="1">
        <v>0</v>
      </c>
      <c r="K94" s="1" t="s">
        <v>4369</v>
      </c>
      <c r="L94" s="1"/>
      <c r="M94" s="1"/>
      <c r="N94" s="11"/>
      <c r="O94" s="1"/>
      <c r="P94" s="1"/>
      <c r="Q94" s="1">
        <v>3</v>
      </c>
      <c r="R94" s="1" t="s">
        <v>295</v>
      </c>
      <c r="S94" s="1"/>
      <c r="T94" s="1"/>
      <c r="U94" s="1"/>
      <c r="V94" s="1"/>
      <c r="W94" s="1"/>
      <c r="X94" s="1"/>
      <c r="Y94" s="1"/>
      <c r="Z94" s="1"/>
      <c r="AA94" s="1"/>
      <c r="AB94" s="1"/>
      <c r="AC94" s="1"/>
      <c r="AD9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18.385714285714286</v>
      </c>
    </row>
    <row r="95" spans="1:30" hidden="1" x14ac:dyDescent="0.25">
      <c r="A95" s="3">
        <v>45069</v>
      </c>
      <c r="B95" s="19">
        <f>WEEKNUM(Table7[[#This Row],[Date]],2)</f>
        <v>22</v>
      </c>
      <c r="C95" s="19">
        <v>5</v>
      </c>
      <c r="D95" s="3" t="str">
        <f>LEFT(Table7[[#This Row],[Group ID]],1)</f>
        <v>2</v>
      </c>
      <c r="E95" s="3" t="str">
        <f>RIGHT(Table7[[#This Row],[Group ID]],1)</f>
        <v>6</v>
      </c>
      <c r="F95" s="1" t="s">
        <v>54</v>
      </c>
      <c r="G95" s="1" t="s">
        <v>56</v>
      </c>
      <c r="H95" s="1">
        <v>11.44</v>
      </c>
      <c r="I95" s="1" t="s">
        <v>256</v>
      </c>
      <c r="J95" s="1">
        <v>0</v>
      </c>
      <c r="K95" s="1" t="s">
        <v>4369</v>
      </c>
      <c r="L95" s="1"/>
      <c r="M95" s="1"/>
      <c r="N95" s="11"/>
      <c r="O95" s="1"/>
      <c r="P95" s="1"/>
      <c r="Q95" s="1">
        <v>5</v>
      </c>
      <c r="R95" s="1" t="s">
        <v>257</v>
      </c>
      <c r="S95" s="1"/>
      <c r="T95" s="1"/>
      <c r="U95" s="1"/>
      <c r="V95" s="1"/>
      <c r="W95" s="1"/>
      <c r="X95" s="1"/>
      <c r="Y95" s="1"/>
      <c r="Z95" s="1"/>
      <c r="AA95" s="1"/>
      <c r="AB95" s="1"/>
      <c r="AC95" s="1"/>
      <c r="AD9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17.257142857142856</v>
      </c>
    </row>
    <row r="96" spans="1:30" hidden="1" x14ac:dyDescent="0.25">
      <c r="A96" s="3">
        <v>45069</v>
      </c>
      <c r="B96" s="19">
        <f>WEEKNUM(Table7[[#This Row],[Date]],2)</f>
        <v>22</v>
      </c>
      <c r="C96" s="19">
        <v>5</v>
      </c>
      <c r="D96" s="3" t="str">
        <f>LEFT(Table7[[#This Row],[Group ID]],1)</f>
        <v>2</v>
      </c>
      <c r="E96" s="3" t="str">
        <f>RIGHT(Table7[[#This Row],[Group ID]],1)</f>
        <v>6</v>
      </c>
      <c r="F96" s="1" t="s">
        <v>54</v>
      </c>
      <c r="G96" s="1" t="s">
        <v>59</v>
      </c>
      <c r="H96" s="1">
        <v>13.04</v>
      </c>
      <c r="I96" s="1" t="s">
        <v>258</v>
      </c>
      <c r="J96" s="1">
        <v>0</v>
      </c>
      <c r="K96" s="1" t="s">
        <v>4369</v>
      </c>
      <c r="L96" s="1"/>
      <c r="M96" s="1"/>
      <c r="N96" s="11"/>
      <c r="O96" s="1"/>
      <c r="P96" s="1"/>
      <c r="Q96" s="1">
        <v>1</v>
      </c>
      <c r="R96" s="1" t="s">
        <v>259</v>
      </c>
      <c r="S96" s="1"/>
      <c r="T96" s="1"/>
      <c r="U96" s="1"/>
      <c r="V96" s="1"/>
      <c r="W96" s="1"/>
      <c r="X96" s="1"/>
      <c r="Y96" s="1"/>
      <c r="Z96" s="1"/>
      <c r="AA96" s="1"/>
      <c r="AB96" s="1"/>
      <c r="AC96" s="1"/>
      <c r="AD9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14.971428571428572</v>
      </c>
    </row>
    <row r="97" spans="1:30" hidden="1" x14ac:dyDescent="0.25">
      <c r="A97" s="3">
        <v>45069</v>
      </c>
      <c r="B97" s="19">
        <f>WEEKNUM(Table7[[#This Row],[Date]],2)</f>
        <v>22</v>
      </c>
      <c r="C97" s="19">
        <v>5</v>
      </c>
      <c r="D97" s="3" t="str">
        <f>LEFT(Table7[[#This Row],[Group ID]],1)</f>
        <v>2</v>
      </c>
      <c r="E97" s="3" t="str">
        <f>RIGHT(Table7[[#This Row],[Group ID]],1)</f>
        <v>6</v>
      </c>
      <c r="F97" s="1" t="s">
        <v>54</v>
      </c>
      <c r="G97" s="1" t="s">
        <v>61</v>
      </c>
      <c r="H97" s="1">
        <v>12.28</v>
      </c>
      <c r="I97" s="1" t="s">
        <v>260</v>
      </c>
      <c r="J97" s="1">
        <v>0</v>
      </c>
      <c r="K97" s="1" t="s">
        <v>4369</v>
      </c>
      <c r="L97" s="1"/>
      <c r="M97" s="1"/>
      <c r="N97" s="11"/>
      <c r="O97" s="1"/>
      <c r="P97" s="1"/>
      <c r="Q97" s="1">
        <v>1</v>
      </c>
      <c r="R97" s="1" t="s">
        <v>261</v>
      </c>
      <c r="S97" s="1"/>
      <c r="T97" s="1"/>
      <c r="U97" s="1"/>
      <c r="V97" s="1"/>
      <c r="W97" s="1"/>
      <c r="X97" s="1"/>
      <c r="Y97" s="1"/>
      <c r="Z97" s="1"/>
      <c r="AA97" s="1"/>
      <c r="AB97" s="1"/>
      <c r="AC97" s="1"/>
      <c r="AD9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14.157142857142857</v>
      </c>
    </row>
    <row r="98" spans="1:30" hidden="1" x14ac:dyDescent="0.25">
      <c r="A98" s="3">
        <v>45069</v>
      </c>
      <c r="B98" s="19">
        <f>WEEKNUM(Table7[[#This Row],[Date]],2)</f>
        <v>22</v>
      </c>
      <c r="C98" s="19">
        <v>5</v>
      </c>
      <c r="D98" s="3" t="str">
        <f>LEFT(Table7[[#This Row],[Group ID]],1)</f>
        <v>2</v>
      </c>
      <c r="E98" s="3" t="str">
        <f>RIGHT(Table7[[#This Row],[Group ID]],1)</f>
        <v>7</v>
      </c>
      <c r="F98" s="1" t="s">
        <v>58</v>
      </c>
      <c r="G98" s="1" t="s">
        <v>75</v>
      </c>
      <c r="H98" s="1">
        <v>12.59</v>
      </c>
      <c r="I98" s="1" t="s">
        <v>215</v>
      </c>
      <c r="J98" s="1">
        <v>0</v>
      </c>
      <c r="K98" s="1" t="s">
        <v>4369</v>
      </c>
      <c r="L98" s="1"/>
      <c r="M98" s="1"/>
      <c r="N98" s="11"/>
      <c r="O98" s="1"/>
      <c r="P98" s="1"/>
      <c r="Q98" s="1"/>
      <c r="R98" s="1"/>
      <c r="S98" s="1"/>
      <c r="T98" s="1"/>
      <c r="U98" s="1"/>
      <c r="V98" s="1"/>
      <c r="W98" s="1"/>
      <c r="X98" s="1"/>
      <c r="Y98" s="1"/>
      <c r="Z98" s="1"/>
      <c r="AA98" s="1"/>
      <c r="AB98" s="1"/>
      <c r="AC98" s="1">
        <v>-1</v>
      </c>
      <c r="AD9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3.4892857142857139</v>
      </c>
    </row>
    <row r="99" spans="1:30" hidden="1" x14ac:dyDescent="0.25">
      <c r="A99" s="3">
        <v>45069</v>
      </c>
      <c r="B99" s="19">
        <f>WEEKNUM(Table7[[#This Row],[Date]],2)</f>
        <v>22</v>
      </c>
      <c r="C99" s="19">
        <v>5</v>
      </c>
      <c r="D99" s="3" t="str">
        <f>LEFT(Table7[[#This Row],[Group ID]],1)</f>
        <v>2</v>
      </c>
      <c r="E99" s="3" t="str">
        <f>RIGHT(Table7[[#This Row],[Group ID]],1)</f>
        <v>7</v>
      </c>
      <c r="F99" s="1" t="s">
        <v>58</v>
      </c>
      <c r="G99" s="1" t="s">
        <v>93</v>
      </c>
      <c r="H99" s="1">
        <v>12.05</v>
      </c>
      <c r="I99" s="1" t="s">
        <v>216</v>
      </c>
      <c r="J99" s="1">
        <v>0</v>
      </c>
      <c r="K99" s="1" t="s">
        <v>4369</v>
      </c>
      <c r="L99" s="1"/>
      <c r="M99" s="1"/>
      <c r="N99" s="11"/>
      <c r="O99" s="1"/>
      <c r="P99" s="1"/>
      <c r="Q99" s="1">
        <v>1</v>
      </c>
      <c r="R99" s="1" t="s">
        <v>217</v>
      </c>
      <c r="S99" s="1"/>
      <c r="T99" s="1"/>
      <c r="U99" s="1"/>
      <c r="V99" s="1"/>
      <c r="W99" s="1"/>
      <c r="X99" s="1"/>
      <c r="Y99" s="1"/>
      <c r="Z99" s="1"/>
      <c r="AA99" s="1"/>
      <c r="AB99" s="1"/>
      <c r="AC99" s="1"/>
      <c r="AD9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13.910714285714286</v>
      </c>
    </row>
    <row r="100" spans="1:30" hidden="1" x14ac:dyDescent="0.25">
      <c r="A100" s="3">
        <v>45069</v>
      </c>
      <c r="B100" s="19">
        <f>WEEKNUM(Table7[[#This Row],[Date]],2)</f>
        <v>22</v>
      </c>
      <c r="C100" s="19">
        <v>5</v>
      </c>
      <c r="D100" s="3" t="str">
        <f>LEFT(Table7[[#This Row],[Group ID]],1)</f>
        <v>2</v>
      </c>
      <c r="E100" s="3" t="str">
        <f>RIGHT(Table7[[#This Row],[Group ID]],1)</f>
        <v>7</v>
      </c>
      <c r="F100" s="1" t="s">
        <v>58</v>
      </c>
      <c r="G100" s="1" t="s">
        <v>62</v>
      </c>
      <c r="H100" s="1">
        <v>12.37</v>
      </c>
      <c r="I100" s="1" t="s">
        <v>218</v>
      </c>
      <c r="J100" s="1">
        <v>0</v>
      </c>
      <c r="K100" s="1" t="s">
        <v>4369</v>
      </c>
      <c r="L100" s="1"/>
      <c r="M100" s="1"/>
      <c r="N100" s="11"/>
      <c r="O100" s="1"/>
      <c r="P100" s="1"/>
      <c r="Q100" s="1">
        <v>1</v>
      </c>
      <c r="R100" s="1" t="s">
        <v>219</v>
      </c>
      <c r="S100" s="1"/>
      <c r="T100" s="1"/>
      <c r="U100" s="1"/>
      <c r="V100" s="1"/>
      <c r="W100" s="1"/>
      <c r="X100" s="1"/>
      <c r="Y100" s="1"/>
      <c r="Z100" s="1"/>
      <c r="AA100" s="1"/>
      <c r="AB100" s="1"/>
      <c r="AC100" s="1"/>
      <c r="AD10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14.253571428571428</v>
      </c>
    </row>
    <row r="101" spans="1:30" ht="13.5" hidden="1" customHeight="1" x14ac:dyDescent="0.25">
      <c r="A101" s="3">
        <v>45069</v>
      </c>
      <c r="B101" s="19">
        <f>WEEKNUM(Table7[[#This Row],[Date]],2)</f>
        <v>22</v>
      </c>
      <c r="C101" s="19">
        <v>5</v>
      </c>
      <c r="D101" s="3" t="str">
        <f>LEFT(Table7[[#This Row],[Group ID]],1)</f>
        <v>3</v>
      </c>
      <c r="E101" s="3" t="str">
        <f>RIGHT(Table7[[#This Row],[Group ID]],1)</f>
        <v>1</v>
      </c>
      <c r="F101" s="1" t="s">
        <v>64</v>
      </c>
      <c r="G101" s="1" t="s">
        <v>66</v>
      </c>
      <c r="H101" s="1">
        <v>17.329999999999998</v>
      </c>
      <c r="I101" s="1" t="s">
        <v>238</v>
      </c>
      <c r="J101" s="1">
        <v>0</v>
      </c>
      <c r="K101" s="1" t="s">
        <v>4369</v>
      </c>
      <c r="L101" s="1">
        <v>1</v>
      </c>
      <c r="M101" s="1">
        <v>0</v>
      </c>
      <c r="N101" s="14" t="s">
        <v>296</v>
      </c>
      <c r="O101" s="1"/>
      <c r="P101" s="1"/>
      <c r="Q101" s="1">
        <v>1</v>
      </c>
      <c r="R101" s="1" t="s">
        <v>239</v>
      </c>
      <c r="S101" s="1"/>
      <c r="T101" s="1"/>
      <c r="U101" s="1"/>
      <c r="V101" s="1"/>
      <c r="W101" s="1"/>
      <c r="X101" s="1"/>
      <c r="Y101" s="1"/>
      <c r="Z101" s="1"/>
      <c r="AA101" s="1"/>
      <c r="AB101" s="1"/>
      <c r="AC101" s="1"/>
      <c r="AD10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26.567857142857143</v>
      </c>
    </row>
    <row r="102" spans="1:30" hidden="1" x14ac:dyDescent="0.25">
      <c r="A102" s="3">
        <v>45069</v>
      </c>
      <c r="B102" s="19">
        <f>WEEKNUM(Table7[[#This Row],[Date]],2)</f>
        <v>22</v>
      </c>
      <c r="C102" s="19">
        <v>5</v>
      </c>
      <c r="D102" s="3" t="str">
        <f>LEFT(Table7[[#This Row],[Group ID]],1)</f>
        <v>3</v>
      </c>
      <c r="E102" s="3" t="str">
        <f>RIGHT(Table7[[#This Row],[Group ID]],1)</f>
        <v>1</v>
      </c>
      <c r="F102" s="1" t="s">
        <v>64</v>
      </c>
      <c r="G102" s="1" t="s">
        <v>68</v>
      </c>
      <c r="H102" s="1">
        <v>17</v>
      </c>
      <c r="I102" s="1" t="s">
        <v>240</v>
      </c>
      <c r="J102" s="1">
        <v>0</v>
      </c>
      <c r="K102" s="1" t="s">
        <v>4369</v>
      </c>
      <c r="L102" s="1"/>
      <c r="M102" s="1"/>
      <c r="N102" s="11"/>
      <c r="O102" s="1"/>
      <c r="P102" s="1"/>
      <c r="Q102" s="1">
        <v>1</v>
      </c>
      <c r="R102" s="1" t="s">
        <v>241</v>
      </c>
      <c r="S102" s="1"/>
      <c r="T102" s="1"/>
      <c r="U102" s="1"/>
      <c r="V102" s="1"/>
      <c r="W102" s="1"/>
      <c r="X102" s="1"/>
      <c r="Y102" s="1"/>
      <c r="Z102" s="1" t="s">
        <v>242</v>
      </c>
      <c r="AA102" s="1"/>
      <c r="AB102" s="1"/>
      <c r="AC102" s="1"/>
      <c r="AD10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22.214285714285712</v>
      </c>
    </row>
    <row r="103" spans="1:30" hidden="1" x14ac:dyDescent="0.25">
      <c r="A103" s="3">
        <v>45069</v>
      </c>
      <c r="B103" s="19">
        <f>WEEKNUM(Table7[[#This Row],[Date]],2)</f>
        <v>22</v>
      </c>
      <c r="C103" s="19">
        <v>5</v>
      </c>
      <c r="D103" s="3" t="str">
        <f>LEFT(Table7[[#This Row],[Group ID]],1)</f>
        <v>3</v>
      </c>
      <c r="E103" s="3" t="str">
        <f>RIGHT(Table7[[#This Row],[Group ID]],1)</f>
        <v>1</v>
      </c>
      <c r="F103" s="1" t="s">
        <v>64</v>
      </c>
      <c r="G103" s="1" t="s">
        <v>45</v>
      </c>
      <c r="H103" s="1">
        <v>19.399999999999999</v>
      </c>
      <c r="I103" s="1" t="s">
        <v>243</v>
      </c>
      <c r="J103" s="1">
        <v>0</v>
      </c>
      <c r="K103" s="1" t="s">
        <v>4369</v>
      </c>
      <c r="L103" s="1"/>
      <c r="M103" s="1"/>
      <c r="N103" s="11"/>
      <c r="O103" s="1"/>
      <c r="P103" s="1"/>
      <c r="Q103" s="1">
        <v>2</v>
      </c>
      <c r="R103" s="1" t="s">
        <v>244</v>
      </c>
      <c r="S103" s="1"/>
      <c r="T103" s="1"/>
      <c r="U103" s="1"/>
      <c r="V103" s="1"/>
      <c r="W103" s="1"/>
      <c r="X103" s="1"/>
      <c r="Y103" s="1"/>
      <c r="Z103" s="1"/>
      <c r="AA103" s="1"/>
      <c r="AB103" s="1"/>
      <c r="AC103" s="1"/>
      <c r="AD10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22.785714285714285</v>
      </c>
    </row>
    <row r="104" spans="1:30" hidden="1" x14ac:dyDescent="0.25">
      <c r="A104" s="3">
        <v>45069</v>
      </c>
      <c r="B104" s="19">
        <f>WEEKNUM(Table7[[#This Row],[Date]],2)</f>
        <v>22</v>
      </c>
      <c r="C104" s="19">
        <v>5</v>
      </c>
      <c r="D104" s="3" t="str">
        <f>LEFT(Table7[[#This Row],[Group ID]],1)</f>
        <v>3</v>
      </c>
      <c r="E104" s="3" t="str">
        <f>RIGHT(Table7[[#This Row],[Group ID]],1)</f>
        <v>2</v>
      </c>
      <c r="F104" s="1" t="s">
        <v>67</v>
      </c>
      <c r="G104" s="1" t="s">
        <v>71</v>
      </c>
      <c r="H104" s="1">
        <v>13.28</v>
      </c>
      <c r="I104" s="1" t="s">
        <v>265</v>
      </c>
      <c r="J104" s="1">
        <v>0</v>
      </c>
      <c r="K104" s="1" t="s">
        <v>4369</v>
      </c>
      <c r="L104" s="1"/>
      <c r="M104" s="1"/>
      <c r="N104" s="11"/>
      <c r="O104" s="1"/>
      <c r="P104" s="1"/>
      <c r="Q104" s="1">
        <v>1</v>
      </c>
      <c r="R104" s="1" t="s">
        <v>266</v>
      </c>
      <c r="S104" s="1"/>
      <c r="T104" s="1"/>
      <c r="U104" s="1"/>
      <c r="V104" s="1"/>
      <c r="W104" s="1"/>
      <c r="X104" s="1"/>
      <c r="Y104" s="1"/>
      <c r="Z104" s="1"/>
      <c r="AA104" s="1"/>
      <c r="AB104" s="1"/>
      <c r="AC104" s="1"/>
      <c r="AD10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15.228571428571428</v>
      </c>
    </row>
    <row r="105" spans="1:30" hidden="1" x14ac:dyDescent="0.25">
      <c r="A105" s="3">
        <v>45069</v>
      </c>
      <c r="B105" s="19">
        <f>WEEKNUM(Table7[[#This Row],[Date]],2)</f>
        <v>22</v>
      </c>
      <c r="C105" s="19">
        <v>5</v>
      </c>
      <c r="D105" s="3" t="str">
        <f>LEFT(Table7[[#This Row],[Group ID]],1)</f>
        <v>3</v>
      </c>
      <c r="E105" s="3" t="str">
        <f>RIGHT(Table7[[#This Row],[Group ID]],1)</f>
        <v>2</v>
      </c>
      <c r="F105" s="1" t="s">
        <v>67</v>
      </c>
      <c r="G105" s="1" t="s">
        <v>70</v>
      </c>
      <c r="H105" s="1">
        <v>13.59</v>
      </c>
      <c r="I105" s="1" t="s">
        <v>267</v>
      </c>
      <c r="J105" s="1">
        <v>0</v>
      </c>
      <c r="K105" s="1" t="s">
        <v>4369</v>
      </c>
      <c r="L105" s="1"/>
      <c r="M105" s="1"/>
      <c r="N105" s="11"/>
      <c r="O105" s="1"/>
      <c r="P105" s="1"/>
      <c r="Q105" s="1"/>
      <c r="R105" s="1"/>
      <c r="S105" s="1"/>
      <c r="T105" s="1"/>
      <c r="U105" s="1"/>
      <c r="V105" s="1"/>
      <c r="W105" s="1"/>
      <c r="X105" s="1"/>
      <c r="Y105" s="1"/>
      <c r="Z105" s="1"/>
      <c r="AA105" s="1"/>
      <c r="AB105" s="1"/>
      <c r="AC105" s="1"/>
      <c r="AD10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14.560714285714287</v>
      </c>
    </row>
    <row r="106" spans="1:30" hidden="1" x14ac:dyDescent="0.25">
      <c r="A106" s="3">
        <v>45069</v>
      </c>
      <c r="B106" s="19">
        <f>WEEKNUM(Table7[[#This Row],[Date]],2)</f>
        <v>22</v>
      </c>
      <c r="C106" s="19">
        <v>5</v>
      </c>
      <c r="D106" s="3" t="str">
        <f>LEFT(Table7[[#This Row],[Group ID]],1)</f>
        <v>3</v>
      </c>
      <c r="E106" s="3" t="str">
        <f>RIGHT(Table7[[#This Row],[Group ID]],1)</f>
        <v>2</v>
      </c>
      <c r="F106" s="1" t="s">
        <v>67</v>
      </c>
      <c r="G106" s="1" t="s">
        <v>72</v>
      </c>
      <c r="H106" s="1">
        <v>12.55</v>
      </c>
      <c r="I106" s="1" t="s">
        <v>268</v>
      </c>
      <c r="J106" s="1">
        <v>0</v>
      </c>
      <c r="K106" s="1" t="s">
        <v>4369</v>
      </c>
      <c r="L106" s="1"/>
      <c r="M106" s="1"/>
      <c r="N106" s="11"/>
      <c r="O106" s="1"/>
      <c r="P106" s="1"/>
      <c r="Q106" s="1">
        <v>1</v>
      </c>
      <c r="R106" s="1" t="s">
        <v>269</v>
      </c>
      <c r="S106" s="1"/>
      <c r="T106" s="1"/>
      <c r="U106" s="1"/>
      <c r="V106" s="1"/>
      <c r="W106" s="1"/>
      <c r="X106" s="1"/>
      <c r="Y106" s="1"/>
      <c r="Z106" s="1"/>
      <c r="AA106" s="1"/>
      <c r="AB106" s="1"/>
      <c r="AC106" s="1"/>
      <c r="AD10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14.446428571428571</v>
      </c>
    </row>
    <row r="107" spans="1:30" hidden="1" x14ac:dyDescent="0.25">
      <c r="A107" s="3">
        <v>45069</v>
      </c>
      <c r="B107" s="19">
        <f>WEEKNUM(Table7[[#This Row],[Date]],2)</f>
        <v>22</v>
      </c>
      <c r="C107" s="19">
        <v>5</v>
      </c>
      <c r="D107" s="3" t="str">
        <f>LEFT(Table7[[#This Row],[Group ID]],1)</f>
        <v>3</v>
      </c>
      <c r="E107" s="3" t="str">
        <f>RIGHT(Table7[[#This Row],[Group ID]],1)</f>
        <v>3</v>
      </c>
      <c r="F107" s="1" t="s">
        <v>69</v>
      </c>
      <c r="G107" s="1" t="s">
        <v>74</v>
      </c>
      <c r="H107" s="1">
        <v>12.47</v>
      </c>
      <c r="I107" s="1" t="s">
        <v>288</v>
      </c>
      <c r="J107" s="1">
        <v>0</v>
      </c>
      <c r="K107" s="1" t="s">
        <v>4369</v>
      </c>
      <c r="L107" s="1"/>
      <c r="M107" s="1"/>
      <c r="N107" s="11"/>
      <c r="O107" s="1"/>
      <c r="P107" s="1"/>
      <c r="Q107" s="1"/>
      <c r="R107" s="1"/>
      <c r="S107" s="1"/>
      <c r="T107" s="1"/>
      <c r="U107" s="1"/>
      <c r="V107" s="1"/>
      <c r="W107" s="1"/>
      <c r="X107" s="1"/>
      <c r="Y107" s="1"/>
      <c r="Z107" s="1"/>
      <c r="AA107" s="1"/>
      <c r="AB107" s="1"/>
      <c r="AC107" s="1">
        <v>-1</v>
      </c>
      <c r="AD10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3.3607142857142875</v>
      </c>
    </row>
    <row r="108" spans="1:30" hidden="1" x14ac:dyDescent="0.25">
      <c r="A108" s="3">
        <v>45069</v>
      </c>
      <c r="B108" s="19">
        <f>WEEKNUM(Table7[[#This Row],[Date]],2)</f>
        <v>22</v>
      </c>
      <c r="C108" s="19">
        <v>5</v>
      </c>
      <c r="D108" s="3" t="str">
        <f>LEFT(Table7[[#This Row],[Group ID]],1)</f>
        <v>3</v>
      </c>
      <c r="E108" s="3" t="str">
        <f>RIGHT(Table7[[#This Row],[Group ID]],1)</f>
        <v>3</v>
      </c>
      <c r="F108" s="1" t="s">
        <v>69</v>
      </c>
      <c r="G108" s="1" t="s">
        <v>33</v>
      </c>
      <c r="H108" s="1">
        <v>13.49</v>
      </c>
      <c r="I108" s="1" t="s">
        <v>289</v>
      </c>
      <c r="J108" s="1">
        <v>0</v>
      </c>
      <c r="K108" s="1" t="s">
        <v>4369</v>
      </c>
      <c r="L108" s="1"/>
      <c r="M108" s="1"/>
      <c r="N108" s="11"/>
      <c r="O108" s="1"/>
      <c r="P108" s="1"/>
      <c r="Q108" s="1"/>
      <c r="R108" s="1"/>
      <c r="S108" s="1"/>
      <c r="T108" s="1"/>
      <c r="U108" s="1"/>
      <c r="V108" s="1"/>
      <c r="W108" s="1"/>
      <c r="X108" s="1"/>
      <c r="Y108" s="1"/>
      <c r="Z108" s="1"/>
      <c r="AA108" s="1"/>
      <c r="AB108" s="1"/>
      <c r="AC108" s="1">
        <v>-1</v>
      </c>
      <c r="AD10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4.4535714285714292</v>
      </c>
    </row>
    <row r="109" spans="1:30" hidden="1" x14ac:dyDescent="0.25">
      <c r="A109" s="3">
        <v>45069</v>
      </c>
      <c r="B109" s="19">
        <f>WEEKNUM(Table7[[#This Row],[Date]],2)</f>
        <v>22</v>
      </c>
      <c r="C109" s="19">
        <v>5</v>
      </c>
      <c r="D109" s="3" t="str">
        <f>LEFT(Table7[[#This Row],[Group ID]],1)</f>
        <v>3</v>
      </c>
      <c r="E109" s="3" t="str">
        <f>RIGHT(Table7[[#This Row],[Group ID]],1)</f>
        <v>3</v>
      </c>
      <c r="F109" s="1" t="s">
        <v>69</v>
      </c>
      <c r="G109" s="1" t="s">
        <v>76</v>
      </c>
      <c r="H109" s="1">
        <v>13.55</v>
      </c>
      <c r="I109" s="1" t="s">
        <v>290</v>
      </c>
      <c r="J109" s="1">
        <v>0</v>
      </c>
      <c r="K109" s="1" t="s">
        <v>4369</v>
      </c>
      <c r="L109" s="1"/>
      <c r="M109" s="1"/>
      <c r="N109" s="11"/>
      <c r="O109" s="1"/>
      <c r="P109" s="1"/>
      <c r="Q109" s="1"/>
      <c r="R109" s="1"/>
      <c r="S109" s="1"/>
      <c r="T109" s="1"/>
      <c r="U109" s="1"/>
      <c r="V109" s="1"/>
      <c r="W109" s="1"/>
      <c r="X109" s="1"/>
      <c r="Y109" s="1"/>
      <c r="Z109" s="1"/>
      <c r="AA109" s="1"/>
      <c r="AB109" s="1"/>
      <c r="AC109" s="1">
        <v>-1</v>
      </c>
      <c r="AD10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4.5178571428571423</v>
      </c>
    </row>
    <row r="110" spans="1:30" hidden="1" x14ac:dyDescent="0.25">
      <c r="A110" s="3">
        <v>45069</v>
      </c>
      <c r="B110" s="19">
        <f>WEEKNUM(Table7[[#This Row],[Date]],2)</f>
        <v>22</v>
      </c>
      <c r="C110" s="19">
        <v>5</v>
      </c>
      <c r="D110" s="3" t="str">
        <f>LEFT(Table7[[#This Row],[Group ID]],1)</f>
        <v>3</v>
      </c>
      <c r="E110" s="3" t="str">
        <f>RIGHT(Table7[[#This Row],[Group ID]],1)</f>
        <v>4</v>
      </c>
      <c r="F110" s="1" t="s">
        <v>73</v>
      </c>
      <c r="G110" s="1" t="s">
        <v>79</v>
      </c>
      <c r="H110" s="1">
        <v>12.45</v>
      </c>
      <c r="I110" s="1" t="s">
        <v>226</v>
      </c>
      <c r="J110" s="1">
        <v>0</v>
      </c>
      <c r="K110" s="1" t="s">
        <v>4369</v>
      </c>
      <c r="L110" s="1"/>
      <c r="M110" s="1"/>
      <c r="N110" s="11"/>
      <c r="O110" s="1"/>
      <c r="P110" s="1"/>
      <c r="Q110" s="1"/>
      <c r="R110" s="1"/>
      <c r="S110" s="1"/>
      <c r="T110" s="1"/>
      <c r="U110" s="1"/>
      <c r="V110" s="1"/>
      <c r="W110" s="1"/>
      <c r="X110" s="1"/>
      <c r="Y110" s="1"/>
      <c r="Z110" s="1"/>
      <c r="AA110" s="1"/>
      <c r="AB110" s="1"/>
      <c r="AC110" s="1">
        <v>-1</v>
      </c>
      <c r="AD11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3.3392857142857135</v>
      </c>
    </row>
    <row r="111" spans="1:30" hidden="1" x14ac:dyDescent="0.25">
      <c r="A111" s="3">
        <v>45069</v>
      </c>
      <c r="B111" s="19">
        <f>WEEKNUM(Table7[[#This Row],[Date]],2)</f>
        <v>22</v>
      </c>
      <c r="C111" s="19">
        <v>5</v>
      </c>
      <c r="D111" s="3" t="str">
        <f>LEFT(Table7[[#This Row],[Group ID]],1)</f>
        <v>3</v>
      </c>
      <c r="E111" s="3" t="str">
        <f>RIGHT(Table7[[#This Row],[Group ID]],1)</f>
        <v>4</v>
      </c>
      <c r="F111" s="1" t="s">
        <v>73</v>
      </c>
      <c r="G111" s="1" t="s">
        <v>94</v>
      </c>
      <c r="H111" s="1">
        <v>14.13</v>
      </c>
      <c r="I111" s="1" t="s">
        <v>227</v>
      </c>
      <c r="J111" s="1">
        <v>0</v>
      </c>
      <c r="K111" s="1" t="s">
        <v>4369</v>
      </c>
      <c r="L111" s="1"/>
      <c r="M111" s="1"/>
      <c r="N111" s="11"/>
      <c r="O111" s="1"/>
      <c r="P111" s="1"/>
      <c r="Q111" s="1"/>
      <c r="R111" s="1"/>
      <c r="S111" s="1">
        <v>1</v>
      </c>
      <c r="T111" s="1"/>
      <c r="U111" s="1"/>
      <c r="V111" s="12" t="s">
        <v>228</v>
      </c>
      <c r="W111" s="1"/>
      <c r="X111" s="1"/>
      <c r="Y111" s="1"/>
      <c r="Z111" s="1"/>
      <c r="AA111" s="1"/>
      <c r="AB111" s="1"/>
      <c r="AC111" s="1"/>
      <c r="AD11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18.139285714285716</v>
      </c>
    </row>
    <row r="112" spans="1:30" hidden="1" x14ac:dyDescent="0.25">
      <c r="A112" s="3">
        <v>45069</v>
      </c>
      <c r="B112" s="19">
        <f>WEEKNUM(Table7[[#This Row],[Date]],2)</f>
        <v>22</v>
      </c>
      <c r="C112" s="19">
        <v>5</v>
      </c>
      <c r="D112" s="3" t="str">
        <f>LEFT(Table7[[#This Row],[Group ID]],1)</f>
        <v>3</v>
      </c>
      <c r="E112" s="3" t="str">
        <f>RIGHT(Table7[[#This Row],[Group ID]],1)</f>
        <v>4</v>
      </c>
      <c r="F112" s="1" t="s">
        <v>73</v>
      </c>
      <c r="G112" s="1" t="s">
        <v>65</v>
      </c>
      <c r="H112" s="1">
        <v>13.36</v>
      </c>
      <c r="I112" s="1" t="s">
        <v>229</v>
      </c>
      <c r="J112" s="1">
        <v>0</v>
      </c>
      <c r="K112" s="1" t="s">
        <v>4369</v>
      </c>
      <c r="L112" s="1"/>
      <c r="M112" s="1"/>
      <c r="N112" s="11"/>
      <c r="O112" s="1"/>
      <c r="P112" s="1"/>
      <c r="Q112" s="1"/>
      <c r="R112" s="1"/>
      <c r="S112" s="1"/>
      <c r="T112" s="1"/>
      <c r="U112" s="1"/>
      <c r="V112" s="1"/>
      <c r="W112" s="1"/>
      <c r="X112" s="1"/>
      <c r="Y112" s="1"/>
      <c r="Z112" s="1"/>
      <c r="AA112" s="1"/>
      <c r="AB112" s="1"/>
      <c r="AC112" s="1"/>
      <c r="AD11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14.314285714285715</v>
      </c>
    </row>
    <row r="113" spans="1:30" hidden="1" x14ac:dyDescent="0.25">
      <c r="A113" s="3">
        <v>45069</v>
      </c>
      <c r="B113" s="19">
        <f>WEEKNUM(Table7[[#This Row],[Date]],2)</f>
        <v>22</v>
      </c>
      <c r="C113" s="19">
        <v>5</v>
      </c>
      <c r="D113" s="3" t="str">
        <f>LEFT(Table7[[#This Row],[Group ID]],1)</f>
        <v>3</v>
      </c>
      <c r="E113" s="3" t="str">
        <f>RIGHT(Table7[[#This Row],[Group ID]],1)</f>
        <v>5</v>
      </c>
      <c r="F113" s="1" t="s">
        <v>77</v>
      </c>
      <c r="G113" s="1" t="s">
        <v>81</v>
      </c>
      <c r="H113" s="1">
        <v>13.23</v>
      </c>
      <c r="I113" s="1" t="s">
        <v>297</v>
      </c>
      <c r="J113" s="1">
        <v>0</v>
      </c>
      <c r="K113" s="1" t="s">
        <v>4369</v>
      </c>
      <c r="L113" s="1"/>
      <c r="M113" s="1"/>
      <c r="N113" s="11"/>
      <c r="O113" s="1"/>
      <c r="P113" s="1"/>
      <c r="Q113" s="1"/>
      <c r="R113" s="1"/>
      <c r="S113" s="1"/>
      <c r="T113" s="1"/>
      <c r="U113" s="1"/>
      <c r="V113" s="1"/>
      <c r="W113" s="1"/>
      <c r="X113" s="1"/>
      <c r="Y113" s="1"/>
      <c r="Z113" s="1"/>
      <c r="AA113" s="1"/>
      <c r="AB113" s="1"/>
      <c r="AC113" s="1"/>
      <c r="AD11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14.175000000000001</v>
      </c>
    </row>
    <row r="114" spans="1:30" hidden="1" x14ac:dyDescent="0.25">
      <c r="A114" s="3">
        <v>45069</v>
      </c>
      <c r="B114" s="19">
        <f>WEEKNUM(Table7[[#This Row],[Date]],2)</f>
        <v>22</v>
      </c>
      <c r="C114" s="19">
        <v>5</v>
      </c>
      <c r="D114" s="3" t="str">
        <f>LEFT(Table7[[#This Row],[Group ID]],1)</f>
        <v>3</v>
      </c>
      <c r="E114" s="3" t="str">
        <f>RIGHT(Table7[[#This Row],[Group ID]],1)</f>
        <v>5</v>
      </c>
      <c r="F114" s="1" t="s">
        <v>77</v>
      </c>
      <c r="G114" s="1" t="s">
        <v>35</v>
      </c>
      <c r="H114" s="1">
        <v>13.58</v>
      </c>
      <c r="I114" s="1" t="s">
        <v>298</v>
      </c>
      <c r="J114" s="1">
        <v>0</v>
      </c>
      <c r="K114" s="1" t="s">
        <v>4369</v>
      </c>
      <c r="L114" s="1"/>
      <c r="M114" s="1"/>
      <c r="N114" s="11"/>
      <c r="O114" s="1"/>
      <c r="P114" s="1"/>
      <c r="Q114" s="1"/>
      <c r="R114" s="1"/>
      <c r="S114" s="1"/>
      <c r="T114" s="1"/>
      <c r="U114" s="1"/>
      <c r="V114" s="1"/>
      <c r="W114" s="1"/>
      <c r="X114" s="1"/>
      <c r="Y114" s="1"/>
      <c r="Z114" s="1"/>
      <c r="AA114" s="1"/>
      <c r="AB114" s="1"/>
      <c r="AC114" s="1"/>
      <c r="AD11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14.549999999999999</v>
      </c>
    </row>
    <row r="115" spans="1:30" hidden="1" x14ac:dyDescent="0.25">
      <c r="A115" s="3">
        <v>45069</v>
      </c>
      <c r="B115" s="19">
        <f>WEEKNUM(Table7[[#This Row],[Date]],2)</f>
        <v>22</v>
      </c>
      <c r="C115" s="19">
        <v>5</v>
      </c>
      <c r="D115" s="3" t="str">
        <f>LEFT(Table7[[#This Row],[Group ID]],1)</f>
        <v>3</v>
      </c>
      <c r="E115" s="3" t="str">
        <f>RIGHT(Table7[[#This Row],[Group ID]],1)</f>
        <v>5</v>
      </c>
      <c r="F115" s="1" t="s">
        <v>77</v>
      </c>
      <c r="G115" s="1" t="s">
        <v>82</v>
      </c>
      <c r="H115" s="1">
        <v>14.03</v>
      </c>
      <c r="I115" s="1" t="s">
        <v>299</v>
      </c>
      <c r="J115" s="1">
        <v>0</v>
      </c>
      <c r="K115" s="1" t="s">
        <v>4369</v>
      </c>
      <c r="L115" s="1"/>
      <c r="M115" s="1"/>
      <c r="N115" s="11"/>
      <c r="O115" s="1"/>
      <c r="P115" s="1"/>
      <c r="Q115" s="1"/>
      <c r="R115" s="1"/>
      <c r="S115" s="1"/>
      <c r="T115" s="1"/>
      <c r="U115" s="1"/>
      <c r="V115" s="1"/>
      <c r="W115" s="1"/>
      <c r="X115" s="1"/>
      <c r="Y115" s="1"/>
      <c r="Z115" s="1"/>
      <c r="AA115" s="1"/>
      <c r="AB115" s="1"/>
      <c r="AC115" s="1"/>
      <c r="AD11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15.032142857142855</v>
      </c>
    </row>
    <row r="116" spans="1:30" hidden="1" x14ac:dyDescent="0.25">
      <c r="A116" s="3">
        <v>45069</v>
      </c>
      <c r="B116" s="19">
        <f>WEEKNUM(Table7[[#This Row],[Date]],2)</f>
        <v>22</v>
      </c>
      <c r="C116" s="19">
        <v>5</v>
      </c>
      <c r="D116" s="3" t="str">
        <f>LEFT(Table7[[#This Row],[Group ID]],1)</f>
        <v>3</v>
      </c>
      <c r="E116" s="3" t="str">
        <f>RIGHT(Table7[[#This Row],[Group ID]],1)</f>
        <v>6</v>
      </c>
      <c r="F116" s="1" t="s">
        <v>80</v>
      </c>
      <c r="G116" s="1" t="s">
        <v>87</v>
      </c>
      <c r="H116" s="1">
        <v>13.36</v>
      </c>
      <c r="I116" s="1" t="s">
        <v>285</v>
      </c>
      <c r="J116" s="1">
        <v>0</v>
      </c>
      <c r="K116" s="1" t="s">
        <v>4369</v>
      </c>
      <c r="L116" s="1"/>
      <c r="M116" s="1"/>
      <c r="N116" s="11"/>
      <c r="O116" s="1"/>
      <c r="P116" s="1"/>
      <c r="Q116" s="1"/>
      <c r="R116" s="1"/>
      <c r="S116" s="1"/>
      <c r="T116" s="1"/>
      <c r="U116" s="1"/>
      <c r="V116" s="1"/>
      <c r="W116" s="1"/>
      <c r="X116" s="1"/>
      <c r="Y116" s="1"/>
      <c r="Z116" s="1"/>
      <c r="AA116" s="1"/>
      <c r="AB116" s="1"/>
      <c r="AC116" s="1"/>
      <c r="AD11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14.314285714285715</v>
      </c>
    </row>
    <row r="117" spans="1:30" hidden="1" x14ac:dyDescent="0.25">
      <c r="A117" s="3">
        <v>45069</v>
      </c>
      <c r="B117" s="19">
        <f>WEEKNUM(Table7[[#This Row],[Date]],2)</f>
        <v>22</v>
      </c>
      <c r="C117" s="19">
        <v>5</v>
      </c>
      <c r="D117" s="3" t="str">
        <f>LEFT(Table7[[#This Row],[Group ID]],1)</f>
        <v>3</v>
      </c>
      <c r="E117" s="3" t="str">
        <f>RIGHT(Table7[[#This Row],[Group ID]],1)</f>
        <v>6</v>
      </c>
      <c r="F117" s="1" t="s">
        <v>80</v>
      </c>
      <c r="G117" s="1" t="s">
        <v>88</v>
      </c>
      <c r="H117" s="1">
        <v>14.53</v>
      </c>
      <c r="I117" s="1" t="s">
        <v>286</v>
      </c>
      <c r="J117" s="1">
        <v>0</v>
      </c>
      <c r="K117" s="1" t="s">
        <v>4369</v>
      </c>
      <c r="L117" s="1"/>
      <c r="M117" s="1"/>
      <c r="N117" s="11"/>
      <c r="O117" s="1"/>
      <c r="P117" s="1"/>
      <c r="Q117" s="1"/>
      <c r="R117" s="1"/>
      <c r="S117" s="1"/>
      <c r="T117" s="1"/>
      <c r="U117" s="1"/>
      <c r="V117" s="1"/>
      <c r="W117" s="1"/>
      <c r="X117" s="1"/>
      <c r="Y117" s="1"/>
      <c r="Z117" s="1"/>
      <c r="AA117" s="1"/>
      <c r="AB117" s="1"/>
      <c r="AC117" s="1"/>
      <c r="AD11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15.567857142857143</v>
      </c>
    </row>
    <row r="118" spans="1:30" hidden="1" x14ac:dyDescent="0.25">
      <c r="A118" s="3">
        <v>45069</v>
      </c>
      <c r="B118" s="19">
        <f>WEEKNUM(Table7[[#This Row],[Date]],2)</f>
        <v>22</v>
      </c>
      <c r="C118" s="19">
        <v>5</v>
      </c>
      <c r="D118" s="3" t="str">
        <f>LEFT(Table7[[#This Row],[Group ID]],1)</f>
        <v>3</v>
      </c>
      <c r="E118" s="3" t="str">
        <f>RIGHT(Table7[[#This Row],[Group ID]],1)</f>
        <v>6</v>
      </c>
      <c r="F118" s="1" t="s">
        <v>80</v>
      </c>
      <c r="G118" s="1" t="s">
        <v>92</v>
      </c>
      <c r="H118" s="1">
        <v>14.18</v>
      </c>
      <c r="I118" s="1" t="s">
        <v>287</v>
      </c>
      <c r="J118" s="1">
        <v>0</v>
      </c>
      <c r="K118" s="1" t="s">
        <v>4369</v>
      </c>
      <c r="L118" s="1"/>
      <c r="M118" s="1"/>
      <c r="N118" s="11"/>
      <c r="O118" s="1"/>
      <c r="P118" s="1"/>
      <c r="Q118" s="1"/>
      <c r="R118" s="1"/>
      <c r="S118" s="1"/>
      <c r="T118" s="1"/>
      <c r="U118" s="1"/>
      <c r="V118" s="1"/>
      <c r="W118" s="1"/>
      <c r="X118" s="1"/>
      <c r="Y118" s="1"/>
      <c r="Z118" s="1"/>
      <c r="AA118" s="1"/>
      <c r="AB118" s="1"/>
      <c r="AC118" s="1"/>
      <c r="AD11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15.192857142857143</v>
      </c>
    </row>
    <row r="119" spans="1:30" hidden="1" x14ac:dyDescent="0.25">
      <c r="A119" s="3">
        <v>45069</v>
      </c>
      <c r="B119" s="19">
        <f>WEEKNUM(Table7[[#This Row],[Date]],2)</f>
        <v>22</v>
      </c>
      <c r="C119" s="19">
        <v>5</v>
      </c>
      <c r="D119" s="3" t="str">
        <f>LEFT(Table7[[#This Row],[Group ID]],1)</f>
        <v>3</v>
      </c>
      <c r="E119" s="3" t="str">
        <f>RIGHT(Table7[[#This Row],[Group ID]],1)</f>
        <v>7</v>
      </c>
      <c r="F119" s="1" t="s">
        <v>83</v>
      </c>
      <c r="G119" s="1" t="s">
        <v>89</v>
      </c>
      <c r="H119" s="1">
        <v>15.22</v>
      </c>
      <c r="I119" s="1" t="s">
        <v>223</v>
      </c>
      <c r="J119" s="1">
        <v>0</v>
      </c>
      <c r="K119" s="1" t="s">
        <v>4369</v>
      </c>
      <c r="L119" s="1"/>
      <c r="M119" s="1"/>
      <c r="N119" s="11"/>
      <c r="O119" s="1"/>
      <c r="P119" s="1"/>
      <c r="Q119" s="1"/>
      <c r="R119" s="1"/>
      <c r="S119" s="1"/>
      <c r="T119" s="1"/>
      <c r="U119" s="1"/>
      <c r="V119" s="1"/>
      <c r="W119" s="1"/>
      <c r="X119" s="1"/>
      <c r="Y119" s="1"/>
      <c r="Z119" s="1"/>
      <c r="AA119" s="1"/>
      <c r="AB119" s="1"/>
      <c r="AC119" s="1"/>
      <c r="AD11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16.307142857142857</v>
      </c>
    </row>
    <row r="120" spans="1:30" hidden="1" x14ac:dyDescent="0.25">
      <c r="A120" s="3">
        <v>45069</v>
      </c>
      <c r="B120" s="19">
        <f>WEEKNUM(Table7[[#This Row],[Date]],2)</f>
        <v>22</v>
      </c>
      <c r="C120" s="19">
        <v>5</v>
      </c>
      <c r="D120" s="3" t="str">
        <f>LEFT(Table7[[#This Row],[Group ID]],1)</f>
        <v>3</v>
      </c>
      <c r="E120" s="3" t="str">
        <f>RIGHT(Table7[[#This Row],[Group ID]],1)</f>
        <v>7</v>
      </c>
      <c r="F120" s="1" t="s">
        <v>83</v>
      </c>
      <c r="G120" s="1" t="s">
        <v>84</v>
      </c>
      <c r="H120" s="1">
        <v>16.149999999999999</v>
      </c>
      <c r="I120" s="1" t="s">
        <v>223</v>
      </c>
      <c r="J120" s="1">
        <v>0</v>
      </c>
      <c r="K120" s="1" t="s">
        <v>4369</v>
      </c>
      <c r="L120" s="1"/>
      <c r="M120" s="1"/>
      <c r="N120" s="11"/>
      <c r="O120" s="1"/>
      <c r="P120" s="1"/>
      <c r="Q120" s="1"/>
      <c r="R120" s="1"/>
      <c r="S120" s="1"/>
      <c r="T120" s="1"/>
      <c r="U120" s="1"/>
      <c r="V120" s="1"/>
      <c r="W120" s="1"/>
      <c r="X120" s="1"/>
      <c r="Y120" s="1"/>
      <c r="Z120" s="1"/>
      <c r="AA120" s="1"/>
      <c r="AB120" s="1"/>
      <c r="AC120" s="1"/>
      <c r="AD12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17.303571428571427</v>
      </c>
    </row>
    <row r="121" spans="1:30" hidden="1" x14ac:dyDescent="0.25">
      <c r="A121" s="3">
        <v>45069</v>
      </c>
      <c r="B121" s="19">
        <f>WEEKNUM(Table7[[#This Row],[Date]],2)</f>
        <v>22</v>
      </c>
      <c r="C121" s="19">
        <v>5</v>
      </c>
      <c r="D121" s="3" t="str">
        <f>LEFT(Table7[[#This Row],[Group ID]],1)</f>
        <v>3</v>
      </c>
      <c r="E121" s="3" t="str">
        <f>RIGHT(Table7[[#This Row],[Group ID]],1)</f>
        <v>7</v>
      </c>
      <c r="F121" s="1" t="s">
        <v>83</v>
      </c>
      <c r="G121" s="1" t="s">
        <v>85</v>
      </c>
      <c r="H121" s="1">
        <v>16</v>
      </c>
      <c r="I121" s="1" t="s">
        <v>224</v>
      </c>
      <c r="J121" s="1">
        <v>0</v>
      </c>
      <c r="K121" s="1" t="s">
        <v>4369</v>
      </c>
      <c r="L121" s="1"/>
      <c r="M121" s="1"/>
      <c r="N121" s="11"/>
      <c r="O121" s="1"/>
      <c r="P121" s="1"/>
      <c r="Q121" s="1">
        <v>3</v>
      </c>
      <c r="R121" s="1" t="s">
        <v>225</v>
      </c>
      <c r="S121" s="1"/>
      <c r="T121" s="1"/>
      <c r="U121" s="1"/>
      <c r="V121" s="1"/>
      <c r="W121" s="1"/>
      <c r="X121" s="1"/>
      <c r="Y121" s="1"/>
      <c r="Z121" s="1"/>
      <c r="AA121" s="1"/>
      <c r="AB121" s="1"/>
      <c r="AC121" s="1"/>
      <c r="AD12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20.142857142857142</v>
      </c>
    </row>
    <row r="122" spans="1:30" hidden="1" x14ac:dyDescent="0.25">
      <c r="A122" s="3">
        <v>45070</v>
      </c>
      <c r="B122" s="19">
        <f>WEEKNUM(Table7[[#This Row],[Date]],2)</f>
        <v>22</v>
      </c>
      <c r="C122" s="19">
        <v>5</v>
      </c>
      <c r="D122" s="3" t="str">
        <f>LEFT(Table7[[#This Row],[Group ID]],1)</f>
        <v>1</v>
      </c>
      <c r="E122" s="3" t="str">
        <f>RIGHT(Table7[[#This Row],[Group ID]],1)</f>
        <v>1</v>
      </c>
      <c r="F122" s="1" t="s">
        <v>16</v>
      </c>
      <c r="G122" s="1" t="s">
        <v>95</v>
      </c>
      <c r="H122" s="1">
        <v>12.8</v>
      </c>
      <c r="I122" s="1" t="s">
        <v>249</v>
      </c>
      <c r="J122" s="1">
        <v>350</v>
      </c>
      <c r="K122" s="1" t="s">
        <v>4274</v>
      </c>
      <c r="L122" s="1"/>
      <c r="M122" s="1"/>
      <c r="N122" s="11"/>
      <c r="O122" s="1"/>
      <c r="P122" s="1"/>
      <c r="Q122" s="1"/>
      <c r="R122" s="1"/>
      <c r="S122" s="1"/>
      <c r="T122" s="1"/>
      <c r="U122" s="1"/>
      <c r="V122" s="1"/>
      <c r="W122" s="1"/>
      <c r="X122" s="1"/>
      <c r="Y122" s="1"/>
      <c r="Z122" s="1"/>
      <c r="AA122" s="1"/>
      <c r="AB122" s="1"/>
      <c r="AC122" s="1"/>
      <c r="AD12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83.714285714285722</v>
      </c>
    </row>
    <row r="123" spans="1:30" hidden="1" x14ac:dyDescent="0.25">
      <c r="A123" s="3">
        <v>45070</v>
      </c>
      <c r="B123" s="19">
        <f>WEEKNUM(Table7[[#This Row],[Date]],2)</f>
        <v>22</v>
      </c>
      <c r="C123" s="19">
        <v>5</v>
      </c>
      <c r="D123" s="3" t="str">
        <f>LEFT(Table7[[#This Row],[Group ID]],1)</f>
        <v>1</v>
      </c>
      <c r="E123" s="3" t="str">
        <f>RIGHT(Table7[[#This Row],[Group ID]],1)</f>
        <v>1</v>
      </c>
      <c r="F123" s="1" t="s">
        <v>16</v>
      </c>
      <c r="G123" s="1" t="s">
        <v>20</v>
      </c>
      <c r="H123" s="1">
        <v>12</v>
      </c>
      <c r="I123" s="1" t="s">
        <v>340</v>
      </c>
      <c r="J123" s="1">
        <v>0</v>
      </c>
      <c r="K123" s="1" t="s">
        <v>4369</v>
      </c>
      <c r="L123" s="1"/>
      <c r="M123" s="1"/>
      <c r="N123" s="11"/>
      <c r="O123" s="1"/>
      <c r="P123" s="1"/>
      <c r="Q123" s="1"/>
      <c r="R123" s="1"/>
      <c r="S123" s="1"/>
      <c r="T123" s="1"/>
      <c r="U123" s="1"/>
      <c r="V123" s="1"/>
      <c r="W123" s="1"/>
      <c r="X123" s="1"/>
      <c r="Y123" s="1"/>
      <c r="Z123" s="1" t="s">
        <v>341</v>
      </c>
      <c r="AA123" s="1"/>
      <c r="AB123" s="1"/>
      <c r="AC123" s="1"/>
      <c r="AD12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15.857142857142856</v>
      </c>
    </row>
    <row r="124" spans="1:30" ht="15.75" hidden="1" customHeight="1" x14ac:dyDescent="0.25">
      <c r="A124" s="3">
        <v>45070</v>
      </c>
      <c r="B124" s="19">
        <f>WEEKNUM(Table7[[#This Row],[Date]],2)</f>
        <v>22</v>
      </c>
      <c r="C124" s="19">
        <v>5</v>
      </c>
      <c r="D124" s="3" t="str">
        <f>LEFT(Table7[[#This Row],[Group ID]],1)</f>
        <v>1</v>
      </c>
      <c r="E124" s="3" t="str">
        <f>RIGHT(Table7[[#This Row],[Group ID]],1)</f>
        <v>1</v>
      </c>
      <c r="F124" s="1" t="s">
        <v>16</v>
      </c>
      <c r="G124" s="1" t="s">
        <v>21</v>
      </c>
      <c r="H124" s="1">
        <v>12.6</v>
      </c>
      <c r="I124" s="1" t="s">
        <v>342</v>
      </c>
      <c r="J124" s="1">
        <v>300</v>
      </c>
      <c r="K124" s="1" t="s">
        <v>4274</v>
      </c>
      <c r="L124" s="1">
        <v>1</v>
      </c>
      <c r="M124" s="1">
        <v>1</v>
      </c>
      <c r="N124" s="16" t="s">
        <v>343</v>
      </c>
      <c r="O124" s="1"/>
      <c r="P124" s="1"/>
      <c r="Q124" s="1">
        <v>1</v>
      </c>
      <c r="R124" s="1" t="s">
        <v>344</v>
      </c>
      <c r="S124" s="1"/>
      <c r="T124" s="1"/>
      <c r="U124" s="1"/>
      <c r="V124" s="1"/>
      <c r="W124" s="1"/>
      <c r="X124" s="1"/>
      <c r="Y124" s="1"/>
      <c r="Z124" s="1" t="s">
        <v>345</v>
      </c>
      <c r="AA124" s="1"/>
      <c r="AB124" s="1"/>
      <c r="AC124" s="1"/>
      <c r="AD12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84.5</v>
      </c>
    </row>
    <row r="125" spans="1:30" hidden="1" x14ac:dyDescent="0.25">
      <c r="A125" s="3">
        <v>45070</v>
      </c>
      <c r="B125" s="19">
        <f>WEEKNUM(Table7[[#This Row],[Date]],2)</f>
        <v>22</v>
      </c>
      <c r="C125" s="19">
        <v>5</v>
      </c>
      <c r="D125" s="3" t="str">
        <f>LEFT(Table7[[#This Row],[Group ID]],1)</f>
        <v>1</v>
      </c>
      <c r="E125" s="3" t="str">
        <f>RIGHT(Table7[[#This Row],[Group ID]],1)</f>
        <v>2</v>
      </c>
      <c r="F125" s="1" t="s">
        <v>18</v>
      </c>
      <c r="G125" s="1" t="s">
        <v>23</v>
      </c>
      <c r="H125" s="1">
        <v>12.49</v>
      </c>
      <c r="I125" s="1" t="s">
        <v>376</v>
      </c>
      <c r="J125" s="1">
        <v>0</v>
      </c>
      <c r="K125" s="1" t="s">
        <v>4369</v>
      </c>
      <c r="L125" s="1"/>
      <c r="M125" s="1"/>
      <c r="N125" s="11"/>
      <c r="O125" s="1"/>
      <c r="P125" s="1"/>
      <c r="Q125" s="1"/>
      <c r="R125" s="1"/>
      <c r="S125" s="1"/>
      <c r="T125" s="1"/>
      <c r="U125" s="1"/>
      <c r="V125" s="1"/>
      <c r="W125" s="1"/>
      <c r="X125" s="1"/>
      <c r="Y125" s="1"/>
      <c r="Z125" s="1"/>
      <c r="AA125" s="1"/>
      <c r="AB125" s="1"/>
      <c r="AC125" s="1"/>
      <c r="AD12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13.382142857142856</v>
      </c>
    </row>
    <row r="126" spans="1:30" hidden="1" x14ac:dyDescent="0.25">
      <c r="A126" s="3">
        <v>45070</v>
      </c>
      <c r="B126" s="19">
        <f>WEEKNUM(Table7[[#This Row],[Date]],2)</f>
        <v>22</v>
      </c>
      <c r="C126" s="19">
        <v>5</v>
      </c>
      <c r="D126" s="3" t="str">
        <f>LEFT(Table7[[#This Row],[Group ID]],1)</f>
        <v>1</v>
      </c>
      <c r="E126" s="3" t="str">
        <f>RIGHT(Table7[[#This Row],[Group ID]],1)</f>
        <v>2</v>
      </c>
      <c r="F126" s="1" t="s">
        <v>18</v>
      </c>
      <c r="G126" s="1" t="s">
        <v>17</v>
      </c>
      <c r="H126" s="1">
        <v>12.12</v>
      </c>
      <c r="I126" s="1" t="s">
        <v>377</v>
      </c>
      <c r="J126" s="1">
        <v>0</v>
      </c>
      <c r="K126" s="1" t="s">
        <v>4369</v>
      </c>
      <c r="L126" s="1"/>
      <c r="M126" s="1"/>
      <c r="N126" s="11"/>
      <c r="O126" s="1"/>
      <c r="P126" s="1"/>
      <c r="Q126" s="1">
        <v>2</v>
      </c>
      <c r="R126" s="1" t="s">
        <v>279</v>
      </c>
      <c r="S126" s="1"/>
      <c r="T126" s="1"/>
      <c r="U126" s="1"/>
      <c r="V126" s="1"/>
      <c r="W126" s="1"/>
      <c r="X126" s="1"/>
      <c r="Y126" s="1"/>
      <c r="Z126" s="1"/>
      <c r="AA126" s="1"/>
      <c r="AB126" s="1"/>
      <c r="AC126" s="1"/>
      <c r="AD12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14.985714285714284</v>
      </c>
    </row>
    <row r="127" spans="1:30" hidden="1" x14ac:dyDescent="0.25">
      <c r="A127" s="3">
        <v>45070</v>
      </c>
      <c r="B127" s="19">
        <f>WEEKNUM(Table7[[#This Row],[Date]],2)</f>
        <v>22</v>
      </c>
      <c r="C127" s="19">
        <v>5</v>
      </c>
      <c r="D127" s="3" t="str">
        <f>LEFT(Table7[[#This Row],[Group ID]],1)</f>
        <v>1</v>
      </c>
      <c r="E127" s="3" t="str">
        <f>RIGHT(Table7[[#This Row],[Group ID]],1)</f>
        <v>2</v>
      </c>
      <c r="F127" s="1" t="s">
        <v>18</v>
      </c>
      <c r="G127" s="1" t="s">
        <v>24</v>
      </c>
      <c r="H127" s="1">
        <v>14.01</v>
      </c>
      <c r="I127" s="1" t="s">
        <v>378</v>
      </c>
      <c r="J127" s="1">
        <v>0</v>
      </c>
      <c r="K127" s="1" t="s">
        <v>4369</v>
      </c>
      <c r="L127" s="1"/>
      <c r="M127" s="1"/>
      <c r="N127" s="11"/>
      <c r="O127" s="1"/>
      <c r="P127" s="1"/>
      <c r="Q127" s="1"/>
      <c r="R127" s="1"/>
      <c r="S127" s="1"/>
      <c r="T127" s="1"/>
      <c r="U127" s="1"/>
      <c r="V127" s="1"/>
      <c r="W127" s="1"/>
      <c r="X127" s="1"/>
      <c r="Y127" s="1"/>
      <c r="Z127" s="1"/>
      <c r="AA127" s="1"/>
      <c r="AB127" s="1"/>
      <c r="AC127" s="1"/>
      <c r="AD12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15.010714285714284</v>
      </c>
    </row>
    <row r="128" spans="1:30" hidden="1" x14ac:dyDescent="0.25">
      <c r="A128" s="3">
        <v>45070</v>
      </c>
      <c r="B128" s="19">
        <f>WEEKNUM(Table7[[#This Row],[Date]],2)</f>
        <v>22</v>
      </c>
      <c r="C128" s="19">
        <v>5</v>
      </c>
      <c r="D128" s="3" t="str">
        <f>LEFT(Table7[[#This Row],[Group ID]],1)</f>
        <v>1</v>
      </c>
      <c r="E128" s="3" t="str">
        <f>RIGHT(Table7[[#This Row],[Group ID]],1)</f>
        <v>3</v>
      </c>
      <c r="F128" s="1" t="s">
        <v>22</v>
      </c>
      <c r="G128" s="1" t="s">
        <v>78</v>
      </c>
      <c r="H128" s="1">
        <v>12.13</v>
      </c>
      <c r="I128" s="1" t="s">
        <v>321</v>
      </c>
      <c r="J128" s="1">
        <v>0</v>
      </c>
      <c r="K128" s="1" t="s">
        <v>4369</v>
      </c>
      <c r="L128" s="1"/>
      <c r="M128" s="1"/>
      <c r="N128" s="11"/>
      <c r="O128" s="1"/>
      <c r="P128" s="1"/>
      <c r="Q128" s="1"/>
      <c r="R128" s="1"/>
      <c r="S128" s="1"/>
      <c r="T128" s="1"/>
      <c r="U128" s="1"/>
      <c r="V128" s="1"/>
      <c r="W128" s="1"/>
      <c r="X128" s="1"/>
      <c r="Y128" s="1"/>
      <c r="Z128" s="1"/>
      <c r="AA128" s="1"/>
      <c r="AB128" s="1"/>
      <c r="AC128" s="1"/>
      <c r="AD12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12.996428571428572</v>
      </c>
    </row>
    <row r="129" spans="1:30" hidden="1" x14ac:dyDescent="0.25">
      <c r="A129" s="3">
        <v>45070</v>
      </c>
      <c r="B129" s="19">
        <f>WEEKNUM(Table7[[#This Row],[Date]],2)</f>
        <v>22</v>
      </c>
      <c r="C129" s="19">
        <v>5</v>
      </c>
      <c r="D129" s="3" t="str">
        <f>LEFT(Table7[[#This Row],[Group ID]],1)</f>
        <v>1</v>
      </c>
      <c r="E129" s="3" t="str">
        <f>RIGHT(Table7[[#This Row],[Group ID]],1)</f>
        <v>3</v>
      </c>
      <c r="F129" s="1" t="s">
        <v>22</v>
      </c>
      <c r="G129" s="1" t="s">
        <v>26</v>
      </c>
      <c r="H129" s="1">
        <v>13.44</v>
      </c>
      <c r="I129" s="1" t="s">
        <v>322</v>
      </c>
      <c r="J129" s="1">
        <v>0</v>
      </c>
      <c r="K129" s="1" t="s">
        <v>4369</v>
      </c>
      <c r="L129" s="1"/>
      <c r="M129" s="1"/>
      <c r="N129" s="11"/>
      <c r="O129" s="1"/>
      <c r="P129" s="1"/>
      <c r="Q129" s="1"/>
      <c r="R129" s="1"/>
      <c r="S129" s="1"/>
      <c r="T129" s="1"/>
      <c r="U129" s="1"/>
      <c r="V129" s="1"/>
      <c r="W129" s="1"/>
      <c r="X129" s="1"/>
      <c r="Y129" s="1"/>
      <c r="Z129" s="1"/>
      <c r="AA129" s="1"/>
      <c r="AB129" s="1"/>
      <c r="AC129" s="1"/>
      <c r="AD12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14.399999999999999</v>
      </c>
    </row>
    <row r="130" spans="1:30" hidden="1" x14ac:dyDescent="0.25">
      <c r="A130" s="3">
        <v>45070</v>
      </c>
      <c r="B130" s="19">
        <f>WEEKNUM(Table7[[#This Row],[Date]],2)</f>
        <v>22</v>
      </c>
      <c r="C130" s="19">
        <v>5</v>
      </c>
      <c r="D130" s="3" t="str">
        <f>LEFT(Table7[[#This Row],[Group ID]],1)</f>
        <v>1</v>
      </c>
      <c r="E130" s="3" t="str">
        <f>RIGHT(Table7[[#This Row],[Group ID]],1)</f>
        <v>3</v>
      </c>
      <c r="F130" s="1" t="s">
        <v>22</v>
      </c>
      <c r="G130" s="1" t="s">
        <v>39</v>
      </c>
      <c r="H130" s="1">
        <v>13.14</v>
      </c>
      <c r="I130" s="1" t="s">
        <v>323</v>
      </c>
      <c r="J130" s="1">
        <v>0</v>
      </c>
      <c r="K130" s="1" t="s">
        <v>4369</v>
      </c>
      <c r="L130" s="1"/>
      <c r="M130" s="1"/>
      <c r="N130" s="11"/>
      <c r="O130" s="1"/>
      <c r="P130" s="1"/>
      <c r="Q130" s="1">
        <v>1</v>
      </c>
      <c r="R130" s="1" t="s">
        <v>324</v>
      </c>
      <c r="S130" s="1"/>
      <c r="T130" s="1"/>
      <c r="U130" s="1"/>
      <c r="V130" s="1"/>
      <c r="W130" s="1"/>
      <c r="X130" s="1"/>
      <c r="Y130" s="1"/>
      <c r="Z130" s="1"/>
      <c r="AA130" s="1"/>
      <c r="AB130" s="1"/>
      <c r="AC130" s="1"/>
      <c r="AD13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15.078571428571429</v>
      </c>
    </row>
    <row r="131" spans="1:30" hidden="1" x14ac:dyDescent="0.25">
      <c r="A131" s="3">
        <v>45070</v>
      </c>
      <c r="B131" s="19">
        <f>WEEKNUM(Table7[[#This Row],[Date]],2)</f>
        <v>22</v>
      </c>
      <c r="C131" s="19">
        <v>5</v>
      </c>
      <c r="D131" s="3" t="str">
        <f>LEFT(Table7[[#This Row],[Group ID]],1)</f>
        <v>1</v>
      </c>
      <c r="E131" s="3" t="str">
        <f>RIGHT(Table7[[#This Row],[Group ID]],1)</f>
        <v>4</v>
      </c>
      <c r="F131" s="1" t="s">
        <v>25</v>
      </c>
      <c r="G131" s="1" t="s">
        <v>30</v>
      </c>
      <c r="H131" s="1">
        <v>14.23</v>
      </c>
      <c r="I131" s="1" t="s">
        <v>332</v>
      </c>
      <c r="J131" s="1">
        <v>0</v>
      </c>
      <c r="K131" s="1" t="s">
        <v>4369</v>
      </c>
      <c r="L131" s="1"/>
      <c r="M131" s="1"/>
      <c r="N131" s="11"/>
      <c r="O131" s="1"/>
      <c r="P131" s="1"/>
      <c r="Q131" s="1"/>
      <c r="R131" s="1"/>
      <c r="S131" s="1"/>
      <c r="T131" s="1"/>
      <c r="U131" s="1"/>
      <c r="V131" s="1"/>
      <c r="W131" s="1"/>
      <c r="X131" s="1"/>
      <c r="Y131" s="1"/>
      <c r="Z131" s="1"/>
      <c r="AA131" s="1"/>
      <c r="AB131" s="1"/>
      <c r="AC131" s="1"/>
      <c r="AD13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15.246428571428572</v>
      </c>
    </row>
    <row r="132" spans="1:30" hidden="1" x14ac:dyDescent="0.25">
      <c r="A132" s="3">
        <v>45070</v>
      </c>
      <c r="B132" s="19">
        <f>WEEKNUM(Table7[[#This Row],[Date]],2)</f>
        <v>22</v>
      </c>
      <c r="C132" s="19">
        <v>5</v>
      </c>
      <c r="D132" s="3" t="str">
        <f>LEFT(Table7[[#This Row],[Group ID]],1)</f>
        <v>1</v>
      </c>
      <c r="E132" s="3" t="str">
        <f>RIGHT(Table7[[#This Row],[Group ID]],1)</f>
        <v>4</v>
      </c>
      <c r="F132" s="1" t="s">
        <v>25</v>
      </c>
      <c r="G132" s="1" t="s">
        <v>86</v>
      </c>
      <c r="H132" s="1">
        <v>14.24</v>
      </c>
      <c r="I132" s="1" t="s">
        <v>333</v>
      </c>
      <c r="J132" s="1">
        <v>0</v>
      </c>
      <c r="K132" s="1" t="s">
        <v>4369</v>
      </c>
      <c r="L132" s="1"/>
      <c r="M132" s="1"/>
      <c r="N132" s="11"/>
      <c r="O132" s="1"/>
      <c r="P132" s="1"/>
      <c r="Q132" s="1"/>
      <c r="R132" s="1"/>
      <c r="S132" s="1"/>
      <c r="T132" s="1"/>
      <c r="U132" s="1"/>
      <c r="V132" s="1"/>
      <c r="W132" s="1"/>
      <c r="X132" s="1"/>
      <c r="Y132" s="1"/>
      <c r="Z132" s="1"/>
      <c r="AA132" s="1"/>
      <c r="AB132" s="1"/>
      <c r="AC132" s="1"/>
      <c r="AD13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15.257142857142856</v>
      </c>
    </row>
    <row r="133" spans="1:30" hidden="1" x14ac:dyDescent="0.25">
      <c r="A133" s="3">
        <v>45070</v>
      </c>
      <c r="B133" s="19">
        <f>WEEKNUM(Table7[[#This Row],[Date]],2)</f>
        <v>22</v>
      </c>
      <c r="C133" s="19">
        <v>5</v>
      </c>
      <c r="D133" s="3" t="str">
        <f>LEFT(Table7[[#This Row],[Group ID]],1)</f>
        <v>1</v>
      </c>
      <c r="E133" s="3" t="str">
        <f>RIGHT(Table7[[#This Row],[Group ID]],1)</f>
        <v>4</v>
      </c>
      <c r="F133" s="1" t="s">
        <v>25</v>
      </c>
      <c r="G133" s="1" t="s">
        <v>137</v>
      </c>
      <c r="H133" s="1">
        <v>13.58</v>
      </c>
      <c r="I133" s="1" t="s">
        <v>334</v>
      </c>
      <c r="J133" s="1">
        <v>0</v>
      </c>
      <c r="K133" s="1" t="s">
        <v>4369</v>
      </c>
      <c r="L133" s="1"/>
      <c r="M133" s="1"/>
      <c r="N133" s="11"/>
      <c r="O133" s="1"/>
      <c r="P133" s="1"/>
      <c r="Q133" s="1">
        <v>1</v>
      </c>
      <c r="R133" s="1" t="s">
        <v>335</v>
      </c>
      <c r="S133" s="1"/>
      <c r="T133" s="1"/>
      <c r="U133" s="1"/>
      <c r="V133" s="1"/>
      <c r="W133" s="1"/>
      <c r="X133" s="1"/>
      <c r="Y133" s="1"/>
      <c r="Z133" s="1"/>
      <c r="AA133" s="1"/>
      <c r="AB133" s="1"/>
      <c r="AC133" s="1"/>
      <c r="AD13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15.549999999999999</v>
      </c>
    </row>
    <row r="134" spans="1:30" hidden="1" x14ac:dyDescent="0.25">
      <c r="A134" s="3">
        <v>45070</v>
      </c>
      <c r="B134" s="19">
        <f>WEEKNUM(Table7[[#This Row],[Date]],2)</f>
        <v>22</v>
      </c>
      <c r="C134" s="19">
        <v>5</v>
      </c>
      <c r="D134" s="3" t="str">
        <f>LEFT(Table7[[#This Row],[Group ID]],1)</f>
        <v>1</v>
      </c>
      <c r="E134" s="3" t="str">
        <f>RIGHT(Table7[[#This Row],[Group ID]],1)</f>
        <v>5</v>
      </c>
      <c r="F134" s="1" t="s">
        <v>29</v>
      </c>
      <c r="G134" s="1" t="s">
        <v>211</v>
      </c>
      <c r="H134" s="1">
        <v>14.29</v>
      </c>
      <c r="I134" s="1" t="s">
        <v>363</v>
      </c>
      <c r="J134" s="1">
        <v>0</v>
      </c>
      <c r="K134" s="1" t="s">
        <v>4369</v>
      </c>
      <c r="L134" s="1"/>
      <c r="M134" s="1"/>
      <c r="N134" s="11"/>
      <c r="O134" s="1"/>
      <c r="P134" s="1"/>
      <c r="Q134" s="1"/>
      <c r="R134" s="1"/>
      <c r="S134" s="1">
        <v>2</v>
      </c>
      <c r="T134" s="1"/>
      <c r="U134" s="1"/>
      <c r="V134" s="12" t="s">
        <v>364</v>
      </c>
      <c r="W134" s="1">
        <v>1</v>
      </c>
      <c r="X134" s="1"/>
      <c r="Y134" s="1" t="s">
        <v>365</v>
      </c>
      <c r="Z134" s="1"/>
      <c r="AA134" s="1"/>
      <c r="AB134" s="1"/>
      <c r="AC134" s="1"/>
      <c r="AD13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24.310714285714283</v>
      </c>
    </row>
    <row r="135" spans="1:30" hidden="1" x14ac:dyDescent="0.25">
      <c r="A135" s="3">
        <v>45070</v>
      </c>
      <c r="B135" s="19">
        <f>WEEKNUM(Table7[[#This Row],[Date]],2)</f>
        <v>22</v>
      </c>
      <c r="C135" s="19">
        <v>5</v>
      </c>
      <c r="D135" s="3" t="str">
        <f>LEFT(Table7[[#This Row],[Group ID]],1)</f>
        <v>1</v>
      </c>
      <c r="E135" s="3" t="str">
        <f>RIGHT(Table7[[#This Row],[Group ID]],1)</f>
        <v>5</v>
      </c>
      <c r="F135" s="1" t="s">
        <v>29</v>
      </c>
      <c r="G135" s="1" t="s">
        <v>28</v>
      </c>
      <c r="H135" s="1">
        <v>16.260000000000002</v>
      </c>
      <c r="I135" s="1" t="s">
        <v>366</v>
      </c>
      <c r="J135" s="1">
        <v>0</v>
      </c>
      <c r="K135" s="1" t="s">
        <v>4369</v>
      </c>
      <c r="L135" s="1"/>
      <c r="M135" s="1"/>
      <c r="N135" s="11"/>
      <c r="O135" s="1"/>
      <c r="P135" s="1"/>
      <c r="Q135" s="1">
        <v>2</v>
      </c>
      <c r="R135" s="1" t="s">
        <v>367</v>
      </c>
      <c r="S135" s="1"/>
      <c r="T135" s="1"/>
      <c r="U135" s="1"/>
      <c r="V135" s="1"/>
      <c r="W135" s="1"/>
      <c r="X135" s="1"/>
      <c r="Y135" s="1"/>
      <c r="Z135" s="1"/>
      <c r="AA135" s="1"/>
      <c r="AB135" s="1"/>
      <c r="AC135" s="1"/>
      <c r="AD13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19.421428571428571</v>
      </c>
    </row>
    <row r="136" spans="1:30" hidden="1" x14ac:dyDescent="0.25">
      <c r="A136" s="3">
        <v>45070</v>
      </c>
      <c r="B136" s="19">
        <f>WEEKNUM(Table7[[#This Row],[Date]],2)</f>
        <v>22</v>
      </c>
      <c r="C136" s="19">
        <v>5</v>
      </c>
      <c r="D136" s="3" t="str">
        <f>LEFT(Table7[[#This Row],[Group ID]],1)</f>
        <v>1</v>
      </c>
      <c r="E136" s="3" t="str">
        <f>RIGHT(Table7[[#This Row],[Group ID]],1)</f>
        <v>5</v>
      </c>
      <c r="F136" s="1" t="s">
        <v>29</v>
      </c>
      <c r="G136" s="1" t="s">
        <v>36</v>
      </c>
      <c r="H136" s="1">
        <v>10.57</v>
      </c>
      <c r="I136" s="1" t="s">
        <v>368</v>
      </c>
      <c r="J136" s="1">
        <v>0</v>
      </c>
      <c r="K136" s="1" t="s">
        <v>4369</v>
      </c>
      <c r="L136" s="1"/>
      <c r="M136" s="1"/>
      <c r="N136" s="11"/>
      <c r="O136" s="1"/>
      <c r="P136" s="1"/>
      <c r="Q136" s="1"/>
      <c r="R136" s="1"/>
      <c r="S136" s="1"/>
      <c r="T136" s="1"/>
      <c r="U136" s="1"/>
      <c r="V136" s="1"/>
      <c r="W136" s="1"/>
      <c r="X136" s="1"/>
      <c r="Y136" s="1"/>
      <c r="Z136" s="1"/>
      <c r="AA136" s="1"/>
      <c r="AB136" s="1"/>
      <c r="AC136" s="1"/>
      <c r="AD13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11.324999999999999</v>
      </c>
    </row>
    <row r="137" spans="1:30" hidden="1" x14ac:dyDescent="0.25">
      <c r="A137" s="3">
        <v>45070</v>
      </c>
      <c r="B137" s="19">
        <f>WEEKNUM(Table7[[#This Row],[Date]],2)</f>
        <v>22</v>
      </c>
      <c r="C137" s="19">
        <v>5</v>
      </c>
      <c r="D137" s="3" t="str">
        <f>LEFT(Table7[[#This Row],[Group ID]],1)</f>
        <v>1</v>
      </c>
      <c r="E137" s="3" t="str">
        <f>RIGHT(Table7[[#This Row],[Group ID]],1)</f>
        <v>6</v>
      </c>
      <c r="F137" s="1" t="s">
        <v>31</v>
      </c>
      <c r="G137" s="1" t="s">
        <v>63</v>
      </c>
      <c r="H137" s="1">
        <v>13.02</v>
      </c>
      <c r="I137" s="9" t="s">
        <v>316</v>
      </c>
      <c r="J137" s="1">
        <v>0</v>
      </c>
      <c r="K137" s="1" t="s">
        <v>4369</v>
      </c>
      <c r="L137" s="1"/>
      <c r="M137" s="1"/>
      <c r="N137" s="11"/>
      <c r="O137" s="1"/>
      <c r="P137" s="1"/>
      <c r="Q137" s="1">
        <v>1</v>
      </c>
      <c r="R137" s="1" t="s">
        <v>317</v>
      </c>
      <c r="S137" s="1">
        <v>1</v>
      </c>
      <c r="T137" s="1">
        <v>0</v>
      </c>
      <c r="U137" s="1"/>
      <c r="V137" s="10" t="s">
        <v>318</v>
      </c>
      <c r="W137" s="1"/>
      <c r="X137" s="1"/>
      <c r="Y137" s="1"/>
      <c r="Z137" s="1"/>
      <c r="AA137" s="1"/>
      <c r="AB137" s="1"/>
      <c r="AC137" s="1"/>
      <c r="AD13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17.95</v>
      </c>
    </row>
    <row r="138" spans="1:30" hidden="1" x14ac:dyDescent="0.25">
      <c r="A138" s="3">
        <v>45070</v>
      </c>
      <c r="B138" s="19">
        <f>WEEKNUM(Table7[[#This Row],[Date]],2)</f>
        <v>22</v>
      </c>
      <c r="C138" s="19">
        <v>5</v>
      </c>
      <c r="D138" s="3" t="str">
        <f>LEFT(Table7[[#This Row],[Group ID]],1)</f>
        <v>1</v>
      </c>
      <c r="E138" s="3" t="str">
        <f>RIGHT(Table7[[#This Row],[Group ID]],1)</f>
        <v>6</v>
      </c>
      <c r="F138" s="1" t="s">
        <v>31</v>
      </c>
      <c r="G138" s="1" t="s">
        <v>27</v>
      </c>
      <c r="H138" s="1">
        <v>12.57</v>
      </c>
      <c r="I138" s="9" t="s">
        <v>319</v>
      </c>
      <c r="J138" s="1">
        <v>0</v>
      </c>
      <c r="K138" s="1" t="s">
        <v>4369</v>
      </c>
      <c r="L138" s="1"/>
      <c r="M138" s="1"/>
      <c r="N138" s="11"/>
      <c r="O138" s="1"/>
      <c r="P138" s="1"/>
      <c r="Q138" s="1">
        <v>2</v>
      </c>
      <c r="R138" s="1" t="s">
        <v>320</v>
      </c>
      <c r="S138" s="1"/>
      <c r="T138" s="1"/>
      <c r="U138" s="1"/>
      <c r="V138" s="1"/>
      <c r="W138" s="1"/>
      <c r="X138" s="1"/>
      <c r="Y138" s="1"/>
      <c r="Z138" s="1"/>
      <c r="AA138" s="1"/>
      <c r="AB138" s="1"/>
      <c r="AC138" s="1"/>
      <c r="AD13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15.467857142857143</v>
      </c>
    </row>
    <row r="139" spans="1:30" hidden="1" x14ac:dyDescent="0.25">
      <c r="A139" s="3">
        <v>45070</v>
      </c>
      <c r="B139" s="19">
        <f>WEEKNUM(Table7[[#This Row],[Date]],2)</f>
        <v>22</v>
      </c>
      <c r="C139" s="19">
        <v>5</v>
      </c>
      <c r="D139" s="3" t="str">
        <f>LEFT(Table7[[#This Row],[Group ID]],1)</f>
        <v>1</v>
      </c>
      <c r="E139" s="3" t="str">
        <f>RIGHT(Table7[[#This Row],[Group ID]],1)</f>
        <v>7</v>
      </c>
      <c r="F139" s="1" t="s">
        <v>34</v>
      </c>
      <c r="G139" s="1" t="s">
        <v>32</v>
      </c>
      <c r="H139" s="1">
        <v>13.01</v>
      </c>
      <c r="I139" s="1" t="s">
        <v>96</v>
      </c>
      <c r="J139" s="1">
        <v>0</v>
      </c>
      <c r="K139" s="1" t="s">
        <v>4369</v>
      </c>
      <c r="L139" s="1"/>
      <c r="M139" s="1"/>
      <c r="N139" s="11"/>
      <c r="O139" s="1"/>
      <c r="P139" s="1"/>
      <c r="Q139" s="1"/>
      <c r="R139" s="1"/>
      <c r="S139" s="1"/>
      <c r="T139" s="1"/>
      <c r="U139" s="1"/>
      <c r="V139" s="1"/>
      <c r="W139" s="1"/>
      <c r="X139" s="1"/>
      <c r="Y139" s="1"/>
      <c r="Z139" s="1"/>
      <c r="AA139" s="1"/>
      <c r="AB139" s="1"/>
      <c r="AC139" s="1"/>
      <c r="AD13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13.939285714285713</v>
      </c>
    </row>
    <row r="140" spans="1:30" hidden="1" x14ac:dyDescent="0.25">
      <c r="A140" s="3">
        <v>45070</v>
      </c>
      <c r="B140" s="19">
        <f>WEEKNUM(Table7[[#This Row],[Date]],2)</f>
        <v>22</v>
      </c>
      <c r="C140" s="19">
        <v>5</v>
      </c>
      <c r="D140" s="3" t="str">
        <f>LEFT(Table7[[#This Row],[Group ID]],1)</f>
        <v>1</v>
      </c>
      <c r="E140" s="3" t="str">
        <f>RIGHT(Table7[[#This Row],[Group ID]],1)</f>
        <v>7</v>
      </c>
      <c r="F140" s="1" t="s">
        <v>34</v>
      </c>
      <c r="G140" s="1" t="s">
        <v>38</v>
      </c>
      <c r="H140" s="1">
        <v>15.11</v>
      </c>
      <c r="I140" s="1" t="s">
        <v>325</v>
      </c>
      <c r="J140" s="1">
        <v>0</v>
      </c>
      <c r="K140" s="1" t="s">
        <v>4369</v>
      </c>
      <c r="L140" s="1"/>
      <c r="M140" s="1"/>
      <c r="N140" s="11"/>
      <c r="O140" s="1"/>
      <c r="P140" s="1"/>
      <c r="Q140" s="1"/>
      <c r="R140" s="1"/>
      <c r="S140" s="1"/>
      <c r="T140" s="1"/>
      <c r="U140" s="1"/>
      <c r="V140" s="1"/>
      <c r="W140" s="1"/>
      <c r="X140" s="1"/>
      <c r="Y140" s="1"/>
      <c r="Z140" s="1"/>
      <c r="AA140" s="1"/>
      <c r="AB140" s="1"/>
      <c r="AC140" s="1"/>
      <c r="AD14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16.189285714285713</v>
      </c>
    </row>
    <row r="141" spans="1:30" hidden="1" x14ac:dyDescent="0.25">
      <c r="A141" s="3">
        <v>45070</v>
      </c>
      <c r="B141" s="19">
        <f>WEEKNUM(Table7[[#This Row],[Date]],2)</f>
        <v>22</v>
      </c>
      <c r="C141" s="19">
        <v>5</v>
      </c>
      <c r="D141" s="3" t="str">
        <f>LEFT(Table7[[#This Row],[Group ID]],1)</f>
        <v>1</v>
      </c>
      <c r="E141" s="3" t="str">
        <f>RIGHT(Table7[[#This Row],[Group ID]],1)</f>
        <v>7</v>
      </c>
      <c r="F141" s="1" t="s">
        <v>34</v>
      </c>
      <c r="G141" s="1" t="s">
        <v>37</v>
      </c>
      <c r="H141" s="1">
        <v>12.38</v>
      </c>
      <c r="I141" s="1" t="s">
        <v>326</v>
      </c>
      <c r="J141" s="1">
        <v>0</v>
      </c>
      <c r="K141" s="1" t="s">
        <v>4369</v>
      </c>
      <c r="L141" s="1"/>
      <c r="M141" s="1"/>
      <c r="N141" s="11"/>
      <c r="O141" s="1"/>
      <c r="P141" s="1"/>
      <c r="Q141" s="1">
        <v>1</v>
      </c>
      <c r="R141" s="1" t="s">
        <v>327</v>
      </c>
      <c r="S141" s="1">
        <v>1</v>
      </c>
      <c r="T141" s="1"/>
      <c r="U141" s="1"/>
      <c r="V141" s="12" t="s">
        <v>328</v>
      </c>
      <c r="W141" s="1"/>
      <c r="X141" s="1"/>
      <c r="Y141" s="1"/>
      <c r="Z141" s="1"/>
      <c r="AA141" s="1"/>
      <c r="AB141" s="1"/>
      <c r="AC141" s="1"/>
      <c r="AD14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17.264285714285716</v>
      </c>
    </row>
    <row r="142" spans="1:30" hidden="1" x14ac:dyDescent="0.25">
      <c r="A142" s="3">
        <v>45070</v>
      </c>
      <c r="B142" s="19">
        <f>WEEKNUM(Table7[[#This Row],[Date]],2)</f>
        <v>22</v>
      </c>
      <c r="C142" s="19">
        <v>5</v>
      </c>
      <c r="D142" s="3" t="str">
        <f>LEFT(Table7[[#This Row],[Group ID]],1)</f>
        <v>2</v>
      </c>
      <c r="E142" s="3" t="str">
        <f>RIGHT(Table7[[#This Row],[Group ID]],1)</f>
        <v>1</v>
      </c>
      <c r="F142" s="1" t="s">
        <v>40</v>
      </c>
      <c r="G142" s="1" t="s">
        <v>49</v>
      </c>
      <c r="H142" s="1">
        <v>12.7</v>
      </c>
      <c r="I142" s="1" t="s">
        <v>329</v>
      </c>
      <c r="J142" s="1">
        <v>0</v>
      </c>
      <c r="K142" s="1" t="s">
        <v>4369</v>
      </c>
      <c r="L142" s="1"/>
      <c r="M142" s="1"/>
      <c r="N142" s="11"/>
      <c r="O142" s="1"/>
      <c r="P142" s="1"/>
      <c r="Q142" s="1"/>
      <c r="R142" s="1"/>
      <c r="S142" s="1"/>
      <c r="T142" s="1"/>
      <c r="U142" s="1"/>
      <c r="V142" s="1"/>
      <c r="W142" s="1"/>
      <c r="X142" s="1"/>
      <c r="Y142" s="1"/>
      <c r="Z142" s="1"/>
      <c r="AA142" s="1"/>
      <c r="AB142" s="1"/>
      <c r="AC142" s="1"/>
      <c r="AD14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13.607142857142858</v>
      </c>
    </row>
    <row r="143" spans="1:30" hidden="1" x14ac:dyDescent="0.25">
      <c r="A143" s="3">
        <v>45070</v>
      </c>
      <c r="B143" s="19">
        <f>WEEKNUM(Table7[[#This Row],[Date]],2)</f>
        <v>22</v>
      </c>
      <c r="C143" s="19">
        <v>5</v>
      </c>
      <c r="D143" s="3" t="str">
        <f>LEFT(Table7[[#This Row],[Group ID]],1)</f>
        <v>2</v>
      </c>
      <c r="E143" s="3" t="str">
        <f>RIGHT(Table7[[#This Row],[Group ID]],1)</f>
        <v>1</v>
      </c>
      <c r="F143" s="1" t="s">
        <v>40</v>
      </c>
      <c r="G143" s="1" t="s">
        <v>91</v>
      </c>
      <c r="H143" s="1">
        <v>12.5</v>
      </c>
      <c r="I143" s="1" t="s">
        <v>330</v>
      </c>
      <c r="J143" s="1">
        <v>0</v>
      </c>
      <c r="K143" s="1" t="s">
        <v>4369</v>
      </c>
      <c r="L143" s="1"/>
      <c r="M143" s="1"/>
      <c r="N143" s="11"/>
      <c r="O143" s="1"/>
      <c r="P143" s="1"/>
      <c r="Q143" s="1">
        <v>1</v>
      </c>
      <c r="R143" s="1" t="s">
        <v>331</v>
      </c>
      <c r="S143" s="1"/>
      <c r="T143" s="1"/>
      <c r="U143" s="1"/>
      <c r="V143" s="1"/>
      <c r="W143" s="1"/>
      <c r="X143" s="1"/>
      <c r="Y143" s="1"/>
      <c r="Z143" s="1"/>
      <c r="AA143" s="1"/>
      <c r="AB143" s="1"/>
      <c r="AC143" s="1"/>
      <c r="AD14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14.392857142857144</v>
      </c>
    </row>
    <row r="144" spans="1:30" hidden="1" x14ac:dyDescent="0.25">
      <c r="A144" s="3">
        <v>45070</v>
      </c>
      <c r="B144" s="19">
        <f>WEEKNUM(Table7[[#This Row],[Date]],2)</f>
        <v>22</v>
      </c>
      <c r="C144" s="19">
        <v>5</v>
      </c>
      <c r="D144" s="3" t="str">
        <f>LEFT(Table7[[#This Row],[Group ID]],1)</f>
        <v>2</v>
      </c>
      <c r="E144" s="3" t="str">
        <f>RIGHT(Table7[[#This Row],[Group ID]],1)</f>
        <v>2</v>
      </c>
      <c r="F144" s="1" t="s">
        <v>41</v>
      </c>
      <c r="G144" s="1" t="s">
        <v>19</v>
      </c>
      <c r="H144" s="1">
        <v>10.27</v>
      </c>
      <c r="I144" s="1" t="s">
        <v>305</v>
      </c>
      <c r="J144" s="1">
        <v>0</v>
      </c>
      <c r="K144" s="1" t="s">
        <v>4369</v>
      </c>
      <c r="L144" s="1"/>
      <c r="M144" s="1"/>
      <c r="N144" s="11"/>
      <c r="O144" s="1"/>
      <c r="P144" s="1"/>
      <c r="Q144" s="1"/>
      <c r="R144" s="1"/>
      <c r="S144" s="1"/>
      <c r="T144" s="1"/>
      <c r="U144" s="1"/>
      <c r="V144" s="1"/>
      <c r="W144" s="1"/>
      <c r="X144" s="1"/>
      <c r="Y144" s="1"/>
      <c r="Z144" s="1" t="s">
        <v>306</v>
      </c>
      <c r="AA144" s="1"/>
      <c r="AB144" s="1"/>
      <c r="AC144" s="1"/>
      <c r="AD14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14.003571428571428</v>
      </c>
    </row>
    <row r="145" spans="1:30" hidden="1" x14ac:dyDescent="0.25">
      <c r="A145" s="3">
        <v>45070</v>
      </c>
      <c r="B145" s="19">
        <f>WEEKNUM(Table7[[#This Row],[Date]],2)</f>
        <v>22</v>
      </c>
      <c r="C145" s="19">
        <v>5</v>
      </c>
      <c r="D145" s="3" t="str">
        <f>LEFT(Table7[[#This Row],[Group ID]],1)</f>
        <v>2</v>
      </c>
      <c r="E145" s="3" t="str">
        <f>RIGHT(Table7[[#This Row],[Group ID]],1)</f>
        <v>2</v>
      </c>
      <c r="F145" s="1" t="s">
        <v>41</v>
      </c>
      <c r="G145" s="1" t="s">
        <v>43</v>
      </c>
      <c r="H145" s="1">
        <v>12.04</v>
      </c>
      <c r="I145" s="1" t="s">
        <v>307</v>
      </c>
      <c r="J145" s="1">
        <v>0</v>
      </c>
      <c r="K145" s="1" t="s">
        <v>4369</v>
      </c>
      <c r="L145" s="1"/>
      <c r="M145" s="1"/>
      <c r="N145" s="11"/>
      <c r="O145" s="1"/>
      <c r="P145" s="1"/>
      <c r="Q145" s="1">
        <v>4</v>
      </c>
      <c r="R145" s="1" t="s">
        <v>308</v>
      </c>
      <c r="S145" s="1">
        <v>2</v>
      </c>
      <c r="T145" s="1"/>
      <c r="U145" s="1"/>
      <c r="V145" s="12" t="s">
        <v>309</v>
      </c>
      <c r="W145" s="1">
        <v>1</v>
      </c>
      <c r="X145" s="1"/>
      <c r="Y145" s="1" t="s">
        <v>310</v>
      </c>
      <c r="Z145" s="1"/>
      <c r="AA145" s="1"/>
      <c r="AB145" s="1"/>
      <c r="AC145" s="1"/>
      <c r="AD14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25.9</v>
      </c>
    </row>
    <row r="146" spans="1:30" hidden="1" x14ac:dyDescent="0.25">
      <c r="A146" s="3">
        <v>45070</v>
      </c>
      <c r="B146" s="19">
        <f>WEEKNUM(Table7[[#This Row],[Date]],2)</f>
        <v>22</v>
      </c>
      <c r="C146" s="19">
        <v>5</v>
      </c>
      <c r="D146" s="3" t="str">
        <f>LEFT(Table7[[#This Row],[Group ID]],1)</f>
        <v>2</v>
      </c>
      <c r="E146" s="3" t="str">
        <f>RIGHT(Table7[[#This Row],[Group ID]],1)</f>
        <v>2</v>
      </c>
      <c r="F146" s="1" t="s">
        <v>41</v>
      </c>
      <c r="G146" s="1" t="s">
        <v>44</v>
      </c>
      <c r="H146" s="1">
        <v>13</v>
      </c>
      <c r="I146" s="1" t="s">
        <v>311</v>
      </c>
      <c r="J146" s="1">
        <v>0</v>
      </c>
      <c r="K146" s="1" t="s">
        <v>4369</v>
      </c>
      <c r="L146" s="1"/>
      <c r="M146" s="1"/>
      <c r="N146" s="11"/>
      <c r="O146" s="1"/>
      <c r="P146" s="1"/>
      <c r="Q146" s="1"/>
      <c r="R146" s="1"/>
      <c r="S146" s="1"/>
      <c r="T146" s="1"/>
      <c r="U146" s="1"/>
      <c r="V146" s="1"/>
      <c r="W146" s="1"/>
      <c r="X146" s="1"/>
      <c r="Y146" s="1"/>
      <c r="Z146" s="1"/>
      <c r="AA146" s="1"/>
      <c r="AB146" s="1"/>
      <c r="AC146" s="1"/>
      <c r="AD14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13.928571428571429</v>
      </c>
    </row>
    <row r="147" spans="1:30" hidden="1" x14ac:dyDescent="0.25">
      <c r="A147" s="3">
        <v>45070</v>
      </c>
      <c r="B147" s="19">
        <f>WEEKNUM(Table7[[#This Row],[Date]],2)</f>
        <v>22</v>
      </c>
      <c r="C147" s="19">
        <v>5</v>
      </c>
      <c r="D147" s="3" t="str">
        <f>LEFT(Table7[[#This Row],[Group ID]],1)</f>
        <v>2</v>
      </c>
      <c r="E147" s="3" t="str">
        <f>RIGHT(Table7[[#This Row],[Group ID]],1)</f>
        <v>3</v>
      </c>
      <c r="F147" s="1" t="s">
        <v>42</v>
      </c>
      <c r="G147" s="1" t="s">
        <v>47</v>
      </c>
      <c r="H147" s="1">
        <v>14.38</v>
      </c>
      <c r="I147" s="1" t="s">
        <v>356</v>
      </c>
      <c r="J147" s="1">
        <v>0</v>
      </c>
      <c r="K147" s="1" t="s">
        <v>4369</v>
      </c>
      <c r="L147" s="1"/>
      <c r="M147" s="1"/>
      <c r="N147" s="11"/>
      <c r="O147" s="1"/>
      <c r="P147" s="1"/>
      <c r="Q147" s="1"/>
      <c r="R147" s="1"/>
      <c r="S147" s="1"/>
      <c r="T147" s="1"/>
      <c r="U147" s="1"/>
      <c r="V147" s="1"/>
      <c r="W147" s="1"/>
      <c r="X147" s="1"/>
      <c r="Y147" s="1"/>
      <c r="Z147" s="1"/>
      <c r="AA147" s="1"/>
      <c r="AB147" s="1"/>
      <c r="AC147" s="1"/>
      <c r="AD14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15.407142857142857</v>
      </c>
    </row>
    <row r="148" spans="1:30" hidden="1" x14ac:dyDescent="0.25">
      <c r="A148" s="3">
        <v>45070</v>
      </c>
      <c r="B148" s="19">
        <f>WEEKNUM(Table7[[#This Row],[Date]],2)</f>
        <v>22</v>
      </c>
      <c r="C148" s="19">
        <v>5</v>
      </c>
      <c r="D148" s="3" t="str">
        <f>LEFT(Table7[[#This Row],[Group ID]],1)</f>
        <v>2</v>
      </c>
      <c r="E148" s="3" t="str">
        <f>RIGHT(Table7[[#This Row],[Group ID]],1)</f>
        <v>3</v>
      </c>
      <c r="F148" s="1" t="s">
        <v>42</v>
      </c>
      <c r="G148" s="1" t="s">
        <v>48</v>
      </c>
      <c r="H148" s="1">
        <v>15.31</v>
      </c>
      <c r="I148" s="1" t="s">
        <v>357</v>
      </c>
      <c r="J148" s="1">
        <v>0</v>
      </c>
      <c r="K148" s="1" t="s">
        <v>4369</v>
      </c>
      <c r="L148" s="1"/>
      <c r="M148" s="1"/>
      <c r="N148" s="11"/>
      <c r="O148" s="1"/>
      <c r="P148" s="1"/>
      <c r="Q148" s="1">
        <v>2</v>
      </c>
      <c r="R148" s="1" t="s">
        <v>362</v>
      </c>
      <c r="S148" s="1"/>
      <c r="T148" s="1"/>
      <c r="U148" s="1"/>
      <c r="V148" s="1"/>
      <c r="W148" s="1"/>
      <c r="X148" s="1"/>
      <c r="Y148" s="1"/>
      <c r="Z148" s="1"/>
      <c r="AA148" s="1"/>
      <c r="AB148" s="1"/>
      <c r="AC148" s="1"/>
      <c r="AD14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18.403571428571428</v>
      </c>
    </row>
    <row r="149" spans="1:30" hidden="1" x14ac:dyDescent="0.25">
      <c r="A149" s="3">
        <v>45070</v>
      </c>
      <c r="B149" s="19">
        <f>WEEKNUM(Table7[[#This Row],[Date]],2)</f>
        <v>22</v>
      </c>
      <c r="C149" s="19">
        <v>5</v>
      </c>
      <c r="D149" s="3" t="str">
        <f>LEFT(Table7[[#This Row],[Group ID]],1)</f>
        <v>2</v>
      </c>
      <c r="E149" s="3" t="str">
        <f>RIGHT(Table7[[#This Row],[Group ID]],1)</f>
        <v>4</v>
      </c>
      <c r="F149" s="1" t="s">
        <v>46</v>
      </c>
      <c r="G149" s="1" t="s">
        <v>53</v>
      </c>
      <c r="H149" s="1">
        <v>14.1</v>
      </c>
      <c r="I149" s="1" t="s">
        <v>312</v>
      </c>
      <c r="J149" s="1">
        <v>0</v>
      </c>
      <c r="K149" s="1" t="s">
        <v>4369</v>
      </c>
      <c r="N149" s="13"/>
      <c r="S149" s="1"/>
      <c r="T149" s="1"/>
      <c r="U149" s="1"/>
      <c r="V149" s="1"/>
      <c r="W149" s="1"/>
      <c r="X149" s="1"/>
      <c r="Y149" s="1"/>
      <c r="Z149" s="1"/>
      <c r="AA149" s="1"/>
      <c r="AB149" s="1"/>
      <c r="AC149" s="1"/>
      <c r="AD14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15.107142857142858</v>
      </c>
    </row>
    <row r="150" spans="1:30" hidden="1" x14ac:dyDescent="0.25">
      <c r="A150" s="3">
        <v>45070</v>
      </c>
      <c r="B150" s="19">
        <f>WEEKNUM(Table7[[#This Row],[Date]],2)</f>
        <v>22</v>
      </c>
      <c r="C150" s="19">
        <v>5</v>
      </c>
      <c r="D150" s="3" t="str">
        <f>LEFT(Table7[[#This Row],[Group ID]],1)</f>
        <v>2</v>
      </c>
      <c r="E150" s="3" t="str">
        <f>RIGHT(Table7[[#This Row],[Group ID]],1)</f>
        <v>4</v>
      </c>
      <c r="F150" s="1" t="s">
        <v>46</v>
      </c>
      <c r="G150" s="1" t="s">
        <v>51</v>
      </c>
      <c r="H150" s="1">
        <v>13.9</v>
      </c>
      <c r="I150" s="1" t="s">
        <v>313</v>
      </c>
      <c r="J150" s="1">
        <v>0</v>
      </c>
      <c r="K150" s="1" t="s">
        <v>4369</v>
      </c>
      <c r="N150" s="13"/>
      <c r="Q150" s="1">
        <v>1</v>
      </c>
      <c r="R150" s="1" t="s">
        <v>314</v>
      </c>
      <c r="S150" s="1"/>
      <c r="T150" s="1"/>
      <c r="U150" s="1"/>
      <c r="V150" s="1"/>
      <c r="W150" s="1"/>
      <c r="X150" s="1"/>
      <c r="Y150" s="1"/>
      <c r="Z150" s="1"/>
      <c r="AA150" s="1"/>
      <c r="AB150" s="1"/>
      <c r="AC150" s="1"/>
      <c r="AD15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15.892857142857142</v>
      </c>
    </row>
    <row r="151" spans="1:30" hidden="1" x14ac:dyDescent="0.25">
      <c r="A151" s="3">
        <v>45070</v>
      </c>
      <c r="B151" s="19">
        <f>WEEKNUM(Table7[[#This Row],[Date]],2)</f>
        <v>22</v>
      </c>
      <c r="C151" s="19">
        <v>5</v>
      </c>
      <c r="D151" s="3" t="str">
        <f>LEFT(Table7[[#This Row],[Group ID]],1)</f>
        <v>2</v>
      </c>
      <c r="E151" s="3" t="str">
        <f>RIGHT(Table7[[#This Row],[Group ID]],1)</f>
        <v>4</v>
      </c>
      <c r="F151" s="1" t="s">
        <v>46</v>
      </c>
      <c r="G151" s="1" t="s">
        <v>52</v>
      </c>
      <c r="H151" s="1">
        <v>13.7</v>
      </c>
      <c r="I151" s="1" t="s">
        <v>315</v>
      </c>
      <c r="J151" s="1">
        <v>0</v>
      </c>
      <c r="K151" s="1" t="s">
        <v>4369</v>
      </c>
      <c r="N151" s="13"/>
      <c r="S151" s="1"/>
      <c r="T151" s="1"/>
      <c r="U151" s="1"/>
      <c r="V151" s="1"/>
      <c r="W151" s="1"/>
      <c r="X151" s="1"/>
      <c r="Y151" s="1"/>
      <c r="Z151" s="1"/>
      <c r="AA151" s="1"/>
      <c r="AB151" s="1"/>
      <c r="AC151" s="1"/>
      <c r="AD15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14.678571428571429</v>
      </c>
    </row>
    <row r="152" spans="1:30" hidden="1" x14ac:dyDescent="0.25">
      <c r="A152" s="3">
        <v>45070</v>
      </c>
      <c r="B152" s="19">
        <f>WEEKNUM(Table7[[#This Row],[Date]],2)</f>
        <v>22</v>
      </c>
      <c r="C152" s="19">
        <v>5</v>
      </c>
      <c r="D152" s="3" t="str">
        <f>LEFT(Table7[[#This Row],[Group ID]],1)</f>
        <v>2</v>
      </c>
      <c r="E152" s="3" t="str">
        <f>RIGHT(Table7[[#This Row],[Group ID]],1)</f>
        <v>5</v>
      </c>
      <c r="F152" s="1" t="s">
        <v>50</v>
      </c>
      <c r="G152" s="1" t="s">
        <v>60</v>
      </c>
      <c r="H152" s="1">
        <v>13.33</v>
      </c>
      <c r="I152" s="1" t="s">
        <v>336</v>
      </c>
      <c r="J152" s="1">
        <v>0</v>
      </c>
      <c r="K152" s="1" t="s">
        <v>4369</v>
      </c>
      <c r="L152" s="1"/>
      <c r="M152" s="1"/>
      <c r="N152" s="11"/>
      <c r="O152" s="1"/>
      <c r="P152" s="1"/>
      <c r="Q152" s="1"/>
      <c r="R152" s="1"/>
      <c r="S152" s="1"/>
      <c r="T152" s="1"/>
      <c r="U152" s="1"/>
      <c r="V152" s="1"/>
      <c r="W152" s="1"/>
      <c r="X152" s="1"/>
      <c r="Y152" s="1"/>
      <c r="Z152" s="1"/>
      <c r="AA152" s="1"/>
      <c r="AB152" s="1"/>
      <c r="AC152" s="1"/>
      <c r="AD15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14.282142857142858</v>
      </c>
    </row>
    <row r="153" spans="1:30" hidden="1" x14ac:dyDescent="0.25">
      <c r="A153" s="3">
        <v>45070</v>
      </c>
      <c r="B153" s="19">
        <f>WEEKNUM(Table7[[#This Row],[Date]],2)</f>
        <v>22</v>
      </c>
      <c r="C153" s="19">
        <v>5</v>
      </c>
      <c r="D153" s="3" t="str">
        <f>LEFT(Table7[[#This Row],[Group ID]],1)</f>
        <v>2</v>
      </c>
      <c r="E153" s="3" t="str">
        <f>RIGHT(Table7[[#This Row],[Group ID]],1)</f>
        <v>5</v>
      </c>
      <c r="F153" s="1" t="s">
        <v>50</v>
      </c>
      <c r="G153" s="1" t="s">
        <v>57</v>
      </c>
      <c r="H153" s="1">
        <v>13.44</v>
      </c>
      <c r="I153" s="1" t="s">
        <v>337</v>
      </c>
      <c r="J153" s="1">
        <v>0</v>
      </c>
      <c r="K153" s="1" t="s">
        <v>4369</v>
      </c>
      <c r="L153" s="1"/>
      <c r="M153" s="1"/>
      <c r="N153" s="11"/>
      <c r="O153" s="1"/>
      <c r="P153" s="1"/>
      <c r="Q153" s="1"/>
      <c r="R153" s="1"/>
      <c r="S153" s="1">
        <v>1</v>
      </c>
      <c r="T153" s="1">
        <v>0</v>
      </c>
      <c r="U153" s="1"/>
      <c r="V153" s="10" t="s">
        <v>338</v>
      </c>
      <c r="W153" s="1"/>
      <c r="X153" s="1"/>
      <c r="Y153" s="1"/>
      <c r="Z153" s="1"/>
      <c r="AA153" s="1"/>
      <c r="AB153" s="1"/>
      <c r="AC153" s="1"/>
      <c r="AD15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17.399999999999999</v>
      </c>
    </row>
    <row r="154" spans="1:30" hidden="1" x14ac:dyDescent="0.25">
      <c r="A154" s="3">
        <v>45070</v>
      </c>
      <c r="B154" s="19">
        <f>WEEKNUM(Table7[[#This Row],[Date]],2)</f>
        <v>22</v>
      </c>
      <c r="C154" s="19">
        <v>5</v>
      </c>
      <c r="D154" s="3" t="str">
        <f>LEFT(Table7[[#This Row],[Group ID]],1)</f>
        <v>2</v>
      </c>
      <c r="E154" s="3" t="str">
        <f>RIGHT(Table7[[#This Row],[Group ID]],1)</f>
        <v>5</v>
      </c>
      <c r="F154" s="1" t="s">
        <v>50</v>
      </c>
      <c r="G154" s="1" t="s">
        <v>55</v>
      </c>
      <c r="H154" s="1">
        <v>14.1</v>
      </c>
      <c r="I154" s="1" t="s">
        <v>339</v>
      </c>
      <c r="J154" s="1">
        <v>0</v>
      </c>
      <c r="K154" s="1" t="s">
        <v>4369</v>
      </c>
      <c r="L154" s="1"/>
      <c r="M154" s="1"/>
      <c r="N154" s="11"/>
      <c r="O154" s="1"/>
      <c r="P154" s="1"/>
      <c r="Q154" s="1"/>
      <c r="R154" s="1"/>
      <c r="S154" s="1"/>
      <c r="T154" s="1"/>
      <c r="U154" s="1"/>
      <c r="V154" s="1"/>
      <c r="W154" s="1"/>
      <c r="X154" s="1"/>
      <c r="Y154" s="1"/>
      <c r="Z154" s="1"/>
      <c r="AA154" s="1"/>
      <c r="AB154" s="1"/>
      <c r="AC154" s="1"/>
      <c r="AD15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15.107142857142858</v>
      </c>
    </row>
    <row r="155" spans="1:30" hidden="1" x14ac:dyDescent="0.25">
      <c r="A155" s="3">
        <v>45070</v>
      </c>
      <c r="B155" s="19">
        <f>WEEKNUM(Table7[[#This Row],[Date]],2)</f>
        <v>22</v>
      </c>
      <c r="C155" s="19">
        <v>5</v>
      </c>
      <c r="D155" s="3" t="str">
        <f>LEFT(Table7[[#This Row],[Group ID]],1)</f>
        <v>2</v>
      </c>
      <c r="E155" s="3" t="str">
        <f>RIGHT(Table7[[#This Row],[Group ID]],1)</f>
        <v>6</v>
      </c>
      <c r="F155" s="1" t="s">
        <v>54</v>
      </c>
      <c r="G155" s="1" t="s">
        <v>56</v>
      </c>
      <c r="H155" s="1">
        <v>15.24</v>
      </c>
      <c r="I155" s="1" t="s">
        <v>346</v>
      </c>
      <c r="J155" s="1">
        <v>0</v>
      </c>
      <c r="K155" s="1" t="s">
        <v>4369</v>
      </c>
      <c r="L155" s="1"/>
      <c r="M155" s="1"/>
      <c r="N155" s="11"/>
      <c r="O155" s="1"/>
      <c r="P155" s="1"/>
      <c r="Q155" s="1">
        <v>1</v>
      </c>
      <c r="R155" s="1" t="s">
        <v>347</v>
      </c>
      <c r="S155" s="1"/>
      <c r="T155" s="1"/>
      <c r="U155" s="1"/>
      <c r="V155" s="1"/>
      <c r="W155" s="1"/>
      <c r="X155" s="1"/>
      <c r="Y155" s="1"/>
      <c r="Z155" s="1" t="s">
        <v>348</v>
      </c>
      <c r="AA155" s="1"/>
      <c r="AB155" s="1"/>
      <c r="AC155" s="1"/>
      <c r="AD15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20.328571428571429</v>
      </c>
    </row>
    <row r="156" spans="1:30" hidden="1" x14ac:dyDescent="0.25">
      <c r="A156" s="3">
        <v>45070</v>
      </c>
      <c r="B156" s="19">
        <f>WEEKNUM(Table7[[#This Row],[Date]],2)</f>
        <v>22</v>
      </c>
      <c r="C156" s="19">
        <v>5</v>
      </c>
      <c r="D156" s="3" t="str">
        <f>LEFT(Table7[[#This Row],[Group ID]],1)</f>
        <v>2</v>
      </c>
      <c r="E156" s="3" t="str">
        <f>RIGHT(Table7[[#This Row],[Group ID]],1)</f>
        <v>6</v>
      </c>
      <c r="F156" s="1" t="s">
        <v>54</v>
      </c>
      <c r="G156" s="1" t="s">
        <v>59</v>
      </c>
      <c r="H156" s="1">
        <v>16.420000000000002</v>
      </c>
      <c r="I156" s="1" t="s">
        <v>349</v>
      </c>
      <c r="J156" s="1">
        <v>0</v>
      </c>
      <c r="K156" s="1" t="s">
        <v>4369</v>
      </c>
      <c r="L156" s="1"/>
      <c r="M156" s="1"/>
      <c r="N156" s="11"/>
      <c r="O156" s="1"/>
      <c r="P156" s="1"/>
      <c r="Q156" s="1"/>
      <c r="R156" s="1"/>
      <c r="S156" s="1"/>
      <c r="T156" s="1"/>
      <c r="U156" s="1"/>
      <c r="V156" s="1"/>
      <c r="W156" s="1"/>
      <c r="X156" s="1"/>
      <c r="Y156" s="1"/>
      <c r="Z156" s="1" t="s">
        <v>350</v>
      </c>
      <c r="AA156" s="1"/>
      <c r="AB156" s="1"/>
      <c r="AC156" s="1"/>
      <c r="AD15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20.592857142857145</v>
      </c>
    </row>
    <row r="157" spans="1:30" hidden="1" x14ac:dyDescent="0.25">
      <c r="A157" s="3">
        <v>45070</v>
      </c>
      <c r="B157" s="19">
        <f>WEEKNUM(Table7[[#This Row],[Date]],2)</f>
        <v>22</v>
      </c>
      <c r="C157" s="19">
        <v>5</v>
      </c>
      <c r="D157" s="3" t="str">
        <f>LEFT(Table7[[#This Row],[Group ID]],1)</f>
        <v>2</v>
      </c>
      <c r="E157" s="3" t="str">
        <f>RIGHT(Table7[[#This Row],[Group ID]],1)</f>
        <v>6</v>
      </c>
      <c r="F157" s="1" t="s">
        <v>54</v>
      </c>
      <c r="G157" s="1" t="s">
        <v>61</v>
      </c>
      <c r="H157" s="1">
        <v>16.41</v>
      </c>
      <c r="I157" s="1" t="s">
        <v>351</v>
      </c>
      <c r="J157" s="1">
        <v>0</v>
      </c>
      <c r="K157" s="1" t="s">
        <v>4369</v>
      </c>
      <c r="L157" s="1"/>
      <c r="M157" s="1"/>
      <c r="N157" s="11"/>
      <c r="O157" s="1"/>
      <c r="P157" s="1"/>
      <c r="Q157" s="1">
        <v>1</v>
      </c>
      <c r="R157" s="1" t="s">
        <v>352</v>
      </c>
      <c r="S157" s="1"/>
      <c r="T157" s="1"/>
      <c r="U157" s="1"/>
      <c r="V157" s="1"/>
      <c r="W157" s="1"/>
      <c r="X157" s="1"/>
      <c r="Y157" s="1"/>
      <c r="Z157" s="1" t="s">
        <v>350</v>
      </c>
      <c r="AA157" s="1"/>
      <c r="AB157" s="1"/>
      <c r="AC157" s="1"/>
      <c r="AD15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21.582142857142856</v>
      </c>
    </row>
    <row r="158" spans="1:30" hidden="1" x14ac:dyDescent="0.25">
      <c r="A158" s="3">
        <v>45070</v>
      </c>
      <c r="B158" s="19">
        <f>WEEKNUM(Table7[[#This Row],[Date]],2)</f>
        <v>22</v>
      </c>
      <c r="C158" s="19">
        <v>5</v>
      </c>
      <c r="D158" s="3" t="str">
        <f>LEFT(Table7[[#This Row],[Group ID]],1)</f>
        <v>2</v>
      </c>
      <c r="E158" s="3" t="str">
        <f>RIGHT(Table7[[#This Row],[Group ID]],1)</f>
        <v>7</v>
      </c>
      <c r="F158" s="1" t="s">
        <v>58</v>
      </c>
      <c r="G158" s="1" t="s">
        <v>75</v>
      </c>
      <c r="H158" s="1">
        <v>12.47</v>
      </c>
      <c r="I158" s="1" t="s">
        <v>353</v>
      </c>
      <c r="J158" s="1">
        <v>0</v>
      </c>
      <c r="K158" s="1" t="s">
        <v>4369</v>
      </c>
      <c r="L158" s="1"/>
      <c r="M158" s="1"/>
      <c r="N158" s="11"/>
      <c r="O158" s="1"/>
      <c r="P158" s="1"/>
      <c r="Q158" s="1"/>
      <c r="R158" s="1"/>
      <c r="S158" s="1"/>
      <c r="T158" s="1"/>
      <c r="U158" s="1"/>
      <c r="V158" s="1"/>
      <c r="W158" s="1"/>
      <c r="X158" s="1"/>
      <c r="Y158" s="1"/>
      <c r="Z158" s="1"/>
      <c r="AA158" s="1"/>
      <c r="AB158" s="1"/>
      <c r="AC158" s="1"/>
      <c r="AD15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13.360714285714288</v>
      </c>
    </row>
    <row r="159" spans="1:30" hidden="1" x14ac:dyDescent="0.25">
      <c r="A159" s="3">
        <v>45070</v>
      </c>
      <c r="B159" s="19">
        <f>WEEKNUM(Table7[[#This Row],[Date]],2)</f>
        <v>22</v>
      </c>
      <c r="C159" s="19">
        <v>5</v>
      </c>
      <c r="D159" s="3" t="str">
        <f>LEFT(Table7[[#This Row],[Group ID]],1)</f>
        <v>2</v>
      </c>
      <c r="E159" s="3" t="str">
        <f>RIGHT(Table7[[#This Row],[Group ID]],1)</f>
        <v>7</v>
      </c>
      <c r="F159" s="1" t="s">
        <v>58</v>
      </c>
      <c r="G159" s="1" t="s">
        <v>93</v>
      </c>
      <c r="H159" s="1">
        <v>13.24</v>
      </c>
      <c r="I159" s="1" t="s">
        <v>354</v>
      </c>
      <c r="J159" s="1">
        <v>0</v>
      </c>
      <c r="K159" s="1" t="s">
        <v>4369</v>
      </c>
      <c r="L159" s="1"/>
      <c r="M159" s="1"/>
      <c r="N159" s="11"/>
      <c r="O159" s="1"/>
      <c r="P159" s="1"/>
      <c r="Q159" s="1"/>
      <c r="R159" s="1"/>
      <c r="S159" s="1"/>
      <c r="T159" s="1"/>
      <c r="U159" s="1"/>
      <c r="V159" s="1"/>
      <c r="W159" s="1"/>
      <c r="X159" s="1"/>
      <c r="Y159" s="1"/>
      <c r="Z159" s="1"/>
      <c r="AA159" s="1"/>
      <c r="AB159" s="1"/>
      <c r="AC159" s="1"/>
      <c r="AD15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14.185714285714287</v>
      </c>
    </row>
    <row r="160" spans="1:30" hidden="1" x14ac:dyDescent="0.25">
      <c r="A160" s="3">
        <v>45070</v>
      </c>
      <c r="B160" s="19">
        <f>WEEKNUM(Table7[[#This Row],[Date]],2)</f>
        <v>22</v>
      </c>
      <c r="C160" s="19">
        <v>5</v>
      </c>
      <c r="D160" s="3" t="str">
        <f>LEFT(Table7[[#This Row],[Group ID]],1)</f>
        <v>2</v>
      </c>
      <c r="E160" s="3" t="str">
        <f>RIGHT(Table7[[#This Row],[Group ID]],1)</f>
        <v>7</v>
      </c>
      <c r="F160" s="1" t="s">
        <v>58</v>
      </c>
      <c r="G160" s="1" t="s">
        <v>62</v>
      </c>
      <c r="H160" s="1">
        <v>13.11</v>
      </c>
      <c r="I160" s="1" t="s">
        <v>355</v>
      </c>
      <c r="J160" s="1">
        <v>0</v>
      </c>
      <c r="K160" s="1" t="s">
        <v>4369</v>
      </c>
      <c r="L160" s="1"/>
      <c r="M160" s="1"/>
      <c r="N160" s="11"/>
      <c r="O160" s="1"/>
      <c r="P160" s="1"/>
      <c r="Q160" s="1"/>
      <c r="R160" s="1"/>
      <c r="S160" s="1"/>
      <c r="T160" s="1"/>
      <c r="U160" s="1"/>
      <c r="V160" s="1"/>
      <c r="W160" s="1"/>
      <c r="X160" s="1"/>
      <c r="Y160" s="1"/>
      <c r="Z160" s="1"/>
      <c r="AA160" s="1"/>
      <c r="AB160" s="1"/>
      <c r="AC160" s="1"/>
      <c r="AD16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14.046428571428571</v>
      </c>
    </row>
    <row r="161" spans="1:30" hidden="1" x14ac:dyDescent="0.25">
      <c r="A161" s="3">
        <v>45070</v>
      </c>
      <c r="B161" s="19">
        <f>WEEKNUM(Table7[[#This Row],[Date]],2)</f>
        <v>22</v>
      </c>
      <c r="C161" s="19">
        <v>5</v>
      </c>
      <c r="D161" s="3" t="str">
        <f>LEFT(Table7[[#This Row],[Group ID]],1)</f>
        <v>3</v>
      </c>
      <c r="E161" s="3" t="str">
        <f>RIGHT(Table7[[#This Row],[Group ID]],1)</f>
        <v>1</v>
      </c>
      <c r="F161" s="1" t="s">
        <v>64</v>
      </c>
      <c r="G161" s="1" t="s">
        <v>66</v>
      </c>
      <c r="H161" s="1">
        <v>16.059999999999999</v>
      </c>
      <c r="I161" s="1" t="s">
        <v>358</v>
      </c>
      <c r="J161" s="1">
        <v>0</v>
      </c>
      <c r="K161" s="1" t="s">
        <v>4369</v>
      </c>
      <c r="L161" s="1"/>
      <c r="M161" s="1"/>
      <c r="N161" s="11"/>
      <c r="O161" s="1"/>
      <c r="P161" s="1"/>
      <c r="Q161" s="1"/>
      <c r="R161" s="1"/>
      <c r="S161" s="1"/>
      <c r="T161" s="1"/>
      <c r="U161" s="1"/>
      <c r="V161" s="1"/>
      <c r="W161" s="1"/>
      <c r="X161" s="1"/>
      <c r="Y161" s="1"/>
      <c r="Z161" s="1"/>
      <c r="AA161" s="1"/>
      <c r="AB161" s="1"/>
      <c r="AC161" s="1"/>
      <c r="AD16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17.207142857142856</v>
      </c>
    </row>
    <row r="162" spans="1:30" hidden="1" x14ac:dyDescent="0.25">
      <c r="A162" s="3">
        <v>45070</v>
      </c>
      <c r="B162" s="19">
        <f>WEEKNUM(Table7[[#This Row],[Date]],2)</f>
        <v>22</v>
      </c>
      <c r="C162" s="19">
        <v>5</v>
      </c>
      <c r="D162" s="3" t="str">
        <f>LEFT(Table7[[#This Row],[Group ID]],1)</f>
        <v>3</v>
      </c>
      <c r="E162" s="3" t="str">
        <f>RIGHT(Table7[[#This Row],[Group ID]],1)</f>
        <v>1</v>
      </c>
      <c r="F162" s="1" t="s">
        <v>64</v>
      </c>
      <c r="G162" s="1" t="s">
        <v>68</v>
      </c>
      <c r="H162" s="1">
        <v>12</v>
      </c>
      <c r="I162" s="1" t="s">
        <v>240</v>
      </c>
      <c r="J162" s="19">
        <v>155</v>
      </c>
      <c r="K162" s="19" t="s">
        <v>4274</v>
      </c>
      <c r="L162" s="1"/>
      <c r="M162" s="1"/>
      <c r="N162" s="11"/>
      <c r="O162" s="1"/>
      <c r="P162" s="1"/>
      <c r="Q162" s="1">
        <v>1</v>
      </c>
      <c r="R162" s="1" t="s">
        <v>359</v>
      </c>
      <c r="S162" s="1"/>
      <c r="T162" s="1"/>
      <c r="U162" s="1"/>
      <c r="V162" s="1"/>
      <c r="W162" s="1"/>
      <c r="X162" s="1"/>
      <c r="Y162" s="1"/>
      <c r="Z162" s="1" t="s">
        <v>360</v>
      </c>
      <c r="AA162" s="1"/>
      <c r="AB162" s="1"/>
      <c r="AC162" s="1"/>
      <c r="AD16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47.857142857142854</v>
      </c>
    </row>
    <row r="163" spans="1:30" hidden="1" x14ac:dyDescent="0.25">
      <c r="A163" s="3">
        <v>45070</v>
      </c>
      <c r="B163" s="19">
        <f>WEEKNUM(Table7[[#This Row],[Date]],2)</f>
        <v>22</v>
      </c>
      <c r="C163" s="19">
        <v>5</v>
      </c>
      <c r="D163" s="3" t="str">
        <f>LEFT(Table7[[#This Row],[Group ID]],1)</f>
        <v>3</v>
      </c>
      <c r="E163" s="3" t="str">
        <f>RIGHT(Table7[[#This Row],[Group ID]],1)</f>
        <v>1</v>
      </c>
      <c r="F163" s="1" t="s">
        <v>64</v>
      </c>
      <c r="G163" s="1" t="s">
        <v>45</v>
      </c>
      <c r="H163" s="1">
        <v>14.27</v>
      </c>
      <c r="I163" s="1" t="s">
        <v>361</v>
      </c>
      <c r="J163" s="19">
        <v>155</v>
      </c>
      <c r="K163" s="19" t="s">
        <v>4274</v>
      </c>
      <c r="L163" s="1"/>
      <c r="M163" s="1"/>
      <c r="N163" s="11"/>
      <c r="O163" s="1"/>
      <c r="P163" s="1"/>
      <c r="Q163" s="1"/>
      <c r="R163" s="1"/>
      <c r="S163" s="1"/>
      <c r="T163" s="1"/>
      <c r="U163" s="1"/>
      <c r="V163" s="1"/>
      <c r="W163" s="1"/>
      <c r="X163" s="1"/>
      <c r="Y163" s="1"/>
      <c r="Z163" s="1"/>
      <c r="AA163" s="1"/>
      <c r="AB163" s="1"/>
      <c r="AC163" s="1"/>
      <c r="AD16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46.289285714285711</v>
      </c>
    </row>
    <row r="164" spans="1:30" hidden="1" x14ac:dyDescent="0.25">
      <c r="A164" s="3">
        <v>45070</v>
      </c>
      <c r="B164" s="19">
        <f>WEEKNUM(Table7[[#This Row],[Date]],2)</f>
        <v>22</v>
      </c>
      <c r="C164" s="19">
        <v>5</v>
      </c>
      <c r="D164" s="3" t="str">
        <f>LEFT(Table7[[#This Row],[Group ID]],1)</f>
        <v>3</v>
      </c>
      <c r="E164" s="3" t="str">
        <f>RIGHT(Table7[[#This Row],[Group ID]],1)</f>
        <v>2</v>
      </c>
      <c r="F164" s="1" t="s">
        <v>67</v>
      </c>
      <c r="G164" s="1" t="s">
        <v>71</v>
      </c>
      <c r="H164" s="1">
        <v>12.31</v>
      </c>
      <c r="I164" s="1" t="s">
        <v>115</v>
      </c>
      <c r="J164" s="1">
        <v>0</v>
      </c>
      <c r="K164" s="1" t="s">
        <v>4369</v>
      </c>
      <c r="L164" s="1"/>
      <c r="M164" s="1"/>
      <c r="N164" s="11"/>
      <c r="O164" s="1"/>
      <c r="P164" s="1"/>
      <c r="Q164" s="1">
        <v>1</v>
      </c>
      <c r="R164" s="1" t="s">
        <v>373</v>
      </c>
      <c r="S164" s="1"/>
      <c r="T164" s="1"/>
      <c r="U164" s="1"/>
      <c r="V164" s="1"/>
      <c r="W164" s="1"/>
      <c r="X164" s="1"/>
      <c r="Y164" s="1"/>
      <c r="Z164" s="1"/>
      <c r="AA164" s="1"/>
      <c r="AB164" s="1"/>
      <c r="AC164" s="1"/>
      <c r="AD16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14.189285714285715</v>
      </c>
    </row>
    <row r="165" spans="1:30" hidden="1" x14ac:dyDescent="0.25">
      <c r="A165" s="3">
        <v>45070</v>
      </c>
      <c r="B165" s="19">
        <f>WEEKNUM(Table7[[#This Row],[Date]],2)</f>
        <v>22</v>
      </c>
      <c r="C165" s="19">
        <v>5</v>
      </c>
      <c r="D165" s="3" t="str">
        <f>LEFT(Table7[[#This Row],[Group ID]],1)</f>
        <v>3</v>
      </c>
      <c r="E165" s="3" t="str">
        <f>RIGHT(Table7[[#This Row],[Group ID]],1)</f>
        <v>2</v>
      </c>
      <c r="F165" s="1" t="s">
        <v>67</v>
      </c>
      <c r="G165" s="1" t="s">
        <v>70</v>
      </c>
      <c r="H165" s="1">
        <v>13.41</v>
      </c>
      <c r="I165" s="1" t="s">
        <v>374</v>
      </c>
      <c r="J165" s="1">
        <v>0</v>
      </c>
      <c r="K165" s="1" t="s">
        <v>4369</v>
      </c>
      <c r="L165" s="1"/>
      <c r="M165" s="1"/>
      <c r="N165" s="11"/>
      <c r="O165" s="1"/>
      <c r="P165" s="1"/>
      <c r="Q165" s="1"/>
      <c r="R165" s="1"/>
      <c r="S165" s="1">
        <v>1</v>
      </c>
      <c r="T165" s="1"/>
      <c r="U165" s="1"/>
      <c r="V165" s="10" t="s">
        <v>375</v>
      </c>
      <c r="W165" s="1"/>
      <c r="X165" s="1"/>
      <c r="Y165" s="1"/>
      <c r="Z165" s="1"/>
      <c r="AA165" s="1"/>
      <c r="AB165" s="1"/>
      <c r="AC165" s="1"/>
      <c r="AD16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17.36785714285714</v>
      </c>
    </row>
    <row r="166" spans="1:30" hidden="1" x14ac:dyDescent="0.25">
      <c r="A166" s="3">
        <v>45070</v>
      </c>
      <c r="B166" s="19">
        <f>WEEKNUM(Table7[[#This Row],[Date]],2)</f>
        <v>22</v>
      </c>
      <c r="C166" s="19">
        <v>5</v>
      </c>
      <c r="D166" s="3" t="str">
        <f>LEFT(Table7[[#This Row],[Group ID]],1)</f>
        <v>3</v>
      </c>
      <c r="E166" s="3" t="str">
        <f>RIGHT(Table7[[#This Row],[Group ID]],1)</f>
        <v>2</v>
      </c>
      <c r="F166" s="1" t="s">
        <v>67</v>
      </c>
      <c r="G166" s="1" t="s">
        <v>72</v>
      </c>
      <c r="H166" s="1">
        <v>13.59</v>
      </c>
      <c r="I166" s="1" t="s">
        <v>265</v>
      </c>
      <c r="J166" s="1">
        <v>0</v>
      </c>
      <c r="K166" s="1" t="s">
        <v>4369</v>
      </c>
      <c r="L166" s="1"/>
      <c r="M166" s="1"/>
      <c r="N166" s="11"/>
      <c r="O166" s="1"/>
      <c r="P166" s="1"/>
      <c r="Q166" s="1"/>
      <c r="R166" s="1"/>
      <c r="S166" s="1"/>
      <c r="T166" s="1"/>
      <c r="U166" s="1"/>
      <c r="V166" s="1"/>
      <c r="W166" s="1"/>
      <c r="X166" s="1"/>
      <c r="Y166" s="1"/>
      <c r="Z166" s="1"/>
      <c r="AA166" s="1"/>
      <c r="AB166" s="1"/>
      <c r="AC166" s="1"/>
      <c r="AD16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14.560714285714287</v>
      </c>
    </row>
    <row r="167" spans="1:30" hidden="1" x14ac:dyDescent="0.25">
      <c r="A167" s="3">
        <v>45070</v>
      </c>
      <c r="B167" s="19">
        <f>WEEKNUM(Table7[[#This Row],[Date]],2)</f>
        <v>22</v>
      </c>
      <c r="C167" s="19">
        <v>5</v>
      </c>
      <c r="D167" s="3" t="str">
        <f>LEFT(Table7[[#This Row],[Group ID]],1)</f>
        <v>3</v>
      </c>
      <c r="E167" s="3" t="str">
        <f>RIGHT(Table7[[#This Row],[Group ID]],1)</f>
        <v>3</v>
      </c>
      <c r="F167" s="1" t="s">
        <v>69</v>
      </c>
      <c r="G167" s="1" t="s">
        <v>74</v>
      </c>
      <c r="H167" s="1">
        <v>13.25</v>
      </c>
      <c r="I167" s="1" t="s">
        <v>369</v>
      </c>
      <c r="J167" s="1">
        <v>0</v>
      </c>
      <c r="K167" s="1" t="s">
        <v>4369</v>
      </c>
      <c r="L167" s="1"/>
      <c r="M167" s="1"/>
      <c r="N167" s="11"/>
      <c r="O167" s="1"/>
      <c r="P167" s="1"/>
      <c r="Q167" s="1"/>
      <c r="R167" s="1"/>
      <c r="S167" s="1"/>
      <c r="T167" s="1"/>
      <c r="U167" s="1"/>
      <c r="V167" s="1"/>
      <c r="W167" s="1"/>
      <c r="X167" s="1"/>
      <c r="Y167" s="1"/>
      <c r="Z167" s="1"/>
      <c r="AA167" s="1"/>
      <c r="AB167" s="1"/>
      <c r="AC167" s="1"/>
      <c r="AD16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14.196428571428571</v>
      </c>
    </row>
    <row r="168" spans="1:30" hidden="1" x14ac:dyDescent="0.25">
      <c r="A168" s="3">
        <v>45070</v>
      </c>
      <c r="B168" s="19">
        <f>WEEKNUM(Table7[[#This Row],[Date]],2)</f>
        <v>22</v>
      </c>
      <c r="C168" s="19">
        <v>5</v>
      </c>
      <c r="D168" s="3" t="str">
        <f>LEFT(Table7[[#This Row],[Group ID]],1)</f>
        <v>3</v>
      </c>
      <c r="E168" s="3" t="str">
        <f>RIGHT(Table7[[#This Row],[Group ID]],1)</f>
        <v>3</v>
      </c>
      <c r="F168" s="1" t="s">
        <v>69</v>
      </c>
      <c r="G168" s="1" t="s">
        <v>33</v>
      </c>
      <c r="H168" s="1">
        <v>14.43</v>
      </c>
      <c r="I168" s="1" t="s">
        <v>370</v>
      </c>
      <c r="J168" s="1">
        <v>0</v>
      </c>
      <c r="K168" s="1" t="s">
        <v>4369</v>
      </c>
      <c r="L168" s="1"/>
      <c r="M168" s="1"/>
      <c r="N168" s="11"/>
      <c r="O168" s="1"/>
      <c r="P168" s="1"/>
      <c r="Q168" s="1"/>
      <c r="R168" s="1"/>
      <c r="S168" s="1">
        <v>1</v>
      </c>
      <c r="T168" s="1"/>
      <c r="U168" s="1"/>
      <c r="V168" s="12" t="s">
        <v>371</v>
      </c>
      <c r="W168" s="1"/>
      <c r="X168" s="1"/>
      <c r="Y168" s="1"/>
      <c r="Z168" s="1"/>
      <c r="AA168" s="1"/>
      <c r="AB168" s="1"/>
      <c r="AC168" s="1"/>
      <c r="AD16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18.460714285714285</v>
      </c>
    </row>
    <row r="169" spans="1:30" hidden="1" x14ac:dyDescent="0.25">
      <c r="A169" s="3">
        <v>45070</v>
      </c>
      <c r="B169" s="19">
        <f>WEEKNUM(Table7[[#This Row],[Date]],2)</f>
        <v>22</v>
      </c>
      <c r="C169" s="19">
        <v>5</v>
      </c>
      <c r="D169" s="3" t="str">
        <f>LEFT(Table7[[#This Row],[Group ID]],1)</f>
        <v>3</v>
      </c>
      <c r="E169" s="3" t="str">
        <f>RIGHT(Table7[[#This Row],[Group ID]],1)</f>
        <v>3</v>
      </c>
      <c r="F169" s="1" t="s">
        <v>69</v>
      </c>
      <c r="G169" s="1" t="s">
        <v>76</v>
      </c>
      <c r="H169" s="1">
        <v>11.59</v>
      </c>
      <c r="I169" s="1" t="s">
        <v>372</v>
      </c>
      <c r="J169" s="1">
        <v>0</v>
      </c>
      <c r="K169" s="1" t="s">
        <v>4369</v>
      </c>
      <c r="L169" s="1"/>
      <c r="M169" s="1"/>
      <c r="N169" s="11"/>
      <c r="O169" s="1"/>
      <c r="P169" s="1"/>
      <c r="Q169" s="1"/>
      <c r="R169" s="1"/>
      <c r="S169" s="1"/>
      <c r="T169" s="1"/>
      <c r="U169" s="1"/>
      <c r="V169" s="1"/>
      <c r="W169" s="1"/>
      <c r="X169" s="1"/>
      <c r="Y169" s="1"/>
      <c r="Z169" s="1"/>
      <c r="AA169" s="1"/>
      <c r="AB169" s="1"/>
      <c r="AC169" s="1"/>
      <c r="AD16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12.417857142857143</v>
      </c>
    </row>
    <row r="170" spans="1:30" hidden="1" x14ac:dyDescent="0.25">
      <c r="A170" s="3">
        <v>45070</v>
      </c>
      <c r="B170" s="19">
        <f>WEEKNUM(Table7[[#This Row],[Date]],2)</f>
        <v>22</v>
      </c>
      <c r="C170" s="19">
        <v>5</v>
      </c>
      <c r="D170" s="3" t="str">
        <f>LEFT(Table7[[#This Row],[Group ID]],1)</f>
        <v>3</v>
      </c>
      <c r="E170" s="3" t="str">
        <f>RIGHT(Table7[[#This Row],[Group ID]],1)</f>
        <v>4</v>
      </c>
      <c r="F170" s="1" t="s">
        <v>73</v>
      </c>
      <c r="G170" s="1" t="s">
        <v>79</v>
      </c>
      <c r="H170" s="1">
        <v>13.49</v>
      </c>
      <c r="I170" s="1" t="s">
        <v>379</v>
      </c>
      <c r="J170" s="1">
        <v>0</v>
      </c>
      <c r="K170" s="1" t="s">
        <v>4369</v>
      </c>
      <c r="L170" s="1"/>
      <c r="M170" s="1"/>
      <c r="N170" s="11"/>
      <c r="O170" s="1"/>
      <c r="P170" s="1"/>
      <c r="Q170" s="1">
        <v>1</v>
      </c>
      <c r="R170" s="1" t="s">
        <v>380</v>
      </c>
      <c r="S170" s="1"/>
      <c r="T170" s="1"/>
      <c r="U170" s="1"/>
      <c r="V170" s="1"/>
      <c r="W170" s="1"/>
      <c r="X170" s="1"/>
      <c r="Y170" s="1"/>
      <c r="Z170" s="1"/>
      <c r="AA170" s="1"/>
      <c r="AB170" s="1"/>
      <c r="AC170" s="1"/>
      <c r="AD17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15.453571428571429</v>
      </c>
    </row>
    <row r="171" spans="1:30" hidden="1" x14ac:dyDescent="0.25">
      <c r="A171" s="3">
        <v>45070</v>
      </c>
      <c r="B171" s="19">
        <f>WEEKNUM(Table7[[#This Row],[Date]],2)</f>
        <v>22</v>
      </c>
      <c r="C171" s="19">
        <v>5</v>
      </c>
      <c r="D171" s="3" t="str">
        <f>LEFT(Table7[[#This Row],[Group ID]],1)</f>
        <v>3</v>
      </c>
      <c r="E171" s="3" t="str">
        <f>RIGHT(Table7[[#This Row],[Group ID]],1)</f>
        <v>4</v>
      </c>
      <c r="F171" s="1" t="s">
        <v>73</v>
      </c>
      <c r="G171" s="1" t="s">
        <v>94</v>
      </c>
      <c r="H171" s="1">
        <v>15.31</v>
      </c>
      <c r="I171" s="1" t="s">
        <v>381</v>
      </c>
      <c r="J171" s="1">
        <v>0</v>
      </c>
      <c r="K171" s="1" t="s">
        <v>4369</v>
      </c>
      <c r="L171" s="1"/>
      <c r="M171" s="1"/>
      <c r="N171" s="11"/>
      <c r="O171" s="1"/>
      <c r="P171" s="1"/>
      <c r="Q171" s="1"/>
      <c r="R171" s="1"/>
      <c r="S171" s="1">
        <v>1</v>
      </c>
      <c r="T171" s="1"/>
      <c r="U171" s="1"/>
      <c r="V171" s="12" t="s">
        <v>382</v>
      </c>
      <c r="W171" s="1"/>
      <c r="X171" s="1"/>
      <c r="Y171" s="1"/>
      <c r="Z171" s="1"/>
      <c r="AA171" s="1"/>
      <c r="AB171" s="1"/>
      <c r="AC171" s="1"/>
      <c r="AD17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19.403571428571428</v>
      </c>
    </row>
    <row r="172" spans="1:30" hidden="1" x14ac:dyDescent="0.25">
      <c r="A172" s="3">
        <v>45070</v>
      </c>
      <c r="B172" s="19">
        <f>WEEKNUM(Table7[[#This Row],[Date]],2)</f>
        <v>22</v>
      </c>
      <c r="C172" s="19">
        <v>5</v>
      </c>
      <c r="D172" s="3" t="str">
        <f>LEFT(Table7[[#This Row],[Group ID]],1)</f>
        <v>3</v>
      </c>
      <c r="E172" s="3" t="str">
        <f>RIGHT(Table7[[#This Row],[Group ID]],1)</f>
        <v>4</v>
      </c>
      <c r="F172" s="1" t="s">
        <v>73</v>
      </c>
      <c r="G172" s="1" t="s">
        <v>65</v>
      </c>
      <c r="H172" s="1">
        <v>16.13</v>
      </c>
      <c r="I172" s="1" t="s">
        <v>383</v>
      </c>
      <c r="J172" s="1">
        <v>0</v>
      </c>
      <c r="K172" s="1" t="s">
        <v>4369</v>
      </c>
      <c r="L172" s="1"/>
      <c r="M172" s="1"/>
      <c r="N172" s="11"/>
      <c r="O172" s="1"/>
      <c r="P172" s="1"/>
      <c r="Q172" s="1"/>
      <c r="R172" s="1"/>
      <c r="S172" s="1"/>
      <c r="T172" s="1"/>
      <c r="U172" s="1"/>
      <c r="V172" s="1"/>
      <c r="W172" s="1"/>
      <c r="X172" s="1"/>
      <c r="Y172" s="1"/>
      <c r="Z172" s="1"/>
      <c r="AA172" s="1"/>
      <c r="AB172" s="1"/>
      <c r="AC172" s="1"/>
      <c r="AD17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17.282142857142858</v>
      </c>
    </row>
    <row r="173" spans="1:30" hidden="1" x14ac:dyDescent="0.25">
      <c r="A173" s="3">
        <v>45070</v>
      </c>
      <c r="B173" s="19">
        <f>WEEKNUM(Table7[[#This Row],[Date]],2)</f>
        <v>22</v>
      </c>
      <c r="C173" s="19">
        <v>5</v>
      </c>
      <c r="D173" s="3" t="str">
        <f>LEFT(Table7[[#This Row],[Group ID]],1)</f>
        <v>3</v>
      </c>
      <c r="E173" s="3" t="str">
        <f>RIGHT(Table7[[#This Row],[Group ID]],1)</f>
        <v>5</v>
      </c>
      <c r="F173" s="1" t="s">
        <v>77</v>
      </c>
      <c r="G173" s="1" t="s">
        <v>81</v>
      </c>
      <c r="H173" s="1">
        <v>13.28</v>
      </c>
      <c r="I173" s="1" t="s">
        <v>390</v>
      </c>
      <c r="J173" s="1">
        <v>0</v>
      </c>
      <c r="K173" s="1" t="s">
        <v>4369</v>
      </c>
      <c r="L173" s="1"/>
      <c r="M173" s="1"/>
      <c r="N173" s="11"/>
      <c r="O173" s="1"/>
      <c r="P173" s="1"/>
      <c r="Q173" s="1"/>
      <c r="R173" s="1"/>
      <c r="S173" s="1"/>
      <c r="T173" s="1"/>
      <c r="U173" s="1"/>
      <c r="V173" s="1"/>
      <c r="W173" s="1"/>
      <c r="X173" s="1"/>
      <c r="Y173" s="1"/>
      <c r="Z173" s="1"/>
      <c r="AA173" s="1"/>
      <c r="AB173" s="1"/>
      <c r="AC173" s="1"/>
      <c r="AD17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14.228571428571428</v>
      </c>
    </row>
    <row r="174" spans="1:30" hidden="1" x14ac:dyDescent="0.25">
      <c r="A174" s="3">
        <v>45070</v>
      </c>
      <c r="B174" s="19">
        <f>WEEKNUM(Table7[[#This Row],[Date]],2)</f>
        <v>22</v>
      </c>
      <c r="C174" s="19">
        <v>5</v>
      </c>
      <c r="D174" s="3" t="str">
        <f>LEFT(Table7[[#This Row],[Group ID]],1)</f>
        <v>3</v>
      </c>
      <c r="E174" s="3" t="str">
        <f>RIGHT(Table7[[#This Row],[Group ID]],1)</f>
        <v>5</v>
      </c>
      <c r="F174" s="1" t="s">
        <v>77</v>
      </c>
      <c r="G174" s="1" t="s">
        <v>35</v>
      </c>
      <c r="H174" s="1">
        <v>13.24</v>
      </c>
      <c r="I174" s="1" t="s">
        <v>391</v>
      </c>
      <c r="J174" s="1">
        <v>0</v>
      </c>
      <c r="K174" s="1" t="s">
        <v>4369</v>
      </c>
      <c r="L174" s="1"/>
      <c r="M174" s="1"/>
      <c r="N174" s="11"/>
      <c r="O174" s="1"/>
      <c r="P174" s="1"/>
      <c r="Q174" s="1"/>
      <c r="R174" s="1"/>
      <c r="S174" s="1">
        <v>1</v>
      </c>
      <c r="T174" s="1"/>
      <c r="U174" s="1"/>
      <c r="V174" s="12" t="s">
        <v>392</v>
      </c>
      <c r="W174" s="1"/>
      <c r="X174" s="1"/>
      <c r="Y174" s="1"/>
      <c r="Z174" s="1"/>
      <c r="AA174" s="1"/>
      <c r="AB174" s="1"/>
      <c r="AC174" s="1"/>
      <c r="AD17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17.185714285714287</v>
      </c>
    </row>
    <row r="175" spans="1:30" hidden="1" x14ac:dyDescent="0.25">
      <c r="A175" s="3">
        <v>45070</v>
      </c>
      <c r="B175" s="19">
        <f>WEEKNUM(Table7[[#This Row],[Date]],2)</f>
        <v>22</v>
      </c>
      <c r="C175" s="19">
        <v>5</v>
      </c>
      <c r="D175" s="3" t="str">
        <f>LEFT(Table7[[#This Row],[Group ID]],1)</f>
        <v>3</v>
      </c>
      <c r="E175" s="3" t="str">
        <f>RIGHT(Table7[[#This Row],[Group ID]],1)</f>
        <v>5</v>
      </c>
      <c r="F175" s="1" t="s">
        <v>77</v>
      </c>
      <c r="G175" s="1" t="s">
        <v>82</v>
      </c>
      <c r="H175" s="1">
        <v>14.16</v>
      </c>
      <c r="I175" s="1" t="s">
        <v>393</v>
      </c>
      <c r="J175" s="1">
        <v>0</v>
      </c>
      <c r="K175" s="1" t="s">
        <v>4369</v>
      </c>
      <c r="L175" s="1"/>
      <c r="M175" s="1"/>
      <c r="N175" s="11"/>
      <c r="O175" s="1"/>
      <c r="P175" s="1"/>
      <c r="Q175" s="1"/>
      <c r="R175" s="1"/>
      <c r="S175" s="1"/>
      <c r="T175" s="1"/>
      <c r="U175" s="1"/>
      <c r="V175" s="1"/>
      <c r="W175" s="1"/>
      <c r="X175" s="1"/>
      <c r="Y175" s="1"/>
      <c r="Z175" s="1"/>
      <c r="AA175" s="1"/>
      <c r="AB175" s="1"/>
      <c r="AC175" s="1"/>
      <c r="AD17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15.171428571428571</v>
      </c>
    </row>
    <row r="176" spans="1:30" hidden="1" x14ac:dyDescent="0.25">
      <c r="A176" s="3">
        <v>45070</v>
      </c>
      <c r="B176" s="19">
        <f>WEEKNUM(Table7[[#This Row],[Date]],2)</f>
        <v>22</v>
      </c>
      <c r="C176" s="19">
        <v>5</v>
      </c>
      <c r="D176" s="3" t="str">
        <f>LEFT(Table7[[#This Row],[Group ID]],1)</f>
        <v>3</v>
      </c>
      <c r="E176" s="3" t="str">
        <f>RIGHT(Table7[[#This Row],[Group ID]],1)</f>
        <v>6</v>
      </c>
      <c r="F176" s="1" t="s">
        <v>80</v>
      </c>
      <c r="G176" s="1" t="s">
        <v>87</v>
      </c>
      <c r="H176" s="1">
        <v>13.39</v>
      </c>
      <c r="I176" s="1" t="s">
        <v>384</v>
      </c>
      <c r="J176" s="1">
        <v>0</v>
      </c>
      <c r="K176" s="1" t="s">
        <v>4369</v>
      </c>
      <c r="L176" s="1"/>
      <c r="M176" s="1"/>
      <c r="N176" s="11"/>
      <c r="O176" s="1"/>
      <c r="P176" s="1"/>
      <c r="Q176" s="1"/>
      <c r="R176" s="1"/>
      <c r="S176" s="1"/>
      <c r="T176" s="1"/>
      <c r="U176" s="1"/>
      <c r="V176" s="1"/>
      <c r="W176" s="1"/>
      <c r="X176" s="1"/>
      <c r="Y176" s="1"/>
      <c r="Z176" s="1"/>
      <c r="AA176" s="1"/>
      <c r="AB176" s="1"/>
      <c r="AC176" s="1"/>
      <c r="AD17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14.346428571428573</v>
      </c>
    </row>
    <row r="177" spans="1:30" hidden="1" x14ac:dyDescent="0.25">
      <c r="A177" s="3">
        <v>45070</v>
      </c>
      <c r="B177" s="19">
        <f>WEEKNUM(Table7[[#This Row],[Date]],2)</f>
        <v>22</v>
      </c>
      <c r="C177" s="19">
        <v>5</v>
      </c>
      <c r="D177" s="3" t="str">
        <f>LEFT(Table7[[#This Row],[Group ID]],1)</f>
        <v>3</v>
      </c>
      <c r="E177" s="3" t="str">
        <f>RIGHT(Table7[[#This Row],[Group ID]],1)</f>
        <v>6</v>
      </c>
      <c r="F177" s="1" t="s">
        <v>80</v>
      </c>
      <c r="G177" s="1" t="s">
        <v>88</v>
      </c>
      <c r="H177" s="1">
        <v>13.55</v>
      </c>
      <c r="I177" s="1" t="s">
        <v>385</v>
      </c>
      <c r="J177" s="1">
        <v>0</v>
      </c>
      <c r="K177" s="1" t="s">
        <v>4369</v>
      </c>
      <c r="L177" s="1"/>
      <c r="M177" s="1"/>
      <c r="N177" s="11"/>
      <c r="O177" s="1"/>
      <c r="P177" s="1"/>
      <c r="Q177" s="1">
        <v>1</v>
      </c>
      <c r="R177" s="1" t="s">
        <v>386</v>
      </c>
      <c r="S177" s="1"/>
      <c r="T177" s="1"/>
      <c r="U177" s="1"/>
      <c r="V177" s="1"/>
      <c r="W177" s="1"/>
      <c r="X177" s="1"/>
      <c r="Y177" s="1"/>
      <c r="Z177" s="1"/>
      <c r="AA177" s="1"/>
      <c r="AB177" s="1"/>
      <c r="AC177" s="1"/>
      <c r="AD17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15.517857142857142</v>
      </c>
    </row>
    <row r="178" spans="1:30" hidden="1" x14ac:dyDescent="0.25">
      <c r="A178" s="3">
        <v>45070</v>
      </c>
      <c r="B178" s="19">
        <f>WEEKNUM(Table7[[#This Row],[Date]],2)</f>
        <v>22</v>
      </c>
      <c r="C178" s="19">
        <v>5</v>
      </c>
      <c r="D178" s="3" t="str">
        <f>LEFT(Table7[[#This Row],[Group ID]],1)</f>
        <v>3</v>
      </c>
      <c r="E178" s="3" t="str">
        <f>RIGHT(Table7[[#This Row],[Group ID]],1)</f>
        <v>6</v>
      </c>
      <c r="F178" s="1" t="s">
        <v>80</v>
      </c>
      <c r="G178" s="1" t="s">
        <v>92</v>
      </c>
      <c r="H178" s="1">
        <v>13.47</v>
      </c>
      <c r="I178" s="1" t="s">
        <v>387</v>
      </c>
      <c r="J178" s="1">
        <v>0</v>
      </c>
      <c r="K178" s="1" t="s">
        <v>4369</v>
      </c>
      <c r="L178" s="1"/>
      <c r="M178" s="1"/>
      <c r="N178" s="11"/>
      <c r="O178" s="1"/>
      <c r="P178" s="1"/>
      <c r="Q178" s="1"/>
      <c r="R178" s="1"/>
      <c r="S178" s="1"/>
      <c r="T178" s="1"/>
      <c r="U178" s="1"/>
      <c r="V178" s="1"/>
      <c r="W178" s="1"/>
      <c r="X178" s="1"/>
      <c r="Y178" s="1"/>
      <c r="Z178" s="1"/>
      <c r="AA178" s="1"/>
      <c r="AB178" s="1"/>
      <c r="AC178" s="1"/>
      <c r="AD17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14.432142857142857</v>
      </c>
    </row>
    <row r="179" spans="1:30" hidden="1" x14ac:dyDescent="0.25">
      <c r="A179" s="3">
        <v>45070</v>
      </c>
      <c r="B179" s="19">
        <f>WEEKNUM(Table7[[#This Row],[Date]],2)</f>
        <v>22</v>
      </c>
      <c r="C179" s="19">
        <v>5</v>
      </c>
      <c r="D179" s="3" t="str">
        <f>LEFT(Table7[[#This Row],[Group ID]],1)</f>
        <v>3</v>
      </c>
      <c r="E179" s="3" t="str">
        <f>RIGHT(Table7[[#This Row],[Group ID]],1)</f>
        <v>7</v>
      </c>
      <c r="F179" s="1" t="s">
        <v>83</v>
      </c>
      <c r="G179" s="1" t="s">
        <v>89</v>
      </c>
      <c r="H179" s="1">
        <v>14.58</v>
      </c>
      <c r="I179" s="1" t="s">
        <v>223</v>
      </c>
      <c r="J179" s="1">
        <v>0</v>
      </c>
      <c r="K179" s="1" t="s">
        <v>4369</v>
      </c>
      <c r="L179" s="1"/>
      <c r="M179" s="1"/>
      <c r="N179" s="11"/>
      <c r="O179" s="1"/>
      <c r="P179" s="1"/>
      <c r="Q179" s="1"/>
      <c r="R179" s="1"/>
      <c r="S179" s="1"/>
      <c r="T179" s="1"/>
      <c r="U179" s="1"/>
      <c r="V179" s="1"/>
      <c r="W179" s="1"/>
      <c r="X179" s="1"/>
      <c r="Y179" s="1"/>
      <c r="Z179" s="1"/>
      <c r="AA179" s="1"/>
      <c r="AB179" s="1"/>
      <c r="AC179" s="1"/>
      <c r="AD17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15.62142857142857</v>
      </c>
    </row>
    <row r="180" spans="1:30" hidden="1" x14ac:dyDescent="0.25">
      <c r="A180" s="3">
        <v>45070</v>
      </c>
      <c r="B180" s="19">
        <f>WEEKNUM(Table7[[#This Row],[Date]],2)</f>
        <v>22</v>
      </c>
      <c r="C180" s="19">
        <v>5</v>
      </c>
      <c r="D180" s="3" t="str">
        <f>LEFT(Table7[[#This Row],[Group ID]],1)</f>
        <v>3</v>
      </c>
      <c r="E180" s="3" t="str">
        <f>RIGHT(Table7[[#This Row],[Group ID]],1)</f>
        <v>7</v>
      </c>
      <c r="F180" s="1" t="s">
        <v>83</v>
      </c>
      <c r="G180" s="1" t="s">
        <v>84</v>
      </c>
      <c r="H180" s="1">
        <v>16.23</v>
      </c>
      <c r="I180" s="1" t="s">
        <v>223</v>
      </c>
      <c r="J180" s="1">
        <v>0</v>
      </c>
      <c r="K180" s="1" t="s">
        <v>4369</v>
      </c>
      <c r="L180" s="1"/>
      <c r="M180" s="1"/>
      <c r="N180" s="11"/>
      <c r="O180" s="1"/>
      <c r="P180" s="1"/>
      <c r="Q180" s="1"/>
      <c r="R180" s="1"/>
      <c r="S180" s="1"/>
      <c r="T180" s="1"/>
      <c r="U180" s="1"/>
      <c r="V180" s="1"/>
      <c r="W180" s="1"/>
      <c r="X180" s="1"/>
      <c r="Y180" s="1"/>
      <c r="Z180" s="1"/>
      <c r="AA180" s="1"/>
      <c r="AB180" s="1"/>
      <c r="AC180" s="1"/>
      <c r="AD18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17.389285714285712</v>
      </c>
    </row>
    <row r="181" spans="1:30" hidden="1" x14ac:dyDescent="0.25">
      <c r="A181" s="3">
        <v>45070</v>
      </c>
      <c r="B181" s="19">
        <f>WEEKNUM(Table7[[#This Row],[Date]],2)</f>
        <v>22</v>
      </c>
      <c r="C181" s="19">
        <v>5</v>
      </c>
      <c r="D181" s="3" t="str">
        <f>LEFT(Table7[[#This Row],[Group ID]],1)</f>
        <v>3</v>
      </c>
      <c r="E181" s="3" t="str">
        <f>RIGHT(Table7[[#This Row],[Group ID]],1)</f>
        <v>7</v>
      </c>
      <c r="F181" s="1" t="s">
        <v>83</v>
      </c>
      <c r="G181" s="1" t="s">
        <v>85</v>
      </c>
      <c r="H181" s="1">
        <v>14.22</v>
      </c>
      <c r="I181" s="1" t="s">
        <v>388</v>
      </c>
      <c r="J181" s="1">
        <v>0</v>
      </c>
      <c r="K181" s="1" t="s">
        <v>4369</v>
      </c>
      <c r="L181" s="1"/>
      <c r="M181" s="1"/>
      <c r="N181" s="11"/>
      <c r="O181" s="1"/>
      <c r="P181" s="1"/>
      <c r="Q181" s="1">
        <v>2</v>
      </c>
      <c r="R181" s="1" t="s">
        <v>389</v>
      </c>
      <c r="S181" s="1"/>
      <c r="T181" s="1"/>
      <c r="U181" s="1"/>
      <c r="V181" s="1"/>
      <c r="W181" s="1"/>
      <c r="X181" s="1"/>
      <c r="Y181" s="1"/>
      <c r="Z181" s="1"/>
      <c r="AA181" s="1"/>
      <c r="AB181" s="1"/>
      <c r="AC181" s="1"/>
      <c r="AD18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17.235714285714288</v>
      </c>
    </row>
    <row r="182" spans="1:30" hidden="1" x14ac:dyDescent="0.25">
      <c r="A182" s="3">
        <v>45071</v>
      </c>
      <c r="B182" s="19">
        <f>WEEKNUM(Table7[[#This Row],[Date]],2)</f>
        <v>22</v>
      </c>
      <c r="C182" s="19">
        <v>5</v>
      </c>
      <c r="D182" s="3" t="str">
        <f>LEFT(Table7[[#This Row],[Group ID]],1)</f>
        <v>1</v>
      </c>
      <c r="E182" s="3" t="str">
        <f>RIGHT(Table7[[#This Row],[Group ID]],1)</f>
        <v>1</v>
      </c>
      <c r="F182" s="1" t="s">
        <v>16</v>
      </c>
      <c r="G182" s="1" t="s">
        <v>95</v>
      </c>
      <c r="H182" s="1">
        <v>14.2</v>
      </c>
      <c r="I182" s="1" t="s">
        <v>394</v>
      </c>
      <c r="J182" s="1">
        <v>0</v>
      </c>
      <c r="K182" s="1" t="s">
        <v>4369</v>
      </c>
      <c r="L182" s="1"/>
      <c r="M182" s="1"/>
      <c r="N182" s="11"/>
      <c r="O182" s="1"/>
      <c r="P182" s="1"/>
      <c r="Q182" s="1"/>
      <c r="R182" s="1"/>
      <c r="S182" s="1"/>
      <c r="T182" s="1"/>
      <c r="U182" s="1"/>
      <c r="V182" s="1"/>
      <c r="W182" s="1"/>
      <c r="X182" s="1"/>
      <c r="Y182" s="1"/>
      <c r="Z182" s="1"/>
      <c r="AA182" s="1"/>
      <c r="AB182" s="1"/>
      <c r="AC182" s="1"/>
      <c r="AD18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15.214285714285714</v>
      </c>
    </row>
    <row r="183" spans="1:30" ht="409.5" hidden="1" x14ac:dyDescent="0.25">
      <c r="A183" s="3">
        <v>45071</v>
      </c>
      <c r="B183" s="19">
        <f>WEEKNUM(Table7[[#This Row],[Date]],2)</f>
        <v>22</v>
      </c>
      <c r="C183" s="19">
        <v>5</v>
      </c>
      <c r="D183" s="3" t="str">
        <f>LEFT(Table7[[#This Row],[Group ID]],1)</f>
        <v>1</v>
      </c>
      <c r="E183" s="3" t="str">
        <f>RIGHT(Table7[[#This Row],[Group ID]],1)</f>
        <v>1</v>
      </c>
      <c r="F183" s="1" t="s">
        <v>16</v>
      </c>
      <c r="G183" s="1" t="s">
        <v>20</v>
      </c>
      <c r="H183" s="1">
        <v>13.1</v>
      </c>
      <c r="I183" s="1" t="s">
        <v>395</v>
      </c>
      <c r="J183" s="1">
        <v>0</v>
      </c>
      <c r="K183" s="1" t="s">
        <v>4369</v>
      </c>
      <c r="L183" s="1"/>
      <c r="M183" s="1"/>
      <c r="N183" s="11"/>
      <c r="O183" s="1"/>
      <c r="P183" s="1"/>
      <c r="Q183" s="1"/>
      <c r="R183" s="1"/>
      <c r="S183" s="1">
        <v>1</v>
      </c>
      <c r="T183" s="1">
        <v>1</v>
      </c>
      <c r="U183" s="1"/>
      <c r="V183" s="12" t="s">
        <v>591</v>
      </c>
      <c r="W183" s="1">
        <v>2</v>
      </c>
      <c r="X183" s="1"/>
      <c r="Y183" s="11" t="s">
        <v>486</v>
      </c>
      <c r="Z183" s="1"/>
      <c r="AA183" s="1"/>
      <c r="AB183" s="1"/>
      <c r="AC183" s="1"/>
      <c r="AD18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30.035714285714285</v>
      </c>
    </row>
    <row r="184" spans="1:30" hidden="1" x14ac:dyDescent="0.25">
      <c r="A184" s="3">
        <v>45071</v>
      </c>
      <c r="B184" s="19">
        <f>WEEKNUM(Table7[[#This Row],[Date]],2)</f>
        <v>22</v>
      </c>
      <c r="C184" s="19">
        <v>5</v>
      </c>
      <c r="D184" s="3" t="str">
        <f>LEFT(Table7[[#This Row],[Group ID]],1)</f>
        <v>1</v>
      </c>
      <c r="E184" s="3" t="str">
        <f>RIGHT(Table7[[#This Row],[Group ID]],1)</f>
        <v>1</v>
      </c>
      <c r="F184" s="1" t="s">
        <v>16</v>
      </c>
      <c r="G184" s="1" t="s">
        <v>21</v>
      </c>
      <c r="H184" s="1">
        <v>13.5</v>
      </c>
      <c r="I184" s="1" t="s">
        <v>396</v>
      </c>
      <c r="J184" s="1">
        <v>0</v>
      </c>
      <c r="K184" s="1" t="s">
        <v>4369</v>
      </c>
      <c r="L184" s="1"/>
      <c r="M184" s="1"/>
      <c r="N184" s="11"/>
      <c r="O184" s="1"/>
      <c r="P184" s="1"/>
      <c r="Q184" s="1">
        <v>2</v>
      </c>
      <c r="R184" s="1" t="s">
        <v>397</v>
      </c>
      <c r="S184" s="1">
        <v>1</v>
      </c>
      <c r="T184" s="1">
        <v>1</v>
      </c>
      <c r="U184" s="1"/>
      <c r="V184" s="12" t="s">
        <v>438</v>
      </c>
      <c r="W184" s="1"/>
      <c r="X184" s="1"/>
      <c r="Y184" s="1"/>
      <c r="Z184" s="1"/>
      <c r="AA184" s="1"/>
      <c r="AB184" s="1"/>
      <c r="AC184" s="1"/>
      <c r="AD18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26.464285714285715</v>
      </c>
    </row>
    <row r="185" spans="1:30" hidden="1" x14ac:dyDescent="0.25">
      <c r="A185" s="3">
        <v>45071</v>
      </c>
      <c r="B185" s="19">
        <f>WEEKNUM(Table7[[#This Row],[Date]],2)</f>
        <v>22</v>
      </c>
      <c r="C185" s="19">
        <v>5</v>
      </c>
      <c r="D185" s="3" t="str">
        <f>LEFT(Table7[[#This Row],[Group ID]],1)</f>
        <v>1</v>
      </c>
      <c r="E185" s="3" t="str">
        <f>RIGHT(Table7[[#This Row],[Group ID]],1)</f>
        <v>2</v>
      </c>
      <c r="F185" s="1" t="s">
        <v>18</v>
      </c>
      <c r="G185" s="1" t="s">
        <v>23</v>
      </c>
      <c r="H185" s="1">
        <v>14.29</v>
      </c>
      <c r="I185" s="1" t="s">
        <v>398</v>
      </c>
      <c r="J185" s="1">
        <v>0</v>
      </c>
      <c r="K185" s="1" t="s">
        <v>4369</v>
      </c>
      <c r="L185" s="1"/>
      <c r="M185" s="1"/>
      <c r="N185" s="11"/>
      <c r="O185" s="1"/>
      <c r="P185" s="1"/>
      <c r="Q185" s="1"/>
      <c r="R185" s="1"/>
      <c r="S185" s="1"/>
      <c r="T185" s="1"/>
      <c r="U185" s="1"/>
      <c r="V185" s="1"/>
      <c r="W185" s="1"/>
      <c r="X185" s="1"/>
      <c r="Y185" s="1"/>
      <c r="Z185" s="1"/>
      <c r="AA185" s="1"/>
      <c r="AB185" s="1"/>
      <c r="AC185" s="1"/>
      <c r="AD18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15.310714285714285</v>
      </c>
    </row>
    <row r="186" spans="1:30" hidden="1" x14ac:dyDescent="0.25">
      <c r="A186" s="3">
        <v>45071</v>
      </c>
      <c r="B186" s="19">
        <f>WEEKNUM(Table7[[#This Row],[Date]],2)</f>
        <v>22</v>
      </c>
      <c r="C186" s="19">
        <v>5</v>
      </c>
      <c r="D186" s="3" t="str">
        <f>LEFT(Table7[[#This Row],[Group ID]],1)</f>
        <v>1</v>
      </c>
      <c r="E186" s="3" t="str">
        <f>RIGHT(Table7[[#This Row],[Group ID]],1)</f>
        <v>2</v>
      </c>
      <c r="F186" s="1" t="s">
        <v>18</v>
      </c>
      <c r="G186" s="1" t="s">
        <v>17</v>
      </c>
      <c r="H186" s="1">
        <v>14.14</v>
      </c>
      <c r="I186" s="1" t="s">
        <v>399</v>
      </c>
      <c r="J186" s="1">
        <v>0</v>
      </c>
      <c r="K186" s="1" t="s">
        <v>4369</v>
      </c>
      <c r="L186" s="1"/>
      <c r="M186" s="1"/>
      <c r="N186" s="11"/>
      <c r="O186" s="1"/>
      <c r="P186" s="1"/>
      <c r="Q186" s="1"/>
      <c r="R186" s="1"/>
      <c r="S186" s="1"/>
      <c r="T186" s="1"/>
      <c r="U186" s="1"/>
      <c r="V186" s="1"/>
      <c r="W186" s="1"/>
      <c r="X186" s="1"/>
      <c r="Y186" s="1"/>
      <c r="Z186" s="1"/>
      <c r="AA186" s="1"/>
      <c r="AB186" s="1"/>
      <c r="AC186" s="1"/>
      <c r="AD18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15.15</v>
      </c>
    </row>
    <row r="187" spans="1:30" hidden="1" x14ac:dyDescent="0.25">
      <c r="A187" s="3">
        <v>45071</v>
      </c>
      <c r="B187" s="19">
        <f>WEEKNUM(Table7[[#This Row],[Date]],2)</f>
        <v>22</v>
      </c>
      <c r="C187" s="19">
        <v>5</v>
      </c>
      <c r="D187" s="3" t="str">
        <f>LEFT(Table7[[#This Row],[Group ID]],1)</f>
        <v>1</v>
      </c>
      <c r="E187" s="3" t="str">
        <f>RIGHT(Table7[[#This Row],[Group ID]],1)</f>
        <v>2</v>
      </c>
      <c r="F187" s="1" t="s">
        <v>18</v>
      </c>
      <c r="G187" s="1" t="s">
        <v>24</v>
      </c>
      <c r="H187" s="1">
        <v>14.34</v>
      </c>
      <c r="I187" s="1" t="s">
        <v>400</v>
      </c>
      <c r="J187" s="1">
        <v>0</v>
      </c>
      <c r="K187" s="1" t="s">
        <v>4369</v>
      </c>
      <c r="L187" s="1"/>
      <c r="M187" s="1"/>
      <c r="N187" s="11"/>
      <c r="O187" s="1"/>
      <c r="P187" s="1"/>
      <c r="Q187" s="1"/>
      <c r="R187" s="1"/>
      <c r="S187" s="1"/>
      <c r="T187" s="1"/>
      <c r="U187" s="1"/>
      <c r="V187" s="1"/>
      <c r="W187" s="1"/>
      <c r="X187" s="1"/>
      <c r="Y187" s="1"/>
      <c r="Z187" s="1"/>
      <c r="AA187" s="1"/>
      <c r="AB187" s="1"/>
      <c r="AC187" s="1"/>
      <c r="AD18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15.364285714285714</v>
      </c>
    </row>
    <row r="188" spans="1:30" hidden="1" x14ac:dyDescent="0.25">
      <c r="A188" s="3">
        <v>45071</v>
      </c>
      <c r="B188" s="19">
        <f>WEEKNUM(Table7[[#This Row],[Date]],2)</f>
        <v>22</v>
      </c>
      <c r="C188" s="19">
        <v>5</v>
      </c>
      <c r="D188" s="3" t="str">
        <f>LEFT(Table7[[#This Row],[Group ID]],1)</f>
        <v>1</v>
      </c>
      <c r="E188" s="3" t="str">
        <f>RIGHT(Table7[[#This Row],[Group ID]],1)</f>
        <v>3</v>
      </c>
      <c r="F188" s="1" t="s">
        <v>22</v>
      </c>
      <c r="G188" s="1" t="s">
        <v>78</v>
      </c>
      <c r="H188" s="1">
        <v>14.15</v>
      </c>
      <c r="I188" s="1" t="s">
        <v>401</v>
      </c>
      <c r="J188" s="1">
        <v>0</v>
      </c>
      <c r="K188" s="1" t="s">
        <v>4369</v>
      </c>
      <c r="L188" s="1"/>
      <c r="M188" s="1"/>
      <c r="N188" s="11"/>
      <c r="O188" s="1"/>
      <c r="P188" s="1"/>
      <c r="Q188" s="1"/>
      <c r="R188" s="1"/>
      <c r="S188" s="1"/>
      <c r="T188" s="1"/>
      <c r="U188" s="1"/>
      <c r="V188" s="1"/>
      <c r="W188" s="1"/>
      <c r="X188" s="1"/>
      <c r="Y188" s="1"/>
      <c r="Z188" s="1"/>
      <c r="AA188" s="1"/>
      <c r="AB188" s="1"/>
      <c r="AC188" s="1"/>
      <c r="AD18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15.160714285714285</v>
      </c>
    </row>
    <row r="189" spans="1:30" hidden="1" x14ac:dyDescent="0.25">
      <c r="A189" s="3">
        <v>45071</v>
      </c>
      <c r="B189" s="19">
        <f>WEEKNUM(Table7[[#This Row],[Date]],2)</f>
        <v>22</v>
      </c>
      <c r="C189" s="19">
        <v>5</v>
      </c>
      <c r="D189" s="3" t="str">
        <f>LEFT(Table7[[#This Row],[Group ID]],1)</f>
        <v>1</v>
      </c>
      <c r="E189" s="3" t="str">
        <f>RIGHT(Table7[[#This Row],[Group ID]],1)</f>
        <v>3</v>
      </c>
      <c r="F189" s="1" t="s">
        <v>22</v>
      </c>
      <c r="G189" s="1" t="s">
        <v>26</v>
      </c>
      <c r="H189" s="1">
        <v>13.34</v>
      </c>
      <c r="I189" s="1" t="s">
        <v>402</v>
      </c>
      <c r="J189" s="1">
        <v>0</v>
      </c>
      <c r="K189" s="1" t="s">
        <v>4369</v>
      </c>
      <c r="L189" s="1"/>
      <c r="M189" s="1"/>
      <c r="N189" s="11"/>
      <c r="O189" s="1"/>
      <c r="P189" s="1"/>
      <c r="Q189" s="1"/>
      <c r="R189" s="1"/>
      <c r="S189" s="1"/>
      <c r="T189" s="1"/>
      <c r="U189" s="1"/>
      <c r="V189" s="1"/>
      <c r="W189" s="1"/>
      <c r="X189" s="1"/>
      <c r="Y189" s="1"/>
      <c r="Z189" s="1"/>
      <c r="AA189" s="1"/>
      <c r="AB189" s="1"/>
      <c r="AC189" s="1"/>
      <c r="AD18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14.292857142857143</v>
      </c>
    </row>
    <row r="190" spans="1:30" hidden="1" x14ac:dyDescent="0.25">
      <c r="A190" s="3">
        <v>45071</v>
      </c>
      <c r="B190" s="19">
        <f>WEEKNUM(Table7[[#This Row],[Date]],2)</f>
        <v>22</v>
      </c>
      <c r="C190" s="19">
        <v>5</v>
      </c>
      <c r="D190" s="3" t="str">
        <f>LEFT(Table7[[#This Row],[Group ID]],1)</f>
        <v>1</v>
      </c>
      <c r="E190" s="3" t="str">
        <f>RIGHT(Table7[[#This Row],[Group ID]],1)</f>
        <v>3</v>
      </c>
      <c r="F190" s="1" t="s">
        <v>22</v>
      </c>
      <c r="G190" s="1" t="s">
        <v>39</v>
      </c>
      <c r="H190" s="1">
        <v>13.21</v>
      </c>
      <c r="I190" s="1" t="s">
        <v>403</v>
      </c>
      <c r="J190" s="1">
        <v>0</v>
      </c>
      <c r="K190" s="1" t="s">
        <v>4369</v>
      </c>
      <c r="L190" s="1"/>
      <c r="M190" s="1"/>
      <c r="N190" s="11"/>
      <c r="O190" s="1"/>
      <c r="P190" s="1"/>
      <c r="Q190" s="1">
        <v>1</v>
      </c>
      <c r="R190" s="1" t="s">
        <v>404</v>
      </c>
      <c r="S190" s="1"/>
      <c r="T190" s="1"/>
      <c r="U190" s="1"/>
      <c r="V190" s="1"/>
      <c r="W190" s="1"/>
      <c r="X190" s="1"/>
      <c r="Y190" s="1"/>
      <c r="Z190" s="1"/>
      <c r="AA190" s="1"/>
      <c r="AB190" s="1"/>
      <c r="AC190" s="1"/>
      <c r="AD19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15.153571428571428</v>
      </c>
    </row>
    <row r="191" spans="1:30" hidden="1" x14ac:dyDescent="0.25">
      <c r="A191" s="3">
        <v>45071</v>
      </c>
      <c r="B191" s="19">
        <f>WEEKNUM(Table7[[#This Row],[Date]],2)</f>
        <v>22</v>
      </c>
      <c r="C191" s="19">
        <v>5</v>
      </c>
      <c r="D191" s="3" t="str">
        <f>LEFT(Table7[[#This Row],[Group ID]],1)</f>
        <v>1</v>
      </c>
      <c r="E191" s="3" t="str">
        <f>RIGHT(Table7[[#This Row],[Group ID]],1)</f>
        <v>4</v>
      </c>
      <c r="F191" s="1" t="s">
        <v>25</v>
      </c>
      <c r="G191" s="1" t="s">
        <v>30</v>
      </c>
      <c r="H191" s="1">
        <v>13.59</v>
      </c>
      <c r="I191" s="1" t="s">
        <v>439</v>
      </c>
      <c r="J191" s="1">
        <v>0</v>
      </c>
      <c r="K191" s="1" t="s">
        <v>4369</v>
      </c>
      <c r="L191" s="1"/>
      <c r="M191" s="1"/>
      <c r="N191" s="11"/>
      <c r="O191" s="1"/>
      <c r="P191" s="1"/>
      <c r="Q191" s="1"/>
      <c r="R191" s="1"/>
      <c r="S191" s="1"/>
      <c r="T191" s="1"/>
      <c r="U191" s="1"/>
      <c r="V191" s="1"/>
      <c r="W191" s="1"/>
      <c r="X191" s="1"/>
      <c r="Y191" s="1"/>
      <c r="Z191" s="1"/>
      <c r="AA191" s="1"/>
      <c r="AB191" s="1"/>
      <c r="AC191" s="1"/>
      <c r="AD19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14.560714285714287</v>
      </c>
    </row>
    <row r="192" spans="1:30" hidden="1" x14ac:dyDescent="0.25">
      <c r="A192" s="3">
        <v>45071</v>
      </c>
      <c r="B192" s="19">
        <f>WEEKNUM(Table7[[#This Row],[Date]],2)</f>
        <v>22</v>
      </c>
      <c r="C192" s="19">
        <v>5</v>
      </c>
      <c r="D192" s="3" t="str">
        <f>LEFT(Table7[[#This Row],[Group ID]],1)</f>
        <v>1</v>
      </c>
      <c r="E192" s="3" t="str">
        <f>RIGHT(Table7[[#This Row],[Group ID]],1)</f>
        <v>4</v>
      </c>
      <c r="F192" s="1" t="s">
        <v>25</v>
      </c>
      <c r="G192" s="1" t="s">
        <v>86</v>
      </c>
      <c r="H192" s="1">
        <v>13.21</v>
      </c>
      <c r="I192" s="1" t="s">
        <v>440</v>
      </c>
      <c r="J192" s="1">
        <v>0</v>
      </c>
      <c r="K192" s="1" t="s">
        <v>4369</v>
      </c>
      <c r="L192" s="1"/>
      <c r="M192" s="1"/>
      <c r="N192" s="11"/>
      <c r="O192" s="1"/>
      <c r="P192" s="1"/>
      <c r="Q192" s="1"/>
      <c r="R192" s="1"/>
      <c r="S192" s="1"/>
      <c r="T192" s="1"/>
      <c r="U192" s="1"/>
      <c r="V192" s="1"/>
      <c r="W192" s="1"/>
      <c r="X192" s="1"/>
      <c r="Y192" s="1"/>
      <c r="Z192" s="1"/>
      <c r="AA192" s="1"/>
      <c r="AB192" s="1"/>
      <c r="AC192" s="1"/>
      <c r="AD19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14.153571428571428</v>
      </c>
    </row>
    <row r="193" spans="1:30" hidden="1" x14ac:dyDescent="0.25">
      <c r="A193" s="3">
        <v>45071</v>
      </c>
      <c r="B193" s="19">
        <f>WEEKNUM(Table7[[#This Row],[Date]],2)</f>
        <v>22</v>
      </c>
      <c r="C193" s="19">
        <v>5</v>
      </c>
      <c r="D193" s="3" t="str">
        <f>LEFT(Table7[[#This Row],[Group ID]],1)</f>
        <v>1</v>
      </c>
      <c r="E193" s="3" t="str">
        <f>RIGHT(Table7[[#This Row],[Group ID]],1)</f>
        <v>4</v>
      </c>
      <c r="F193" s="1" t="s">
        <v>25</v>
      </c>
      <c r="G193" s="1" t="s">
        <v>137</v>
      </c>
      <c r="H193" s="1">
        <v>13.49</v>
      </c>
      <c r="I193" s="1" t="s">
        <v>441</v>
      </c>
      <c r="J193" s="1">
        <v>0</v>
      </c>
      <c r="K193" s="1" t="s">
        <v>4369</v>
      </c>
      <c r="L193" s="1"/>
      <c r="M193" s="1"/>
      <c r="N193" s="11"/>
      <c r="O193" s="1"/>
      <c r="P193" s="1"/>
      <c r="Q193" s="1">
        <v>1</v>
      </c>
      <c r="R193" s="1" t="s">
        <v>335</v>
      </c>
      <c r="S193" s="1"/>
      <c r="T193" s="1"/>
      <c r="U193" s="1"/>
      <c r="V193" s="1"/>
      <c r="W193" s="1"/>
      <c r="X193" s="1"/>
      <c r="Y193" s="1"/>
      <c r="Z193" s="1"/>
      <c r="AA193" s="1"/>
      <c r="AB193" s="1"/>
      <c r="AC193" s="1"/>
      <c r="AD19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15.453571428571429</v>
      </c>
    </row>
    <row r="194" spans="1:30" hidden="1" x14ac:dyDescent="0.25">
      <c r="A194" s="3">
        <v>45071</v>
      </c>
      <c r="B194" s="19">
        <f>WEEKNUM(Table7[[#This Row],[Date]],2)</f>
        <v>22</v>
      </c>
      <c r="C194" s="19">
        <v>5</v>
      </c>
      <c r="D194" s="3" t="str">
        <f>LEFT(Table7[[#This Row],[Group ID]],1)</f>
        <v>1</v>
      </c>
      <c r="E194" s="3" t="str">
        <f>RIGHT(Table7[[#This Row],[Group ID]],1)</f>
        <v>5</v>
      </c>
      <c r="F194" s="1" t="s">
        <v>29</v>
      </c>
      <c r="G194" s="1" t="s">
        <v>211</v>
      </c>
      <c r="H194" s="1">
        <v>12.21</v>
      </c>
      <c r="I194" s="1" t="s">
        <v>405</v>
      </c>
      <c r="J194" s="1">
        <v>0</v>
      </c>
      <c r="K194" s="1" t="s">
        <v>4369</v>
      </c>
      <c r="L194" s="1"/>
      <c r="M194" s="1"/>
      <c r="N194" s="11"/>
      <c r="O194" s="1"/>
      <c r="P194" s="1"/>
      <c r="Q194" s="1"/>
      <c r="R194" s="1"/>
      <c r="S194" s="1"/>
      <c r="T194" s="1"/>
      <c r="U194" s="1"/>
      <c r="V194" s="1"/>
      <c r="W194" s="1">
        <v>1</v>
      </c>
      <c r="X194" s="1"/>
      <c r="Y194" s="1" t="s">
        <v>365</v>
      </c>
      <c r="Z194" s="1"/>
      <c r="AA194" s="1"/>
      <c r="AB194" s="1"/>
      <c r="AC194" s="1"/>
      <c r="AD19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16.082142857142859</v>
      </c>
    </row>
    <row r="195" spans="1:30" hidden="1" x14ac:dyDescent="0.25">
      <c r="A195" s="3">
        <v>45071</v>
      </c>
      <c r="B195" s="19">
        <f>WEEKNUM(Table7[[#This Row],[Date]],2)</f>
        <v>22</v>
      </c>
      <c r="C195" s="19">
        <v>5</v>
      </c>
      <c r="D195" s="3" t="str">
        <f>LEFT(Table7[[#This Row],[Group ID]],1)</f>
        <v>1</v>
      </c>
      <c r="E195" s="3" t="str">
        <f>RIGHT(Table7[[#This Row],[Group ID]],1)</f>
        <v>5</v>
      </c>
      <c r="F195" s="1" t="s">
        <v>29</v>
      </c>
      <c r="G195" s="1" t="s">
        <v>28</v>
      </c>
      <c r="H195" s="1">
        <v>14.02</v>
      </c>
      <c r="I195" s="1" t="s">
        <v>406</v>
      </c>
      <c r="J195" s="1">
        <v>0</v>
      </c>
      <c r="K195" s="1" t="s">
        <v>4369</v>
      </c>
      <c r="L195" s="1"/>
      <c r="M195" s="1"/>
      <c r="N195" s="11"/>
      <c r="O195" s="1"/>
      <c r="P195" s="1"/>
      <c r="Q195" s="1"/>
      <c r="R195" s="1"/>
      <c r="S195" s="1">
        <v>1</v>
      </c>
      <c r="T195" s="1">
        <v>0</v>
      </c>
      <c r="U195" s="1"/>
      <c r="V195" s="10" t="s">
        <v>407</v>
      </c>
      <c r="W195" s="1"/>
      <c r="X195" s="1"/>
      <c r="Y195" s="1"/>
      <c r="Z195" s="1"/>
      <c r="AA195" s="1"/>
      <c r="AB195" s="1"/>
      <c r="AC195" s="1"/>
      <c r="AD19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18.021428571428572</v>
      </c>
    </row>
    <row r="196" spans="1:30" hidden="1" x14ac:dyDescent="0.25">
      <c r="A196" s="3">
        <v>45071</v>
      </c>
      <c r="B196" s="19">
        <f>WEEKNUM(Table7[[#This Row],[Date]],2)</f>
        <v>22</v>
      </c>
      <c r="C196" s="19">
        <v>5</v>
      </c>
      <c r="D196" s="3" t="str">
        <f>LEFT(Table7[[#This Row],[Group ID]],1)</f>
        <v>1</v>
      </c>
      <c r="E196" s="3" t="str">
        <f>RIGHT(Table7[[#This Row],[Group ID]],1)</f>
        <v>5</v>
      </c>
      <c r="F196" s="1" t="s">
        <v>29</v>
      </c>
      <c r="G196" s="1" t="s">
        <v>36</v>
      </c>
      <c r="H196" s="1">
        <v>13.56</v>
      </c>
      <c r="I196" s="1" t="s">
        <v>408</v>
      </c>
      <c r="J196" s="1">
        <v>0</v>
      </c>
      <c r="K196" s="1" t="s">
        <v>4369</v>
      </c>
      <c r="L196" s="1"/>
      <c r="M196" s="1"/>
      <c r="N196" s="11"/>
      <c r="O196" s="1"/>
      <c r="P196" s="1"/>
      <c r="Q196" s="1"/>
      <c r="R196" s="1"/>
      <c r="S196" s="1"/>
      <c r="T196" s="1"/>
      <c r="U196" s="1"/>
      <c r="V196" s="1"/>
      <c r="W196" s="1"/>
      <c r="X196" s="1"/>
      <c r="Y196" s="1"/>
      <c r="Z196" s="1"/>
      <c r="AA196" s="1"/>
      <c r="AB196" s="1"/>
      <c r="AC196" s="1"/>
      <c r="AD19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14.52857142857143</v>
      </c>
    </row>
    <row r="197" spans="1:30" hidden="1" x14ac:dyDescent="0.25">
      <c r="A197" s="3">
        <v>45071</v>
      </c>
      <c r="B197" s="19">
        <f>WEEKNUM(Table7[[#This Row],[Date]],2)</f>
        <v>22</v>
      </c>
      <c r="C197" s="19">
        <v>5</v>
      </c>
      <c r="D197" s="3" t="str">
        <f>LEFT(Table7[[#This Row],[Group ID]],1)</f>
        <v>1</v>
      </c>
      <c r="E197" s="3" t="str">
        <f>RIGHT(Table7[[#This Row],[Group ID]],1)</f>
        <v>6</v>
      </c>
      <c r="F197" s="1" t="s">
        <v>31</v>
      </c>
      <c r="G197" s="1" t="s">
        <v>63</v>
      </c>
      <c r="H197" s="1">
        <v>13</v>
      </c>
      <c r="I197" s="1" t="s">
        <v>477</v>
      </c>
      <c r="J197" s="1">
        <v>0</v>
      </c>
      <c r="K197" s="1" t="s">
        <v>4369</v>
      </c>
      <c r="L197" s="1"/>
      <c r="M197" s="1"/>
      <c r="N197" s="11"/>
      <c r="O197" s="1"/>
      <c r="P197" s="1"/>
      <c r="Q197" s="1">
        <v>2</v>
      </c>
      <c r="R197" s="1" t="s">
        <v>478</v>
      </c>
      <c r="S197" s="1"/>
      <c r="T197" s="1"/>
      <c r="U197" s="1"/>
      <c r="V197" s="1"/>
      <c r="W197" s="1"/>
      <c r="X197" s="1"/>
      <c r="Y197" s="1"/>
      <c r="Z197" s="1"/>
      <c r="AA197" s="1"/>
      <c r="AB197" s="1"/>
      <c r="AC197" s="1"/>
      <c r="AD19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15.928571428571429</v>
      </c>
    </row>
    <row r="198" spans="1:30" hidden="1" x14ac:dyDescent="0.25">
      <c r="A198" s="3">
        <v>45071</v>
      </c>
      <c r="B198" s="19">
        <f>WEEKNUM(Table7[[#This Row],[Date]],2)</f>
        <v>22</v>
      </c>
      <c r="C198" s="19">
        <v>5</v>
      </c>
      <c r="D198" s="3" t="str">
        <f>LEFT(Table7[[#This Row],[Group ID]],1)</f>
        <v>1</v>
      </c>
      <c r="E198" s="3" t="str">
        <f>RIGHT(Table7[[#This Row],[Group ID]],1)</f>
        <v>6</v>
      </c>
      <c r="F198" s="1" t="s">
        <v>31</v>
      </c>
      <c r="G198" s="1" t="s">
        <v>27</v>
      </c>
      <c r="H198" s="1">
        <v>14.27</v>
      </c>
      <c r="I198" s="1" t="s">
        <v>479</v>
      </c>
      <c r="J198" s="1">
        <v>0</v>
      </c>
      <c r="K198" s="1" t="s">
        <v>4369</v>
      </c>
      <c r="L198" s="1"/>
      <c r="M198" s="1"/>
      <c r="N198" s="11"/>
      <c r="O198" s="1"/>
      <c r="P198" s="1"/>
      <c r="Q198" s="1">
        <v>2</v>
      </c>
      <c r="R198" s="1" t="s">
        <v>480</v>
      </c>
      <c r="S198" s="1">
        <v>1</v>
      </c>
      <c r="T198" s="1">
        <v>0</v>
      </c>
      <c r="U198" s="1"/>
      <c r="V198" s="10" t="s">
        <v>481</v>
      </c>
      <c r="W198" s="1"/>
      <c r="X198" s="1"/>
      <c r="Y198" s="1"/>
      <c r="Z198" s="1"/>
      <c r="AA198" s="1"/>
      <c r="AB198" s="1"/>
      <c r="AC198" s="1"/>
      <c r="AD19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20.289285714285715</v>
      </c>
    </row>
    <row r="199" spans="1:30" hidden="1" x14ac:dyDescent="0.25">
      <c r="A199" s="3">
        <v>45071</v>
      </c>
      <c r="B199" s="19">
        <f>WEEKNUM(Table7[[#This Row],[Date]],2)</f>
        <v>22</v>
      </c>
      <c r="C199" s="19">
        <v>5</v>
      </c>
      <c r="D199" s="3" t="str">
        <f>LEFT(Table7[[#This Row],[Group ID]],1)</f>
        <v>1</v>
      </c>
      <c r="E199" s="3" t="str">
        <f>RIGHT(Table7[[#This Row],[Group ID]],1)</f>
        <v>7</v>
      </c>
      <c r="F199" s="1" t="s">
        <v>34</v>
      </c>
      <c r="G199" s="1" t="s">
        <v>32</v>
      </c>
      <c r="H199" s="1">
        <v>13.21</v>
      </c>
      <c r="I199" s="1" t="s">
        <v>409</v>
      </c>
      <c r="J199" s="1">
        <v>0</v>
      </c>
      <c r="K199" s="1" t="s">
        <v>4369</v>
      </c>
      <c r="L199" s="1"/>
      <c r="M199" s="1"/>
      <c r="N199" s="11"/>
      <c r="O199" s="1"/>
      <c r="P199" s="1"/>
      <c r="Q199" s="1"/>
      <c r="R199" s="1"/>
      <c r="S199" s="1"/>
      <c r="T199" s="1"/>
      <c r="U199" s="1"/>
      <c r="V199" s="1"/>
      <c r="W199" s="1"/>
      <c r="X199" s="1"/>
      <c r="Y199" s="1"/>
      <c r="Z199" s="1"/>
      <c r="AA199" s="1"/>
      <c r="AB199" s="1"/>
      <c r="AC199" s="1"/>
      <c r="AD19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14.153571428571428</v>
      </c>
    </row>
    <row r="200" spans="1:30" hidden="1" x14ac:dyDescent="0.25">
      <c r="A200" s="3">
        <v>45071</v>
      </c>
      <c r="B200" s="19">
        <f>WEEKNUM(Table7[[#This Row],[Date]],2)</f>
        <v>22</v>
      </c>
      <c r="C200" s="19">
        <v>5</v>
      </c>
      <c r="D200" s="3" t="str">
        <f>LEFT(Table7[[#This Row],[Group ID]],1)</f>
        <v>1</v>
      </c>
      <c r="E200" s="3" t="str">
        <f>RIGHT(Table7[[#This Row],[Group ID]],1)</f>
        <v>7</v>
      </c>
      <c r="F200" s="1" t="s">
        <v>34</v>
      </c>
      <c r="G200" s="1" t="s">
        <v>38</v>
      </c>
      <c r="H200" s="1">
        <v>14.34</v>
      </c>
      <c r="I200" s="1" t="s">
        <v>410</v>
      </c>
      <c r="J200" s="1">
        <v>0</v>
      </c>
      <c r="K200" s="1" t="s">
        <v>4369</v>
      </c>
      <c r="L200" s="1"/>
      <c r="M200" s="1"/>
      <c r="N200" s="11"/>
      <c r="O200" s="1"/>
      <c r="P200" s="1"/>
      <c r="Q200" s="1">
        <v>2</v>
      </c>
      <c r="R200" s="1" t="s">
        <v>411</v>
      </c>
      <c r="S200" s="1">
        <v>1</v>
      </c>
      <c r="T200" s="1">
        <v>0</v>
      </c>
      <c r="U200" s="1"/>
      <c r="V200" s="10" t="s">
        <v>412</v>
      </c>
      <c r="W200" s="1"/>
      <c r="X200" s="1"/>
      <c r="Y200" s="1"/>
      <c r="Z200" s="1"/>
      <c r="AA200" s="1"/>
      <c r="AB200" s="1"/>
      <c r="AC200" s="1"/>
      <c r="AD20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20.364285714285714</v>
      </c>
    </row>
    <row r="201" spans="1:30" hidden="1" x14ac:dyDescent="0.25">
      <c r="A201" s="3">
        <v>45071</v>
      </c>
      <c r="B201" s="19">
        <f>WEEKNUM(Table7[[#This Row],[Date]],2)</f>
        <v>22</v>
      </c>
      <c r="C201" s="19">
        <v>5</v>
      </c>
      <c r="D201" s="3" t="str">
        <f>LEFT(Table7[[#This Row],[Group ID]],1)</f>
        <v>1</v>
      </c>
      <c r="E201" s="3" t="str">
        <f>RIGHT(Table7[[#This Row],[Group ID]],1)</f>
        <v>7</v>
      </c>
      <c r="F201" s="1" t="s">
        <v>34</v>
      </c>
      <c r="G201" s="1" t="s">
        <v>37</v>
      </c>
      <c r="H201" s="1">
        <v>16.14</v>
      </c>
      <c r="I201" s="1" t="s">
        <v>413</v>
      </c>
      <c r="J201" s="1">
        <v>0</v>
      </c>
      <c r="K201" s="1" t="s">
        <v>4369</v>
      </c>
      <c r="L201" s="1"/>
      <c r="M201" s="1"/>
      <c r="N201" s="11"/>
      <c r="O201" s="1"/>
      <c r="P201" s="1"/>
      <c r="Q201" s="1"/>
      <c r="R201" s="1"/>
      <c r="S201" s="1"/>
      <c r="T201" s="1"/>
      <c r="U201" s="1"/>
      <c r="V201" s="1"/>
      <c r="W201" s="1"/>
      <c r="X201" s="1"/>
      <c r="Y201" s="1"/>
      <c r="Z201" s="1"/>
      <c r="AA201" s="1"/>
      <c r="AB201" s="1"/>
      <c r="AC201" s="1"/>
      <c r="AD20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17.292857142857141</v>
      </c>
    </row>
    <row r="202" spans="1:30" hidden="1" x14ac:dyDescent="0.25">
      <c r="A202" s="3">
        <v>45071</v>
      </c>
      <c r="B202" s="19">
        <f>WEEKNUM(Table7[[#This Row],[Date]],2)</f>
        <v>22</v>
      </c>
      <c r="C202" s="19">
        <v>5</v>
      </c>
      <c r="D202" s="3" t="str">
        <f>LEFT(Table7[[#This Row],[Group ID]],1)</f>
        <v>2</v>
      </c>
      <c r="E202" s="3" t="str">
        <f>RIGHT(Table7[[#This Row],[Group ID]],1)</f>
        <v>1</v>
      </c>
      <c r="F202" s="1" t="s">
        <v>40</v>
      </c>
      <c r="G202" s="1" t="s">
        <v>49</v>
      </c>
      <c r="H202" s="1">
        <v>13.3</v>
      </c>
      <c r="I202" s="1" t="s">
        <v>414</v>
      </c>
      <c r="J202" s="1">
        <v>0</v>
      </c>
      <c r="K202" s="1" t="s">
        <v>4369</v>
      </c>
      <c r="L202" s="1"/>
      <c r="M202" s="1"/>
      <c r="N202" s="11"/>
      <c r="O202" s="1"/>
      <c r="P202" s="1"/>
      <c r="Q202" s="1"/>
      <c r="R202" s="1"/>
      <c r="S202" s="1"/>
      <c r="T202" s="1"/>
      <c r="U202" s="1"/>
      <c r="V202" s="1"/>
      <c r="W202" s="1"/>
      <c r="X202" s="1"/>
      <c r="Y202" s="1"/>
      <c r="Z202" s="1"/>
      <c r="AA202" s="1"/>
      <c r="AB202" s="1"/>
      <c r="AC202" s="1"/>
      <c r="AD20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14.250000000000002</v>
      </c>
    </row>
    <row r="203" spans="1:30" hidden="1" x14ac:dyDescent="0.25">
      <c r="A203" s="3">
        <v>45071</v>
      </c>
      <c r="B203" s="19">
        <f>WEEKNUM(Table7[[#This Row],[Date]],2)</f>
        <v>22</v>
      </c>
      <c r="C203" s="19">
        <v>5</v>
      </c>
      <c r="D203" s="3" t="str">
        <f>LEFT(Table7[[#This Row],[Group ID]],1)</f>
        <v>2</v>
      </c>
      <c r="E203" s="3" t="str">
        <f>RIGHT(Table7[[#This Row],[Group ID]],1)</f>
        <v>1</v>
      </c>
      <c r="F203" s="1" t="s">
        <v>40</v>
      </c>
      <c r="G203" s="1" t="s">
        <v>91</v>
      </c>
      <c r="H203" s="1">
        <v>13</v>
      </c>
      <c r="I203" s="1" t="s">
        <v>415</v>
      </c>
      <c r="J203" s="1">
        <v>0</v>
      </c>
      <c r="K203" s="1" t="s">
        <v>4369</v>
      </c>
      <c r="L203" s="1"/>
      <c r="M203" s="1"/>
      <c r="N203" s="11"/>
      <c r="O203" s="1"/>
      <c r="P203" s="1"/>
      <c r="Q203" s="1"/>
      <c r="R203" s="1"/>
      <c r="S203" s="1"/>
      <c r="T203" s="1"/>
      <c r="U203" s="1"/>
      <c r="V203" s="1"/>
      <c r="W203" s="1"/>
      <c r="X203" s="1"/>
      <c r="Y203" s="1"/>
      <c r="Z203" s="1"/>
      <c r="AA203" s="1"/>
      <c r="AB203" s="1"/>
      <c r="AC203" s="1"/>
      <c r="AD20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13.928571428571429</v>
      </c>
    </row>
    <row r="204" spans="1:30" hidden="1" x14ac:dyDescent="0.25">
      <c r="A204" s="3">
        <v>45071</v>
      </c>
      <c r="B204" s="19">
        <f>WEEKNUM(Table7[[#This Row],[Date]],2)</f>
        <v>22</v>
      </c>
      <c r="C204" s="19">
        <v>5</v>
      </c>
      <c r="D204" s="3" t="str">
        <f>LEFT(Table7[[#This Row],[Group ID]],1)</f>
        <v>2</v>
      </c>
      <c r="E204" s="3" t="str">
        <f>RIGHT(Table7[[#This Row],[Group ID]],1)</f>
        <v>2</v>
      </c>
      <c r="F204" s="1" t="s">
        <v>41</v>
      </c>
      <c r="G204" s="1" t="s">
        <v>19</v>
      </c>
      <c r="H204" s="1">
        <v>13.5</v>
      </c>
      <c r="I204" s="1" t="s">
        <v>419</v>
      </c>
      <c r="J204" s="1">
        <v>0</v>
      </c>
      <c r="K204" s="1" t="s">
        <v>4369</v>
      </c>
      <c r="L204" s="1"/>
      <c r="M204" s="1"/>
      <c r="N204" s="11"/>
      <c r="O204" s="1"/>
      <c r="P204" s="1"/>
      <c r="Q204" s="1"/>
      <c r="R204" s="1"/>
      <c r="S204" s="1"/>
      <c r="T204" s="1"/>
      <c r="U204" s="1"/>
      <c r="V204" s="1"/>
      <c r="W204" s="1"/>
      <c r="X204" s="1"/>
      <c r="Y204" s="1"/>
      <c r="Z204" s="1"/>
      <c r="AA204" s="1"/>
      <c r="AB204" s="1"/>
      <c r="AC204" s="1"/>
      <c r="AD20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14.464285714285715</v>
      </c>
    </row>
    <row r="205" spans="1:30" hidden="1" x14ac:dyDescent="0.25">
      <c r="A205" s="3">
        <v>45071</v>
      </c>
      <c r="B205" s="19">
        <f>WEEKNUM(Table7[[#This Row],[Date]],2)</f>
        <v>22</v>
      </c>
      <c r="C205" s="19">
        <v>5</v>
      </c>
      <c r="D205" s="3" t="str">
        <f>LEFT(Table7[[#This Row],[Group ID]],1)</f>
        <v>2</v>
      </c>
      <c r="E205" s="3" t="str">
        <f>RIGHT(Table7[[#This Row],[Group ID]],1)</f>
        <v>2</v>
      </c>
      <c r="F205" s="1" t="s">
        <v>41</v>
      </c>
      <c r="G205" s="1" t="s">
        <v>43</v>
      </c>
      <c r="H205" s="1">
        <v>13.13</v>
      </c>
      <c r="I205" s="1" t="s">
        <v>420</v>
      </c>
      <c r="J205" s="1">
        <v>0</v>
      </c>
      <c r="K205" s="1" t="s">
        <v>4369</v>
      </c>
      <c r="L205" s="1"/>
      <c r="M205" s="1"/>
      <c r="N205" s="11"/>
      <c r="O205" s="1"/>
      <c r="P205" s="1"/>
      <c r="Q205" s="1">
        <v>6</v>
      </c>
      <c r="R205" s="1" t="s">
        <v>421</v>
      </c>
      <c r="S205" s="1">
        <v>2</v>
      </c>
      <c r="T205" s="1"/>
      <c r="U205" s="1"/>
      <c r="V205" s="12" t="s">
        <v>422</v>
      </c>
      <c r="W205" s="1"/>
      <c r="X205" s="1"/>
      <c r="Y205" s="1"/>
      <c r="Z205" s="1"/>
      <c r="AA205" s="1"/>
      <c r="AB205" s="1"/>
      <c r="AC205" s="1"/>
      <c r="AD20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26.067857142857143</v>
      </c>
    </row>
    <row r="206" spans="1:30" hidden="1" x14ac:dyDescent="0.25">
      <c r="A206" s="3">
        <v>45071</v>
      </c>
      <c r="B206" s="19">
        <f>WEEKNUM(Table7[[#This Row],[Date]],2)</f>
        <v>22</v>
      </c>
      <c r="C206" s="19">
        <v>5</v>
      </c>
      <c r="D206" s="3" t="str">
        <f>LEFT(Table7[[#This Row],[Group ID]],1)</f>
        <v>2</v>
      </c>
      <c r="E206" s="3" t="str">
        <f>RIGHT(Table7[[#This Row],[Group ID]],1)</f>
        <v>2</v>
      </c>
      <c r="F206" s="1" t="s">
        <v>41</v>
      </c>
      <c r="G206" s="1" t="s">
        <v>44</v>
      </c>
      <c r="H206" s="1">
        <v>13.45</v>
      </c>
      <c r="I206" s="1" t="s">
        <v>423</v>
      </c>
      <c r="J206" s="1">
        <v>0</v>
      </c>
      <c r="K206" s="1" t="s">
        <v>4369</v>
      </c>
      <c r="L206" s="1"/>
      <c r="M206" s="1"/>
      <c r="N206" s="11"/>
      <c r="O206" s="1"/>
      <c r="P206" s="1"/>
      <c r="Q206" s="1"/>
      <c r="R206" s="1"/>
      <c r="S206" s="1"/>
      <c r="T206" s="1"/>
      <c r="U206" s="1"/>
      <c r="V206" s="1"/>
      <c r="W206" s="1"/>
      <c r="X206" s="1"/>
      <c r="Y206" s="1"/>
      <c r="Z206" s="1"/>
      <c r="AA206" s="1"/>
      <c r="AB206" s="1"/>
      <c r="AC206" s="1"/>
      <c r="AD20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14.410714285714285</v>
      </c>
    </row>
    <row r="207" spans="1:30" hidden="1" x14ac:dyDescent="0.25">
      <c r="A207" s="3">
        <v>45071</v>
      </c>
      <c r="B207" s="19">
        <f>WEEKNUM(Table7[[#This Row],[Date]],2)</f>
        <v>22</v>
      </c>
      <c r="C207" s="19">
        <v>5</v>
      </c>
      <c r="D207" s="3" t="str">
        <f>LEFT(Table7[[#This Row],[Group ID]],1)</f>
        <v>2</v>
      </c>
      <c r="E207" s="3" t="str">
        <f>RIGHT(Table7[[#This Row],[Group ID]],1)</f>
        <v>3</v>
      </c>
      <c r="F207" s="1" t="s">
        <v>42</v>
      </c>
      <c r="G207" s="1" t="s">
        <v>47</v>
      </c>
      <c r="H207" s="1">
        <v>12.23</v>
      </c>
      <c r="I207" s="1" t="s">
        <v>416</v>
      </c>
      <c r="J207" s="1">
        <v>0</v>
      </c>
      <c r="K207" s="1" t="s">
        <v>4369</v>
      </c>
      <c r="L207" s="1"/>
      <c r="M207" s="1"/>
      <c r="N207" s="11"/>
      <c r="O207" s="1"/>
      <c r="P207" s="1"/>
      <c r="Q207" s="1"/>
      <c r="R207" s="1"/>
      <c r="S207" s="1"/>
      <c r="T207" s="1"/>
      <c r="U207" s="1"/>
      <c r="V207" s="1"/>
      <c r="W207" s="1"/>
      <c r="X207" s="1"/>
      <c r="Y207" s="1"/>
      <c r="Z207" s="1"/>
      <c r="AA207" s="1"/>
      <c r="AB207" s="1"/>
      <c r="AC207" s="1"/>
      <c r="AD20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13.103571428571428</v>
      </c>
    </row>
    <row r="208" spans="1:30" hidden="1" x14ac:dyDescent="0.25">
      <c r="A208" s="3">
        <v>45071</v>
      </c>
      <c r="B208" s="19">
        <f>WEEKNUM(Table7[[#This Row],[Date]],2)</f>
        <v>22</v>
      </c>
      <c r="C208" s="19">
        <v>5</v>
      </c>
      <c r="D208" s="3" t="str">
        <f>LEFT(Table7[[#This Row],[Group ID]],1)</f>
        <v>2</v>
      </c>
      <c r="E208" s="3" t="str">
        <f>RIGHT(Table7[[#This Row],[Group ID]],1)</f>
        <v>3</v>
      </c>
      <c r="F208" s="1" t="s">
        <v>42</v>
      </c>
      <c r="G208" s="1" t="s">
        <v>48</v>
      </c>
      <c r="H208" s="1">
        <v>17.03</v>
      </c>
      <c r="I208" s="1" t="s">
        <v>417</v>
      </c>
      <c r="J208" s="1">
        <v>0</v>
      </c>
      <c r="K208" s="1" t="s">
        <v>4369</v>
      </c>
      <c r="L208" s="1"/>
      <c r="M208" s="1"/>
      <c r="N208" s="11"/>
      <c r="O208" s="1"/>
      <c r="P208" s="1"/>
      <c r="Q208" s="1">
        <v>1</v>
      </c>
      <c r="R208" s="1" t="s">
        <v>418</v>
      </c>
      <c r="S208" s="1"/>
      <c r="T208" s="1"/>
      <c r="U208" s="1"/>
      <c r="V208" s="1"/>
      <c r="W208" s="1"/>
      <c r="X208" s="1"/>
      <c r="Y208" s="1"/>
      <c r="Z208" s="1"/>
      <c r="AA208" s="1"/>
      <c r="AB208" s="1"/>
      <c r="AC208" s="1"/>
      <c r="AD20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19.24642857142857</v>
      </c>
    </row>
    <row r="209" spans="1:30" ht="30" hidden="1" x14ac:dyDescent="0.25">
      <c r="A209" s="3">
        <v>45071</v>
      </c>
      <c r="B209" s="19">
        <f>WEEKNUM(Table7[[#This Row],[Date]],2)</f>
        <v>22</v>
      </c>
      <c r="C209" s="19">
        <v>5</v>
      </c>
      <c r="D209" s="3" t="str">
        <f>LEFT(Table7[[#This Row],[Group ID]],1)</f>
        <v>2</v>
      </c>
      <c r="E209" s="3" t="str">
        <f>RIGHT(Table7[[#This Row],[Group ID]],1)</f>
        <v>4</v>
      </c>
      <c r="F209" s="1" t="s">
        <v>46</v>
      </c>
      <c r="G209" s="1" t="s">
        <v>53</v>
      </c>
      <c r="H209" s="1">
        <v>13.9</v>
      </c>
      <c r="I209" s="1" t="s">
        <v>448</v>
      </c>
      <c r="J209" s="1">
        <v>0</v>
      </c>
      <c r="K209" s="1" t="s">
        <v>4369</v>
      </c>
      <c r="L209" s="1">
        <v>1</v>
      </c>
      <c r="M209" s="1"/>
      <c r="N209" s="15" t="s">
        <v>449</v>
      </c>
      <c r="O209" s="1"/>
      <c r="P209" s="1"/>
      <c r="Q209" s="1">
        <v>3</v>
      </c>
      <c r="R209" s="1" t="s">
        <v>450</v>
      </c>
      <c r="S209" s="1"/>
      <c r="T209" s="1"/>
      <c r="U209" s="1"/>
      <c r="V209" s="1"/>
      <c r="W209" s="1"/>
      <c r="X209" s="1"/>
      <c r="Y209" s="1"/>
      <c r="Z209" s="1"/>
      <c r="AA209" s="1"/>
      <c r="AB209" s="1"/>
      <c r="AC209" s="1"/>
      <c r="AD20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24.892857142857142</v>
      </c>
    </row>
    <row r="210" spans="1:30" hidden="1" x14ac:dyDescent="0.25">
      <c r="A210" s="3">
        <v>45071</v>
      </c>
      <c r="B210" s="19">
        <f>WEEKNUM(Table7[[#This Row],[Date]],2)</f>
        <v>22</v>
      </c>
      <c r="C210" s="19">
        <v>5</v>
      </c>
      <c r="D210" s="3" t="str">
        <f>LEFT(Table7[[#This Row],[Group ID]],1)</f>
        <v>2</v>
      </c>
      <c r="E210" s="3" t="str">
        <f>RIGHT(Table7[[#This Row],[Group ID]],1)</f>
        <v>4</v>
      </c>
      <c r="F210" s="1" t="s">
        <v>46</v>
      </c>
      <c r="G210" s="1" t="s">
        <v>51</v>
      </c>
      <c r="H210" s="1">
        <v>13.6</v>
      </c>
      <c r="I210" s="1" t="s">
        <v>451</v>
      </c>
      <c r="J210" s="1">
        <v>0</v>
      </c>
      <c r="K210" s="1" t="s">
        <v>4369</v>
      </c>
      <c r="L210" s="1"/>
      <c r="M210" s="1"/>
      <c r="N210" s="11"/>
      <c r="O210" s="1"/>
      <c r="P210" s="1"/>
      <c r="Q210" s="1">
        <v>1</v>
      </c>
      <c r="R210" s="1" t="s">
        <v>452</v>
      </c>
      <c r="S210" s="1"/>
      <c r="T210" s="1"/>
      <c r="U210" s="1"/>
      <c r="V210" s="1"/>
      <c r="W210" s="1"/>
      <c r="X210" s="1"/>
      <c r="Y210" s="1"/>
      <c r="Z210" s="1"/>
      <c r="AA210" s="1"/>
      <c r="AB210" s="1"/>
      <c r="AC210" s="1"/>
      <c r="AD21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15.571428571428571</v>
      </c>
    </row>
    <row r="211" spans="1:30" hidden="1" x14ac:dyDescent="0.25">
      <c r="A211" s="3">
        <v>45071</v>
      </c>
      <c r="B211" s="19">
        <f>WEEKNUM(Table7[[#This Row],[Date]],2)</f>
        <v>22</v>
      </c>
      <c r="C211" s="19">
        <v>5</v>
      </c>
      <c r="D211" s="3" t="str">
        <f>LEFT(Table7[[#This Row],[Group ID]],1)</f>
        <v>2</v>
      </c>
      <c r="E211" s="3" t="str">
        <f>RIGHT(Table7[[#This Row],[Group ID]],1)</f>
        <v>4</v>
      </c>
      <c r="F211" s="1" t="s">
        <v>46</v>
      </c>
      <c r="G211" s="1" t="s">
        <v>52</v>
      </c>
      <c r="H211" s="1">
        <v>13.8</v>
      </c>
      <c r="I211" s="1" t="s">
        <v>453</v>
      </c>
      <c r="J211" s="1">
        <v>0</v>
      </c>
      <c r="K211" s="1" t="s">
        <v>4369</v>
      </c>
      <c r="L211" s="1"/>
      <c r="M211" s="1"/>
      <c r="N211" s="11"/>
      <c r="O211" s="1"/>
      <c r="P211" s="1"/>
      <c r="Q211" s="1">
        <v>4</v>
      </c>
      <c r="R211" s="1" t="s">
        <v>454</v>
      </c>
      <c r="S211" s="1"/>
      <c r="T211" s="1"/>
      <c r="U211" s="1"/>
      <c r="V211" s="1"/>
      <c r="W211" s="1"/>
      <c r="X211" s="1"/>
      <c r="Y211" s="1"/>
      <c r="Z211" s="1"/>
      <c r="AA211" s="1"/>
      <c r="AB211" s="1"/>
      <c r="AC211" s="1"/>
      <c r="AD21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18.785714285714285</v>
      </c>
    </row>
    <row r="212" spans="1:30" hidden="1" x14ac:dyDescent="0.25">
      <c r="A212" s="3">
        <v>45071</v>
      </c>
      <c r="B212" s="19">
        <f>WEEKNUM(Table7[[#This Row],[Date]],2)</f>
        <v>22</v>
      </c>
      <c r="C212" s="19">
        <v>5</v>
      </c>
      <c r="D212" s="3" t="str">
        <f>LEFT(Table7[[#This Row],[Group ID]],1)</f>
        <v>2</v>
      </c>
      <c r="E212" s="3" t="str">
        <f>RIGHT(Table7[[#This Row],[Group ID]],1)</f>
        <v>5</v>
      </c>
      <c r="F212" s="1" t="s">
        <v>50</v>
      </c>
      <c r="G212" s="1" t="s">
        <v>60</v>
      </c>
      <c r="H212" s="1">
        <v>12.16</v>
      </c>
      <c r="I212" s="1" t="s">
        <v>482</v>
      </c>
      <c r="J212" s="1">
        <v>0</v>
      </c>
      <c r="K212" s="1" t="s">
        <v>4369</v>
      </c>
      <c r="L212" s="1"/>
      <c r="M212" s="1"/>
      <c r="N212" s="11"/>
      <c r="O212" s="1"/>
      <c r="P212" s="1"/>
      <c r="Q212" s="1"/>
      <c r="R212" s="1"/>
      <c r="S212" s="1"/>
      <c r="T212" s="1"/>
      <c r="U212" s="1"/>
      <c r="V212" s="1"/>
      <c r="W212" s="1"/>
      <c r="X212" s="1"/>
      <c r="Y212" s="1"/>
      <c r="Z212" s="1"/>
      <c r="AA212" s="1"/>
      <c r="AB212" s="1"/>
      <c r="AC212" s="1"/>
      <c r="AD21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13.028571428571428</v>
      </c>
    </row>
    <row r="213" spans="1:30" hidden="1" x14ac:dyDescent="0.25">
      <c r="A213" s="3">
        <v>45071</v>
      </c>
      <c r="B213" s="19">
        <f>WEEKNUM(Table7[[#This Row],[Date]],2)</f>
        <v>22</v>
      </c>
      <c r="C213" s="19">
        <v>5</v>
      </c>
      <c r="D213" s="3" t="str">
        <f>LEFT(Table7[[#This Row],[Group ID]],1)</f>
        <v>2</v>
      </c>
      <c r="E213" s="3" t="str">
        <f>RIGHT(Table7[[#This Row],[Group ID]],1)</f>
        <v>5</v>
      </c>
      <c r="F213" s="1" t="s">
        <v>50</v>
      </c>
      <c r="G213" s="1" t="s">
        <v>57</v>
      </c>
      <c r="H213" s="1">
        <v>14.18</v>
      </c>
      <c r="I213" s="1" t="s">
        <v>483</v>
      </c>
      <c r="J213" s="1">
        <v>0</v>
      </c>
      <c r="K213" s="1" t="s">
        <v>4369</v>
      </c>
      <c r="L213" s="1"/>
      <c r="M213" s="1"/>
      <c r="N213" s="11"/>
      <c r="O213" s="1"/>
      <c r="P213" s="1"/>
      <c r="Q213" s="1"/>
      <c r="R213" s="1"/>
      <c r="S213" s="1"/>
      <c r="T213" s="1"/>
      <c r="U213" s="1"/>
      <c r="V213" s="1"/>
      <c r="W213" s="1"/>
      <c r="X213" s="1">
        <v>1</v>
      </c>
      <c r="Y213" s="1" t="s">
        <v>484</v>
      </c>
      <c r="Z213" s="1"/>
      <c r="AA213" s="1"/>
      <c r="AB213" s="1"/>
      <c r="AC213" s="1"/>
      <c r="AD21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20.192857142857143</v>
      </c>
    </row>
    <row r="214" spans="1:30" hidden="1" x14ac:dyDescent="0.25">
      <c r="A214" s="3">
        <v>45071</v>
      </c>
      <c r="B214" s="19">
        <f>WEEKNUM(Table7[[#This Row],[Date]],2)</f>
        <v>22</v>
      </c>
      <c r="C214" s="19">
        <v>5</v>
      </c>
      <c r="D214" s="3" t="str">
        <f>LEFT(Table7[[#This Row],[Group ID]],1)</f>
        <v>2</v>
      </c>
      <c r="E214" s="3" t="str">
        <f>RIGHT(Table7[[#This Row],[Group ID]],1)</f>
        <v>5</v>
      </c>
      <c r="F214" s="1" t="s">
        <v>50</v>
      </c>
      <c r="G214" s="1" t="s">
        <v>55</v>
      </c>
      <c r="H214" s="1">
        <v>15.08</v>
      </c>
      <c r="I214" s="1" t="s">
        <v>485</v>
      </c>
      <c r="J214" s="1">
        <v>0</v>
      </c>
      <c r="K214" s="1" t="s">
        <v>4369</v>
      </c>
      <c r="L214" s="1"/>
      <c r="M214" s="1"/>
      <c r="N214" s="11"/>
      <c r="O214" s="1"/>
      <c r="P214" s="1"/>
      <c r="Q214" s="1"/>
      <c r="R214" s="1"/>
      <c r="S214" s="1"/>
      <c r="T214" s="1"/>
      <c r="U214" s="1"/>
      <c r="V214" s="1"/>
      <c r="W214" s="1"/>
      <c r="X214" s="1"/>
      <c r="Y214" s="1"/>
      <c r="Z214" s="1"/>
      <c r="AA214" s="1"/>
      <c r="AB214" s="1"/>
      <c r="AC214" s="1"/>
      <c r="AD21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16.157142857142858</v>
      </c>
    </row>
    <row r="215" spans="1:30" hidden="1" x14ac:dyDescent="0.25">
      <c r="A215" s="3">
        <v>45071</v>
      </c>
      <c r="B215" s="19">
        <f>WEEKNUM(Table7[[#This Row],[Date]],2)</f>
        <v>22</v>
      </c>
      <c r="C215" s="19">
        <v>5</v>
      </c>
      <c r="D215" s="3" t="str">
        <f>LEFT(Table7[[#This Row],[Group ID]],1)</f>
        <v>2</v>
      </c>
      <c r="E215" s="3" t="str">
        <f>RIGHT(Table7[[#This Row],[Group ID]],1)</f>
        <v>6</v>
      </c>
      <c r="F215" s="1" t="s">
        <v>54</v>
      </c>
      <c r="G215" s="1" t="s">
        <v>56</v>
      </c>
      <c r="H215" s="1">
        <v>13.19</v>
      </c>
      <c r="I215" s="1" t="s">
        <v>431</v>
      </c>
      <c r="J215" s="1">
        <v>0</v>
      </c>
      <c r="K215" s="1" t="s">
        <v>4369</v>
      </c>
      <c r="L215" s="1"/>
      <c r="M215" s="1"/>
      <c r="N215" s="11"/>
      <c r="O215" s="1"/>
      <c r="P215" s="1"/>
      <c r="Q215" s="1">
        <v>3</v>
      </c>
      <c r="R215" s="1" t="s">
        <v>432</v>
      </c>
      <c r="S215" s="1"/>
      <c r="T215" s="1"/>
      <c r="U215" s="1"/>
      <c r="V215" s="1"/>
      <c r="W215" s="1"/>
      <c r="X215" s="1"/>
      <c r="Y215" s="1"/>
      <c r="Z215" s="1"/>
      <c r="AA215" s="1"/>
      <c r="AB215" s="1"/>
      <c r="AC215" s="1"/>
      <c r="AD21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17.132142857142856</v>
      </c>
    </row>
    <row r="216" spans="1:30" hidden="1" x14ac:dyDescent="0.25">
      <c r="A216" s="3">
        <v>45071</v>
      </c>
      <c r="B216" s="19">
        <f>WEEKNUM(Table7[[#This Row],[Date]],2)</f>
        <v>22</v>
      </c>
      <c r="C216" s="19">
        <v>5</v>
      </c>
      <c r="D216" s="3" t="str">
        <f>LEFT(Table7[[#This Row],[Group ID]],1)</f>
        <v>2</v>
      </c>
      <c r="E216" s="3" t="str">
        <f>RIGHT(Table7[[#This Row],[Group ID]],1)</f>
        <v>6</v>
      </c>
      <c r="F216" s="1" t="s">
        <v>54</v>
      </c>
      <c r="G216" s="1" t="s">
        <v>59</v>
      </c>
      <c r="H216" s="1">
        <v>16.02</v>
      </c>
      <c r="I216" s="1" t="s">
        <v>433</v>
      </c>
      <c r="J216" s="1">
        <v>0</v>
      </c>
      <c r="K216" s="1" t="s">
        <v>4369</v>
      </c>
      <c r="L216" s="1"/>
      <c r="M216" s="1"/>
      <c r="N216" s="11"/>
      <c r="O216" s="1"/>
      <c r="P216" s="1"/>
      <c r="Q216" s="1">
        <v>2</v>
      </c>
      <c r="R216" s="1" t="s">
        <v>434</v>
      </c>
      <c r="S216" s="1"/>
      <c r="T216" s="1"/>
      <c r="U216" s="1"/>
      <c r="V216" s="1"/>
      <c r="W216" s="1"/>
      <c r="X216" s="1"/>
      <c r="Y216" s="1"/>
      <c r="Z216" s="1"/>
      <c r="AA216" s="1"/>
      <c r="AB216" s="1"/>
      <c r="AC216" s="1"/>
      <c r="AD21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19.164285714285715</v>
      </c>
    </row>
    <row r="217" spans="1:30" hidden="1" x14ac:dyDescent="0.25">
      <c r="A217" s="3">
        <v>45071</v>
      </c>
      <c r="B217" s="19">
        <f>WEEKNUM(Table7[[#This Row],[Date]],2)</f>
        <v>22</v>
      </c>
      <c r="C217" s="19">
        <v>5</v>
      </c>
      <c r="D217" s="3" t="str">
        <f>LEFT(Table7[[#This Row],[Group ID]],1)</f>
        <v>2</v>
      </c>
      <c r="E217" s="3" t="str">
        <f>RIGHT(Table7[[#This Row],[Group ID]],1)</f>
        <v>6</v>
      </c>
      <c r="F217" s="1" t="s">
        <v>54</v>
      </c>
      <c r="G217" s="1" t="s">
        <v>61</v>
      </c>
      <c r="H217" s="1">
        <v>15.51</v>
      </c>
      <c r="I217" s="1" t="s">
        <v>435</v>
      </c>
      <c r="J217" s="1">
        <v>0</v>
      </c>
      <c r="K217" s="1" t="s">
        <v>4369</v>
      </c>
      <c r="L217" s="1"/>
      <c r="M217" s="1"/>
      <c r="N217" s="11"/>
      <c r="O217" s="1"/>
      <c r="P217" s="1"/>
      <c r="Q217" s="1">
        <v>1</v>
      </c>
      <c r="R217" s="1" t="s">
        <v>436</v>
      </c>
      <c r="S217" s="1"/>
      <c r="T217" s="1"/>
      <c r="U217" s="1"/>
      <c r="V217" s="1"/>
      <c r="W217" s="1">
        <v>1</v>
      </c>
      <c r="X217" s="1"/>
      <c r="Y217" s="1" t="s">
        <v>437</v>
      </c>
      <c r="Z217" s="1"/>
      <c r="AA217" s="1"/>
      <c r="AB217" s="1"/>
      <c r="AC217" s="1"/>
      <c r="AD21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20.617857142857144</v>
      </c>
    </row>
    <row r="218" spans="1:30" hidden="1" x14ac:dyDescent="0.25">
      <c r="A218" s="3">
        <v>45071</v>
      </c>
      <c r="B218" s="19">
        <f>WEEKNUM(Table7[[#This Row],[Date]],2)</f>
        <v>22</v>
      </c>
      <c r="C218" s="19">
        <v>5</v>
      </c>
      <c r="D218" s="3" t="str">
        <f>LEFT(Table7[[#This Row],[Group ID]],1)</f>
        <v>2</v>
      </c>
      <c r="E218" s="3" t="str">
        <f>RIGHT(Table7[[#This Row],[Group ID]],1)</f>
        <v>7</v>
      </c>
      <c r="F218" s="1" t="s">
        <v>58</v>
      </c>
      <c r="G218" s="1" t="s">
        <v>75</v>
      </c>
      <c r="H218" s="1">
        <v>16.09</v>
      </c>
      <c r="I218" s="1" t="s">
        <v>424</v>
      </c>
      <c r="J218" s="1">
        <v>0</v>
      </c>
      <c r="K218" s="1" t="s">
        <v>4369</v>
      </c>
      <c r="L218" s="1"/>
      <c r="M218" s="1"/>
      <c r="N218" s="11"/>
      <c r="O218" s="1"/>
      <c r="P218" s="1"/>
      <c r="Q218" s="1">
        <v>2</v>
      </c>
      <c r="R218" s="1" t="s">
        <v>425</v>
      </c>
      <c r="S218" s="1"/>
      <c r="T218" s="1"/>
      <c r="U218" s="1"/>
      <c r="V218" s="1"/>
      <c r="W218" s="1"/>
      <c r="X218" s="1"/>
      <c r="Y218" s="1"/>
      <c r="Z218" s="1"/>
      <c r="AA218" s="1"/>
      <c r="AB218" s="1"/>
      <c r="AC218" s="1"/>
      <c r="AD21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19.239285714285714</v>
      </c>
    </row>
    <row r="219" spans="1:30" hidden="1" x14ac:dyDescent="0.25">
      <c r="A219" s="3">
        <v>45071</v>
      </c>
      <c r="B219" s="19">
        <f>WEEKNUM(Table7[[#This Row],[Date]],2)</f>
        <v>22</v>
      </c>
      <c r="C219" s="19">
        <v>5</v>
      </c>
      <c r="D219" s="3" t="str">
        <f>LEFT(Table7[[#This Row],[Group ID]],1)</f>
        <v>2</v>
      </c>
      <c r="E219" s="3" t="str">
        <f>RIGHT(Table7[[#This Row],[Group ID]],1)</f>
        <v>7</v>
      </c>
      <c r="F219" s="1" t="s">
        <v>58</v>
      </c>
      <c r="G219" s="1" t="s">
        <v>93</v>
      </c>
      <c r="H219" s="1">
        <v>14.36</v>
      </c>
      <c r="I219" s="1" t="s">
        <v>426</v>
      </c>
      <c r="J219" s="1">
        <v>0</v>
      </c>
      <c r="K219" s="1" t="s">
        <v>4369</v>
      </c>
      <c r="L219" s="1"/>
      <c r="M219" s="1"/>
      <c r="N219" s="11"/>
      <c r="O219" s="1"/>
      <c r="P219" s="1"/>
      <c r="Q219" s="1">
        <v>2</v>
      </c>
      <c r="R219" s="1" t="s">
        <v>427</v>
      </c>
      <c r="S219" s="1">
        <v>1</v>
      </c>
      <c r="T219" s="1"/>
      <c r="U219" s="1"/>
      <c r="V219" s="12" t="s">
        <v>428</v>
      </c>
      <c r="W219" s="1"/>
      <c r="X219" s="1"/>
      <c r="Y219" s="1"/>
      <c r="Z219" s="1"/>
      <c r="AA219" s="1"/>
      <c r="AB219" s="1"/>
      <c r="AC219" s="1"/>
      <c r="AD21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20.385714285714286</v>
      </c>
    </row>
    <row r="220" spans="1:30" hidden="1" x14ac:dyDescent="0.25">
      <c r="A220" s="3">
        <v>45071</v>
      </c>
      <c r="B220" s="19">
        <f>WEEKNUM(Table7[[#This Row],[Date]],2)</f>
        <v>22</v>
      </c>
      <c r="C220" s="19">
        <v>5</v>
      </c>
      <c r="D220" s="3" t="str">
        <f>LEFT(Table7[[#This Row],[Group ID]],1)</f>
        <v>2</v>
      </c>
      <c r="E220" s="3" t="str">
        <f>RIGHT(Table7[[#This Row],[Group ID]],1)</f>
        <v>7</v>
      </c>
      <c r="F220" s="1" t="s">
        <v>58</v>
      </c>
      <c r="G220" s="1" t="s">
        <v>62</v>
      </c>
      <c r="H220" s="1">
        <v>13.5</v>
      </c>
      <c r="I220" s="1" t="s">
        <v>429</v>
      </c>
      <c r="J220" s="1">
        <v>0</v>
      </c>
      <c r="K220" s="1" t="s">
        <v>4369</v>
      </c>
      <c r="L220" s="1"/>
      <c r="M220" s="1"/>
      <c r="N220" s="11"/>
      <c r="O220" s="1"/>
      <c r="P220" s="1"/>
      <c r="Q220" s="1">
        <v>2</v>
      </c>
      <c r="R220" s="1" t="s">
        <v>430</v>
      </c>
      <c r="S220" s="1"/>
      <c r="T220" s="1"/>
      <c r="U220" s="1"/>
      <c r="V220" s="1"/>
      <c r="W220" s="1"/>
      <c r="X220" s="1"/>
      <c r="Y220" s="1"/>
      <c r="Z220" s="1"/>
      <c r="AA220" s="1"/>
      <c r="AB220" s="1"/>
      <c r="AC220" s="1"/>
      <c r="AD22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16.464285714285715</v>
      </c>
    </row>
    <row r="221" spans="1:30" hidden="1" x14ac:dyDescent="0.25">
      <c r="A221" s="3">
        <v>45071</v>
      </c>
      <c r="B221" s="19">
        <f>WEEKNUM(Table7[[#This Row],[Date]],2)</f>
        <v>22</v>
      </c>
      <c r="C221" s="19">
        <v>5</v>
      </c>
      <c r="D221" s="3" t="str">
        <f>LEFT(Table7[[#This Row],[Group ID]],1)</f>
        <v>3</v>
      </c>
      <c r="E221" s="3" t="str">
        <f>RIGHT(Table7[[#This Row],[Group ID]],1)</f>
        <v>1</v>
      </c>
      <c r="F221" s="1" t="s">
        <v>64</v>
      </c>
      <c r="G221" s="1" t="s">
        <v>66</v>
      </c>
      <c r="H221" s="1">
        <v>15.1</v>
      </c>
      <c r="I221" s="1" t="s">
        <v>442</v>
      </c>
      <c r="J221" s="1">
        <v>0</v>
      </c>
      <c r="K221" s="1" t="s">
        <v>4369</v>
      </c>
      <c r="L221" s="1"/>
      <c r="M221" s="1"/>
      <c r="N221" s="11"/>
      <c r="O221" s="1"/>
      <c r="P221" s="1"/>
      <c r="Q221" s="1"/>
      <c r="R221" s="1"/>
      <c r="S221" s="1"/>
      <c r="T221" s="1"/>
      <c r="U221" s="1"/>
      <c r="V221" s="1"/>
      <c r="W221" s="1"/>
      <c r="X221" s="1"/>
      <c r="Y221" s="1"/>
      <c r="Z221" s="1"/>
      <c r="AA221" s="1"/>
      <c r="AB221" s="1"/>
      <c r="AC221" s="1"/>
      <c r="AD22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16.178571428571427</v>
      </c>
    </row>
    <row r="222" spans="1:30" hidden="1" x14ac:dyDescent="0.25">
      <c r="A222" s="3">
        <v>45071</v>
      </c>
      <c r="B222" s="19">
        <f>WEEKNUM(Table7[[#This Row],[Date]],2)</f>
        <v>22</v>
      </c>
      <c r="C222" s="19">
        <v>5</v>
      </c>
      <c r="D222" s="3" t="str">
        <f>LEFT(Table7[[#This Row],[Group ID]],1)</f>
        <v>3</v>
      </c>
      <c r="E222" s="3" t="str">
        <f>RIGHT(Table7[[#This Row],[Group ID]],1)</f>
        <v>1</v>
      </c>
      <c r="F222" s="1" t="s">
        <v>64</v>
      </c>
      <c r="G222" s="1" t="s">
        <v>68</v>
      </c>
      <c r="H222" s="1">
        <v>13.53</v>
      </c>
      <c r="I222" s="1" t="s">
        <v>443</v>
      </c>
      <c r="J222" s="1">
        <v>0</v>
      </c>
      <c r="K222" s="1" t="s">
        <v>4369</v>
      </c>
      <c r="L222" s="1"/>
      <c r="M222" s="1"/>
      <c r="N222" s="11"/>
      <c r="O222" s="1"/>
      <c r="P222" s="1"/>
      <c r="Q222" s="1"/>
      <c r="R222" s="1"/>
      <c r="S222" s="1">
        <v>2</v>
      </c>
      <c r="T222" s="1">
        <v>0</v>
      </c>
      <c r="U222" s="1"/>
      <c r="V222" s="10" t="s">
        <v>444</v>
      </c>
      <c r="W222" s="1"/>
      <c r="X222" s="1"/>
      <c r="Y222" s="1"/>
      <c r="Z222" s="1"/>
      <c r="AA222" s="1"/>
      <c r="AB222" s="1"/>
      <c r="AC222" s="1"/>
      <c r="AD22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20.496428571428574</v>
      </c>
    </row>
    <row r="223" spans="1:30" ht="30" hidden="1" x14ac:dyDescent="0.25">
      <c r="A223" s="3">
        <v>45071</v>
      </c>
      <c r="B223" s="19">
        <f>WEEKNUM(Table7[[#This Row],[Date]],2)</f>
        <v>22</v>
      </c>
      <c r="C223" s="19">
        <v>5</v>
      </c>
      <c r="D223" s="3" t="str">
        <f>LEFT(Table7[[#This Row],[Group ID]],1)</f>
        <v>3</v>
      </c>
      <c r="E223" s="3" t="str">
        <f>RIGHT(Table7[[#This Row],[Group ID]],1)</f>
        <v>1</v>
      </c>
      <c r="F223" s="1" t="s">
        <v>64</v>
      </c>
      <c r="G223" s="1" t="s">
        <v>45</v>
      </c>
      <c r="H223" s="1">
        <v>14.27</v>
      </c>
      <c r="I223" s="1" t="s">
        <v>445</v>
      </c>
      <c r="J223" s="1">
        <v>0</v>
      </c>
      <c r="K223" s="1" t="s">
        <v>4369</v>
      </c>
      <c r="L223" s="1">
        <v>1</v>
      </c>
      <c r="M223" s="1">
        <v>0</v>
      </c>
      <c r="N223" s="14" t="s">
        <v>446</v>
      </c>
      <c r="O223" s="1"/>
      <c r="P223" s="1"/>
      <c r="Q223" s="1">
        <v>3</v>
      </c>
      <c r="R223" s="1" t="s">
        <v>447</v>
      </c>
      <c r="S223" s="1"/>
      <c r="T223" s="1"/>
      <c r="U223" s="1"/>
      <c r="V223" s="1"/>
      <c r="W223" s="1"/>
      <c r="X223" s="1"/>
      <c r="Y223" s="1"/>
      <c r="Z223" s="1"/>
      <c r="AA223" s="1"/>
      <c r="AB223" s="1"/>
      <c r="AC223" s="1"/>
      <c r="AD22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25.289285714285715</v>
      </c>
    </row>
    <row r="224" spans="1:30" hidden="1" x14ac:dyDescent="0.25">
      <c r="A224" s="3">
        <v>45071</v>
      </c>
      <c r="B224" s="19">
        <f>WEEKNUM(Table7[[#This Row],[Date]],2)</f>
        <v>22</v>
      </c>
      <c r="C224" s="19">
        <v>5</v>
      </c>
      <c r="D224" s="3" t="str">
        <f>LEFT(Table7[[#This Row],[Group ID]],1)</f>
        <v>3</v>
      </c>
      <c r="E224" s="3" t="str">
        <f>RIGHT(Table7[[#This Row],[Group ID]],1)</f>
        <v>2</v>
      </c>
      <c r="F224" s="1" t="s">
        <v>67</v>
      </c>
      <c r="G224" s="1" t="s">
        <v>71</v>
      </c>
      <c r="H224" s="1">
        <v>14.7</v>
      </c>
      <c r="I224" s="1" t="s">
        <v>460</v>
      </c>
      <c r="J224" s="1">
        <v>0</v>
      </c>
      <c r="K224" s="1" t="s">
        <v>4369</v>
      </c>
      <c r="L224" s="1"/>
      <c r="M224" s="1"/>
      <c r="N224" s="11"/>
      <c r="O224" s="1"/>
      <c r="P224" s="1"/>
      <c r="Q224" s="1">
        <v>1</v>
      </c>
      <c r="R224" s="1" t="s">
        <v>373</v>
      </c>
      <c r="S224" s="1"/>
      <c r="T224" s="1"/>
      <c r="U224" s="1"/>
      <c r="V224" s="1"/>
      <c r="W224" s="1"/>
      <c r="X224" s="1"/>
      <c r="Y224" s="1"/>
      <c r="Z224" s="1"/>
      <c r="AA224" s="1"/>
      <c r="AB224" s="1"/>
      <c r="AC224" s="1"/>
      <c r="AD22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16.75</v>
      </c>
    </row>
    <row r="225" spans="1:30" hidden="1" x14ac:dyDescent="0.25">
      <c r="A225" s="3">
        <v>45071</v>
      </c>
      <c r="B225" s="19">
        <f>WEEKNUM(Table7[[#This Row],[Date]],2)</f>
        <v>22</v>
      </c>
      <c r="C225" s="19">
        <v>5</v>
      </c>
      <c r="D225" s="3" t="str">
        <f>LEFT(Table7[[#This Row],[Group ID]],1)</f>
        <v>3</v>
      </c>
      <c r="E225" s="3" t="str">
        <f>RIGHT(Table7[[#This Row],[Group ID]],1)</f>
        <v>2</v>
      </c>
      <c r="F225" s="1" t="s">
        <v>67</v>
      </c>
      <c r="G225" s="1" t="s">
        <v>70</v>
      </c>
      <c r="H225" s="1">
        <v>16.41</v>
      </c>
      <c r="I225" s="1" t="s">
        <v>461</v>
      </c>
      <c r="J225" s="1">
        <v>0</v>
      </c>
      <c r="K225" s="1" t="s">
        <v>4369</v>
      </c>
      <c r="L225" s="1"/>
      <c r="M225" s="1"/>
      <c r="N225" s="11"/>
      <c r="O225" s="1"/>
      <c r="P225" s="1"/>
      <c r="Q225" s="1">
        <v>1</v>
      </c>
      <c r="R225" s="1" t="s">
        <v>462</v>
      </c>
      <c r="S225" s="1"/>
      <c r="T225" s="1"/>
      <c r="U225" s="1"/>
      <c r="V225" s="1"/>
      <c r="W225" s="1"/>
      <c r="X225" s="1"/>
      <c r="Y225" s="1"/>
      <c r="Z225" s="1"/>
      <c r="AA225" s="1"/>
      <c r="AB225" s="1"/>
      <c r="AC225" s="1"/>
      <c r="AD22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18.582142857142856</v>
      </c>
    </row>
    <row r="226" spans="1:30" hidden="1" x14ac:dyDescent="0.25">
      <c r="A226" s="3">
        <v>45071</v>
      </c>
      <c r="B226" s="19">
        <f>WEEKNUM(Table7[[#This Row],[Date]],2)</f>
        <v>22</v>
      </c>
      <c r="C226" s="19">
        <v>5</v>
      </c>
      <c r="D226" s="3" t="str">
        <f>LEFT(Table7[[#This Row],[Group ID]],1)</f>
        <v>3</v>
      </c>
      <c r="E226" s="3" t="str">
        <f>RIGHT(Table7[[#This Row],[Group ID]],1)</f>
        <v>2</v>
      </c>
      <c r="F226" s="1" t="s">
        <v>67</v>
      </c>
      <c r="G226" s="1" t="s">
        <v>72</v>
      </c>
      <c r="H226" s="1">
        <v>16.37</v>
      </c>
      <c r="I226" s="1" t="s">
        <v>463</v>
      </c>
      <c r="J226" s="1">
        <v>0</v>
      </c>
      <c r="K226" s="1" t="s">
        <v>4369</v>
      </c>
      <c r="L226" s="1"/>
      <c r="M226" s="1"/>
      <c r="N226" s="11"/>
      <c r="O226" s="1"/>
      <c r="P226" s="1"/>
      <c r="Q226" s="1">
        <v>1</v>
      </c>
      <c r="R226" s="1" t="s">
        <v>464</v>
      </c>
      <c r="S226" s="1"/>
      <c r="T226" s="1"/>
      <c r="U226" s="1"/>
      <c r="V226" s="1"/>
      <c r="W226" s="1"/>
      <c r="X226" s="1"/>
      <c r="Y226" s="1"/>
      <c r="Z226" s="1"/>
      <c r="AA226" s="1"/>
      <c r="AB226" s="1"/>
      <c r="AC226" s="1"/>
      <c r="AD22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18.539285714285715</v>
      </c>
    </row>
    <row r="227" spans="1:30" hidden="1" x14ac:dyDescent="0.25">
      <c r="A227" s="3">
        <v>45071</v>
      </c>
      <c r="B227" s="19">
        <f>WEEKNUM(Table7[[#This Row],[Date]],2)</f>
        <v>22</v>
      </c>
      <c r="C227" s="19">
        <v>5</v>
      </c>
      <c r="D227" s="3" t="str">
        <f>LEFT(Table7[[#This Row],[Group ID]],1)</f>
        <v>3</v>
      </c>
      <c r="E227" s="3" t="str">
        <f>RIGHT(Table7[[#This Row],[Group ID]],1)</f>
        <v>3</v>
      </c>
      <c r="F227" s="1" t="s">
        <v>69</v>
      </c>
      <c r="G227" s="1" t="s">
        <v>74</v>
      </c>
      <c r="H227" s="1">
        <v>13.08</v>
      </c>
      <c r="I227" s="1" t="s">
        <v>465</v>
      </c>
      <c r="J227" s="1">
        <v>0</v>
      </c>
      <c r="K227" s="1" t="s">
        <v>4369</v>
      </c>
      <c r="L227" s="1"/>
      <c r="M227" s="1"/>
      <c r="N227" s="11"/>
      <c r="O227" s="1"/>
      <c r="P227" s="1"/>
      <c r="Q227" s="1"/>
      <c r="R227" s="1"/>
      <c r="S227" s="1"/>
      <c r="T227" s="1"/>
      <c r="U227" s="1"/>
      <c r="V227" s="1"/>
      <c r="W227" s="1"/>
      <c r="X227" s="1"/>
      <c r="Y227" s="1"/>
      <c r="Z227" s="1"/>
      <c r="AA227" s="1"/>
      <c r="AB227" s="1"/>
      <c r="AC227" s="1"/>
      <c r="AD22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14.014285714285714</v>
      </c>
    </row>
    <row r="228" spans="1:30" hidden="1" x14ac:dyDescent="0.25">
      <c r="A228" s="3">
        <v>45071</v>
      </c>
      <c r="B228" s="19">
        <f>WEEKNUM(Table7[[#This Row],[Date]],2)</f>
        <v>22</v>
      </c>
      <c r="C228" s="19">
        <v>5</v>
      </c>
      <c r="D228" s="3" t="str">
        <f>LEFT(Table7[[#This Row],[Group ID]],1)</f>
        <v>3</v>
      </c>
      <c r="E228" s="3" t="str">
        <f>RIGHT(Table7[[#This Row],[Group ID]],1)</f>
        <v>3</v>
      </c>
      <c r="F228" s="1" t="s">
        <v>69</v>
      </c>
      <c r="G228" s="1" t="s">
        <v>33</v>
      </c>
      <c r="H228" s="1">
        <v>14.29</v>
      </c>
      <c r="I228" s="1" t="s">
        <v>466</v>
      </c>
      <c r="J228" s="1">
        <v>0</v>
      </c>
      <c r="K228" s="1" t="s">
        <v>4369</v>
      </c>
      <c r="L228" s="1"/>
      <c r="M228" s="1"/>
      <c r="N228" s="11"/>
      <c r="O228" s="1"/>
      <c r="P228" s="1"/>
      <c r="Q228" s="1"/>
      <c r="R228" s="1"/>
      <c r="S228" s="1"/>
      <c r="T228" s="1"/>
      <c r="U228" s="1"/>
      <c r="V228" s="1"/>
      <c r="W228" s="1"/>
      <c r="X228" s="1"/>
      <c r="Y228" s="1"/>
      <c r="Z228" s="1"/>
      <c r="AA228" s="1"/>
      <c r="AB228" s="1"/>
      <c r="AC228" s="1"/>
      <c r="AD22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15.310714285714285</v>
      </c>
    </row>
    <row r="229" spans="1:30" hidden="1" x14ac:dyDescent="0.25">
      <c r="A229" s="3">
        <v>45071</v>
      </c>
      <c r="B229" s="19">
        <f>WEEKNUM(Table7[[#This Row],[Date]],2)</f>
        <v>22</v>
      </c>
      <c r="C229" s="19">
        <v>5</v>
      </c>
      <c r="D229" s="3" t="str">
        <f>LEFT(Table7[[#This Row],[Group ID]],1)</f>
        <v>3</v>
      </c>
      <c r="E229" s="3" t="str">
        <f>RIGHT(Table7[[#This Row],[Group ID]],1)</f>
        <v>3</v>
      </c>
      <c r="F229" s="1" t="s">
        <v>69</v>
      </c>
      <c r="G229" s="1" t="s">
        <v>76</v>
      </c>
      <c r="H229" s="1">
        <v>13.21</v>
      </c>
      <c r="I229" s="1" t="s">
        <v>467</v>
      </c>
      <c r="J229" s="1">
        <v>0</v>
      </c>
      <c r="K229" s="1" t="s">
        <v>4369</v>
      </c>
      <c r="L229" s="1"/>
      <c r="M229" s="1"/>
      <c r="N229" s="11"/>
      <c r="O229" s="1"/>
      <c r="P229" s="1"/>
      <c r="Q229" s="1"/>
      <c r="R229" s="1"/>
      <c r="S229" s="1"/>
      <c r="T229" s="1"/>
      <c r="U229" s="1"/>
      <c r="V229" s="1"/>
      <c r="W229" s="1"/>
      <c r="X229" s="1"/>
      <c r="Y229" s="1"/>
      <c r="Z229" s="1"/>
      <c r="AA229" s="1"/>
      <c r="AB229" s="1"/>
      <c r="AC229" s="1"/>
      <c r="AD22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14.153571428571428</v>
      </c>
    </row>
    <row r="230" spans="1:30" hidden="1" x14ac:dyDescent="0.25">
      <c r="A230" s="3">
        <v>45071</v>
      </c>
      <c r="B230" s="19">
        <f>WEEKNUM(Table7[[#This Row],[Date]],2)</f>
        <v>22</v>
      </c>
      <c r="C230" s="19">
        <v>5</v>
      </c>
      <c r="D230" s="3" t="str">
        <f>LEFT(Table7[[#This Row],[Group ID]],1)</f>
        <v>3</v>
      </c>
      <c r="E230" s="3" t="str">
        <f>RIGHT(Table7[[#This Row],[Group ID]],1)</f>
        <v>4</v>
      </c>
      <c r="F230" s="1" t="s">
        <v>73</v>
      </c>
      <c r="G230" s="1" t="s">
        <v>79</v>
      </c>
      <c r="H230" s="1">
        <v>14.21</v>
      </c>
      <c r="I230" s="1" t="s">
        <v>455</v>
      </c>
      <c r="J230" s="1">
        <v>0</v>
      </c>
      <c r="K230" s="1" t="s">
        <v>4369</v>
      </c>
      <c r="L230" s="1"/>
      <c r="M230" s="1"/>
      <c r="N230" s="11"/>
      <c r="O230" s="1"/>
      <c r="P230" s="1"/>
      <c r="Q230" s="1">
        <v>4</v>
      </c>
      <c r="R230" s="1" t="s">
        <v>456</v>
      </c>
      <c r="S230" s="1">
        <v>1</v>
      </c>
      <c r="T230" s="1">
        <v>0</v>
      </c>
      <c r="U230" s="1"/>
      <c r="V230" s="10" t="s">
        <v>457</v>
      </c>
      <c r="W230" s="1"/>
      <c r="X230" s="1"/>
      <c r="Y230" s="1"/>
      <c r="Z230" s="1"/>
      <c r="AA230" s="1"/>
      <c r="AB230" s="1"/>
      <c r="AC230" s="1"/>
      <c r="AD23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22.225000000000001</v>
      </c>
    </row>
    <row r="231" spans="1:30" hidden="1" x14ac:dyDescent="0.25">
      <c r="A231" s="3">
        <v>45071</v>
      </c>
      <c r="B231" s="19">
        <f>WEEKNUM(Table7[[#This Row],[Date]],2)</f>
        <v>22</v>
      </c>
      <c r="C231" s="19">
        <v>5</v>
      </c>
      <c r="D231" s="3" t="str">
        <f>LEFT(Table7[[#This Row],[Group ID]],1)</f>
        <v>3</v>
      </c>
      <c r="E231" s="3" t="str">
        <f>RIGHT(Table7[[#This Row],[Group ID]],1)</f>
        <v>4</v>
      </c>
      <c r="F231" s="1" t="s">
        <v>73</v>
      </c>
      <c r="G231" s="1" t="s">
        <v>94</v>
      </c>
      <c r="H231" s="1">
        <v>14.38</v>
      </c>
      <c r="I231" s="1" t="s">
        <v>458</v>
      </c>
      <c r="J231" s="1">
        <v>0</v>
      </c>
      <c r="K231" s="1" t="s">
        <v>4369</v>
      </c>
      <c r="L231" s="1"/>
      <c r="M231" s="1"/>
      <c r="N231" s="11"/>
      <c r="O231" s="1"/>
      <c r="P231" s="1"/>
      <c r="Q231" s="1"/>
      <c r="R231" s="1"/>
      <c r="S231" s="1"/>
      <c r="T231" s="1"/>
      <c r="U231" s="1"/>
      <c r="V231" s="1"/>
      <c r="W231" s="1"/>
      <c r="X231" s="1"/>
      <c r="Y231" s="1"/>
      <c r="Z231" s="1"/>
      <c r="AA231" s="1"/>
      <c r="AB231" s="1"/>
      <c r="AC231" s="1"/>
      <c r="AD23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15.407142857142857</v>
      </c>
    </row>
    <row r="232" spans="1:30" hidden="1" x14ac:dyDescent="0.25">
      <c r="A232" s="3">
        <v>45071</v>
      </c>
      <c r="B232" s="19">
        <f>WEEKNUM(Table7[[#This Row],[Date]],2)</f>
        <v>22</v>
      </c>
      <c r="C232" s="19">
        <v>5</v>
      </c>
      <c r="D232" s="3" t="str">
        <f>LEFT(Table7[[#This Row],[Group ID]],1)</f>
        <v>3</v>
      </c>
      <c r="E232" s="3" t="str">
        <f>RIGHT(Table7[[#This Row],[Group ID]],1)</f>
        <v>4</v>
      </c>
      <c r="F232" s="1" t="s">
        <v>73</v>
      </c>
      <c r="G232" s="1" t="s">
        <v>65</v>
      </c>
      <c r="H232" s="1">
        <v>14.18</v>
      </c>
      <c r="I232" s="1" t="s">
        <v>459</v>
      </c>
      <c r="J232" s="1">
        <v>0</v>
      </c>
      <c r="K232" s="1" t="s">
        <v>4369</v>
      </c>
      <c r="L232" s="1"/>
      <c r="M232" s="1"/>
      <c r="N232" s="11"/>
      <c r="O232" s="1"/>
      <c r="P232" s="1"/>
      <c r="Q232" s="1"/>
      <c r="R232" s="1"/>
      <c r="S232" s="1"/>
      <c r="T232" s="1"/>
      <c r="U232" s="1"/>
      <c r="V232" s="1"/>
      <c r="W232" s="1"/>
      <c r="X232" s="1"/>
      <c r="Y232" s="1"/>
      <c r="Z232" s="1"/>
      <c r="AA232" s="1"/>
      <c r="AB232" s="1"/>
      <c r="AC232" s="1"/>
      <c r="AD23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15.192857142857143</v>
      </c>
    </row>
    <row r="233" spans="1:30" hidden="1" x14ac:dyDescent="0.25">
      <c r="A233" s="3">
        <v>45071</v>
      </c>
      <c r="B233" s="19">
        <f>WEEKNUM(Table7[[#This Row],[Date]],2)</f>
        <v>22</v>
      </c>
      <c r="C233" s="19">
        <v>5</v>
      </c>
      <c r="D233" s="3" t="str">
        <f>LEFT(Table7[[#This Row],[Group ID]],1)</f>
        <v>3</v>
      </c>
      <c r="E233" s="3" t="str">
        <f>RIGHT(Table7[[#This Row],[Group ID]],1)</f>
        <v>5</v>
      </c>
      <c r="F233" s="1" t="s">
        <v>77</v>
      </c>
      <c r="G233" s="1" t="s">
        <v>81</v>
      </c>
      <c r="H233" s="1">
        <v>15.15</v>
      </c>
      <c r="I233" s="1" t="s">
        <v>468</v>
      </c>
      <c r="J233" s="1">
        <v>0</v>
      </c>
      <c r="K233" s="1" t="s">
        <v>4369</v>
      </c>
      <c r="L233" s="1"/>
      <c r="M233" s="1"/>
      <c r="N233" s="11"/>
      <c r="O233" s="1"/>
      <c r="P233" s="1"/>
      <c r="Q233" s="1">
        <v>1</v>
      </c>
      <c r="R233" s="1" t="s">
        <v>469</v>
      </c>
      <c r="S233" s="1"/>
      <c r="T233" s="1"/>
      <c r="U233" s="1"/>
      <c r="V233" s="1"/>
      <c r="W233" s="1"/>
      <c r="X233" s="1"/>
      <c r="Y233" s="1"/>
      <c r="Z233" s="1"/>
      <c r="AA233" s="1"/>
      <c r="AB233" s="1"/>
      <c r="AC233" s="1"/>
      <c r="AD23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17.232142857142858</v>
      </c>
    </row>
    <row r="234" spans="1:30" hidden="1" x14ac:dyDescent="0.25">
      <c r="A234" s="3">
        <v>45071</v>
      </c>
      <c r="B234" s="19">
        <f>WEEKNUM(Table7[[#This Row],[Date]],2)</f>
        <v>22</v>
      </c>
      <c r="C234" s="19">
        <v>5</v>
      </c>
      <c r="D234" s="3" t="str">
        <f>LEFT(Table7[[#This Row],[Group ID]],1)</f>
        <v>3</v>
      </c>
      <c r="E234" s="3" t="str">
        <f>RIGHT(Table7[[#This Row],[Group ID]],1)</f>
        <v>5</v>
      </c>
      <c r="F234" s="1" t="s">
        <v>77</v>
      </c>
      <c r="G234" s="1" t="s">
        <v>35</v>
      </c>
      <c r="H234" s="1">
        <v>15.03</v>
      </c>
      <c r="I234" s="1" t="s">
        <v>470</v>
      </c>
      <c r="J234" s="1">
        <v>0</v>
      </c>
      <c r="K234" s="1" t="s">
        <v>4369</v>
      </c>
      <c r="L234" s="1"/>
      <c r="M234" s="1"/>
      <c r="N234" s="11"/>
      <c r="O234" s="1"/>
      <c r="P234" s="1"/>
      <c r="Q234" s="1"/>
      <c r="R234" s="1"/>
      <c r="S234" s="1"/>
      <c r="T234" s="1"/>
      <c r="U234" s="1"/>
      <c r="V234" s="1"/>
      <c r="W234" s="1"/>
      <c r="X234" s="1"/>
      <c r="Y234" s="1"/>
      <c r="Z234" s="1"/>
      <c r="AA234" s="1"/>
      <c r="AB234" s="1"/>
      <c r="AC234" s="1"/>
      <c r="AD23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16.103571428571428</v>
      </c>
    </row>
    <row r="235" spans="1:30" hidden="1" x14ac:dyDescent="0.25">
      <c r="A235" s="3">
        <v>45071</v>
      </c>
      <c r="B235" s="19">
        <f>WEEKNUM(Table7[[#This Row],[Date]],2)</f>
        <v>22</v>
      </c>
      <c r="C235" s="19">
        <v>5</v>
      </c>
      <c r="D235" s="3" t="str">
        <f>LEFT(Table7[[#This Row],[Group ID]],1)</f>
        <v>3</v>
      </c>
      <c r="E235" s="3" t="str">
        <f>RIGHT(Table7[[#This Row],[Group ID]],1)</f>
        <v>5</v>
      </c>
      <c r="F235" s="1" t="s">
        <v>77</v>
      </c>
      <c r="G235" s="1" t="s">
        <v>82</v>
      </c>
      <c r="H235" s="1">
        <v>14.3</v>
      </c>
      <c r="I235" s="1" t="s">
        <v>471</v>
      </c>
      <c r="J235" s="1">
        <v>0</v>
      </c>
      <c r="K235" s="1" t="s">
        <v>4369</v>
      </c>
      <c r="L235" s="1"/>
      <c r="M235" s="1"/>
      <c r="N235" s="11"/>
      <c r="O235" s="1"/>
      <c r="P235" s="1"/>
      <c r="Q235" s="1">
        <v>2</v>
      </c>
      <c r="R235" s="1" t="s">
        <v>472</v>
      </c>
      <c r="S235" s="1"/>
      <c r="T235" s="1"/>
      <c r="U235" s="1"/>
      <c r="V235" s="1"/>
      <c r="W235" s="1"/>
      <c r="X235" s="1"/>
      <c r="Y235" s="1"/>
      <c r="Z235" s="1"/>
      <c r="AA235" s="1"/>
      <c r="AB235" s="1"/>
      <c r="AC235" s="1"/>
      <c r="AD23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17.321428571428573</v>
      </c>
    </row>
    <row r="236" spans="1:30" hidden="1" x14ac:dyDescent="0.25">
      <c r="A236" s="3">
        <v>45071</v>
      </c>
      <c r="B236" s="19">
        <f>WEEKNUM(Table7[[#This Row],[Date]],2)</f>
        <v>22</v>
      </c>
      <c r="C236" s="19">
        <v>5</v>
      </c>
      <c r="D236" s="3" t="str">
        <f>LEFT(Table7[[#This Row],[Group ID]],1)</f>
        <v>3</v>
      </c>
      <c r="E236" s="3" t="str">
        <f>RIGHT(Table7[[#This Row],[Group ID]],1)</f>
        <v>6</v>
      </c>
      <c r="F236" s="1" t="s">
        <v>80</v>
      </c>
      <c r="G236" s="1" t="s">
        <v>87</v>
      </c>
      <c r="H236" s="1">
        <v>14.14</v>
      </c>
      <c r="I236" s="1" t="s">
        <v>473</v>
      </c>
      <c r="J236" s="1">
        <v>0</v>
      </c>
      <c r="K236" s="1" t="s">
        <v>4369</v>
      </c>
      <c r="L236" s="1"/>
      <c r="M236" s="1"/>
      <c r="N236" s="11"/>
      <c r="O236" s="1"/>
      <c r="P236" s="1"/>
      <c r="Q236" s="1"/>
      <c r="R236" s="1"/>
      <c r="S236" s="1"/>
      <c r="T236" s="1"/>
      <c r="U236" s="1"/>
      <c r="V236" s="1"/>
      <c r="W236" s="1"/>
      <c r="X236" s="1"/>
      <c r="Y236" s="1"/>
      <c r="Z236" s="1"/>
      <c r="AA236" s="1"/>
      <c r="AB236" s="1"/>
      <c r="AC236" s="1"/>
      <c r="AD23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15.15</v>
      </c>
    </row>
    <row r="237" spans="1:30" hidden="1" x14ac:dyDescent="0.25">
      <c r="A237" s="3">
        <v>45071</v>
      </c>
      <c r="B237" s="19">
        <f>WEEKNUM(Table7[[#This Row],[Date]],2)</f>
        <v>22</v>
      </c>
      <c r="C237" s="19">
        <v>5</v>
      </c>
      <c r="D237" s="3" t="str">
        <f>LEFT(Table7[[#This Row],[Group ID]],1)</f>
        <v>3</v>
      </c>
      <c r="E237" s="3" t="str">
        <f>RIGHT(Table7[[#This Row],[Group ID]],1)</f>
        <v>6</v>
      </c>
      <c r="F237" s="1" t="s">
        <v>80</v>
      </c>
      <c r="G237" s="1" t="s">
        <v>88</v>
      </c>
      <c r="H237" s="1">
        <v>13.13</v>
      </c>
      <c r="I237" s="1" t="s">
        <v>474</v>
      </c>
      <c r="J237" s="1">
        <v>0</v>
      </c>
      <c r="K237" s="1" t="s">
        <v>4369</v>
      </c>
      <c r="L237" s="1"/>
      <c r="M237" s="1"/>
      <c r="N237" s="11"/>
      <c r="O237" s="1"/>
      <c r="P237" s="1"/>
      <c r="Q237" s="1"/>
      <c r="R237" s="1"/>
      <c r="S237" s="1"/>
      <c r="T237" s="1"/>
      <c r="U237" s="1"/>
      <c r="V237" s="1"/>
      <c r="W237" s="1"/>
      <c r="X237" s="1"/>
      <c r="Y237" s="1"/>
      <c r="Z237" s="1" t="s">
        <v>595</v>
      </c>
      <c r="AA237" s="1"/>
      <c r="AB237" s="1"/>
      <c r="AC237" s="1"/>
      <c r="AD23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17.067857142857143</v>
      </c>
    </row>
    <row r="238" spans="1:30" hidden="1" x14ac:dyDescent="0.25">
      <c r="A238" s="3">
        <v>45071</v>
      </c>
      <c r="B238" s="19">
        <f>WEEKNUM(Table7[[#This Row],[Date]],2)</f>
        <v>22</v>
      </c>
      <c r="C238" s="19">
        <v>5</v>
      </c>
      <c r="D238" s="3" t="str">
        <f>LEFT(Table7[[#This Row],[Group ID]],1)</f>
        <v>3</v>
      </c>
      <c r="E238" s="3" t="str">
        <f>RIGHT(Table7[[#This Row],[Group ID]],1)</f>
        <v>6</v>
      </c>
      <c r="F238" s="1" t="s">
        <v>80</v>
      </c>
      <c r="G238" s="1" t="s">
        <v>92</v>
      </c>
      <c r="H238" s="1">
        <v>14.31</v>
      </c>
      <c r="I238" s="1" t="s">
        <v>387</v>
      </c>
      <c r="J238" s="1">
        <v>0</v>
      </c>
      <c r="K238" s="1" t="s">
        <v>4369</v>
      </c>
      <c r="L238" s="1"/>
      <c r="M238" s="1"/>
      <c r="N238" s="11"/>
      <c r="O238" s="1"/>
      <c r="P238" s="1"/>
      <c r="Q238" s="1"/>
      <c r="R238" s="1"/>
      <c r="S238" s="1"/>
      <c r="T238" s="1"/>
      <c r="U238" s="1"/>
      <c r="V238" s="1"/>
      <c r="W238" s="1"/>
      <c r="X238" s="1"/>
      <c r="Y238" s="1"/>
      <c r="Z238" s="1"/>
      <c r="AA238" s="1"/>
      <c r="AB238" s="1"/>
      <c r="AC238" s="1"/>
      <c r="AD23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15.332142857142859</v>
      </c>
    </row>
    <row r="239" spans="1:30" hidden="1" x14ac:dyDescent="0.25">
      <c r="A239" s="3">
        <v>45071</v>
      </c>
      <c r="B239" s="19">
        <f>WEEKNUM(Table7[[#This Row],[Date]],2)</f>
        <v>22</v>
      </c>
      <c r="C239" s="19">
        <v>5</v>
      </c>
      <c r="D239" s="3" t="str">
        <f>LEFT(Table7[[#This Row],[Group ID]],1)</f>
        <v>3</v>
      </c>
      <c r="E239" s="3" t="str">
        <f>RIGHT(Table7[[#This Row],[Group ID]],1)</f>
        <v>7</v>
      </c>
      <c r="F239" s="1" t="s">
        <v>83</v>
      </c>
      <c r="G239" s="1" t="s">
        <v>89</v>
      </c>
      <c r="H239" s="1">
        <v>14.08</v>
      </c>
      <c r="I239" s="1" t="s">
        <v>223</v>
      </c>
      <c r="J239" s="1">
        <v>0</v>
      </c>
      <c r="K239" s="1" t="s">
        <v>4369</v>
      </c>
      <c r="L239" s="1"/>
      <c r="M239" s="1"/>
      <c r="N239" s="11"/>
      <c r="O239" s="1"/>
      <c r="P239" s="1"/>
      <c r="Q239" s="1"/>
      <c r="R239" s="1"/>
      <c r="S239" s="1"/>
      <c r="T239" s="1"/>
      <c r="U239" s="1"/>
      <c r="V239" s="1"/>
      <c r="W239" s="1"/>
      <c r="X239" s="1"/>
      <c r="Y239" s="1"/>
      <c r="Z239" s="1"/>
      <c r="AA239" s="1"/>
      <c r="AB239" s="1"/>
      <c r="AC239" s="1"/>
      <c r="AD23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15.085714285714287</v>
      </c>
    </row>
    <row r="240" spans="1:30" hidden="1" x14ac:dyDescent="0.25">
      <c r="A240" s="3">
        <v>45071</v>
      </c>
      <c r="B240" s="19">
        <f>WEEKNUM(Table7[[#This Row],[Date]],2)</f>
        <v>22</v>
      </c>
      <c r="C240" s="19">
        <v>5</v>
      </c>
      <c r="D240" s="3" t="str">
        <f>LEFT(Table7[[#This Row],[Group ID]],1)</f>
        <v>3</v>
      </c>
      <c r="E240" s="3" t="str">
        <f>RIGHT(Table7[[#This Row],[Group ID]],1)</f>
        <v>7</v>
      </c>
      <c r="F240" s="1" t="s">
        <v>83</v>
      </c>
      <c r="G240" s="1" t="s">
        <v>84</v>
      </c>
      <c r="H240" s="1">
        <v>13.35</v>
      </c>
      <c r="I240" s="1" t="s">
        <v>223</v>
      </c>
      <c r="J240" s="1">
        <v>0</v>
      </c>
      <c r="K240" s="1" t="s">
        <v>4369</v>
      </c>
      <c r="L240" s="1"/>
      <c r="M240" s="1"/>
      <c r="N240" s="11"/>
      <c r="O240" s="1"/>
      <c r="P240" s="1"/>
      <c r="Q240" s="1">
        <v>1</v>
      </c>
      <c r="R240" s="1" t="s">
        <v>475</v>
      </c>
      <c r="S240" s="1"/>
      <c r="T240" s="1"/>
      <c r="U240" s="1"/>
      <c r="V240" s="1"/>
      <c r="W240" s="1"/>
      <c r="X240" s="1"/>
      <c r="Y240" s="1"/>
      <c r="Z240" s="1"/>
      <c r="AA240" s="1"/>
      <c r="AB240" s="1"/>
      <c r="AC240" s="1"/>
      <c r="AD24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15.303571428571427</v>
      </c>
    </row>
    <row r="241" spans="1:30" hidden="1" x14ac:dyDescent="0.25">
      <c r="A241" s="3">
        <v>45071</v>
      </c>
      <c r="B241" s="19">
        <f>WEEKNUM(Table7[[#This Row],[Date]],2)</f>
        <v>22</v>
      </c>
      <c r="C241" s="19">
        <v>5</v>
      </c>
      <c r="D241" s="3" t="str">
        <f>LEFT(Table7[[#This Row],[Group ID]],1)</f>
        <v>3</v>
      </c>
      <c r="E241" s="3" t="str">
        <f>RIGHT(Table7[[#This Row],[Group ID]],1)</f>
        <v>7</v>
      </c>
      <c r="F241" s="1" t="s">
        <v>83</v>
      </c>
      <c r="G241" s="1" t="s">
        <v>85</v>
      </c>
      <c r="H241" s="1">
        <v>14.36</v>
      </c>
      <c r="I241" s="1" t="s">
        <v>476</v>
      </c>
      <c r="J241" s="1">
        <v>0</v>
      </c>
      <c r="K241" s="1" t="s">
        <v>4369</v>
      </c>
      <c r="L241" s="1"/>
      <c r="M241" s="1"/>
      <c r="N241" s="11"/>
      <c r="O241" s="1"/>
      <c r="P241" s="1"/>
      <c r="Q241" s="1"/>
      <c r="R241" s="1"/>
      <c r="S241" s="1"/>
      <c r="T241" s="1"/>
      <c r="U241" s="1"/>
      <c r="V241" s="1"/>
      <c r="W241" s="1"/>
      <c r="X241" s="1"/>
      <c r="Y241" s="1"/>
      <c r="Z241" s="1"/>
      <c r="AA241" s="1"/>
      <c r="AB241" s="1"/>
      <c r="AC241" s="1"/>
      <c r="AD24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15.385714285714284</v>
      </c>
    </row>
    <row r="242" spans="1:30" ht="60" hidden="1" x14ac:dyDescent="0.25">
      <c r="A242" s="3">
        <v>45072</v>
      </c>
      <c r="B242" s="19">
        <f>WEEKNUM(Table7[[#This Row],[Date]],2)</f>
        <v>22</v>
      </c>
      <c r="C242" s="19">
        <v>5</v>
      </c>
      <c r="D242" s="3" t="str">
        <f>LEFT(Table7[[#This Row],[Group ID]],1)</f>
        <v>1</v>
      </c>
      <c r="E242" s="3" t="str">
        <f>RIGHT(Table7[[#This Row],[Group ID]],1)</f>
        <v>1</v>
      </c>
      <c r="F242" s="1" t="s">
        <v>16</v>
      </c>
      <c r="G242" s="1" t="s">
        <v>95</v>
      </c>
      <c r="H242" s="1">
        <v>13.3</v>
      </c>
      <c r="I242" s="1" t="s">
        <v>521</v>
      </c>
      <c r="J242" s="1">
        <v>0</v>
      </c>
      <c r="K242" s="1" t="s">
        <v>4369</v>
      </c>
      <c r="L242" s="1">
        <v>3</v>
      </c>
      <c r="M242" s="1"/>
      <c r="N242" s="15" t="s">
        <v>522</v>
      </c>
      <c r="O242" s="1"/>
      <c r="P242" s="1"/>
      <c r="Q242" s="1">
        <v>1</v>
      </c>
      <c r="R242" s="1" t="s">
        <v>523</v>
      </c>
      <c r="S242" s="1"/>
      <c r="T242" s="1"/>
      <c r="U242" s="1"/>
      <c r="V242" s="1"/>
      <c r="W242" s="1"/>
      <c r="X242" s="1"/>
      <c r="Y242" s="1"/>
      <c r="Z242" s="1"/>
      <c r="AA242" s="1"/>
      <c r="AB242" s="1"/>
      <c r="AC242" s="1"/>
      <c r="AD24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36.25</v>
      </c>
    </row>
    <row r="243" spans="1:30" hidden="1" x14ac:dyDescent="0.25">
      <c r="A243" s="3">
        <v>45072</v>
      </c>
      <c r="B243" s="19">
        <f>WEEKNUM(Table7[[#This Row],[Date]],2)</f>
        <v>22</v>
      </c>
      <c r="C243" s="19">
        <v>5</v>
      </c>
      <c r="D243" s="3" t="str">
        <f>LEFT(Table7[[#This Row],[Group ID]],1)</f>
        <v>1</v>
      </c>
      <c r="E243" s="3" t="str">
        <f>RIGHT(Table7[[#This Row],[Group ID]],1)</f>
        <v>1</v>
      </c>
      <c r="F243" s="1" t="s">
        <v>16</v>
      </c>
      <c r="G243" s="1" t="s">
        <v>20</v>
      </c>
      <c r="H243" s="1">
        <v>13.1</v>
      </c>
      <c r="I243" s="1" t="s">
        <v>524</v>
      </c>
      <c r="J243" s="19">
        <v>400</v>
      </c>
      <c r="K243" s="19" t="s">
        <v>4274</v>
      </c>
      <c r="L243" s="1"/>
      <c r="M243" s="1"/>
      <c r="N243" s="11"/>
      <c r="O243" s="1"/>
      <c r="P243" s="1"/>
      <c r="Q243" s="1"/>
      <c r="R243" s="1"/>
      <c r="S243" s="1"/>
      <c r="T243" s="1"/>
      <c r="U243" s="1"/>
      <c r="V243" s="1"/>
      <c r="W243" s="1"/>
      <c r="X243" s="1"/>
      <c r="Y243" s="1"/>
      <c r="Z243" s="1"/>
      <c r="AA243" s="1"/>
      <c r="AB243" s="1"/>
      <c r="AC243" s="1"/>
      <c r="AD24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94.035714285714292</v>
      </c>
    </row>
    <row r="244" spans="1:30" hidden="1" x14ac:dyDescent="0.25">
      <c r="A244" s="3">
        <v>45072</v>
      </c>
      <c r="B244" s="19">
        <f>WEEKNUM(Table7[[#This Row],[Date]],2)</f>
        <v>22</v>
      </c>
      <c r="C244" s="19">
        <v>5</v>
      </c>
      <c r="D244" s="3" t="str">
        <f>LEFT(Table7[[#This Row],[Group ID]],1)</f>
        <v>1</v>
      </c>
      <c r="E244" s="3" t="str">
        <f>RIGHT(Table7[[#This Row],[Group ID]],1)</f>
        <v>1</v>
      </c>
      <c r="F244" s="1" t="s">
        <v>16</v>
      </c>
      <c r="G244" s="1" t="s">
        <v>21</v>
      </c>
      <c r="H244" s="1">
        <v>13.1</v>
      </c>
      <c r="I244" s="1" t="s">
        <v>525</v>
      </c>
      <c r="J244" s="1">
        <v>0</v>
      </c>
      <c r="K244" s="1" t="s">
        <v>4369</v>
      </c>
      <c r="L244" s="1"/>
      <c r="M244" s="1"/>
      <c r="N244" s="11"/>
      <c r="O244" s="1"/>
      <c r="P244" s="1"/>
      <c r="Q244" s="1">
        <v>1</v>
      </c>
      <c r="R244" s="1" t="s">
        <v>526</v>
      </c>
      <c r="S244" s="1"/>
      <c r="T244" s="1"/>
      <c r="U244" s="1"/>
      <c r="V244" s="1"/>
      <c r="W244" s="1"/>
      <c r="X244" s="1"/>
      <c r="Y244" s="1"/>
      <c r="Z244" s="1"/>
      <c r="AA244" s="1"/>
      <c r="AB244" s="1"/>
      <c r="AC244" s="1"/>
      <c r="AD24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15.035714285714286</v>
      </c>
    </row>
    <row r="245" spans="1:30" hidden="1" x14ac:dyDescent="0.25">
      <c r="A245" s="3">
        <v>45072</v>
      </c>
      <c r="B245" s="19">
        <f>WEEKNUM(Table7[[#This Row],[Date]],2)</f>
        <v>22</v>
      </c>
      <c r="C245" s="19">
        <v>5</v>
      </c>
      <c r="D245" s="3" t="str">
        <f>LEFT(Table7[[#This Row],[Group ID]],1)</f>
        <v>1</v>
      </c>
      <c r="E245" s="3" t="str">
        <f>RIGHT(Table7[[#This Row],[Group ID]],1)</f>
        <v>2</v>
      </c>
      <c r="F245" s="1" t="s">
        <v>18</v>
      </c>
      <c r="G245" s="1" t="s">
        <v>23</v>
      </c>
      <c r="H245" s="1">
        <v>13.45</v>
      </c>
      <c r="I245" s="1" t="s">
        <v>518</v>
      </c>
      <c r="J245" s="1">
        <v>0</v>
      </c>
      <c r="K245" s="1" t="s">
        <v>4369</v>
      </c>
      <c r="L245" s="1"/>
      <c r="M245" s="1"/>
      <c r="N245" s="11"/>
      <c r="O245" s="1"/>
      <c r="P245" s="1"/>
      <c r="Q245" s="1"/>
      <c r="R245" s="1"/>
      <c r="S245" s="1"/>
      <c r="T245" s="1"/>
      <c r="U245" s="1"/>
      <c r="V245" s="1"/>
      <c r="W245" s="1"/>
      <c r="X245" s="1"/>
      <c r="Y245" s="1"/>
      <c r="Z245" s="1"/>
      <c r="AA245" s="1"/>
      <c r="AB245" s="1"/>
      <c r="AC245" s="1"/>
      <c r="AD24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14.410714285714285</v>
      </c>
    </row>
    <row r="246" spans="1:30" hidden="1" x14ac:dyDescent="0.25">
      <c r="A246" s="3">
        <v>45072</v>
      </c>
      <c r="B246" s="19">
        <f>WEEKNUM(Table7[[#This Row],[Date]],2)</f>
        <v>22</v>
      </c>
      <c r="C246" s="19">
        <v>5</v>
      </c>
      <c r="D246" s="3" t="str">
        <f>LEFT(Table7[[#This Row],[Group ID]],1)</f>
        <v>1</v>
      </c>
      <c r="E246" s="3" t="str">
        <f>RIGHT(Table7[[#This Row],[Group ID]],1)</f>
        <v>2</v>
      </c>
      <c r="F246" s="1" t="s">
        <v>18</v>
      </c>
      <c r="G246" s="1" t="s">
        <v>17</v>
      </c>
      <c r="H246" s="1">
        <v>14.03</v>
      </c>
      <c r="I246" s="1" t="s">
        <v>519</v>
      </c>
      <c r="J246" s="1">
        <v>0</v>
      </c>
      <c r="K246" s="1" t="s">
        <v>4369</v>
      </c>
      <c r="L246" s="1"/>
      <c r="M246" s="1"/>
      <c r="N246" s="11"/>
      <c r="O246" s="1"/>
      <c r="P246" s="1"/>
      <c r="Q246" s="1"/>
      <c r="R246" s="1"/>
      <c r="S246" s="1"/>
      <c r="T246" s="1"/>
      <c r="U246" s="1"/>
      <c r="V246" s="1"/>
      <c r="W246" s="1"/>
      <c r="X246" s="1"/>
      <c r="Y246" s="1"/>
      <c r="Z246" s="1"/>
      <c r="AA246" s="1"/>
      <c r="AB246" s="1"/>
      <c r="AC246" s="1"/>
      <c r="AD24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15.032142857142855</v>
      </c>
    </row>
    <row r="247" spans="1:30" ht="120" hidden="1" x14ac:dyDescent="0.25">
      <c r="A247" s="3">
        <v>45072</v>
      </c>
      <c r="B247" s="19">
        <f>WEEKNUM(Table7[[#This Row],[Date]],2)</f>
        <v>22</v>
      </c>
      <c r="C247" s="19">
        <v>5</v>
      </c>
      <c r="D247" s="3" t="str">
        <f>LEFT(Table7[[#This Row],[Group ID]],1)</f>
        <v>1</v>
      </c>
      <c r="E247" s="3" t="str">
        <f>RIGHT(Table7[[#This Row],[Group ID]],1)</f>
        <v>2</v>
      </c>
      <c r="F247" s="1" t="s">
        <v>18</v>
      </c>
      <c r="G247" s="1" t="s">
        <v>24</v>
      </c>
      <c r="H247" s="1">
        <v>13.59</v>
      </c>
      <c r="I247" s="1" t="s">
        <v>520</v>
      </c>
      <c r="J247" s="1">
        <v>0</v>
      </c>
      <c r="K247" s="1" t="s">
        <v>4369</v>
      </c>
      <c r="L247" s="1"/>
      <c r="M247" s="1"/>
      <c r="N247" s="11"/>
      <c r="O247" s="1"/>
      <c r="P247" s="1"/>
      <c r="Q247" s="1"/>
      <c r="R247" s="1"/>
      <c r="S247" s="1">
        <v>3</v>
      </c>
      <c r="T247" s="1"/>
      <c r="U247" s="1"/>
      <c r="V247" s="17" t="s">
        <v>592</v>
      </c>
      <c r="W247" s="1"/>
      <c r="X247" s="1"/>
      <c r="Y247" s="1"/>
      <c r="Z247" s="1"/>
      <c r="AA247" s="1"/>
      <c r="AB247" s="1"/>
      <c r="AC247" s="1"/>
      <c r="AD24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23.560714285714287</v>
      </c>
    </row>
    <row r="248" spans="1:30" hidden="1" x14ac:dyDescent="0.25">
      <c r="A248" s="3">
        <v>45072</v>
      </c>
      <c r="B248" s="19">
        <f>WEEKNUM(Table7[[#This Row],[Date]],2)</f>
        <v>22</v>
      </c>
      <c r="C248" s="19">
        <v>5</v>
      </c>
      <c r="D248" s="3" t="str">
        <f>LEFT(Table7[[#This Row],[Group ID]],1)</f>
        <v>1</v>
      </c>
      <c r="E248" s="3" t="str">
        <f>RIGHT(Table7[[#This Row],[Group ID]],1)</f>
        <v>3</v>
      </c>
      <c r="F248" s="1" t="s">
        <v>22</v>
      </c>
      <c r="G248" s="1" t="s">
        <v>78</v>
      </c>
      <c r="H248" s="1">
        <v>13.09</v>
      </c>
      <c r="I248" s="1" t="s">
        <v>498</v>
      </c>
      <c r="J248" s="1">
        <v>0</v>
      </c>
      <c r="K248" s="1" t="s">
        <v>4369</v>
      </c>
      <c r="L248" s="1"/>
      <c r="M248" s="1"/>
      <c r="N248" s="11"/>
      <c r="O248" s="1"/>
      <c r="P248" s="1"/>
      <c r="Q248" s="1"/>
      <c r="R248" s="1"/>
      <c r="S248" s="1">
        <v>1</v>
      </c>
      <c r="T248" s="1"/>
      <c r="U248" s="1"/>
      <c r="V248" s="12" t="s">
        <v>593</v>
      </c>
      <c r="W248" s="1"/>
      <c r="X248" s="1"/>
      <c r="Y248" s="1"/>
      <c r="Z248" s="1"/>
      <c r="AA248" s="1"/>
      <c r="AB248" s="1"/>
      <c r="AC248" s="1"/>
      <c r="AD24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17.024999999999999</v>
      </c>
    </row>
    <row r="249" spans="1:30" hidden="1" x14ac:dyDescent="0.25">
      <c r="A249" s="3">
        <v>45072</v>
      </c>
      <c r="B249" s="19">
        <f>WEEKNUM(Table7[[#This Row],[Date]],2)</f>
        <v>22</v>
      </c>
      <c r="C249" s="19">
        <v>5</v>
      </c>
      <c r="D249" s="3" t="str">
        <f>LEFT(Table7[[#This Row],[Group ID]],1)</f>
        <v>1</v>
      </c>
      <c r="E249" s="3" t="str">
        <f>RIGHT(Table7[[#This Row],[Group ID]],1)</f>
        <v>3</v>
      </c>
      <c r="F249" s="1" t="s">
        <v>22</v>
      </c>
      <c r="G249" s="1" t="s">
        <v>26</v>
      </c>
      <c r="H249" s="1">
        <v>14.12</v>
      </c>
      <c r="I249" s="1" t="s">
        <v>499</v>
      </c>
      <c r="J249" s="1">
        <v>0</v>
      </c>
      <c r="K249" s="1" t="s">
        <v>4369</v>
      </c>
      <c r="L249" s="1"/>
      <c r="M249" s="1"/>
      <c r="N249" s="11"/>
      <c r="O249" s="1"/>
      <c r="P249" s="1"/>
      <c r="Q249" s="1"/>
      <c r="R249" s="1"/>
      <c r="S249" s="1"/>
      <c r="T249" s="1"/>
      <c r="U249" s="1"/>
      <c r="V249" s="1"/>
      <c r="W249" s="1"/>
      <c r="X249" s="1"/>
      <c r="Y249" s="1"/>
      <c r="Z249" s="1"/>
      <c r="AA249" s="1"/>
      <c r="AB249" s="1"/>
      <c r="AC249" s="1"/>
      <c r="AD24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15.128571428571426</v>
      </c>
    </row>
    <row r="250" spans="1:30" hidden="1" x14ac:dyDescent="0.25">
      <c r="A250" s="3">
        <v>45072</v>
      </c>
      <c r="B250" s="19">
        <f>WEEKNUM(Table7[[#This Row],[Date]],2)</f>
        <v>22</v>
      </c>
      <c r="C250" s="19">
        <v>5</v>
      </c>
      <c r="D250" s="3" t="str">
        <f>LEFT(Table7[[#This Row],[Group ID]],1)</f>
        <v>1</v>
      </c>
      <c r="E250" s="3" t="str">
        <f>RIGHT(Table7[[#This Row],[Group ID]],1)</f>
        <v>3</v>
      </c>
      <c r="F250" s="1" t="s">
        <v>22</v>
      </c>
      <c r="G250" s="1" t="s">
        <v>39</v>
      </c>
      <c r="H250" s="1">
        <v>13.09</v>
      </c>
      <c r="I250" s="1" t="s">
        <v>500</v>
      </c>
      <c r="J250" s="1">
        <v>0</v>
      </c>
      <c r="K250" s="1" t="s">
        <v>4369</v>
      </c>
      <c r="L250" s="1"/>
      <c r="M250" s="1"/>
      <c r="N250" s="11"/>
      <c r="O250" s="1"/>
      <c r="P250" s="1"/>
      <c r="Q250" s="1"/>
      <c r="R250" s="1"/>
      <c r="S250" s="1"/>
      <c r="T250" s="1"/>
      <c r="U250" s="1"/>
      <c r="V250" s="1"/>
      <c r="W250" s="1"/>
      <c r="X250" s="1"/>
      <c r="Y250" s="1"/>
      <c r="Z250" s="1"/>
      <c r="AA250" s="1"/>
      <c r="AB250" s="1"/>
      <c r="AC250" s="1"/>
      <c r="AD25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14.024999999999999</v>
      </c>
    </row>
    <row r="251" spans="1:30" hidden="1" x14ac:dyDescent="0.25">
      <c r="A251" s="3">
        <v>45072</v>
      </c>
      <c r="B251" s="19">
        <f>WEEKNUM(Table7[[#This Row],[Date]],2)</f>
        <v>22</v>
      </c>
      <c r="C251" s="19">
        <v>5</v>
      </c>
      <c r="D251" s="3" t="str">
        <f>LEFT(Table7[[#This Row],[Group ID]],1)</f>
        <v>1</v>
      </c>
      <c r="E251" s="3" t="str">
        <f>RIGHT(Table7[[#This Row],[Group ID]],1)</f>
        <v>4</v>
      </c>
      <c r="F251" s="1" t="s">
        <v>25</v>
      </c>
      <c r="G251" s="1" t="s">
        <v>30</v>
      </c>
      <c r="H251" s="1">
        <v>13.05</v>
      </c>
      <c r="I251" s="1" t="s">
        <v>534</v>
      </c>
      <c r="J251" s="1">
        <v>0</v>
      </c>
      <c r="K251" s="1" t="s">
        <v>4369</v>
      </c>
      <c r="L251" s="1"/>
      <c r="M251" s="1"/>
      <c r="N251" s="11"/>
      <c r="O251" s="1"/>
      <c r="P251" s="1"/>
      <c r="Q251" s="1"/>
      <c r="R251" s="1"/>
      <c r="S251" s="1"/>
      <c r="T251" s="1"/>
      <c r="U251" s="1"/>
      <c r="V251" s="1"/>
      <c r="W251" s="1"/>
      <c r="X251" s="1"/>
      <c r="Y251" s="1"/>
      <c r="Z251" s="1"/>
      <c r="AA251" s="1"/>
      <c r="AB251" s="1"/>
      <c r="AC251" s="1"/>
      <c r="AD25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13.982142857142858</v>
      </c>
    </row>
    <row r="252" spans="1:30" hidden="1" x14ac:dyDescent="0.25">
      <c r="A252" s="3">
        <v>45072</v>
      </c>
      <c r="B252" s="19">
        <f>WEEKNUM(Table7[[#This Row],[Date]],2)</f>
        <v>22</v>
      </c>
      <c r="C252" s="19">
        <v>5</v>
      </c>
      <c r="D252" s="3" t="str">
        <f>LEFT(Table7[[#This Row],[Group ID]],1)</f>
        <v>1</v>
      </c>
      <c r="E252" s="3" t="str">
        <f>RIGHT(Table7[[#This Row],[Group ID]],1)</f>
        <v>4</v>
      </c>
      <c r="F252" s="1" t="s">
        <v>25</v>
      </c>
      <c r="G252" s="1" t="s">
        <v>86</v>
      </c>
      <c r="H252" s="1">
        <v>12.42</v>
      </c>
      <c r="I252" s="1" t="s">
        <v>535</v>
      </c>
      <c r="J252" s="1">
        <v>0</v>
      </c>
      <c r="K252" s="1" t="s">
        <v>4369</v>
      </c>
      <c r="L252" s="1"/>
      <c r="M252" s="1"/>
      <c r="N252" s="11"/>
      <c r="O252" s="1"/>
      <c r="P252" s="1"/>
      <c r="Q252" s="1"/>
      <c r="R252" s="1"/>
      <c r="S252" s="1">
        <v>1</v>
      </c>
      <c r="T252" s="1"/>
      <c r="U252" s="1"/>
      <c r="V252" s="12" t="s">
        <v>536</v>
      </c>
      <c r="W252" s="1"/>
      <c r="X252" s="1"/>
      <c r="Y252" s="1"/>
      <c r="Z252" s="1"/>
      <c r="AA252" s="1"/>
      <c r="AB252" s="1"/>
      <c r="AC252" s="1"/>
      <c r="AD25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16.307142857142857</v>
      </c>
    </row>
    <row r="253" spans="1:30" hidden="1" x14ac:dyDescent="0.25">
      <c r="A253" s="3">
        <v>45072</v>
      </c>
      <c r="B253" s="19">
        <f>WEEKNUM(Table7[[#This Row],[Date]],2)</f>
        <v>22</v>
      </c>
      <c r="C253" s="19">
        <v>5</v>
      </c>
      <c r="D253" s="3" t="str">
        <f>LEFT(Table7[[#This Row],[Group ID]],1)</f>
        <v>1</v>
      </c>
      <c r="E253" s="3" t="str">
        <f>RIGHT(Table7[[#This Row],[Group ID]],1)</f>
        <v>4</v>
      </c>
      <c r="F253" s="1" t="s">
        <v>25</v>
      </c>
      <c r="G253" s="1" t="s">
        <v>137</v>
      </c>
      <c r="H253" s="1">
        <v>13.15</v>
      </c>
      <c r="I253" s="1" t="s">
        <v>537</v>
      </c>
      <c r="J253" s="1">
        <v>0</v>
      </c>
      <c r="K253" s="1" t="s">
        <v>4369</v>
      </c>
      <c r="L253" s="1"/>
      <c r="M253" s="1"/>
      <c r="N253" s="11"/>
      <c r="O253" s="1"/>
      <c r="P253" s="1"/>
      <c r="Q253" s="1">
        <v>1</v>
      </c>
      <c r="R253" s="1" t="s">
        <v>538</v>
      </c>
      <c r="S253" s="1"/>
      <c r="T253" s="1"/>
      <c r="U253" s="1"/>
      <c r="V253" s="1"/>
      <c r="W253" s="1"/>
      <c r="X253" s="1"/>
      <c r="Y253" s="1"/>
      <c r="Z253" s="1"/>
      <c r="AA253" s="1"/>
      <c r="AB253" s="1"/>
      <c r="AC253" s="1"/>
      <c r="AD25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15.089285714285714</v>
      </c>
    </row>
    <row r="254" spans="1:30" hidden="1" x14ac:dyDescent="0.25">
      <c r="A254" s="3">
        <v>45072</v>
      </c>
      <c r="B254" s="19">
        <f>WEEKNUM(Table7[[#This Row],[Date]],2)</f>
        <v>22</v>
      </c>
      <c r="C254" s="19">
        <v>5</v>
      </c>
      <c r="D254" s="3" t="str">
        <f>LEFT(Table7[[#This Row],[Group ID]],1)</f>
        <v>1</v>
      </c>
      <c r="E254" s="3" t="str">
        <f>RIGHT(Table7[[#This Row],[Group ID]],1)</f>
        <v>5</v>
      </c>
      <c r="F254" s="1" t="s">
        <v>29</v>
      </c>
      <c r="G254" s="1" t="s">
        <v>211</v>
      </c>
      <c r="H254" s="12">
        <v>3.13</v>
      </c>
      <c r="I254" s="1" t="s">
        <v>405</v>
      </c>
      <c r="J254" s="1">
        <v>0</v>
      </c>
      <c r="K254" s="1" t="s">
        <v>4369</v>
      </c>
      <c r="L254" s="1"/>
      <c r="M254" s="1"/>
      <c r="N254" s="11"/>
      <c r="O254" s="1"/>
      <c r="P254" s="1"/>
      <c r="Q254" s="1"/>
      <c r="R254" s="1"/>
      <c r="S254" s="1"/>
      <c r="T254" s="1"/>
      <c r="U254" s="1"/>
      <c r="V254" s="1"/>
      <c r="W254" s="1">
        <v>1</v>
      </c>
      <c r="X254" s="1"/>
      <c r="Y254" s="1" t="s">
        <v>365</v>
      </c>
      <c r="Z254" s="1"/>
      <c r="AA254" s="1"/>
      <c r="AB254" s="1"/>
      <c r="AC254" s="1"/>
      <c r="AD25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6.3535714285714278</v>
      </c>
    </row>
    <row r="255" spans="1:30" hidden="1" x14ac:dyDescent="0.25">
      <c r="A255" s="3">
        <v>45072</v>
      </c>
      <c r="B255" s="19">
        <f>WEEKNUM(Table7[[#This Row],[Date]],2)</f>
        <v>22</v>
      </c>
      <c r="C255" s="19">
        <v>5</v>
      </c>
      <c r="D255" s="3" t="str">
        <f>LEFT(Table7[[#This Row],[Group ID]],1)</f>
        <v>1</v>
      </c>
      <c r="E255" s="3" t="str">
        <f>RIGHT(Table7[[#This Row],[Group ID]],1)</f>
        <v>5</v>
      </c>
      <c r="F255" s="1" t="s">
        <v>29</v>
      </c>
      <c r="G255" s="1" t="s">
        <v>28</v>
      </c>
      <c r="H255" s="1">
        <v>11.31</v>
      </c>
      <c r="I255" s="1" t="s">
        <v>501</v>
      </c>
      <c r="J255" s="1">
        <v>0</v>
      </c>
      <c r="K255" s="1" t="s">
        <v>4369</v>
      </c>
      <c r="L255" s="1"/>
      <c r="M255" s="1"/>
      <c r="N255" s="11"/>
      <c r="O255" s="1"/>
      <c r="P255" s="1"/>
      <c r="Q255" s="1"/>
      <c r="R255" s="1"/>
      <c r="S255" s="1"/>
      <c r="T255" s="1"/>
      <c r="U255" s="1"/>
      <c r="V255" s="1"/>
      <c r="W255" s="1"/>
      <c r="X255" s="1"/>
      <c r="Y255" s="1"/>
      <c r="Z255" s="1"/>
      <c r="AA255" s="1"/>
      <c r="AB255" s="1"/>
      <c r="AC255" s="1"/>
      <c r="AD25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12.117857142857144</v>
      </c>
    </row>
    <row r="256" spans="1:30" hidden="1" x14ac:dyDescent="0.25">
      <c r="A256" s="3">
        <v>45072</v>
      </c>
      <c r="B256" s="19">
        <f>WEEKNUM(Table7[[#This Row],[Date]],2)</f>
        <v>22</v>
      </c>
      <c r="C256" s="19">
        <v>5</v>
      </c>
      <c r="D256" s="3" t="str">
        <f>LEFT(Table7[[#This Row],[Group ID]],1)</f>
        <v>1</v>
      </c>
      <c r="E256" s="3" t="str">
        <f>RIGHT(Table7[[#This Row],[Group ID]],1)</f>
        <v>5</v>
      </c>
      <c r="F256" s="1" t="s">
        <v>29</v>
      </c>
      <c r="G256" s="1" t="s">
        <v>36</v>
      </c>
      <c r="H256" s="1">
        <v>12.13</v>
      </c>
      <c r="I256" s="1" t="s">
        <v>502</v>
      </c>
      <c r="J256" s="1">
        <v>0</v>
      </c>
      <c r="K256" s="1" t="s">
        <v>4369</v>
      </c>
      <c r="L256" s="1"/>
      <c r="M256" s="1"/>
      <c r="N256" s="11"/>
      <c r="O256" s="1"/>
      <c r="P256" s="1"/>
      <c r="Q256" s="1"/>
      <c r="R256" s="1"/>
      <c r="S256" s="1"/>
      <c r="T256" s="1"/>
      <c r="U256" s="1"/>
      <c r="V256" s="1"/>
      <c r="W256" s="1"/>
      <c r="X256" s="1"/>
      <c r="Y256" s="1"/>
      <c r="Z256" s="1"/>
      <c r="AA256" s="1"/>
      <c r="AB256" s="1"/>
      <c r="AC256" s="1"/>
      <c r="AD25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12.996428571428572</v>
      </c>
    </row>
    <row r="257" spans="1:30" hidden="1" x14ac:dyDescent="0.25">
      <c r="A257" s="3">
        <v>45072</v>
      </c>
      <c r="B257" s="19">
        <f>WEEKNUM(Table7[[#This Row],[Date]],2)</f>
        <v>22</v>
      </c>
      <c r="C257" s="19">
        <v>5</v>
      </c>
      <c r="D257" s="3" t="str">
        <f>LEFT(Table7[[#This Row],[Group ID]],1)</f>
        <v>1</v>
      </c>
      <c r="E257" s="3" t="str">
        <f>RIGHT(Table7[[#This Row],[Group ID]],1)</f>
        <v>6</v>
      </c>
      <c r="F257" s="1" t="s">
        <v>31</v>
      </c>
      <c r="G257" s="1" t="s">
        <v>63</v>
      </c>
      <c r="H257" s="1">
        <v>12.39</v>
      </c>
      <c r="I257" s="1" t="s">
        <v>551</v>
      </c>
      <c r="J257" s="1">
        <v>0</v>
      </c>
      <c r="K257" s="1" t="s">
        <v>4369</v>
      </c>
      <c r="L257" s="1"/>
      <c r="M257" s="1"/>
      <c r="N257" s="11"/>
      <c r="O257" s="1"/>
      <c r="P257" s="1"/>
      <c r="Q257" s="1">
        <v>1</v>
      </c>
      <c r="R257" s="1" t="s">
        <v>552</v>
      </c>
      <c r="S257" s="1"/>
      <c r="T257" s="1"/>
      <c r="U257" s="1"/>
      <c r="V257" s="1"/>
      <c r="W257" s="1"/>
      <c r="X257" s="1"/>
      <c r="Y257" s="1"/>
      <c r="Z257" s="1"/>
      <c r="AA257" s="1"/>
      <c r="AB257" s="1"/>
      <c r="AC257" s="1"/>
      <c r="AD25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14.275</v>
      </c>
    </row>
    <row r="258" spans="1:30" ht="30" hidden="1" x14ac:dyDescent="0.25">
      <c r="A258" s="3">
        <v>45072</v>
      </c>
      <c r="B258" s="19">
        <f>WEEKNUM(Table7[[#This Row],[Date]],2)</f>
        <v>22</v>
      </c>
      <c r="C258" s="19">
        <v>5</v>
      </c>
      <c r="D258" s="3" t="str">
        <f>LEFT(Table7[[#This Row],[Group ID]],1)</f>
        <v>1</v>
      </c>
      <c r="E258" s="3" t="str">
        <f>RIGHT(Table7[[#This Row],[Group ID]],1)</f>
        <v>6</v>
      </c>
      <c r="F258" s="1" t="s">
        <v>31</v>
      </c>
      <c r="G258" s="1" t="s">
        <v>27</v>
      </c>
      <c r="H258" s="1">
        <v>12.17</v>
      </c>
      <c r="I258" s="1" t="s">
        <v>319</v>
      </c>
      <c r="J258" s="19">
        <v>10</v>
      </c>
      <c r="K258" s="19" t="s">
        <v>4274</v>
      </c>
      <c r="L258" s="1">
        <v>1</v>
      </c>
      <c r="M258" s="1">
        <v>1</v>
      </c>
      <c r="N258" s="16" t="s">
        <v>553</v>
      </c>
      <c r="O258" s="1"/>
      <c r="P258" s="1"/>
      <c r="Q258" s="1"/>
      <c r="R258" s="1"/>
      <c r="S258" s="1">
        <v>1</v>
      </c>
      <c r="T258" s="1"/>
      <c r="U258" s="1"/>
      <c r="V258" s="12" t="s">
        <v>554</v>
      </c>
      <c r="W258" s="1"/>
      <c r="X258" s="1"/>
      <c r="Y258" s="1"/>
      <c r="Z258" s="1"/>
      <c r="AA258" s="1"/>
      <c r="AB258" s="1"/>
      <c r="AC258" s="1"/>
      <c r="AD25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25.039285714285715</v>
      </c>
    </row>
    <row r="259" spans="1:30" hidden="1" x14ac:dyDescent="0.25">
      <c r="A259" s="3">
        <v>45072</v>
      </c>
      <c r="B259" s="19">
        <f>WEEKNUM(Table7[[#This Row],[Date]],2)</f>
        <v>22</v>
      </c>
      <c r="C259" s="19">
        <v>5</v>
      </c>
      <c r="D259" s="3" t="str">
        <f>LEFT(Table7[[#This Row],[Group ID]],1)</f>
        <v>1</v>
      </c>
      <c r="E259" s="3" t="str">
        <f>RIGHT(Table7[[#This Row],[Group ID]],1)</f>
        <v>7</v>
      </c>
      <c r="F259" s="1" t="s">
        <v>34</v>
      </c>
      <c r="G259" s="1" t="s">
        <v>32</v>
      </c>
      <c r="H259" s="1">
        <v>14.08</v>
      </c>
      <c r="I259" s="1" t="s">
        <v>409</v>
      </c>
      <c r="J259" s="1">
        <v>0</v>
      </c>
      <c r="K259" s="1" t="s">
        <v>4369</v>
      </c>
      <c r="L259" s="1"/>
      <c r="M259" s="1"/>
      <c r="N259" s="11"/>
      <c r="O259" s="1"/>
      <c r="P259" s="1"/>
      <c r="Q259" s="1"/>
      <c r="R259" s="1"/>
      <c r="S259" s="1"/>
      <c r="T259" s="1"/>
      <c r="U259" s="1"/>
      <c r="V259" s="1"/>
      <c r="W259" s="1"/>
      <c r="X259" s="1"/>
      <c r="Y259" s="1"/>
      <c r="Z259" s="1"/>
      <c r="AA259" s="1"/>
      <c r="AB259" s="1"/>
      <c r="AC259" s="1"/>
      <c r="AD25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15.085714285714287</v>
      </c>
    </row>
    <row r="260" spans="1:30" hidden="1" x14ac:dyDescent="0.25">
      <c r="A260" s="3">
        <v>45072</v>
      </c>
      <c r="B260" s="19">
        <f>WEEKNUM(Table7[[#This Row],[Date]],2)</f>
        <v>22</v>
      </c>
      <c r="C260" s="19">
        <v>5</v>
      </c>
      <c r="D260" s="3" t="str">
        <f>LEFT(Table7[[#This Row],[Group ID]],1)</f>
        <v>1</v>
      </c>
      <c r="E260" s="3" t="str">
        <f>RIGHT(Table7[[#This Row],[Group ID]],1)</f>
        <v>7</v>
      </c>
      <c r="F260" s="1" t="s">
        <v>34</v>
      </c>
      <c r="G260" s="1" t="s">
        <v>38</v>
      </c>
      <c r="H260" s="1">
        <v>12.44</v>
      </c>
      <c r="I260" s="1" t="s">
        <v>577</v>
      </c>
      <c r="J260" s="1">
        <v>0</v>
      </c>
      <c r="K260" s="1" t="s">
        <v>4369</v>
      </c>
      <c r="L260" s="1"/>
      <c r="M260" s="1"/>
      <c r="N260" s="11"/>
      <c r="O260" s="1"/>
      <c r="P260" s="1"/>
      <c r="Q260" s="1">
        <v>2</v>
      </c>
      <c r="R260" s="1" t="s">
        <v>578</v>
      </c>
      <c r="S260" s="1">
        <v>1</v>
      </c>
      <c r="T260" s="1">
        <v>0</v>
      </c>
      <c r="U260" s="1"/>
      <c r="V260" s="10" t="s">
        <v>579</v>
      </c>
      <c r="W260" s="1"/>
      <c r="X260" s="1"/>
      <c r="Y260" s="1"/>
      <c r="Z260" s="1"/>
      <c r="AA260" s="1"/>
      <c r="AB260" s="1"/>
      <c r="AC260" s="1"/>
      <c r="AD26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18.328571428571429</v>
      </c>
    </row>
    <row r="261" spans="1:30" hidden="1" x14ac:dyDescent="0.25">
      <c r="A261" s="3">
        <v>45072</v>
      </c>
      <c r="B261" s="19">
        <f>WEEKNUM(Table7[[#This Row],[Date]],2)</f>
        <v>22</v>
      </c>
      <c r="C261" s="19">
        <v>5</v>
      </c>
      <c r="D261" s="3" t="str">
        <f>LEFT(Table7[[#This Row],[Group ID]],1)</f>
        <v>1</v>
      </c>
      <c r="E261" s="3" t="str">
        <f>RIGHT(Table7[[#This Row],[Group ID]],1)</f>
        <v>7</v>
      </c>
      <c r="F261" s="1" t="s">
        <v>34</v>
      </c>
      <c r="G261" s="1" t="s">
        <v>37</v>
      </c>
      <c r="H261" s="1">
        <v>15.26</v>
      </c>
      <c r="I261" s="1" t="s">
        <v>580</v>
      </c>
      <c r="J261" s="1">
        <v>0</v>
      </c>
      <c r="K261" s="1" t="s">
        <v>4369</v>
      </c>
      <c r="L261" s="1"/>
      <c r="M261" s="1"/>
      <c r="N261" s="11"/>
      <c r="O261" s="1"/>
      <c r="P261" s="1"/>
      <c r="Q261" s="1"/>
      <c r="R261" s="1"/>
      <c r="S261" s="1">
        <v>5</v>
      </c>
      <c r="T261" s="1"/>
      <c r="U261" s="1"/>
      <c r="V261" s="12" t="s">
        <v>581</v>
      </c>
      <c r="W261" s="1"/>
      <c r="X261" s="1"/>
      <c r="Y261" s="1"/>
      <c r="Z261" s="1"/>
      <c r="AA261" s="1"/>
      <c r="AB261" s="1"/>
      <c r="AC261" s="1"/>
      <c r="AD26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31.35</v>
      </c>
    </row>
    <row r="262" spans="1:30" hidden="1" x14ac:dyDescent="0.25">
      <c r="A262" s="3">
        <v>45072</v>
      </c>
      <c r="B262" s="19">
        <f>WEEKNUM(Table7[[#This Row],[Date]],2)</f>
        <v>22</v>
      </c>
      <c r="C262" s="19">
        <v>5</v>
      </c>
      <c r="D262" s="3" t="str">
        <f>LEFT(Table7[[#This Row],[Group ID]],1)</f>
        <v>2</v>
      </c>
      <c r="E262" s="3" t="str">
        <f>RIGHT(Table7[[#This Row],[Group ID]],1)</f>
        <v>1</v>
      </c>
      <c r="F262" s="1" t="s">
        <v>40</v>
      </c>
      <c r="G262" s="1" t="s">
        <v>49</v>
      </c>
      <c r="H262" s="1">
        <v>14.5</v>
      </c>
      <c r="I262" s="1" t="s">
        <v>503</v>
      </c>
      <c r="J262" s="1">
        <v>0</v>
      </c>
      <c r="K262" s="1" t="s">
        <v>4369</v>
      </c>
      <c r="L262" s="1"/>
      <c r="M262" s="1"/>
      <c r="N262" s="11"/>
      <c r="O262" s="1"/>
      <c r="P262" s="1"/>
      <c r="Q262" s="1">
        <v>2</v>
      </c>
      <c r="R262" s="1" t="s">
        <v>504</v>
      </c>
      <c r="S262" s="1">
        <v>1</v>
      </c>
      <c r="T262" s="1">
        <v>0</v>
      </c>
      <c r="U262" s="1"/>
      <c r="V262" s="10" t="s">
        <v>505</v>
      </c>
      <c r="W262" s="1"/>
      <c r="X262" s="1"/>
      <c r="Y262" s="1"/>
      <c r="Z262" s="1"/>
      <c r="AA262" s="1"/>
      <c r="AB262" s="1"/>
      <c r="AC262" s="1"/>
      <c r="AD26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20.535714285714285</v>
      </c>
    </row>
    <row r="263" spans="1:30" hidden="1" x14ac:dyDescent="0.25">
      <c r="A263" s="3">
        <v>45072</v>
      </c>
      <c r="B263" s="19">
        <f>WEEKNUM(Table7[[#This Row],[Date]],2)</f>
        <v>22</v>
      </c>
      <c r="C263" s="19">
        <v>5</v>
      </c>
      <c r="D263" s="3" t="str">
        <f>LEFT(Table7[[#This Row],[Group ID]],1)</f>
        <v>2</v>
      </c>
      <c r="E263" s="3" t="str">
        <f>RIGHT(Table7[[#This Row],[Group ID]],1)</f>
        <v>1</v>
      </c>
      <c r="F263" s="1" t="s">
        <v>40</v>
      </c>
      <c r="G263" s="1" t="s">
        <v>91</v>
      </c>
      <c r="H263" s="1">
        <v>14.6</v>
      </c>
      <c r="I263" s="1" t="s">
        <v>506</v>
      </c>
      <c r="J263" s="1">
        <v>0</v>
      </c>
      <c r="K263" s="1" t="s">
        <v>4369</v>
      </c>
      <c r="L263" s="1"/>
      <c r="M263" s="1"/>
      <c r="N263" s="11"/>
      <c r="O263" s="1"/>
      <c r="P263" s="1"/>
      <c r="Q263" s="1"/>
      <c r="R263" s="1"/>
      <c r="S263" s="1"/>
      <c r="T263" s="1"/>
      <c r="U263" s="1"/>
      <c r="V263" s="1"/>
      <c r="W263" s="1"/>
      <c r="X263" s="1"/>
      <c r="Y263" s="1"/>
      <c r="Z263" s="1"/>
      <c r="AA263" s="1"/>
      <c r="AB263" s="1"/>
      <c r="AC263" s="1"/>
      <c r="AD26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15.642857142857144</v>
      </c>
    </row>
    <row r="264" spans="1:30" hidden="1" x14ac:dyDescent="0.25">
      <c r="A264" s="3">
        <v>45072</v>
      </c>
      <c r="B264" s="19">
        <f>WEEKNUM(Table7[[#This Row],[Date]],2)</f>
        <v>22</v>
      </c>
      <c r="C264" s="19">
        <v>5</v>
      </c>
      <c r="D264" s="3" t="str">
        <f>LEFT(Table7[[#This Row],[Group ID]],1)</f>
        <v>2</v>
      </c>
      <c r="E264" s="3" t="str">
        <f>RIGHT(Table7[[#This Row],[Group ID]],1)</f>
        <v>2</v>
      </c>
      <c r="F264" s="1" t="s">
        <v>41</v>
      </c>
      <c r="G264" s="1" t="s">
        <v>19</v>
      </c>
      <c r="H264" s="1">
        <v>13</v>
      </c>
      <c r="I264" s="1" t="s">
        <v>561</v>
      </c>
      <c r="J264" s="1">
        <v>0</v>
      </c>
      <c r="K264" s="1" t="s">
        <v>4369</v>
      </c>
      <c r="L264" s="1"/>
      <c r="M264" s="1"/>
      <c r="N264" s="11"/>
      <c r="O264" s="1"/>
      <c r="P264" s="1"/>
      <c r="Q264" s="1"/>
      <c r="R264" s="1"/>
      <c r="S264" s="1"/>
      <c r="T264" s="1"/>
      <c r="U264" s="1"/>
      <c r="V264" s="1"/>
      <c r="W264" s="1"/>
      <c r="X264" s="1"/>
      <c r="Y264" s="1"/>
      <c r="Z264" s="1"/>
      <c r="AA264" s="1"/>
      <c r="AB264" s="1"/>
      <c r="AC264" s="1"/>
      <c r="AD26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13.928571428571429</v>
      </c>
    </row>
    <row r="265" spans="1:30" hidden="1" x14ac:dyDescent="0.25">
      <c r="A265" s="3">
        <v>45072</v>
      </c>
      <c r="B265" s="19">
        <f>WEEKNUM(Table7[[#This Row],[Date]],2)</f>
        <v>22</v>
      </c>
      <c r="C265" s="19">
        <v>5</v>
      </c>
      <c r="D265" s="3" t="str">
        <f>LEFT(Table7[[#This Row],[Group ID]],1)</f>
        <v>2</v>
      </c>
      <c r="E265" s="3" t="str">
        <f>RIGHT(Table7[[#This Row],[Group ID]],1)</f>
        <v>2</v>
      </c>
      <c r="F265" s="1" t="s">
        <v>41</v>
      </c>
      <c r="G265" s="1" t="s">
        <v>43</v>
      </c>
      <c r="H265" s="1">
        <v>12.3</v>
      </c>
      <c r="I265" s="1" t="s">
        <v>562</v>
      </c>
      <c r="J265" s="1">
        <v>0</v>
      </c>
      <c r="K265" s="1" t="s">
        <v>4369</v>
      </c>
      <c r="L265" s="1"/>
      <c r="M265" s="1"/>
      <c r="N265" s="11"/>
      <c r="O265" s="1"/>
      <c r="P265" s="1"/>
      <c r="Q265" s="1">
        <v>5</v>
      </c>
      <c r="R265" s="1" t="s">
        <v>563</v>
      </c>
      <c r="S265" s="1">
        <v>2</v>
      </c>
      <c r="T265" s="1"/>
      <c r="U265" s="1"/>
      <c r="V265" s="12" t="s">
        <v>564</v>
      </c>
      <c r="W265" s="1"/>
      <c r="X265" s="1"/>
      <c r="Y265" s="1"/>
      <c r="Z265" s="1"/>
      <c r="AA265" s="1"/>
      <c r="AB265" s="1"/>
      <c r="AC265" s="1"/>
      <c r="AD26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24.178571428571431</v>
      </c>
    </row>
    <row r="266" spans="1:30" hidden="1" x14ac:dyDescent="0.25">
      <c r="A266" s="3">
        <v>45072</v>
      </c>
      <c r="B266" s="19">
        <f>WEEKNUM(Table7[[#This Row],[Date]],2)</f>
        <v>22</v>
      </c>
      <c r="C266" s="19">
        <v>5</v>
      </c>
      <c r="D266" s="3" t="str">
        <f>LEFT(Table7[[#This Row],[Group ID]],1)</f>
        <v>2</v>
      </c>
      <c r="E266" s="3" t="str">
        <f>RIGHT(Table7[[#This Row],[Group ID]],1)</f>
        <v>2</v>
      </c>
      <c r="F266" s="1" t="s">
        <v>41</v>
      </c>
      <c r="G266" s="1" t="s">
        <v>44</v>
      </c>
      <c r="H266" s="1">
        <v>12.3</v>
      </c>
      <c r="I266" s="1" t="s">
        <v>565</v>
      </c>
      <c r="J266" s="1">
        <v>0</v>
      </c>
      <c r="K266" s="1" t="s">
        <v>4369</v>
      </c>
      <c r="L266" s="1"/>
      <c r="M266" s="1"/>
      <c r="N266" s="11"/>
      <c r="O266" s="1"/>
      <c r="P266" s="1"/>
      <c r="Q266" s="1"/>
      <c r="R266" s="1"/>
      <c r="S266" s="1"/>
      <c r="T266" s="1"/>
      <c r="U266" s="1"/>
      <c r="V266" s="1"/>
      <c r="W266" s="1"/>
      <c r="X266" s="1"/>
      <c r="Y266" s="1"/>
      <c r="Z266" s="1"/>
      <c r="AA266" s="1"/>
      <c r="AB266" s="1"/>
      <c r="AC266" s="1"/>
      <c r="AD26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13.178571428571431</v>
      </c>
    </row>
    <row r="267" spans="1:30" hidden="1" x14ac:dyDescent="0.25">
      <c r="A267" s="3">
        <v>45072</v>
      </c>
      <c r="B267" s="19">
        <f>WEEKNUM(Table7[[#This Row],[Date]],2)</f>
        <v>22</v>
      </c>
      <c r="C267" s="19">
        <v>5</v>
      </c>
      <c r="D267" s="3" t="str">
        <f>LEFT(Table7[[#This Row],[Group ID]],1)</f>
        <v>2</v>
      </c>
      <c r="E267" s="3" t="str">
        <f>RIGHT(Table7[[#This Row],[Group ID]],1)</f>
        <v>3</v>
      </c>
      <c r="F267" s="1" t="s">
        <v>42</v>
      </c>
      <c r="G267" s="1" t="s">
        <v>47</v>
      </c>
      <c r="H267" s="1">
        <v>13.29</v>
      </c>
      <c r="I267" s="1" t="s">
        <v>507</v>
      </c>
      <c r="J267" s="1">
        <v>0</v>
      </c>
      <c r="K267" s="1" t="s">
        <v>4369</v>
      </c>
      <c r="L267" s="1"/>
      <c r="M267" s="1"/>
      <c r="N267" s="11"/>
      <c r="O267" s="1"/>
      <c r="P267" s="1"/>
      <c r="Q267" s="1"/>
      <c r="R267" s="1"/>
      <c r="S267" s="1"/>
      <c r="T267" s="1"/>
      <c r="U267" s="1"/>
      <c r="V267" s="1"/>
      <c r="W267" s="1"/>
      <c r="X267" s="1"/>
      <c r="Y267" s="1"/>
      <c r="Z267" s="1"/>
      <c r="AA267" s="1"/>
      <c r="AB267" s="1"/>
      <c r="AC267" s="1"/>
      <c r="AD26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14.239285714285712</v>
      </c>
    </row>
    <row r="268" spans="1:30" hidden="1" x14ac:dyDescent="0.25">
      <c r="A268" s="3">
        <v>45072</v>
      </c>
      <c r="B268" s="19">
        <f>WEEKNUM(Table7[[#This Row],[Date]],2)</f>
        <v>22</v>
      </c>
      <c r="C268" s="19">
        <v>5</v>
      </c>
      <c r="D268" s="3" t="str">
        <f>LEFT(Table7[[#This Row],[Group ID]],1)</f>
        <v>2</v>
      </c>
      <c r="E268" s="3" t="str">
        <f>RIGHT(Table7[[#This Row],[Group ID]],1)</f>
        <v>3</v>
      </c>
      <c r="F268" s="1" t="s">
        <v>42</v>
      </c>
      <c r="G268" s="1" t="s">
        <v>48</v>
      </c>
      <c r="H268" s="1">
        <v>13.14</v>
      </c>
      <c r="I268" s="1" t="s">
        <v>508</v>
      </c>
      <c r="J268" s="1">
        <v>0</v>
      </c>
      <c r="K268" s="1" t="s">
        <v>4369</v>
      </c>
      <c r="L268" s="1"/>
      <c r="M268" s="1"/>
      <c r="N268" s="11"/>
      <c r="O268" s="1"/>
      <c r="P268" s="1"/>
      <c r="Q268" s="1">
        <v>3</v>
      </c>
      <c r="R268" s="1" t="s">
        <v>509</v>
      </c>
      <c r="S268" s="1"/>
      <c r="T268" s="1"/>
      <c r="U268" s="1"/>
      <c r="V268" s="1"/>
      <c r="W268" s="1"/>
      <c r="X268" s="1"/>
      <c r="Y268" s="1"/>
      <c r="Z268" s="1"/>
      <c r="AA268" s="1"/>
      <c r="AB268" s="1"/>
      <c r="AC268" s="1"/>
      <c r="AD26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17.078571428571429</v>
      </c>
    </row>
    <row r="269" spans="1:30" hidden="1" x14ac:dyDescent="0.25">
      <c r="A269" s="3">
        <v>45072</v>
      </c>
      <c r="B269" s="19">
        <f>WEEKNUM(Table7[[#This Row],[Date]],2)</f>
        <v>22</v>
      </c>
      <c r="C269" s="19">
        <v>5</v>
      </c>
      <c r="D269" s="3" t="str">
        <f>LEFT(Table7[[#This Row],[Group ID]],1)</f>
        <v>2</v>
      </c>
      <c r="E269" s="3" t="str">
        <f>RIGHT(Table7[[#This Row],[Group ID]],1)</f>
        <v>4</v>
      </c>
      <c r="F269" s="1" t="s">
        <v>46</v>
      </c>
      <c r="G269" s="1" t="s">
        <v>53</v>
      </c>
      <c r="H269" s="1">
        <v>16.399999999999999</v>
      </c>
      <c r="I269" s="1" t="s">
        <v>487</v>
      </c>
      <c r="J269" s="1">
        <v>0</v>
      </c>
      <c r="K269" s="1" t="s">
        <v>4369</v>
      </c>
      <c r="L269" s="1"/>
      <c r="M269" s="1"/>
      <c r="N269" s="11"/>
      <c r="O269" s="1"/>
      <c r="P269" s="1"/>
      <c r="Q269" s="1">
        <v>1</v>
      </c>
      <c r="R269" s="1" t="s">
        <v>488</v>
      </c>
      <c r="S269" s="1"/>
      <c r="T269" s="1"/>
      <c r="U269" s="1"/>
      <c r="V269" s="1"/>
      <c r="W269" s="1"/>
      <c r="X269" s="1"/>
      <c r="Y269" s="1"/>
      <c r="Z269" s="1"/>
      <c r="AA269" s="1"/>
      <c r="AB269" s="1"/>
      <c r="AC269" s="1"/>
      <c r="AD26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18.571428571428569</v>
      </c>
    </row>
    <row r="270" spans="1:30" ht="60" hidden="1" x14ac:dyDescent="0.25">
      <c r="A270" s="3">
        <v>45072</v>
      </c>
      <c r="B270" s="19">
        <f>WEEKNUM(Table7[[#This Row],[Date]],2)</f>
        <v>22</v>
      </c>
      <c r="C270" s="19">
        <v>5</v>
      </c>
      <c r="D270" s="3" t="str">
        <f>LEFT(Table7[[#This Row],[Group ID]],1)</f>
        <v>2</v>
      </c>
      <c r="E270" s="3" t="str">
        <f>RIGHT(Table7[[#This Row],[Group ID]],1)</f>
        <v>4</v>
      </c>
      <c r="F270" s="1" t="s">
        <v>46</v>
      </c>
      <c r="G270" s="1" t="s">
        <v>51</v>
      </c>
      <c r="H270" s="1">
        <v>16.5</v>
      </c>
      <c r="I270" s="1" t="s">
        <v>489</v>
      </c>
      <c r="J270" s="1">
        <v>0</v>
      </c>
      <c r="K270" s="1" t="s">
        <v>4369</v>
      </c>
      <c r="L270" s="1">
        <v>2</v>
      </c>
      <c r="M270" s="1"/>
      <c r="N270" s="11" t="s">
        <v>490</v>
      </c>
      <c r="O270" s="1"/>
      <c r="P270" s="1"/>
      <c r="Q270" s="1"/>
      <c r="R270" s="1"/>
      <c r="S270" s="1">
        <v>3</v>
      </c>
      <c r="T270" s="1">
        <v>2</v>
      </c>
      <c r="U270" s="1"/>
      <c r="V270" s="18" t="s">
        <v>491</v>
      </c>
      <c r="W270" s="1"/>
      <c r="X270" s="1"/>
      <c r="Y270" s="1"/>
      <c r="Z270" s="1"/>
      <c r="AA270" s="1"/>
      <c r="AB270" s="1"/>
      <c r="AC270" s="1"/>
      <c r="AD27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54.678571428571431</v>
      </c>
    </row>
    <row r="271" spans="1:30" hidden="1" x14ac:dyDescent="0.25">
      <c r="A271" s="3">
        <v>45072</v>
      </c>
      <c r="B271" s="19">
        <f>WEEKNUM(Table7[[#This Row],[Date]],2)</f>
        <v>22</v>
      </c>
      <c r="C271" s="19">
        <v>5</v>
      </c>
      <c r="D271" s="3" t="str">
        <f>LEFT(Table7[[#This Row],[Group ID]],1)</f>
        <v>2</v>
      </c>
      <c r="E271" s="3" t="str">
        <f>RIGHT(Table7[[#This Row],[Group ID]],1)</f>
        <v>4</v>
      </c>
      <c r="F271" s="1" t="s">
        <v>46</v>
      </c>
      <c r="G271" s="1" t="s">
        <v>52</v>
      </c>
      <c r="H271" s="1">
        <v>15.2</v>
      </c>
      <c r="I271" s="1" t="s">
        <v>315</v>
      </c>
      <c r="J271" s="1">
        <v>0</v>
      </c>
      <c r="K271" s="1" t="s">
        <v>4369</v>
      </c>
      <c r="L271" s="1"/>
      <c r="M271" s="1"/>
      <c r="N271" s="11"/>
      <c r="O271" s="1"/>
      <c r="P271" s="1"/>
      <c r="Q271" s="1"/>
      <c r="R271" s="1"/>
      <c r="S271" s="1"/>
      <c r="T271" s="1"/>
      <c r="U271" s="1"/>
      <c r="V271" s="1"/>
      <c r="W271" s="1"/>
      <c r="X271" s="1"/>
      <c r="Y271" s="1"/>
      <c r="Z271" s="1"/>
      <c r="AA271" s="1"/>
      <c r="AB271" s="1"/>
      <c r="AC271" s="1"/>
      <c r="AD27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16.285714285714285</v>
      </c>
    </row>
    <row r="272" spans="1:30" hidden="1" x14ac:dyDescent="0.25">
      <c r="A272" s="3">
        <v>45072</v>
      </c>
      <c r="B272" s="19">
        <f>WEEKNUM(Table7[[#This Row],[Date]],2)</f>
        <v>22</v>
      </c>
      <c r="C272" s="19">
        <v>5</v>
      </c>
      <c r="D272" s="3" t="str">
        <f>LEFT(Table7[[#This Row],[Group ID]],1)</f>
        <v>2</v>
      </c>
      <c r="E272" s="3" t="str">
        <f>RIGHT(Table7[[#This Row],[Group ID]],1)</f>
        <v>5</v>
      </c>
      <c r="F272" s="1" t="s">
        <v>50</v>
      </c>
      <c r="G272" s="1" t="s">
        <v>60</v>
      </c>
      <c r="H272" s="1">
        <v>13.07</v>
      </c>
      <c r="I272" s="1" t="s">
        <v>510</v>
      </c>
      <c r="J272" s="1">
        <v>0</v>
      </c>
      <c r="K272" s="1" t="s">
        <v>4369</v>
      </c>
      <c r="L272" s="1"/>
      <c r="M272" s="1"/>
      <c r="N272" s="11"/>
      <c r="O272" s="1"/>
      <c r="P272" s="1"/>
      <c r="Q272" s="1">
        <v>1</v>
      </c>
      <c r="R272" s="1" t="s">
        <v>511</v>
      </c>
      <c r="S272" s="1">
        <v>2</v>
      </c>
      <c r="T272" s="1"/>
      <c r="U272" s="1"/>
      <c r="V272" s="12" t="s">
        <v>512</v>
      </c>
      <c r="W272" s="1"/>
      <c r="X272" s="1"/>
      <c r="Y272" s="1"/>
      <c r="Z272" s="1"/>
      <c r="AA272" s="1"/>
      <c r="AB272" s="1"/>
      <c r="AC272" s="1"/>
      <c r="AD27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21.00357142857143</v>
      </c>
    </row>
    <row r="273" spans="1:30" hidden="1" x14ac:dyDescent="0.25">
      <c r="A273" s="3">
        <v>45072</v>
      </c>
      <c r="B273" s="19">
        <f>WEEKNUM(Table7[[#This Row],[Date]],2)</f>
        <v>22</v>
      </c>
      <c r="C273" s="19">
        <v>5</v>
      </c>
      <c r="D273" s="3" t="str">
        <f>LEFT(Table7[[#This Row],[Group ID]],1)</f>
        <v>2</v>
      </c>
      <c r="E273" s="3" t="str">
        <f>RIGHT(Table7[[#This Row],[Group ID]],1)</f>
        <v>5</v>
      </c>
      <c r="F273" s="1" t="s">
        <v>50</v>
      </c>
      <c r="G273" s="1" t="s">
        <v>57</v>
      </c>
      <c r="H273" s="1">
        <v>11.46</v>
      </c>
      <c r="I273" s="1" t="s">
        <v>513</v>
      </c>
      <c r="J273" s="1">
        <v>0</v>
      </c>
      <c r="K273" s="1" t="s">
        <v>4369</v>
      </c>
      <c r="L273" s="1"/>
      <c r="M273" s="1"/>
      <c r="N273" s="11"/>
      <c r="O273" s="1"/>
      <c r="P273" s="1"/>
      <c r="Q273" s="1">
        <v>1</v>
      </c>
      <c r="R273" s="1" t="s">
        <v>514</v>
      </c>
      <c r="S273" s="1">
        <v>1</v>
      </c>
      <c r="T273" s="1"/>
      <c r="U273" s="1"/>
      <c r="V273" s="12" t="s">
        <v>515</v>
      </c>
      <c r="W273" s="1"/>
      <c r="X273" s="1"/>
      <c r="Y273" s="1"/>
      <c r="Z273" s="1"/>
      <c r="AA273" s="1"/>
      <c r="AB273" s="1"/>
      <c r="AC273" s="1"/>
      <c r="AD27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16.278571428571428</v>
      </c>
    </row>
    <row r="274" spans="1:30" hidden="1" x14ac:dyDescent="0.25">
      <c r="A274" s="3">
        <v>45072</v>
      </c>
      <c r="B274" s="19">
        <f>WEEKNUM(Table7[[#This Row],[Date]],2)</f>
        <v>22</v>
      </c>
      <c r="C274" s="19">
        <v>5</v>
      </c>
      <c r="D274" s="3" t="str">
        <f>LEFT(Table7[[#This Row],[Group ID]],1)</f>
        <v>2</v>
      </c>
      <c r="E274" s="3" t="str">
        <f>RIGHT(Table7[[#This Row],[Group ID]],1)</f>
        <v>5</v>
      </c>
      <c r="F274" s="1" t="s">
        <v>50</v>
      </c>
      <c r="G274" s="1" t="s">
        <v>55</v>
      </c>
      <c r="H274" s="1">
        <v>13.05</v>
      </c>
      <c r="I274" s="1" t="s">
        <v>516</v>
      </c>
      <c r="J274" s="1">
        <v>0</v>
      </c>
      <c r="K274" s="1" t="s">
        <v>4369</v>
      </c>
      <c r="L274" s="1"/>
      <c r="M274" s="1"/>
      <c r="N274" s="11"/>
      <c r="O274" s="1"/>
      <c r="P274" s="1"/>
      <c r="Q274" s="1">
        <v>1</v>
      </c>
      <c r="R274" s="1" t="s">
        <v>517</v>
      </c>
      <c r="S274" s="1"/>
      <c r="T274" s="1"/>
      <c r="U274" s="1"/>
      <c r="V274" s="1"/>
      <c r="W274" s="1"/>
      <c r="X274" s="1"/>
      <c r="Y274" s="1"/>
      <c r="Z274" s="1"/>
      <c r="AA274" s="1"/>
      <c r="AB274" s="1"/>
      <c r="AC274" s="1"/>
      <c r="AD27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14.982142857142858</v>
      </c>
    </row>
    <row r="275" spans="1:30" hidden="1" x14ac:dyDescent="0.25">
      <c r="A275" s="3">
        <v>45072</v>
      </c>
      <c r="B275" s="19">
        <f>WEEKNUM(Table7[[#This Row],[Date]],2)</f>
        <v>22</v>
      </c>
      <c r="C275" s="19">
        <v>5</v>
      </c>
      <c r="D275" s="3" t="str">
        <f>LEFT(Table7[[#This Row],[Group ID]],1)</f>
        <v>2</v>
      </c>
      <c r="E275" s="3" t="str">
        <f>RIGHT(Table7[[#This Row],[Group ID]],1)</f>
        <v>6</v>
      </c>
      <c r="F275" s="1" t="s">
        <v>54</v>
      </c>
      <c r="G275" s="1" t="s">
        <v>56</v>
      </c>
      <c r="H275" s="1">
        <v>12.05</v>
      </c>
      <c r="I275" s="1" t="s">
        <v>566</v>
      </c>
      <c r="J275" s="1">
        <v>0</v>
      </c>
      <c r="K275" s="1" t="s">
        <v>4369</v>
      </c>
      <c r="L275" s="1"/>
      <c r="M275" s="1"/>
      <c r="N275" s="11"/>
      <c r="O275" s="1"/>
      <c r="P275" s="1"/>
      <c r="Q275" s="1">
        <v>1</v>
      </c>
      <c r="R275" s="1" t="s">
        <v>567</v>
      </c>
      <c r="S275" s="1"/>
      <c r="T275" s="1"/>
      <c r="U275" s="1"/>
      <c r="V275" s="1"/>
      <c r="W275" s="1"/>
      <c r="X275" s="1"/>
      <c r="Y275" s="1"/>
      <c r="Z275" s="1"/>
      <c r="AA275" s="1"/>
      <c r="AB275" s="1"/>
      <c r="AC275" s="1"/>
      <c r="AD27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13.910714285714286</v>
      </c>
    </row>
    <row r="276" spans="1:30" hidden="1" x14ac:dyDescent="0.25">
      <c r="A276" s="3">
        <v>45072</v>
      </c>
      <c r="B276" s="19">
        <f>WEEKNUM(Table7[[#This Row],[Date]],2)</f>
        <v>22</v>
      </c>
      <c r="C276" s="19">
        <v>5</v>
      </c>
      <c r="D276" s="3" t="str">
        <f>LEFT(Table7[[#This Row],[Group ID]],1)</f>
        <v>2</v>
      </c>
      <c r="E276" s="3" t="str">
        <f>RIGHT(Table7[[#This Row],[Group ID]],1)</f>
        <v>6</v>
      </c>
      <c r="F276" s="1" t="s">
        <v>54</v>
      </c>
      <c r="G276" s="1" t="s">
        <v>59</v>
      </c>
      <c r="H276" s="1">
        <v>13.39</v>
      </c>
      <c r="I276" s="1" t="s">
        <v>568</v>
      </c>
      <c r="J276" s="1">
        <v>0</v>
      </c>
      <c r="K276" s="1" t="s">
        <v>4369</v>
      </c>
      <c r="L276" s="1"/>
      <c r="M276" s="1"/>
      <c r="N276" s="11"/>
      <c r="O276" s="1"/>
      <c r="P276" s="1"/>
      <c r="Q276" s="1"/>
      <c r="R276" s="1"/>
      <c r="S276" s="1">
        <v>2</v>
      </c>
      <c r="T276" s="1"/>
      <c r="U276" s="1"/>
      <c r="V276" s="12" t="s">
        <v>569</v>
      </c>
      <c r="W276" s="1"/>
      <c r="X276" s="1"/>
      <c r="Y276" s="1"/>
      <c r="Z276" s="1"/>
      <c r="AA276" s="1"/>
      <c r="AB276" s="1"/>
      <c r="AC276" s="1"/>
      <c r="AD27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20.346428571428575</v>
      </c>
    </row>
    <row r="277" spans="1:30" hidden="1" x14ac:dyDescent="0.25">
      <c r="A277" s="3">
        <v>45072</v>
      </c>
      <c r="B277" s="19">
        <f>WEEKNUM(Table7[[#This Row],[Date]],2)</f>
        <v>22</v>
      </c>
      <c r="C277" s="19">
        <v>5</v>
      </c>
      <c r="D277" s="3" t="str">
        <f>LEFT(Table7[[#This Row],[Group ID]],1)</f>
        <v>2</v>
      </c>
      <c r="E277" s="3" t="str">
        <f>RIGHT(Table7[[#This Row],[Group ID]],1)</f>
        <v>6</v>
      </c>
      <c r="F277" s="1" t="s">
        <v>54</v>
      </c>
      <c r="G277" s="1" t="s">
        <v>61</v>
      </c>
      <c r="H277" s="1">
        <v>13.09</v>
      </c>
      <c r="I277" s="1" t="s">
        <v>570</v>
      </c>
      <c r="J277" s="1">
        <v>0</v>
      </c>
      <c r="K277" s="1" t="s">
        <v>4369</v>
      </c>
      <c r="L277" s="1"/>
      <c r="M277" s="1"/>
      <c r="N277" s="11"/>
      <c r="O277" s="1"/>
      <c r="P277" s="1"/>
      <c r="Q277" s="1"/>
      <c r="R277" s="1"/>
      <c r="S277" s="1"/>
      <c r="T277" s="1"/>
      <c r="U277" s="1"/>
      <c r="V277" s="1"/>
      <c r="W277" s="1"/>
      <c r="X277" s="1"/>
      <c r="Y277" s="1"/>
      <c r="Z277" s="1"/>
      <c r="AA277" s="1"/>
      <c r="AB277" s="1"/>
      <c r="AC277" s="1"/>
      <c r="AD27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14.024999999999999</v>
      </c>
    </row>
    <row r="278" spans="1:30" hidden="1" x14ac:dyDescent="0.25">
      <c r="A278" s="3">
        <v>45072</v>
      </c>
      <c r="B278" s="19">
        <f>WEEKNUM(Table7[[#This Row],[Date]],2)</f>
        <v>22</v>
      </c>
      <c r="C278" s="19">
        <v>5</v>
      </c>
      <c r="D278" s="3" t="str">
        <f>LEFT(Table7[[#This Row],[Group ID]],1)</f>
        <v>2</v>
      </c>
      <c r="E278" s="3" t="str">
        <f>RIGHT(Table7[[#This Row],[Group ID]],1)</f>
        <v>7</v>
      </c>
      <c r="F278" s="1" t="s">
        <v>58</v>
      </c>
      <c r="G278" s="1" t="s">
        <v>75</v>
      </c>
      <c r="H278" s="1">
        <v>12.47</v>
      </c>
      <c r="I278" s="1" t="s">
        <v>539</v>
      </c>
      <c r="J278" s="1">
        <v>0</v>
      </c>
      <c r="K278" s="1" t="s">
        <v>4369</v>
      </c>
      <c r="L278" s="1"/>
      <c r="M278" s="1"/>
      <c r="N278" s="11"/>
      <c r="O278" s="1"/>
      <c r="P278" s="1"/>
      <c r="Q278" s="1"/>
      <c r="R278" s="1"/>
      <c r="S278" s="1"/>
      <c r="T278" s="1"/>
      <c r="U278" s="1"/>
      <c r="V278" s="1"/>
      <c r="W278" s="1"/>
      <c r="X278" s="1"/>
      <c r="Y278" s="1"/>
      <c r="Z278" s="1"/>
      <c r="AA278" s="1"/>
      <c r="AB278" s="1"/>
      <c r="AC278" s="1"/>
      <c r="AD27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13.360714285714288</v>
      </c>
    </row>
    <row r="279" spans="1:30" hidden="1" x14ac:dyDescent="0.25">
      <c r="A279" s="3">
        <v>45072</v>
      </c>
      <c r="B279" s="19">
        <f>WEEKNUM(Table7[[#This Row],[Date]],2)</f>
        <v>22</v>
      </c>
      <c r="C279" s="19">
        <v>5</v>
      </c>
      <c r="D279" s="3" t="str">
        <f>LEFT(Table7[[#This Row],[Group ID]],1)</f>
        <v>2</v>
      </c>
      <c r="E279" s="3" t="str">
        <f>RIGHT(Table7[[#This Row],[Group ID]],1)</f>
        <v>7</v>
      </c>
      <c r="F279" s="1" t="s">
        <v>58</v>
      </c>
      <c r="G279" s="1" t="s">
        <v>93</v>
      </c>
      <c r="H279" s="1">
        <v>12.37</v>
      </c>
      <c r="I279" s="1" t="s">
        <v>540</v>
      </c>
      <c r="J279" s="1">
        <v>0</v>
      </c>
      <c r="K279" s="1" t="s">
        <v>4369</v>
      </c>
      <c r="L279" s="1"/>
      <c r="M279" s="1"/>
      <c r="N279" s="11"/>
      <c r="O279" s="1"/>
      <c r="P279" s="1"/>
      <c r="Q279" s="1"/>
      <c r="R279" s="1"/>
      <c r="S279" s="1"/>
      <c r="T279" s="1"/>
      <c r="U279" s="1"/>
      <c r="V279" s="1"/>
      <c r="W279" s="1"/>
      <c r="X279" s="1"/>
      <c r="Y279" s="1"/>
      <c r="Z279" s="1"/>
      <c r="AA279" s="1"/>
      <c r="AB279" s="1"/>
      <c r="AC279" s="1"/>
      <c r="AD27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13.253571428571428</v>
      </c>
    </row>
    <row r="280" spans="1:30" hidden="1" x14ac:dyDescent="0.25">
      <c r="A280" s="3">
        <v>45072</v>
      </c>
      <c r="B280" s="19">
        <f>WEEKNUM(Table7[[#This Row],[Date]],2)</f>
        <v>22</v>
      </c>
      <c r="C280" s="19">
        <v>5</v>
      </c>
      <c r="D280" s="3" t="str">
        <f>LEFT(Table7[[#This Row],[Group ID]],1)</f>
        <v>2</v>
      </c>
      <c r="E280" s="3" t="str">
        <f>RIGHT(Table7[[#This Row],[Group ID]],1)</f>
        <v>7</v>
      </c>
      <c r="F280" s="1" t="s">
        <v>58</v>
      </c>
      <c r="G280" s="1" t="s">
        <v>62</v>
      </c>
      <c r="H280" s="1">
        <v>11.38</v>
      </c>
      <c r="I280" s="1" t="s">
        <v>541</v>
      </c>
      <c r="J280" s="1">
        <v>0</v>
      </c>
      <c r="K280" s="1" t="s">
        <v>4369</v>
      </c>
      <c r="L280" s="1"/>
      <c r="M280" s="1"/>
      <c r="N280" s="11"/>
      <c r="O280" s="1"/>
      <c r="P280" s="1"/>
      <c r="Q280" s="1"/>
      <c r="R280" s="1"/>
      <c r="S280" s="1"/>
      <c r="T280" s="1"/>
      <c r="U280" s="1"/>
      <c r="V280" s="1"/>
      <c r="W280" s="1"/>
      <c r="X280" s="1"/>
      <c r="Y280" s="1"/>
      <c r="Z280" s="1"/>
      <c r="AA280" s="1"/>
      <c r="AB280" s="1"/>
      <c r="AC280" s="1"/>
      <c r="AD28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12.192857142857145</v>
      </c>
    </row>
    <row r="281" spans="1:30" hidden="1" x14ac:dyDescent="0.25">
      <c r="A281" s="3">
        <v>45072</v>
      </c>
      <c r="B281" s="19">
        <f>WEEKNUM(Table7[[#This Row],[Date]],2)</f>
        <v>22</v>
      </c>
      <c r="C281" s="19">
        <v>5</v>
      </c>
      <c r="D281" s="3" t="str">
        <f>LEFT(Table7[[#This Row],[Group ID]],1)</f>
        <v>3</v>
      </c>
      <c r="E281" s="3" t="str">
        <f>RIGHT(Table7[[#This Row],[Group ID]],1)</f>
        <v>1</v>
      </c>
      <c r="F281" s="1" t="s">
        <v>64</v>
      </c>
      <c r="G281" s="1" t="s">
        <v>66</v>
      </c>
      <c r="H281" s="1">
        <v>14.39</v>
      </c>
      <c r="I281" s="1" t="s">
        <v>527</v>
      </c>
      <c r="J281" s="1">
        <v>0</v>
      </c>
      <c r="K281" s="1" t="s">
        <v>4369</v>
      </c>
      <c r="L281" s="1"/>
      <c r="M281" s="1"/>
      <c r="N281" s="11"/>
      <c r="O281" s="1"/>
      <c r="P281" s="1"/>
      <c r="Q281" s="1">
        <v>1</v>
      </c>
      <c r="R281" s="1" t="s">
        <v>528</v>
      </c>
      <c r="S281" s="1"/>
      <c r="T281" s="1"/>
      <c r="U281" s="1"/>
      <c r="V281" s="1"/>
      <c r="W281" s="1"/>
      <c r="X281" s="1"/>
      <c r="Y281" s="1"/>
      <c r="Z281" s="1"/>
      <c r="AA281" s="1"/>
      <c r="AB281" s="1"/>
      <c r="AC281" s="1"/>
      <c r="AD28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16.417857142857144</v>
      </c>
    </row>
    <row r="282" spans="1:30" hidden="1" x14ac:dyDescent="0.25">
      <c r="A282" s="3">
        <v>45072</v>
      </c>
      <c r="B282" s="19">
        <f>WEEKNUM(Table7[[#This Row],[Date]],2)</f>
        <v>22</v>
      </c>
      <c r="C282" s="19">
        <v>5</v>
      </c>
      <c r="D282" s="3" t="str">
        <f>LEFT(Table7[[#This Row],[Group ID]],1)</f>
        <v>3</v>
      </c>
      <c r="E282" s="3" t="str">
        <f>RIGHT(Table7[[#This Row],[Group ID]],1)</f>
        <v>1</v>
      </c>
      <c r="F282" s="1" t="s">
        <v>64</v>
      </c>
      <c r="G282" s="1" t="s">
        <v>68</v>
      </c>
      <c r="H282" s="1">
        <v>13.06</v>
      </c>
      <c r="I282" s="1" t="s">
        <v>529</v>
      </c>
      <c r="J282" s="1">
        <v>0</v>
      </c>
      <c r="K282" s="1" t="s">
        <v>4369</v>
      </c>
      <c r="L282" s="1"/>
      <c r="M282" s="1"/>
      <c r="N282" s="11"/>
      <c r="O282" s="1"/>
      <c r="P282" s="1"/>
      <c r="Q282" s="1">
        <v>1</v>
      </c>
      <c r="R282" s="1" t="s">
        <v>530</v>
      </c>
      <c r="S282" s="1"/>
      <c r="T282" s="1"/>
      <c r="U282" s="1"/>
      <c r="V282" s="1"/>
      <c r="W282" s="1"/>
      <c r="X282" s="1"/>
      <c r="Y282" s="1"/>
      <c r="Z282" s="1" t="s">
        <v>531</v>
      </c>
      <c r="AA282" s="1"/>
      <c r="AB282" s="1"/>
      <c r="AC282" s="1"/>
      <c r="AD28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17.992857142857144</v>
      </c>
    </row>
    <row r="283" spans="1:30" hidden="1" x14ac:dyDescent="0.25">
      <c r="A283" s="3">
        <v>45072</v>
      </c>
      <c r="B283" s="19">
        <f>WEEKNUM(Table7[[#This Row],[Date]],2)</f>
        <v>22</v>
      </c>
      <c r="C283" s="19">
        <v>5</v>
      </c>
      <c r="D283" s="3" t="str">
        <f>LEFT(Table7[[#This Row],[Group ID]],1)</f>
        <v>3</v>
      </c>
      <c r="E283" s="3" t="str">
        <f>RIGHT(Table7[[#This Row],[Group ID]],1)</f>
        <v>1</v>
      </c>
      <c r="F283" s="1" t="s">
        <v>64</v>
      </c>
      <c r="G283" s="1" t="s">
        <v>45</v>
      </c>
      <c r="H283" s="1">
        <v>14.27</v>
      </c>
      <c r="I283" s="1" t="s">
        <v>532</v>
      </c>
      <c r="J283" s="1">
        <v>0</v>
      </c>
      <c r="K283" s="1" t="s">
        <v>4369</v>
      </c>
      <c r="L283" s="1"/>
      <c r="M283" s="1"/>
      <c r="N283" s="11"/>
      <c r="O283" s="1"/>
      <c r="P283" s="1"/>
      <c r="Q283" s="1">
        <v>2</v>
      </c>
      <c r="R283" s="1" t="s">
        <v>533</v>
      </c>
      <c r="S283" s="1"/>
      <c r="T283" s="1"/>
      <c r="U283" s="1"/>
      <c r="V283" s="1"/>
      <c r="W283" s="1"/>
      <c r="X283" s="1"/>
      <c r="Y283" s="1"/>
      <c r="Z283" s="1"/>
      <c r="AA283" s="1"/>
      <c r="AB283" s="1"/>
      <c r="AC283" s="1"/>
      <c r="AD28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17.289285714285715</v>
      </c>
    </row>
    <row r="284" spans="1:30" ht="60" hidden="1" x14ac:dyDescent="0.25">
      <c r="A284" s="3">
        <v>45072</v>
      </c>
      <c r="B284" s="19">
        <f>WEEKNUM(Table7[[#This Row],[Date]],2)</f>
        <v>22</v>
      </c>
      <c r="C284" s="19">
        <v>5</v>
      </c>
      <c r="D284" s="3" t="str">
        <f>LEFT(Table7[[#This Row],[Group ID]],1)</f>
        <v>3</v>
      </c>
      <c r="E284" s="3" t="str">
        <f>RIGHT(Table7[[#This Row],[Group ID]],1)</f>
        <v>2</v>
      </c>
      <c r="F284" s="1" t="s">
        <v>67</v>
      </c>
      <c r="G284" s="1" t="s">
        <v>71</v>
      </c>
      <c r="H284" s="1">
        <v>12.56</v>
      </c>
      <c r="I284" s="1" t="s">
        <v>460</v>
      </c>
      <c r="J284" s="1">
        <v>0</v>
      </c>
      <c r="K284" s="1" t="s">
        <v>4369</v>
      </c>
      <c r="L284" s="1">
        <v>1</v>
      </c>
      <c r="M284" s="1"/>
      <c r="N284" s="11" t="s">
        <v>555</v>
      </c>
      <c r="O284" s="1"/>
      <c r="P284" s="1"/>
      <c r="Q284" s="1">
        <v>1</v>
      </c>
      <c r="R284" s="1" t="s">
        <v>556</v>
      </c>
      <c r="S284" s="1">
        <v>1</v>
      </c>
      <c r="T284" s="1"/>
      <c r="U284" s="1"/>
      <c r="V284" s="12" t="s">
        <v>557</v>
      </c>
      <c r="W284" s="1"/>
      <c r="X284" s="1"/>
      <c r="Y284" s="1"/>
      <c r="Z284" s="1"/>
      <c r="AA284" s="1"/>
      <c r="AB284" s="1"/>
      <c r="AC284" s="1"/>
      <c r="AD28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24.457142857142856</v>
      </c>
    </row>
    <row r="285" spans="1:30" hidden="1" x14ac:dyDescent="0.25">
      <c r="A285" s="3">
        <v>45072</v>
      </c>
      <c r="B285" s="19">
        <f>WEEKNUM(Table7[[#This Row],[Date]],2)</f>
        <v>22</v>
      </c>
      <c r="C285" s="19">
        <v>5</v>
      </c>
      <c r="D285" s="3" t="str">
        <f>LEFT(Table7[[#This Row],[Group ID]],1)</f>
        <v>3</v>
      </c>
      <c r="E285" s="3" t="str">
        <f>RIGHT(Table7[[#This Row],[Group ID]],1)</f>
        <v>2</v>
      </c>
      <c r="F285" s="1" t="s">
        <v>67</v>
      </c>
      <c r="G285" s="1" t="s">
        <v>70</v>
      </c>
      <c r="H285" s="1">
        <v>12.11</v>
      </c>
      <c r="I285" s="1" t="s">
        <v>558</v>
      </c>
      <c r="J285" s="1">
        <v>0</v>
      </c>
      <c r="K285" s="1" t="s">
        <v>4369</v>
      </c>
      <c r="L285" s="1"/>
      <c r="M285" s="1"/>
      <c r="N285" s="11"/>
      <c r="O285" s="1"/>
      <c r="P285" s="1"/>
      <c r="Q285" s="1">
        <v>2</v>
      </c>
      <c r="R285" s="1" t="s">
        <v>559</v>
      </c>
      <c r="S285" s="1">
        <v>2</v>
      </c>
      <c r="T285" s="1"/>
      <c r="U285" s="1"/>
      <c r="V285" s="12" t="s">
        <v>560</v>
      </c>
      <c r="W285" s="1"/>
      <c r="X285" s="1"/>
      <c r="Y285" s="1"/>
      <c r="Z285" s="1"/>
      <c r="AA285" s="1"/>
      <c r="AB285" s="1"/>
      <c r="AC285" s="1"/>
      <c r="AD28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20.975000000000001</v>
      </c>
    </row>
    <row r="286" spans="1:30" hidden="1" x14ac:dyDescent="0.25">
      <c r="A286" s="3">
        <v>45072</v>
      </c>
      <c r="B286" s="19">
        <f>WEEKNUM(Table7[[#This Row],[Date]],2)</f>
        <v>22</v>
      </c>
      <c r="C286" s="19">
        <v>5</v>
      </c>
      <c r="D286" s="3" t="str">
        <f>LEFT(Table7[[#This Row],[Group ID]],1)</f>
        <v>3</v>
      </c>
      <c r="E286" s="3" t="str">
        <f>RIGHT(Table7[[#This Row],[Group ID]],1)</f>
        <v>2</v>
      </c>
      <c r="F286" s="1" t="s">
        <v>67</v>
      </c>
      <c r="G286" s="1" t="s">
        <v>72</v>
      </c>
      <c r="H286" s="1">
        <v>13.23</v>
      </c>
      <c r="I286" s="1" t="s">
        <v>463</v>
      </c>
      <c r="J286" s="1">
        <v>0</v>
      </c>
      <c r="K286" s="1" t="s">
        <v>4369</v>
      </c>
      <c r="L286" s="1"/>
      <c r="M286" s="1"/>
      <c r="N286" s="11"/>
      <c r="O286" s="1"/>
      <c r="P286" s="1"/>
      <c r="Q286" s="1">
        <v>1</v>
      </c>
      <c r="R286" s="1" t="s">
        <v>464</v>
      </c>
      <c r="S286" s="1">
        <v>1</v>
      </c>
      <c r="T286" s="1"/>
      <c r="U286" s="1"/>
      <c r="V286" s="12" t="s">
        <v>594</v>
      </c>
      <c r="W286" s="1"/>
      <c r="X286" s="1"/>
      <c r="Y286" s="1"/>
      <c r="Z286" s="1"/>
      <c r="AA286" s="1"/>
      <c r="AB286" s="1"/>
      <c r="AC286" s="1"/>
      <c r="AD28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18.175000000000001</v>
      </c>
    </row>
    <row r="287" spans="1:30" hidden="1" x14ac:dyDescent="0.25">
      <c r="A287" s="3">
        <v>45072</v>
      </c>
      <c r="B287" s="19">
        <f>WEEKNUM(Table7[[#This Row],[Date]],2)</f>
        <v>22</v>
      </c>
      <c r="C287" s="19">
        <v>5</v>
      </c>
      <c r="D287" s="3" t="str">
        <f>LEFT(Table7[[#This Row],[Group ID]],1)</f>
        <v>3</v>
      </c>
      <c r="E287" s="3" t="str">
        <f>RIGHT(Table7[[#This Row],[Group ID]],1)</f>
        <v>3</v>
      </c>
      <c r="F287" s="1" t="s">
        <v>69</v>
      </c>
      <c r="G287" s="1" t="s">
        <v>74</v>
      </c>
      <c r="H287" s="1">
        <v>12.26</v>
      </c>
      <c r="I287" s="1" t="s">
        <v>492</v>
      </c>
      <c r="J287" s="1">
        <v>0</v>
      </c>
      <c r="K287" s="1" t="s">
        <v>4369</v>
      </c>
      <c r="L287" s="1"/>
      <c r="M287" s="1"/>
      <c r="N287" s="11"/>
      <c r="O287" s="1"/>
      <c r="P287" s="1"/>
      <c r="Q287" s="1">
        <v>4</v>
      </c>
      <c r="R287" s="1" t="s">
        <v>493</v>
      </c>
      <c r="S287" s="1"/>
      <c r="T287" s="1"/>
      <c r="U287" s="1"/>
      <c r="V287" s="1"/>
      <c r="W287" s="1"/>
      <c r="X287" s="1"/>
      <c r="Y287" s="1"/>
      <c r="Z287" s="1"/>
      <c r="AA287" s="1"/>
      <c r="AB287" s="1"/>
      <c r="AC287" s="1"/>
      <c r="AD28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17.135714285714286</v>
      </c>
    </row>
    <row r="288" spans="1:30" hidden="1" x14ac:dyDescent="0.25">
      <c r="A288" s="3">
        <v>45072</v>
      </c>
      <c r="B288" s="19">
        <f>WEEKNUM(Table7[[#This Row],[Date]],2)</f>
        <v>22</v>
      </c>
      <c r="C288" s="19">
        <v>5</v>
      </c>
      <c r="D288" s="3" t="str">
        <f>LEFT(Table7[[#This Row],[Group ID]],1)</f>
        <v>3</v>
      </c>
      <c r="E288" s="3" t="str">
        <f>RIGHT(Table7[[#This Row],[Group ID]],1)</f>
        <v>3</v>
      </c>
      <c r="F288" s="1" t="s">
        <v>69</v>
      </c>
      <c r="G288" s="1" t="s">
        <v>33</v>
      </c>
      <c r="H288" s="1">
        <v>13.11</v>
      </c>
      <c r="I288" s="1" t="s">
        <v>494</v>
      </c>
      <c r="J288" s="1">
        <v>0</v>
      </c>
      <c r="K288" s="1" t="s">
        <v>4369</v>
      </c>
      <c r="L288" s="1"/>
      <c r="M288" s="1"/>
      <c r="N288" s="11"/>
      <c r="O288" s="1"/>
      <c r="P288" s="1"/>
      <c r="Q288" s="1">
        <v>2</v>
      </c>
      <c r="R288" s="1" t="s">
        <v>495</v>
      </c>
      <c r="S288" s="1"/>
      <c r="T288" s="1"/>
      <c r="U288" s="1"/>
      <c r="V288" s="1"/>
      <c r="W288" s="1"/>
      <c r="X288" s="1"/>
      <c r="Y288" s="1"/>
      <c r="Z288" s="1"/>
      <c r="AA288" s="1"/>
      <c r="AB288" s="1"/>
      <c r="AC288" s="1"/>
      <c r="AD28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16.046428571428571</v>
      </c>
    </row>
    <row r="289" spans="1:30" hidden="1" x14ac:dyDescent="0.25">
      <c r="A289" s="3">
        <v>45072</v>
      </c>
      <c r="B289" s="19">
        <f>WEEKNUM(Table7[[#This Row],[Date]],2)</f>
        <v>22</v>
      </c>
      <c r="C289" s="19">
        <v>5</v>
      </c>
      <c r="D289" s="3" t="str">
        <f>LEFT(Table7[[#This Row],[Group ID]],1)</f>
        <v>3</v>
      </c>
      <c r="E289" s="3" t="str">
        <f>RIGHT(Table7[[#This Row],[Group ID]],1)</f>
        <v>3</v>
      </c>
      <c r="F289" s="1" t="s">
        <v>69</v>
      </c>
      <c r="G289" s="1" t="s">
        <v>76</v>
      </c>
      <c r="H289" s="1">
        <v>12.57</v>
      </c>
      <c r="I289" s="1" t="s">
        <v>496</v>
      </c>
      <c r="J289" s="1">
        <v>0</v>
      </c>
      <c r="K289" s="1" t="s">
        <v>4369</v>
      </c>
      <c r="L289" s="1"/>
      <c r="M289" s="1"/>
      <c r="N289" s="11"/>
      <c r="O289" s="1"/>
      <c r="P289" s="1"/>
      <c r="Q289" s="1">
        <v>1</v>
      </c>
      <c r="R289" s="1" t="s">
        <v>497</v>
      </c>
      <c r="S289" s="1"/>
      <c r="T289" s="1"/>
      <c r="U289" s="1"/>
      <c r="V289" s="1"/>
      <c r="W289" s="1"/>
      <c r="X289" s="1"/>
      <c r="Y289" s="1"/>
      <c r="Z289" s="1"/>
      <c r="AA289" s="1"/>
      <c r="AB289" s="1"/>
      <c r="AC289" s="1"/>
      <c r="AD28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14.467857142857143</v>
      </c>
    </row>
    <row r="290" spans="1:30" hidden="1" x14ac:dyDescent="0.25">
      <c r="A290" s="3">
        <v>45072</v>
      </c>
      <c r="B290" s="19">
        <f>WEEKNUM(Table7[[#This Row],[Date]],2)</f>
        <v>22</v>
      </c>
      <c r="C290" s="19">
        <v>5</v>
      </c>
      <c r="D290" s="3" t="str">
        <f>LEFT(Table7[[#This Row],[Group ID]],1)</f>
        <v>3</v>
      </c>
      <c r="E290" s="3" t="str">
        <f>RIGHT(Table7[[#This Row],[Group ID]],1)</f>
        <v>4</v>
      </c>
      <c r="F290" s="1" t="s">
        <v>73</v>
      </c>
      <c r="G290" s="1" t="s">
        <v>79</v>
      </c>
      <c r="H290" s="1">
        <v>13.41</v>
      </c>
      <c r="I290" s="1" t="s">
        <v>582</v>
      </c>
      <c r="J290" s="1">
        <v>0</v>
      </c>
      <c r="K290" s="1" t="s">
        <v>4369</v>
      </c>
      <c r="L290" s="1"/>
      <c r="M290" s="1"/>
      <c r="N290" s="11"/>
      <c r="O290" s="1"/>
      <c r="P290" s="1"/>
      <c r="Q290" s="1">
        <v>3</v>
      </c>
      <c r="R290" s="1" t="s">
        <v>583</v>
      </c>
      <c r="S290" s="1"/>
      <c r="T290" s="1"/>
      <c r="U290" s="1"/>
      <c r="V290" s="1"/>
      <c r="W290" s="1"/>
      <c r="X290" s="1"/>
      <c r="Y290" s="1"/>
      <c r="Z290" s="1"/>
      <c r="AA290" s="1"/>
      <c r="AB290" s="1"/>
      <c r="AC290" s="1"/>
      <c r="AD29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17.36785714285714</v>
      </c>
    </row>
    <row r="291" spans="1:30" hidden="1" x14ac:dyDescent="0.25">
      <c r="A291" s="3">
        <v>45072</v>
      </c>
      <c r="B291" s="19">
        <f>WEEKNUM(Table7[[#This Row],[Date]],2)</f>
        <v>22</v>
      </c>
      <c r="C291" s="19">
        <v>5</v>
      </c>
      <c r="D291" s="3" t="str">
        <f>LEFT(Table7[[#This Row],[Group ID]],1)</f>
        <v>3</v>
      </c>
      <c r="E291" s="3" t="str">
        <f>RIGHT(Table7[[#This Row],[Group ID]],1)</f>
        <v>4</v>
      </c>
      <c r="F291" s="1" t="s">
        <v>73</v>
      </c>
      <c r="G291" s="1" t="s">
        <v>94</v>
      </c>
      <c r="H291" s="1">
        <v>13.51</v>
      </c>
      <c r="I291" s="1" t="s">
        <v>584</v>
      </c>
      <c r="J291" s="1">
        <v>0</v>
      </c>
      <c r="K291" s="1" t="s">
        <v>4369</v>
      </c>
      <c r="L291" s="1"/>
      <c r="M291" s="1"/>
      <c r="N291" s="11"/>
      <c r="O291" s="1"/>
      <c r="P291" s="1"/>
      <c r="Q291" s="1"/>
      <c r="R291" s="1"/>
      <c r="S291" s="1"/>
      <c r="T291" s="1"/>
      <c r="U291" s="1"/>
      <c r="V291" s="1"/>
      <c r="W291" s="1"/>
      <c r="X291" s="1"/>
      <c r="Y291" s="1"/>
      <c r="Z291" s="1"/>
      <c r="AA291" s="1"/>
      <c r="AB291" s="1"/>
      <c r="AC291" s="1"/>
      <c r="AD29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14.475</v>
      </c>
    </row>
    <row r="292" spans="1:30" hidden="1" x14ac:dyDescent="0.25">
      <c r="A292" s="3">
        <v>45072</v>
      </c>
      <c r="B292" s="19">
        <f>WEEKNUM(Table7[[#This Row],[Date]],2)</f>
        <v>22</v>
      </c>
      <c r="C292" s="19">
        <v>5</v>
      </c>
      <c r="D292" s="3" t="str">
        <f>LEFT(Table7[[#This Row],[Group ID]],1)</f>
        <v>3</v>
      </c>
      <c r="E292" s="3" t="str">
        <f>RIGHT(Table7[[#This Row],[Group ID]],1)</f>
        <v>4</v>
      </c>
      <c r="F292" s="1" t="s">
        <v>73</v>
      </c>
      <c r="G292" s="1" t="s">
        <v>65</v>
      </c>
      <c r="H292" s="1">
        <v>13.41</v>
      </c>
      <c r="I292" s="1" t="s">
        <v>585</v>
      </c>
      <c r="J292" s="1">
        <v>0</v>
      </c>
      <c r="K292" s="1" t="s">
        <v>4369</v>
      </c>
      <c r="L292" s="1"/>
      <c r="M292" s="1"/>
      <c r="N292" s="11"/>
      <c r="O292" s="1"/>
      <c r="P292" s="1"/>
      <c r="Q292" s="1"/>
      <c r="R292" s="1"/>
      <c r="S292" s="1"/>
      <c r="T292" s="1"/>
      <c r="U292" s="1"/>
      <c r="V292" s="1"/>
      <c r="W292" s="1"/>
      <c r="X292" s="1"/>
      <c r="Y292" s="1"/>
      <c r="Z292" s="1"/>
      <c r="AA292" s="1"/>
      <c r="AB292" s="1"/>
      <c r="AC292" s="1"/>
      <c r="AD29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14.367857142857142</v>
      </c>
    </row>
    <row r="293" spans="1:30" hidden="1" x14ac:dyDescent="0.25">
      <c r="A293" s="3">
        <v>45072</v>
      </c>
      <c r="B293" s="19">
        <f>WEEKNUM(Table7[[#This Row],[Date]],2)</f>
        <v>22</v>
      </c>
      <c r="C293" s="19">
        <v>5</v>
      </c>
      <c r="D293" s="3" t="str">
        <f>LEFT(Table7[[#This Row],[Group ID]],1)</f>
        <v>3</v>
      </c>
      <c r="E293" s="3" t="str">
        <f>RIGHT(Table7[[#This Row],[Group ID]],1)</f>
        <v>5</v>
      </c>
      <c r="F293" s="1" t="s">
        <v>77</v>
      </c>
      <c r="G293" s="1" t="s">
        <v>81</v>
      </c>
      <c r="H293" s="1">
        <v>13.05</v>
      </c>
      <c r="I293" s="1" t="s">
        <v>571</v>
      </c>
      <c r="J293" s="1">
        <v>0</v>
      </c>
      <c r="K293" s="1" t="s">
        <v>4369</v>
      </c>
      <c r="L293" s="1"/>
      <c r="M293" s="1"/>
      <c r="N293" s="11"/>
      <c r="O293" s="1"/>
      <c r="P293" s="1"/>
      <c r="Q293" s="1">
        <v>2</v>
      </c>
      <c r="R293" s="1" t="s">
        <v>572</v>
      </c>
      <c r="S293" s="1"/>
      <c r="T293" s="1"/>
      <c r="U293" s="1"/>
      <c r="V293" s="1"/>
      <c r="W293" s="1"/>
      <c r="X293" s="1"/>
      <c r="Y293" s="1"/>
      <c r="Z293" s="1"/>
      <c r="AA293" s="1"/>
      <c r="AB293" s="1"/>
      <c r="AC293" s="1"/>
      <c r="AD29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15.982142857142858</v>
      </c>
    </row>
    <row r="294" spans="1:30" hidden="1" x14ac:dyDescent="0.25">
      <c r="A294" s="3">
        <v>45072</v>
      </c>
      <c r="B294" s="19">
        <f>WEEKNUM(Table7[[#This Row],[Date]],2)</f>
        <v>22</v>
      </c>
      <c r="C294" s="19">
        <v>5</v>
      </c>
      <c r="D294" s="3" t="str">
        <f>LEFT(Table7[[#This Row],[Group ID]],1)</f>
        <v>3</v>
      </c>
      <c r="E294" s="3" t="str">
        <f>RIGHT(Table7[[#This Row],[Group ID]],1)</f>
        <v>5</v>
      </c>
      <c r="F294" s="1" t="s">
        <v>77</v>
      </c>
      <c r="G294" s="1" t="s">
        <v>35</v>
      </c>
      <c r="H294" s="1">
        <v>14.18</v>
      </c>
      <c r="I294" s="1" t="s">
        <v>573</v>
      </c>
      <c r="J294" s="1">
        <v>0</v>
      </c>
      <c r="K294" s="1" t="s">
        <v>4369</v>
      </c>
      <c r="L294" s="1"/>
      <c r="M294" s="1"/>
      <c r="N294" s="11"/>
      <c r="O294" s="1"/>
      <c r="P294" s="1"/>
      <c r="Q294" s="1"/>
      <c r="R294" s="1"/>
      <c r="S294" s="1">
        <v>4</v>
      </c>
      <c r="T294" s="1"/>
      <c r="U294" s="1"/>
      <c r="V294" s="12" t="s">
        <v>574</v>
      </c>
      <c r="W294" s="1"/>
      <c r="X294" s="1"/>
      <c r="Y294" s="1"/>
      <c r="Z294" s="1"/>
      <c r="AA294" s="1"/>
      <c r="AB294" s="1"/>
      <c r="AC294" s="1"/>
      <c r="AD29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27.192857142857143</v>
      </c>
    </row>
    <row r="295" spans="1:30" hidden="1" x14ac:dyDescent="0.25">
      <c r="A295" s="3">
        <v>45072</v>
      </c>
      <c r="B295" s="19">
        <f>WEEKNUM(Table7[[#This Row],[Date]],2)</f>
        <v>22</v>
      </c>
      <c r="C295" s="19">
        <v>5</v>
      </c>
      <c r="D295" s="3" t="str">
        <f>LEFT(Table7[[#This Row],[Group ID]],1)</f>
        <v>3</v>
      </c>
      <c r="E295" s="3" t="str">
        <f>RIGHT(Table7[[#This Row],[Group ID]],1)</f>
        <v>5</v>
      </c>
      <c r="F295" s="1" t="s">
        <v>77</v>
      </c>
      <c r="G295" s="1" t="s">
        <v>82</v>
      </c>
      <c r="H295" s="1">
        <v>12.41</v>
      </c>
      <c r="I295" s="1" t="s">
        <v>575</v>
      </c>
      <c r="J295" s="1">
        <v>0</v>
      </c>
      <c r="K295" s="1" t="s">
        <v>4369</v>
      </c>
      <c r="L295" s="1"/>
      <c r="M295" s="1"/>
      <c r="N295" s="11"/>
      <c r="O295" s="1"/>
      <c r="P295" s="1"/>
      <c r="Q295" s="1">
        <v>2</v>
      </c>
      <c r="R295" s="1" t="s">
        <v>576</v>
      </c>
      <c r="S295" s="1"/>
      <c r="T295" s="1"/>
      <c r="U295" s="1"/>
      <c r="V295" s="1"/>
      <c r="W295" s="1"/>
      <c r="X295" s="1"/>
      <c r="Y295" s="1"/>
      <c r="Z295" s="1"/>
      <c r="AA295" s="1"/>
      <c r="AB295" s="1"/>
      <c r="AC295" s="1"/>
      <c r="AD29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15.296428571428573</v>
      </c>
    </row>
    <row r="296" spans="1:30" hidden="1" x14ac:dyDescent="0.25">
      <c r="A296" s="3">
        <v>45072</v>
      </c>
      <c r="B296" s="19">
        <f>WEEKNUM(Table7[[#This Row],[Date]],2)</f>
        <v>22</v>
      </c>
      <c r="C296" s="19">
        <v>5</v>
      </c>
      <c r="D296" s="3" t="str">
        <f>LEFT(Table7[[#This Row],[Group ID]],1)</f>
        <v>3</v>
      </c>
      <c r="E296" s="3" t="str">
        <f>RIGHT(Table7[[#This Row],[Group ID]],1)</f>
        <v>6</v>
      </c>
      <c r="F296" s="1" t="s">
        <v>80</v>
      </c>
      <c r="G296" s="1" t="s">
        <v>87</v>
      </c>
      <c r="H296" s="1">
        <v>12.57</v>
      </c>
      <c r="I296" s="1" t="s">
        <v>545</v>
      </c>
      <c r="J296" s="1">
        <v>0</v>
      </c>
      <c r="K296" s="1" t="s">
        <v>4369</v>
      </c>
      <c r="L296" s="1"/>
      <c r="M296" s="1"/>
      <c r="N296" s="11"/>
      <c r="O296" s="1"/>
      <c r="P296" s="1"/>
      <c r="Q296" s="1">
        <v>2</v>
      </c>
      <c r="R296" s="1" t="s">
        <v>546</v>
      </c>
      <c r="S296" s="1">
        <v>1</v>
      </c>
      <c r="T296" s="1">
        <v>0</v>
      </c>
      <c r="U296" s="1"/>
      <c r="V296" s="10" t="s">
        <v>547</v>
      </c>
      <c r="W296" s="1"/>
      <c r="X296" s="1"/>
      <c r="Y296" s="1"/>
      <c r="Z296" s="1" t="s">
        <v>586</v>
      </c>
      <c r="AA296" s="1"/>
      <c r="AB296" s="1"/>
      <c r="AC296" s="1"/>
      <c r="AD29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21.467857142857142</v>
      </c>
    </row>
    <row r="297" spans="1:30" hidden="1" x14ac:dyDescent="0.25">
      <c r="A297" s="3">
        <v>45072</v>
      </c>
      <c r="B297" s="19">
        <f>WEEKNUM(Table7[[#This Row],[Date]],2)</f>
        <v>22</v>
      </c>
      <c r="C297" s="19">
        <v>5</v>
      </c>
      <c r="D297" s="3" t="str">
        <f>LEFT(Table7[[#This Row],[Group ID]],1)</f>
        <v>3</v>
      </c>
      <c r="E297" s="3" t="str">
        <f>RIGHT(Table7[[#This Row],[Group ID]],1)</f>
        <v>6</v>
      </c>
      <c r="F297" s="1" t="s">
        <v>80</v>
      </c>
      <c r="G297" s="1" t="s">
        <v>88</v>
      </c>
      <c r="H297" s="1">
        <v>12.04</v>
      </c>
      <c r="I297" s="1" t="s">
        <v>548</v>
      </c>
      <c r="J297" s="1">
        <v>0</v>
      </c>
      <c r="K297" s="1" t="s">
        <v>4369</v>
      </c>
      <c r="L297" s="1"/>
      <c r="M297" s="1"/>
      <c r="N297" s="11"/>
      <c r="O297" s="1"/>
      <c r="P297" s="1"/>
      <c r="Q297" s="1">
        <v>1</v>
      </c>
      <c r="R297" s="1" t="s">
        <v>549</v>
      </c>
      <c r="S297" s="1"/>
      <c r="T297" s="1"/>
      <c r="U297" s="1"/>
      <c r="V297" s="1"/>
      <c r="W297" s="1"/>
      <c r="X297" s="1"/>
      <c r="Y297" s="1"/>
      <c r="Z297" s="1"/>
      <c r="AA297" s="1"/>
      <c r="AB297" s="1"/>
      <c r="AC297" s="1"/>
      <c r="AD29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v>
      </c>
    </row>
    <row r="298" spans="1:30" hidden="1" x14ac:dyDescent="0.25">
      <c r="A298" s="3">
        <v>45072</v>
      </c>
      <c r="B298" s="19">
        <f>WEEKNUM(Table7[[#This Row],[Date]],2)</f>
        <v>22</v>
      </c>
      <c r="C298" s="19">
        <v>5</v>
      </c>
      <c r="D298" s="3" t="str">
        <f>LEFT(Table7[[#This Row],[Group ID]],1)</f>
        <v>3</v>
      </c>
      <c r="E298" s="3" t="str">
        <f>RIGHT(Table7[[#This Row],[Group ID]],1)</f>
        <v>6</v>
      </c>
      <c r="F298" s="1" t="s">
        <v>80</v>
      </c>
      <c r="G298" s="1" t="s">
        <v>92</v>
      </c>
      <c r="H298" s="1">
        <v>13.56</v>
      </c>
      <c r="I298" s="1" t="s">
        <v>550</v>
      </c>
      <c r="J298" s="1">
        <v>0</v>
      </c>
      <c r="K298" s="1" t="s">
        <v>4369</v>
      </c>
      <c r="L298" s="1"/>
      <c r="M298" s="1"/>
      <c r="N298" s="11"/>
      <c r="O298" s="1"/>
      <c r="P298" s="1"/>
      <c r="Q298" s="1"/>
      <c r="R298" s="1"/>
      <c r="S298" s="1"/>
      <c r="T298" s="1"/>
      <c r="U298" s="1"/>
      <c r="V298" s="1"/>
      <c r="W298" s="1"/>
      <c r="X298" s="1"/>
      <c r="Y298" s="1"/>
      <c r="Z298" s="1"/>
      <c r="AA298" s="1"/>
      <c r="AB298" s="1"/>
      <c r="AC298" s="1"/>
      <c r="AD29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14.52857142857143</v>
      </c>
    </row>
    <row r="299" spans="1:30" hidden="1" x14ac:dyDescent="0.25">
      <c r="A299" s="3">
        <v>45072</v>
      </c>
      <c r="B299" s="19">
        <f>WEEKNUM(Table7[[#This Row],[Date]],2)</f>
        <v>22</v>
      </c>
      <c r="C299" s="19">
        <v>5</v>
      </c>
      <c r="D299" s="3" t="str">
        <f>LEFT(Table7[[#This Row],[Group ID]],1)</f>
        <v>3</v>
      </c>
      <c r="E299" s="3" t="str">
        <f>RIGHT(Table7[[#This Row],[Group ID]],1)</f>
        <v>7</v>
      </c>
      <c r="F299" s="1" t="s">
        <v>83</v>
      </c>
      <c r="G299" s="1" t="s">
        <v>89</v>
      </c>
      <c r="H299" s="1">
        <v>12.27</v>
      </c>
      <c r="I299" s="1" t="s">
        <v>542</v>
      </c>
      <c r="J299" s="1">
        <v>0</v>
      </c>
      <c r="K299" s="1" t="s">
        <v>4369</v>
      </c>
      <c r="L299" s="1"/>
      <c r="M299" s="1"/>
      <c r="N299" s="11"/>
      <c r="O299" s="1"/>
      <c r="P299" s="1"/>
      <c r="Q299" s="1"/>
      <c r="R299" s="1"/>
      <c r="S299" s="1"/>
      <c r="T299" s="1"/>
      <c r="U299" s="1"/>
      <c r="V299" s="1"/>
      <c r="W299" s="1"/>
      <c r="X299" s="1"/>
      <c r="Y299" s="1"/>
      <c r="Z299" s="1"/>
      <c r="AA299" s="1"/>
      <c r="AB299" s="1"/>
      <c r="AC299" s="1"/>
      <c r="AD29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13.146428571428572</v>
      </c>
    </row>
    <row r="300" spans="1:30" hidden="1" x14ac:dyDescent="0.25">
      <c r="A300" s="3">
        <v>45072</v>
      </c>
      <c r="B300" s="19">
        <f>WEEKNUM(Table7[[#This Row],[Date]],2)</f>
        <v>22</v>
      </c>
      <c r="C300" s="19">
        <v>5</v>
      </c>
      <c r="D300" s="3" t="str">
        <f>LEFT(Table7[[#This Row],[Group ID]],1)</f>
        <v>3</v>
      </c>
      <c r="E300" s="3" t="str">
        <f>RIGHT(Table7[[#This Row],[Group ID]],1)</f>
        <v>7</v>
      </c>
      <c r="F300" s="1" t="s">
        <v>83</v>
      </c>
      <c r="G300" s="1" t="s">
        <v>84</v>
      </c>
      <c r="H300" s="1">
        <v>12.35</v>
      </c>
      <c r="I300" s="1" t="s">
        <v>543</v>
      </c>
      <c r="J300" s="1">
        <v>0</v>
      </c>
      <c r="K300" s="1" t="s">
        <v>4369</v>
      </c>
      <c r="L300" s="1"/>
      <c r="M300" s="1"/>
      <c r="N300" s="11"/>
      <c r="O300" s="1"/>
      <c r="P300" s="1"/>
      <c r="Q300" s="1"/>
      <c r="R300" s="1"/>
      <c r="S300" s="1"/>
      <c r="T300" s="1"/>
      <c r="U300" s="1"/>
      <c r="V300" s="1"/>
      <c r="W300" s="1"/>
      <c r="X300" s="1"/>
      <c r="Y300" s="1"/>
      <c r="Z300" s="1"/>
      <c r="AA300" s="1"/>
      <c r="AB300" s="1"/>
      <c r="AC300" s="1"/>
      <c r="AD30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13.232142857142858</v>
      </c>
    </row>
    <row r="301" spans="1:30" hidden="1" x14ac:dyDescent="0.25">
      <c r="A301" s="3">
        <v>45072</v>
      </c>
      <c r="B301" s="19">
        <f>WEEKNUM(Table7[[#This Row],[Date]],2)</f>
        <v>22</v>
      </c>
      <c r="C301" s="19">
        <v>5</v>
      </c>
      <c r="D301" s="3" t="str">
        <f>LEFT(Table7[[#This Row],[Group ID]],1)</f>
        <v>3</v>
      </c>
      <c r="E301" s="3" t="str">
        <f>RIGHT(Table7[[#This Row],[Group ID]],1)</f>
        <v>7</v>
      </c>
      <c r="F301" s="1" t="s">
        <v>83</v>
      </c>
      <c r="G301" s="1" t="s">
        <v>85</v>
      </c>
      <c r="H301" s="1">
        <v>12.44</v>
      </c>
      <c r="I301" s="1" t="s">
        <v>544</v>
      </c>
      <c r="J301" s="1">
        <v>0</v>
      </c>
      <c r="K301" s="1" t="s">
        <v>4369</v>
      </c>
      <c r="L301" s="1"/>
      <c r="M301" s="1"/>
      <c r="N301" s="11"/>
      <c r="O301" s="1"/>
      <c r="P301" s="1"/>
      <c r="Q301" s="1"/>
      <c r="R301" s="1"/>
      <c r="S301" s="1"/>
      <c r="T301" s="1"/>
      <c r="U301" s="1"/>
      <c r="V301" s="1"/>
      <c r="W301" s="1"/>
      <c r="X301" s="1"/>
      <c r="Y301" s="1"/>
      <c r="Z301" s="1"/>
      <c r="AA301" s="1"/>
      <c r="AB301" s="1"/>
      <c r="AC301" s="1"/>
      <c r="AD30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13.328571428571429</v>
      </c>
    </row>
    <row r="302" spans="1:30" hidden="1" x14ac:dyDescent="0.25">
      <c r="A302" s="3">
        <v>45073</v>
      </c>
      <c r="B302" s="19">
        <f>WEEKNUM(Table7[[#This Row],[Date]],2)</f>
        <v>22</v>
      </c>
      <c r="C302" s="19">
        <v>5</v>
      </c>
      <c r="D302" s="3" t="str">
        <f>LEFT(Table7[[#This Row],[Group ID]],1)</f>
        <v>1</v>
      </c>
      <c r="E302" s="3" t="str">
        <f>RIGHT(Table7[[#This Row],[Group ID]],1)</f>
        <v>1</v>
      </c>
      <c r="F302" s="1" t="s">
        <v>16</v>
      </c>
      <c r="G302" s="1" t="s">
        <v>95</v>
      </c>
      <c r="H302" s="1">
        <v>13.6</v>
      </c>
      <c r="I302" s="1" t="s">
        <v>599</v>
      </c>
      <c r="J302" s="1">
        <v>0</v>
      </c>
      <c r="K302" s="1" t="s">
        <v>4369</v>
      </c>
      <c r="L302" s="1"/>
      <c r="M302" s="1"/>
      <c r="N302" s="1"/>
      <c r="O302" s="1"/>
      <c r="P302" s="1"/>
      <c r="Q302" s="1">
        <v>1</v>
      </c>
      <c r="R302" s="1" t="s">
        <v>600</v>
      </c>
      <c r="S302" s="1"/>
      <c r="T302" s="1"/>
      <c r="U302" s="1"/>
      <c r="V302" s="1"/>
      <c r="W302" s="1"/>
      <c r="X302" s="1"/>
      <c r="Y302" s="1"/>
      <c r="Z302" s="1"/>
      <c r="AA302" s="1"/>
      <c r="AB302" s="1"/>
      <c r="AC302" s="1"/>
      <c r="AD30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15.571428571428571</v>
      </c>
    </row>
    <row r="303" spans="1:30" hidden="1" x14ac:dyDescent="0.25">
      <c r="A303" s="3">
        <v>45073</v>
      </c>
      <c r="B303" s="19">
        <f>WEEKNUM(Table7[[#This Row],[Date]],2)</f>
        <v>22</v>
      </c>
      <c r="C303" s="19">
        <v>5</v>
      </c>
      <c r="D303" s="3" t="str">
        <f>LEFT(Table7[[#This Row],[Group ID]],1)</f>
        <v>1</v>
      </c>
      <c r="E303" s="3" t="str">
        <f>RIGHT(Table7[[#This Row],[Group ID]],1)</f>
        <v>1</v>
      </c>
      <c r="F303" s="1" t="s">
        <v>16</v>
      </c>
      <c r="G303" s="1" t="s">
        <v>20</v>
      </c>
      <c r="H303" s="1">
        <v>12.1</v>
      </c>
      <c r="I303" s="1" t="s">
        <v>601</v>
      </c>
      <c r="J303" s="1">
        <v>0</v>
      </c>
      <c r="K303" s="1" t="s">
        <v>4369</v>
      </c>
      <c r="L303" s="1"/>
      <c r="M303" s="1"/>
      <c r="N303" s="1"/>
      <c r="O303" s="1"/>
      <c r="P303" s="1"/>
      <c r="Q303" s="1">
        <v>1</v>
      </c>
      <c r="R303" s="1" t="s">
        <v>602</v>
      </c>
      <c r="S303" s="1"/>
      <c r="T303" s="1"/>
      <c r="U303" s="1"/>
      <c r="V303" s="1"/>
      <c r="W303" s="1"/>
      <c r="X303" s="1"/>
      <c r="Y303" s="1"/>
      <c r="Z303" s="1"/>
      <c r="AA303" s="1"/>
      <c r="AB303" s="1"/>
      <c r="AC303" s="1"/>
      <c r="AD30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13.964285714285714</v>
      </c>
    </row>
    <row r="304" spans="1:30" hidden="1" x14ac:dyDescent="0.25">
      <c r="A304" s="3">
        <v>45073</v>
      </c>
      <c r="B304" s="19">
        <f>WEEKNUM(Table7[[#This Row],[Date]],2)</f>
        <v>22</v>
      </c>
      <c r="C304" s="19">
        <v>5</v>
      </c>
      <c r="D304" s="3" t="str">
        <f>LEFT(Table7[[#This Row],[Group ID]],1)</f>
        <v>1</v>
      </c>
      <c r="E304" s="3" t="str">
        <f>RIGHT(Table7[[#This Row],[Group ID]],1)</f>
        <v>1</v>
      </c>
      <c r="F304" s="1" t="s">
        <v>16</v>
      </c>
      <c r="G304" s="1" t="s">
        <v>21</v>
      </c>
      <c r="H304" s="1">
        <v>13.5</v>
      </c>
      <c r="I304" s="1" t="s">
        <v>603</v>
      </c>
      <c r="J304" s="1">
        <v>0</v>
      </c>
      <c r="K304" s="1" t="s">
        <v>4369</v>
      </c>
      <c r="L304" s="1"/>
      <c r="M304" s="1"/>
      <c r="N304" s="1"/>
      <c r="O304" s="1"/>
      <c r="P304" s="1"/>
      <c r="Q304" s="1">
        <v>1</v>
      </c>
      <c r="R304" s="1" t="s">
        <v>604</v>
      </c>
      <c r="S304" s="1"/>
      <c r="T304" s="1"/>
      <c r="U304" s="1"/>
      <c r="V304" s="1"/>
      <c r="W304" s="1"/>
      <c r="X304" s="1"/>
      <c r="Y304" s="1"/>
      <c r="Z304" s="1"/>
      <c r="AA304" s="1"/>
      <c r="AB304" s="1"/>
      <c r="AC304" s="1"/>
      <c r="AD30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15.464285714285715</v>
      </c>
    </row>
    <row r="305" spans="1:30" hidden="1" x14ac:dyDescent="0.25">
      <c r="A305" s="3">
        <v>45073</v>
      </c>
      <c r="B305" s="19">
        <f>WEEKNUM(Table7[[#This Row],[Date]],2)</f>
        <v>22</v>
      </c>
      <c r="C305" s="19">
        <v>5</v>
      </c>
      <c r="D305" s="3" t="str">
        <f>LEFT(Table7[[#This Row],[Group ID]],1)</f>
        <v>1</v>
      </c>
      <c r="E305" s="3" t="str">
        <f>RIGHT(Table7[[#This Row],[Group ID]],1)</f>
        <v>2</v>
      </c>
      <c r="F305" s="1" t="s">
        <v>18</v>
      </c>
      <c r="G305" s="1" t="s">
        <v>23</v>
      </c>
      <c r="H305" s="1">
        <v>14.05</v>
      </c>
      <c r="I305" s="1" t="s">
        <v>611</v>
      </c>
      <c r="J305" s="1">
        <v>0</v>
      </c>
      <c r="K305" s="1" t="s">
        <v>4369</v>
      </c>
      <c r="L305" s="1"/>
      <c r="M305" s="1"/>
      <c r="N305" s="1"/>
      <c r="O305" s="1"/>
      <c r="P305" s="1"/>
      <c r="Q305" s="1"/>
      <c r="R305" s="1"/>
      <c r="S305" s="1"/>
      <c r="T305" s="1"/>
      <c r="U305" s="1"/>
      <c r="V305" s="1"/>
      <c r="W305" s="1"/>
      <c r="X305" s="1"/>
      <c r="Y305" s="1"/>
      <c r="Z305" s="1"/>
      <c r="AA305" s="1"/>
      <c r="AB305" s="1"/>
      <c r="AC305" s="1"/>
      <c r="AD30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15.053571428571429</v>
      </c>
    </row>
    <row r="306" spans="1:30" hidden="1" x14ac:dyDescent="0.25">
      <c r="A306" s="3">
        <v>45073</v>
      </c>
      <c r="B306" s="19">
        <f>WEEKNUM(Table7[[#This Row],[Date]],2)</f>
        <v>22</v>
      </c>
      <c r="C306" s="19">
        <v>5</v>
      </c>
      <c r="D306" s="3" t="str">
        <f>LEFT(Table7[[#This Row],[Group ID]],1)</f>
        <v>1</v>
      </c>
      <c r="E306" s="3" t="str">
        <f>RIGHT(Table7[[#This Row],[Group ID]],1)</f>
        <v>2</v>
      </c>
      <c r="F306" s="1" t="s">
        <v>18</v>
      </c>
      <c r="G306" s="1" t="s">
        <v>17</v>
      </c>
      <c r="H306" s="1">
        <v>14.24</v>
      </c>
      <c r="I306" s="1" t="s">
        <v>612</v>
      </c>
      <c r="J306" s="1">
        <v>0</v>
      </c>
      <c r="K306" s="1" t="s">
        <v>4369</v>
      </c>
      <c r="L306" s="1"/>
      <c r="M306" s="1"/>
      <c r="N306" s="1"/>
      <c r="O306" s="1"/>
      <c r="P306" s="1"/>
      <c r="Q306" s="1">
        <v>1</v>
      </c>
      <c r="R306" s="1" t="s">
        <v>613</v>
      </c>
      <c r="S306" s="1"/>
      <c r="T306" s="1"/>
      <c r="U306" s="1"/>
      <c r="V306" s="1"/>
      <c r="W306" s="1"/>
      <c r="X306" s="1"/>
      <c r="Y306" s="1"/>
      <c r="Z306" s="1"/>
      <c r="AA306" s="1"/>
      <c r="AB306" s="1"/>
      <c r="AC306" s="1"/>
      <c r="AD30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16.257142857142856</v>
      </c>
    </row>
    <row r="307" spans="1:30" hidden="1" x14ac:dyDescent="0.25">
      <c r="A307" s="3">
        <v>45073</v>
      </c>
      <c r="B307" s="19">
        <f>WEEKNUM(Table7[[#This Row],[Date]],2)</f>
        <v>22</v>
      </c>
      <c r="C307" s="19">
        <v>5</v>
      </c>
      <c r="D307" s="3" t="str">
        <f>LEFT(Table7[[#This Row],[Group ID]],1)</f>
        <v>1</v>
      </c>
      <c r="E307" s="3" t="str">
        <f>RIGHT(Table7[[#This Row],[Group ID]],1)</f>
        <v>2</v>
      </c>
      <c r="F307" s="1" t="s">
        <v>18</v>
      </c>
      <c r="G307" s="1" t="s">
        <v>24</v>
      </c>
      <c r="H307" s="1">
        <v>14.48</v>
      </c>
      <c r="I307" s="1" t="s">
        <v>614</v>
      </c>
      <c r="J307" s="1">
        <v>0</v>
      </c>
      <c r="K307" s="1" t="s">
        <v>4369</v>
      </c>
      <c r="L307" s="1"/>
      <c r="M307" s="1"/>
      <c r="N307" s="1"/>
      <c r="O307" s="1"/>
      <c r="P307" s="1"/>
      <c r="Q307" s="1">
        <v>1</v>
      </c>
      <c r="R307" s="1" t="s">
        <v>615</v>
      </c>
      <c r="S307" s="1"/>
      <c r="T307" s="1"/>
      <c r="U307" s="1"/>
      <c r="V307" s="1"/>
      <c r="W307" s="1"/>
      <c r="X307" s="1"/>
      <c r="Y307" s="1"/>
      <c r="Z307" s="1"/>
      <c r="AA307" s="1"/>
      <c r="AB307" s="1"/>
      <c r="AC307" s="1"/>
      <c r="AD30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16.514285714285712</v>
      </c>
    </row>
    <row r="308" spans="1:30" hidden="1" x14ac:dyDescent="0.25">
      <c r="A308" s="3">
        <v>45073</v>
      </c>
      <c r="B308" s="19">
        <f>WEEKNUM(Table7[[#This Row],[Date]],2)</f>
        <v>22</v>
      </c>
      <c r="C308" s="19">
        <v>5</v>
      </c>
      <c r="D308" s="3" t="str">
        <f>LEFT(Table7[[#This Row],[Group ID]],1)</f>
        <v>1</v>
      </c>
      <c r="E308" s="3" t="str">
        <f>RIGHT(Table7[[#This Row],[Group ID]],1)</f>
        <v>3</v>
      </c>
      <c r="F308" s="1" t="s">
        <v>22</v>
      </c>
      <c r="G308" s="1" t="s">
        <v>78</v>
      </c>
      <c r="H308" s="1">
        <v>12.27</v>
      </c>
      <c r="I308" s="1" t="s">
        <v>596</v>
      </c>
      <c r="J308" s="1">
        <v>0</v>
      </c>
      <c r="K308" s="1" t="s">
        <v>4369</v>
      </c>
      <c r="L308" s="1"/>
      <c r="M308" s="1"/>
      <c r="N308" s="1"/>
      <c r="O308" s="1"/>
      <c r="P308" s="1"/>
      <c r="Q308" s="1"/>
      <c r="R308" s="1"/>
      <c r="S308" s="1"/>
      <c r="T308" s="1"/>
      <c r="U308" s="1"/>
      <c r="V308" s="1"/>
      <c r="W308" s="1"/>
      <c r="X308" s="1"/>
      <c r="Y308" s="1"/>
      <c r="Z308" s="1"/>
      <c r="AA308" s="1"/>
      <c r="AB308" s="1"/>
      <c r="AC308" s="1"/>
      <c r="AD30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13.146428571428572</v>
      </c>
    </row>
    <row r="309" spans="1:30" hidden="1" x14ac:dyDescent="0.25">
      <c r="A309" s="3">
        <v>45073</v>
      </c>
      <c r="B309" s="19">
        <f>WEEKNUM(Table7[[#This Row],[Date]],2)</f>
        <v>22</v>
      </c>
      <c r="C309" s="19">
        <v>5</v>
      </c>
      <c r="D309" s="3" t="str">
        <f>LEFT(Table7[[#This Row],[Group ID]],1)</f>
        <v>1</v>
      </c>
      <c r="E309" s="3" t="str">
        <f>RIGHT(Table7[[#This Row],[Group ID]],1)</f>
        <v>3</v>
      </c>
      <c r="F309" s="1" t="s">
        <v>22</v>
      </c>
      <c r="G309" s="1" t="s">
        <v>26</v>
      </c>
      <c r="H309" s="1">
        <v>15.51</v>
      </c>
      <c r="I309" s="1" t="s">
        <v>597</v>
      </c>
      <c r="J309" s="1">
        <v>0</v>
      </c>
      <c r="K309" s="1" t="s">
        <v>4369</v>
      </c>
      <c r="L309" s="1"/>
      <c r="M309" s="1"/>
      <c r="N309" s="1"/>
      <c r="O309" s="1"/>
      <c r="P309" s="1"/>
      <c r="Q309" s="1"/>
      <c r="R309" s="1"/>
      <c r="S309" s="1"/>
      <c r="T309" s="1"/>
      <c r="U309" s="1"/>
      <c r="V309" s="1"/>
      <c r="W309" s="1"/>
      <c r="X309" s="1"/>
      <c r="Y309" s="1"/>
      <c r="Z309" s="1"/>
      <c r="AA309" s="1"/>
      <c r="AB309" s="1"/>
      <c r="AC309" s="1"/>
      <c r="AD30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16.617857142857144</v>
      </c>
    </row>
    <row r="310" spans="1:30" hidden="1" x14ac:dyDescent="0.25">
      <c r="A310" s="3">
        <v>45073</v>
      </c>
      <c r="B310" s="19">
        <f>WEEKNUM(Table7[[#This Row],[Date]],2)</f>
        <v>22</v>
      </c>
      <c r="C310" s="19">
        <v>5</v>
      </c>
      <c r="D310" s="3" t="str">
        <f>LEFT(Table7[[#This Row],[Group ID]],1)</f>
        <v>1</v>
      </c>
      <c r="E310" s="3" t="str">
        <f>RIGHT(Table7[[#This Row],[Group ID]],1)</f>
        <v>3</v>
      </c>
      <c r="F310" s="1" t="s">
        <v>22</v>
      </c>
      <c r="G310" s="1" t="s">
        <v>39</v>
      </c>
      <c r="H310" s="1">
        <v>11.21</v>
      </c>
      <c r="I310" s="1" t="s">
        <v>598</v>
      </c>
      <c r="J310" s="1">
        <v>0</v>
      </c>
      <c r="K310" s="1" t="s">
        <v>4369</v>
      </c>
      <c r="L310" s="1"/>
      <c r="M310" s="1"/>
      <c r="N310" s="1"/>
      <c r="O310" s="1"/>
      <c r="P310" s="1"/>
      <c r="Q310" s="1"/>
      <c r="R310" s="1"/>
      <c r="S310" s="1"/>
      <c r="T310" s="1"/>
      <c r="U310" s="1"/>
      <c r="V310" s="1"/>
      <c r="W310" s="1"/>
      <c r="X310" s="1"/>
      <c r="Y310" s="1"/>
      <c r="Z310" s="1"/>
      <c r="AA310" s="1"/>
      <c r="AB310" s="1"/>
      <c r="AC310" s="1"/>
      <c r="AD31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12.010714285714288</v>
      </c>
    </row>
    <row r="311" spans="1:30" hidden="1" x14ac:dyDescent="0.25">
      <c r="A311" s="3">
        <v>45073</v>
      </c>
      <c r="B311" s="19">
        <f>WEEKNUM(Table7[[#This Row],[Date]],2)</f>
        <v>22</v>
      </c>
      <c r="C311" s="19">
        <v>5</v>
      </c>
      <c r="D311" s="3" t="str">
        <f>LEFT(Table7[[#This Row],[Group ID]],1)</f>
        <v>1</v>
      </c>
      <c r="E311" s="3" t="str">
        <f>RIGHT(Table7[[#This Row],[Group ID]],1)</f>
        <v>4</v>
      </c>
      <c r="F311" s="1" t="s">
        <v>25</v>
      </c>
      <c r="G311" s="1" t="s">
        <v>30</v>
      </c>
      <c r="H311" s="1">
        <v>11.23</v>
      </c>
      <c r="I311" s="1" t="s">
        <v>534</v>
      </c>
      <c r="J311" s="1">
        <v>0</v>
      </c>
      <c r="K311" s="1" t="s">
        <v>4369</v>
      </c>
      <c r="L311" s="1"/>
      <c r="M311" s="1"/>
      <c r="N311" s="1"/>
      <c r="O311" s="1"/>
      <c r="P311" s="1"/>
      <c r="Q311" s="1"/>
      <c r="R311" s="1"/>
      <c r="S311" s="1"/>
      <c r="T311" s="1"/>
      <c r="U311" s="1"/>
      <c r="V311" s="1"/>
      <c r="W311" s="1"/>
      <c r="X311" s="1"/>
      <c r="Y311" s="1"/>
      <c r="Z311" s="1"/>
      <c r="AA311" s="1"/>
      <c r="AB311" s="1"/>
      <c r="AC311" s="1"/>
      <c r="AD31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12.032142857142857</v>
      </c>
    </row>
    <row r="312" spans="1:30" hidden="1" x14ac:dyDescent="0.25">
      <c r="A312" s="3">
        <v>45073</v>
      </c>
      <c r="B312" s="19">
        <f>WEEKNUM(Table7[[#This Row],[Date]],2)</f>
        <v>22</v>
      </c>
      <c r="C312" s="19">
        <v>5</v>
      </c>
      <c r="D312" s="3" t="str">
        <f>LEFT(Table7[[#This Row],[Group ID]],1)</f>
        <v>1</v>
      </c>
      <c r="E312" s="3" t="str">
        <f>RIGHT(Table7[[#This Row],[Group ID]],1)</f>
        <v>4</v>
      </c>
      <c r="F312" s="1" t="s">
        <v>25</v>
      </c>
      <c r="G312" s="1" t="s">
        <v>86</v>
      </c>
      <c r="H312" s="1">
        <v>12.42</v>
      </c>
      <c r="I312" s="1" t="s">
        <v>655</v>
      </c>
      <c r="J312" s="1">
        <v>0</v>
      </c>
      <c r="K312" s="1" t="s">
        <v>4369</v>
      </c>
      <c r="L312" s="1"/>
      <c r="M312" s="1"/>
      <c r="N312" s="1"/>
      <c r="O312" s="1"/>
      <c r="P312" s="1"/>
      <c r="Q312" s="1"/>
      <c r="R312" s="1"/>
      <c r="S312" s="1"/>
      <c r="T312" s="1"/>
      <c r="U312" s="1"/>
      <c r="V312" s="1"/>
      <c r="W312" s="1"/>
      <c r="X312" s="1"/>
      <c r="Y312" s="1"/>
      <c r="Z312" s="1"/>
      <c r="AA312" s="1"/>
      <c r="AB312" s="1"/>
      <c r="AC312" s="1"/>
      <c r="AD31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13.307142857142857</v>
      </c>
    </row>
    <row r="313" spans="1:30" hidden="1" x14ac:dyDescent="0.25">
      <c r="A313" s="3">
        <v>45073</v>
      </c>
      <c r="B313" s="19">
        <f>WEEKNUM(Table7[[#This Row],[Date]],2)</f>
        <v>22</v>
      </c>
      <c r="C313" s="19">
        <v>5</v>
      </c>
      <c r="D313" s="3" t="str">
        <f>LEFT(Table7[[#This Row],[Group ID]],1)</f>
        <v>1</v>
      </c>
      <c r="E313" s="3" t="str">
        <f>RIGHT(Table7[[#This Row],[Group ID]],1)</f>
        <v>4</v>
      </c>
      <c r="F313" s="1" t="s">
        <v>25</v>
      </c>
      <c r="G313" s="1" t="s">
        <v>137</v>
      </c>
      <c r="H313" s="1">
        <v>12.45</v>
      </c>
      <c r="I313" s="1" t="s">
        <v>656</v>
      </c>
      <c r="J313" s="1">
        <v>0</v>
      </c>
      <c r="K313" s="1" t="s">
        <v>4369</v>
      </c>
      <c r="L313" s="1"/>
      <c r="M313" s="1"/>
      <c r="N313" s="1"/>
      <c r="O313" s="1"/>
      <c r="P313" s="1"/>
      <c r="Q313" s="1"/>
      <c r="R313" s="1"/>
      <c r="S313" s="1"/>
      <c r="T313" s="1"/>
      <c r="U313" s="1"/>
      <c r="V313" s="1"/>
      <c r="W313" s="1"/>
      <c r="X313" s="1"/>
      <c r="Y313" s="1"/>
      <c r="Z313" s="1"/>
      <c r="AA313" s="1"/>
      <c r="AB313" s="1"/>
      <c r="AC313" s="1"/>
      <c r="AD31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13.339285714285714</v>
      </c>
    </row>
    <row r="314" spans="1:30" hidden="1" x14ac:dyDescent="0.25">
      <c r="A314" s="3">
        <v>45073</v>
      </c>
      <c r="B314" s="19">
        <f>WEEKNUM(Table7[[#This Row],[Date]],2)</f>
        <v>22</v>
      </c>
      <c r="C314" s="19">
        <v>5</v>
      </c>
      <c r="D314" s="3" t="str">
        <f>LEFT(Table7[[#This Row],[Group ID]],1)</f>
        <v>1</v>
      </c>
      <c r="E314" s="3" t="str">
        <f>RIGHT(Table7[[#This Row],[Group ID]],1)</f>
        <v>5</v>
      </c>
      <c r="F314" s="1" t="s">
        <v>29</v>
      </c>
      <c r="G314" s="1" t="s">
        <v>211</v>
      </c>
      <c r="H314" s="1">
        <v>11.41</v>
      </c>
      <c r="I314" s="1" t="s">
        <v>645</v>
      </c>
      <c r="J314" s="1">
        <v>0</v>
      </c>
      <c r="K314" s="1" t="s">
        <v>4369</v>
      </c>
      <c r="L314" s="1"/>
      <c r="M314" s="1"/>
      <c r="N314" s="1"/>
      <c r="O314" s="1"/>
      <c r="P314" s="1"/>
      <c r="Q314" s="1"/>
      <c r="R314" s="1"/>
      <c r="S314" s="1"/>
      <c r="T314" s="1"/>
      <c r="U314" s="1"/>
      <c r="V314" s="1"/>
      <c r="W314" s="1">
        <v>1</v>
      </c>
      <c r="X314" s="1"/>
      <c r="Y314" s="1" t="s">
        <v>365</v>
      </c>
      <c r="Z314" s="1"/>
      <c r="AA314" s="1"/>
      <c r="AB314" s="1"/>
      <c r="AC314" s="1"/>
      <c r="AD31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15.225000000000001</v>
      </c>
    </row>
    <row r="315" spans="1:30" hidden="1" x14ac:dyDescent="0.25">
      <c r="A315" s="3">
        <v>45073</v>
      </c>
      <c r="B315" s="19">
        <f>WEEKNUM(Table7[[#This Row],[Date]],2)</f>
        <v>22</v>
      </c>
      <c r="C315" s="19">
        <v>5</v>
      </c>
      <c r="D315" s="3" t="str">
        <f>LEFT(Table7[[#This Row],[Group ID]],1)</f>
        <v>1</v>
      </c>
      <c r="E315" s="3" t="str">
        <f>RIGHT(Table7[[#This Row],[Group ID]],1)</f>
        <v>5</v>
      </c>
      <c r="F315" s="1" t="s">
        <v>29</v>
      </c>
      <c r="G315" s="1" t="s">
        <v>28</v>
      </c>
      <c r="H315" s="1">
        <v>12.47</v>
      </c>
      <c r="I315" s="1" t="s">
        <v>646</v>
      </c>
      <c r="J315" s="1">
        <v>0</v>
      </c>
      <c r="K315" s="1" t="s">
        <v>4369</v>
      </c>
      <c r="L315" s="1"/>
      <c r="M315" s="1"/>
      <c r="N315" s="1"/>
      <c r="O315" s="1"/>
      <c r="P315" s="1"/>
      <c r="Q315" s="1"/>
      <c r="R315" s="1"/>
      <c r="S315" s="1"/>
      <c r="T315" s="1"/>
      <c r="U315" s="1"/>
      <c r="V315" s="1"/>
      <c r="W315" s="1"/>
      <c r="X315" s="1"/>
      <c r="Y315" s="1"/>
      <c r="Z315" s="1"/>
      <c r="AA315" s="1"/>
      <c r="AB315" s="1"/>
      <c r="AC315" s="1"/>
      <c r="AD31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13.360714285714288</v>
      </c>
    </row>
    <row r="316" spans="1:30" hidden="1" x14ac:dyDescent="0.25">
      <c r="A316" s="3">
        <v>45073</v>
      </c>
      <c r="B316" s="19">
        <f>WEEKNUM(Table7[[#This Row],[Date]],2)</f>
        <v>22</v>
      </c>
      <c r="C316" s="19">
        <v>5</v>
      </c>
      <c r="D316" s="3" t="str">
        <f>LEFT(Table7[[#This Row],[Group ID]],1)</f>
        <v>1</v>
      </c>
      <c r="E316" s="3" t="str">
        <f>RIGHT(Table7[[#This Row],[Group ID]],1)</f>
        <v>5</v>
      </c>
      <c r="F316" s="1" t="s">
        <v>29</v>
      </c>
      <c r="G316" s="1" t="s">
        <v>36</v>
      </c>
      <c r="H316" s="1">
        <v>10.29</v>
      </c>
      <c r="I316" s="1" t="s">
        <v>647</v>
      </c>
      <c r="J316" s="1">
        <v>0</v>
      </c>
      <c r="K316" s="1" t="s">
        <v>4369</v>
      </c>
      <c r="L316" s="1"/>
      <c r="M316" s="1"/>
      <c r="N316" s="1"/>
      <c r="O316" s="1"/>
      <c r="P316" s="1"/>
      <c r="Q316" s="1"/>
      <c r="R316" s="1"/>
      <c r="S316" s="1"/>
      <c r="T316" s="1"/>
      <c r="U316" s="1"/>
      <c r="V316" s="1"/>
      <c r="W316" s="1"/>
      <c r="X316" s="1"/>
      <c r="Y316" s="1"/>
      <c r="Z316" s="1"/>
      <c r="AA316" s="1"/>
      <c r="AB316" s="1"/>
      <c r="AC316" s="1"/>
      <c r="AD31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11.025</v>
      </c>
    </row>
    <row r="317" spans="1:30" hidden="1" x14ac:dyDescent="0.25">
      <c r="A317" s="3">
        <v>45073</v>
      </c>
      <c r="B317" s="19">
        <f>WEEKNUM(Table7[[#This Row],[Date]],2)</f>
        <v>22</v>
      </c>
      <c r="C317" s="19">
        <v>5</v>
      </c>
      <c r="D317" s="3" t="str">
        <f>LEFT(Table7[[#This Row],[Group ID]],1)</f>
        <v>1</v>
      </c>
      <c r="E317" s="3" t="str">
        <f>RIGHT(Table7[[#This Row],[Group ID]],1)</f>
        <v>6</v>
      </c>
      <c r="F317" s="1" t="s">
        <v>31</v>
      </c>
      <c r="G317" s="1" t="s">
        <v>63</v>
      </c>
      <c r="H317" s="1">
        <v>11.26</v>
      </c>
      <c r="I317" s="1" t="s">
        <v>605</v>
      </c>
      <c r="J317" s="1">
        <v>0</v>
      </c>
      <c r="K317" s="1" t="s">
        <v>4369</v>
      </c>
      <c r="L317" s="1"/>
      <c r="M317" s="1"/>
      <c r="N317" s="1"/>
      <c r="O317" s="1"/>
      <c r="P317" s="1"/>
      <c r="Q317" s="1"/>
      <c r="R317" s="1"/>
      <c r="S317" s="1"/>
      <c r="T317" s="1"/>
      <c r="U317" s="1"/>
      <c r="V317" s="1"/>
      <c r="W317" s="1"/>
      <c r="X317" s="1"/>
      <c r="Y317" s="1"/>
      <c r="Z317" s="1"/>
      <c r="AA317" s="1"/>
      <c r="AB317" s="1"/>
      <c r="AC317" s="1"/>
      <c r="AD31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12.064285714285713</v>
      </c>
    </row>
    <row r="318" spans="1:30" hidden="1" x14ac:dyDescent="0.25">
      <c r="A318" s="3">
        <v>45073</v>
      </c>
      <c r="B318" s="19">
        <f>WEEKNUM(Table7[[#This Row],[Date]],2)</f>
        <v>22</v>
      </c>
      <c r="C318" s="19">
        <v>5</v>
      </c>
      <c r="D318" s="3" t="str">
        <f>LEFT(Table7[[#This Row],[Group ID]],1)</f>
        <v>1</v>
      </c>
      <c r="E318" s="3" t="str">
        <f>RIGHT(Table7[[#This Row],[Group ID]],1)</f>
        <v>6</v>
      </c>
      <c r="F318" s="1" t="s">
        <v>31</v>
      </c>
      <c r="G318" s="1" t="s">
        <v>27</v>
      </c>
      <c r="H318" s="1">
        <v>12.03</v>
      </c>
      <c r="I318" s="1" t="s">
        <v>606</v>
      </c>
      <c r="J318" s="1">
        <v>0</v>
      </c>
      <c r="K318" s="1" t="s">
        <v>4369</v>
      </c>
      <c r="L318" s="1"/>
      <c r="M318" s="1"/>
      <c r="N318" s="1"/>
      <c r="O318" s="1"/>
      <c r="P318" s="1"/>
      <c r="Q318" s="1">
        <v>2</v>
      </c>
      <c r="R318" s="1" t="s">
        <v>607</v>
      </c>
      <c r="S318" s="1"/>
      <c r="T318" s="1"/>
      <c r="U318" s="1"/>
      <c r="V318" s="1"/>
      <c r="W318" s="1"/>
      <c r="X318" s="1"/>
      <c r="Y318" s="1"/>
      <c r="Z318" s="1"/>
      <c r="AA318" s="1"/>
      <c r="AB318" s="1"/>
      <c r="AC318" s="1"/>
      <c r="AD31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14.889285714285712</v>
      </c>
    </row>
    <row r="319" spans="1:30" hidden="1" x14ac:dyDescent="0.25">
      <c r="A319" s="3">
        <v>45073</v>
      </c>
      <c r="B319" s="19">
        <f>WEEKNUM(Table7[[#This Row],[Date]],2)</f>
        <v>22</v>
      </c>
      <c r="C319" s="19">
        <v>5</v>
      </c>
      <c r="D319" s="3" t="str">
        <f>LEFT(Table7[[#This Row],[Group ID]],1)</f>
        <v>1</v>
      </c>
      <c r="E319" s="3" t="str">
        <f>RIGHT(Table7[[#This Row],[Group ID]],1)</f>
        <v>7</v>
      </c>
      <c r="F319" s="1" t="s">
        <v>34</v>
      </c>
      <c r="G319" s="1" t="s">
        <v>32</v>
      </c>
      <c r="H319" s="1">
        <v>10.08</v>
      </c>
      <c r="I319" s="1" t="s">
        <v>608</v>
      </c>
      <c r="J319" s="1">
        <v>0</v>
      </c>
      <c r="K319" s="1" t="s">
        <v>4369</v>
      </c>
      <c r="L319" s="1"/>
      <c r="M319" s="1"/>
      <c r="N319" s="1"/>
      <c r="O319" s="1"/>
      <c r="P319" s="1"/>
      <c r="Q319" s="1"/>
      <c r="R319" s="1"/>
      <c r="S319" s="1"/>
      <c r="T319" s="1"/>
      <c r="U319" s="1"/>
      <c r="V319" s="1"/>
      <c r="W319" s="1"/>
      <c r="X319" s="1"/>
      <c r="Y319" s="1"/>
      <c r="Z319" s="1"/>
      <c r="AA319" s="1"/>
      <c r="AB319" s="1"/>
      <c r="AC319" s="1"/>
      <c r="AD31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10.799999999999999</v>
      </c>
    </row>
    <row r="320" spans="1:30" hidden="1" x14ac:dyDescent="0.25">
      <c r="A320" s="3">
        <v>45073</v>
      </c>
      <c r="B320" s="19">
        <f>WEEKNUM(Table7[[#This Row],[Date]],2)</f>
        <v>22</v>
      </c>
      <c r="C320" s="19">
        <v>5</v>
      </c>
      <c r="D320" s="3" t="str">
        <f>LEFT(Table7[[#This Row],[Group ID]],1)</f>
        <v>1</v>
      </c>
      <c r="E320" s="3" t="str">
        <f>RIGHT(Table7[[#This Row],[Group ID]],1)</f>
        <v>7</v>
      </c>
      <c r="F320" s="1" t="s">
        <v>34</v>
      </c>
      <c r="G320" s="1" t="s">
        <v>38</v>
      </c>
      <c r="H320" s="1">
        <v>13.54</v>
      </c>
      <c r="I320" s="1" t="s">
        <v>609</v>
      </c>
      <c r="J320" s="1">
        <v>0</v>
      </c>
      <c r="K320" s="1" t="s">
        <v>4369</v>
      </c>
      <c r="L320" s="1"/>
      <c r="M320" s="1"/>
      <c r="N320" s="1"/>
      <c r="O320" s="1"/>
      <c r="P320" s="1"/>
      <c r="Q320" s="1"/>
      <c r="R320" s="1"/>
      <c r="S320" s="1"/>
      <c r="T320" s="1"/>
      <c r="U320" s="1"/>
      <c r="V320" s="1"/>
      <c r="W320" s="1"/>
      <c r="X320" s="1"/>
      <c r="Y320" s="1"/>
      <c r="Z320" s="1"/>
      <c r="AA320" s="1"/>
      <c r="AB320" s="1"/>
      <c r="AC320" s="1"/>
      <c r="AD32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14.507142857142856</v>
      </c>
    </row>
    <row r="321" spans="1:30" hidden="1" x14ac:dyDescent="0.25">
      <c r="A321" s="3">
        <v>45073</v>
      </c>
      <c r="B321" s="19">
        <f>WEEKNUM(Table7[[#This Row],[Date]],2)</f>
        <v>22</v>
      </c>
      <c r="C321" s="19">
        <v>5</v>
      </c>
      <c r="D321" s="3" t="str">
        <f>LEFT(Table7[[#This Row],[Group ID]],1)</f>
        <v>1</v>
      </c>
      <c r="E321" s="3" t="str">
        <f>RIGHT(Table7[[#This Row],[Group ID]],1)</f>
        <v>7</v>
      </c>
      <c r="F321" s="1" t="s">
        <v>34</v>
      </c>
      <c r="G321" s="1" t="s">
        <v>37</v>
      </c>
      <c r="H321" s="1">
        <v>12.13</v>
      </c>
      <c r="I321" s="1" t="s">
        <v>610</v>
      </c>
      <c r="J321" s="1">
        <v>0</v>
      </c>
      <c r="K321" s="1" t="s">
        <v>4369</v>
      </c>
      <c r="L321" s="1"/>
      <c r="M321" s="1"/>
      <c r="N321" s="1"/>
      <c r="O321" s="1"/>
      <c r="P321" s="1"/>
      <c r="Q321" s="1"/>
      <c r="R321" s="1"/>
      <c r="S321" s="1"/>
      <c r="T321" s="1"/>
      <c r="U321" s="1"/>
      <c r="V321" s="1"/>
      <c r="W321" s="1"/>
      <c r="X321" s="1"/>
      <c r="Y321" s="1"/>
      <c r="Z321" s="1"/>
      <c r="AA321" s="1"/>
      <c r="AB321" s="1"/>
      <c r="AC321" s="1"/>
      <c r="AD32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12.996428571428572</v>
      </c>
    </row>
    <row r="322" spans="1:30" hidden="1" x14ac:dyDescent="0.25">
      <c r="A322" s="3">
        <v>45073</v>
      </c>
      <c r="B322" s="19">
        <f>WEEKNUM(Table7[[#This Row],[Date]],2)</f>
        <v>22</v>
      </c>
      <c r="C322" s="19">
        <v>5</v>
      </c>
      <c r="D322" s="3" t="str">
        <f>LEFT(Table7[[#This Row],[Group ID]],1)</f>
        <v>2</v>
      </c>
      <c r="E322" s="3" t="str">
        <f>RIGHT(Table7[[#This Row],[Group ID]],1)</f>
        <v>1</v>
      </c>
      <c r="F322" s="1" t="s">
        <v>40</v>
      </c>
      <c r="G322" s="1" t="s">
        <v>49</v>
      </c>
      <c r="H322" s="1">
        <v>13</v>
      </c>
      <c r="I322" s="1" t="s">
        <v>616</v>
      </c>
      <c r="J322" s="1">
        <v>0</v>
      </c>
      <c r="K322" s="1" t="s">
        <v>4369</v>
      </c>
      <c r="L322" s="1"/>
      <c r="M322" s="1"/>
      <c r="N322" s="1"/>
      <c r="O322" s="1"/>
      <c r="P322" s="1"/>
      <c r="Q322" s="1"/>
      <c r="R322" s="1"/>
      <c r="S322" s="1"/>
      <c r="T322" s="1"/>
      <c r="U322" s="1"/>
      <c r="V322" s="1"/>
      <c r="W322" s="1"/>
      <c r="X322" s="1"/>
      <c r="Y322" s="1"/>
      <c r="Z322" s="1"/>
      <c r="AA322" s="1"/>
      <c r="AB322" s="1"/>
      <c r="AC322" s="1"/>
      <c r="AD32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13.928571428571429</v>
      </c>
    </row>
    <row r="323" spans="1:30" hidden="1" x14ac:dyDescent="0.25">
      <c r="A323" s="3">
        <v>45073</v>
      </c>
      <c r="B323" s="19">
        <f>WEEKNUM(Table7[[#This Row],[Date]],2)</f>
        <v>22</v>
      </c>
      <c r="C323" s="19">
        <v>5</v>
      </c>
      <c r="D323" s="3" t="str">
        <f>LEFT(Table7[[#This Row],[Group ID]],1)</f>
        <v>2</v>
      </c>
      <c r="E323" s="3" t="str">
        <f>RIGHT(Table7[[#This Row],[Group ID]],1)</f>
        <v>1</v>
      </c>
      <c r="F323" s="1" t="s">
        <v>40</v>
      </c>
      <c r="G323" s="1" t="s">
        <v>91</v>
      </c>
      <c r="H323" s="1">
        <v>11.5</v>
      </c>
      <c r="I323" s="1" t="s">
        <v>617</v>
      </c>
      <c r="J323" s="1">
        <v>0</v>
      </c>
      <c r="K323" s="1" t="s">
        <v>4369</v>
      </c>
      <c r="L323" s="1"/>
      <c r="M323" s="1"/>
      <c r="N323" s="1"/>
      <c r="O323" s="1"/>
      <c r="P323" s="1"/>
      <c r="Q323" s="1">
        <v>1</v>
      </c>
      <c r="R323" s="1" t="s">
        <v>618</v>
      </c>
      <c r="S323" s="1"/>
      <c r="T323" s="1"/>
      <c r="U323" s="1"/>
      <c r="V323" s="1"/>
      <c r="W323" s="1"/>
      <c r="X323" s="1"/>
      <c r="Y323" s="1"/>
      <c r="Z323" s="1"/>
      <c r="AA323" s="1"/>
      <c r="AB323" s="1"/>
      <c r="AC323" s="1"/>
      <c r="AD32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13.321428571428571</v>
      </c>
    </row>
    <row r="324" spans="1:30" hidden="1" x14ac:dyDescent="0.25">
      <c r="A324" s="3">
        <v>45073</v>
      </c>
      <c r="B324" s="19">
        <f>WEEKNUM(Table7[[#This Row],[Date]],2)</f>
        <v>22</v>
      </c>
      <c r="C324" s="19">
        <v>5</v>
      </c>
      <c r="D324" s="3" t="str">
        <f>LEFT(Table7[[#This Row],[Group ID]],1)</f>
        <v>2</v>
      </c>
      <c r="E324" s="3" t="str">
        <f>RIGHT(Table7[[#This Row],[Group ID]],1)</f>
        <v>2</v>
      </c>
      <c r="F324" s="1" t="s">
        <v>41</v>
      </c>
      <c r="G324" s="1" t="s">
        <v>19</v>
      </c>
      <c r="H324" s="1">
        <v>11.29</v>
      </c>
      <c r="I324" s="1" t="s">
        <v>631</v>
      </c>
      <c r="J324" s="1">
        <v>0</v>
      </c>
      <c r="K324" s="1" t="s">
        <v>4369</v>
      </c>
      <c r="L324" s="1"/>
      <c r="M324" s="1"/>
      <c r="N324" s="1"/>
      <c r="O324" s="1"/>
      <c r="P324" s="1"/>
      <c r="Q324" s="1">
        <v>3</v>
      </c>
      <c r="R324" s="1" t="s">
        <v>632</v>
      </c>
      <c r="S324" s="1"/>
      <c r="T324" s="1"/>
      <c r="U324" s="1"/>
      <c r="V324" s="1"/>
      <c r="W324" s="1"/>
      <c r="X324" s="1"/>
      <c r="Y324" s="1"/>
      <c r="Z324" s="1"/>
      <c r="AA324" s="1"/>
      <c r="AB324" s="1"/>
      <c r="AC324" s="1"/>
      <c r="AD32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15.096428571428572</v>
      </c>
    </row>
    <row r="325" spans="1:30" hidden="1" x14ac:dyDescent="0.25">
      <c r="A325" s="3">
        <v>45073</v>
      </c>
      <c r="B325" s="19">
        <f>WEEKNUM(Table7[[#This Row],[Date]],2)</f>
        <v>22</v>
      </c>
      <c r="C325" s="19">
        <v>5</v>
      </c>
      <c r="D325" s="3" t="str">
        <f>LEFT(Table7[[#This Row],[Group ID]],1)</f>
        <v>2</v>
      </c>
      <c r="E325" s="3" t="str">
        <f>RIGHT(Table7[[#This Row],[Group ID]],1)</f>
        <v>2</v>
      </c>
      <c r="F325" s="1" t="s">
        <v>41</v>
      </c>
      <c r="G325" s="1" t="s">
        <v>43</v>
      </c>
      <c r="H325" s="1">
        <v>12</v>
      </c>
      <c r="I325" s="1" t="s">
        <v>633</v>
      </c>
      <c r="J325" s="1">
        <v>0</v>
      </c>
      <c r="K325" s="1" t="s">
        <v>4369</v>
      </c>
      <c r="L325" s="1"/>
      <c r="M325" s="1"/>
      <c r="N325" s="1"/>
      <c r="O325" s="1"/>
      <c r="P325" s="1"/>
      <c r="Q325" s="1"/>
      <c r="R325" s="1"/>
      <c r="S325" s="1"/>
      <c r="T325" s="1"/>
      <c r="U325" s="1"/>
      <c r="V325" s="1"/>
      <c r="W325" s="1"/>
      <c r="X325" s="1"/>
      <c r="Y325" s="1"/>
      <c r="Z325" s="1"/>
      <c r="AA325" s="1"/>
      <c r="AB325" s="1"/>
      <c r="AC325" s="1"/>
      <c r="AD32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12.857142857142856</v>
      </c>
    </row>
    <row r="326" spans="1:30" hidden="1" x14ac:dyDescent="0.25">
      <c r="A326" s="3">
        <v>45073</v>
      </c>
      <c r="B326" s="19">
        <f>WEEKNUM(Table7[[#This Row],[Date]],2)</f>
        <v>22</v>
      </c>
      <c r="C326" s="19">
        <v>5</v>
      </c>
      <c r="D326" s="3" t="str">
        <f>LEFT(Table7[[#This Row],[Group ID]],1)</f>
        <v>2</v>
      </c>
      <c r="E326" s="3" t="str">
        <f>RIGHT(Table7[[#This Row],[Group ID]],1)</f>
        <v>2</v>
      </c>
      <c r="F326" s="1" t="s">
        <v>41</v>
      </c>
      <c r="G326" s="1" t="s">
        <v>44</v>
      </c>
      <c r="H326" s="1">
        <v>12.3</v>
      </c>
      <c r="I326" s="1" t="s">
        <v>634</v>
      </c>
      <c r="J326" s="1">
        <v>0</v>
      </c>
      <c r="K326" s="1" t="s">
        <v>4369</v>
      </c>
      <c r="L326" s="1"/>
      <c r="M326" s="1"/>
      <c r="N326" s="1"/>
      <c r="O326" s="1"/>
      <c r="P326" s="1"/>
      <c r="Q326" s="1"/>
      <c r="R326" s="1"/>
      <c r="S326" s="1"/>
      <c r="T326" s="1"/>
      <c r="U326" s="1"/>
      <c r="V326" s="1"/>
      <c r="W326" s="1"/>
      <c r="X326" s="1"/>
      <c r="Y326" s="1"/>
      <c r="Z326" s="1"/>
      <c r="AA326" s="1"/>
      <c r="AB326" s="1"/>
      <c r="AC326" s="1"/>
      <c r="AD32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13.178571428571431</v>
      </c>
    </row>
    <row r="327" spans="1:30" hidden="1" x14ac:dyDescent="0.25">
      <c r="A327" s="3">
        <v>45073</v>
      </c>
      <c r="B327" s="19">
        <f>WEEKNUM(Table7[[#This Row],[Date]],2)</f>
        <v>22</v>
      </c>
      <c r="C327" s="19">
        <v>5</v>
      </c>
      <c r="D327" s="3" t="str">
        <f>LEFT(Table7[[#This Row],[Group ID]],1)</f>
        <v>2</v>
      </c>
      <c r="E327" s="3" t="str">
        <f>RIGHT(Table7[[#This Row],[Group ID]],1)</f>
        <v>3</v>
      </c>
      <c r="F327" s="1" t="s">
        <v>42</v>
      </c>
      <c r="G327" s="1" t="s">
        <v>47</v>
      </c>
      <c r="H327" s="1">
        <v>15.39</v>
      </c>
      <c r="I327" s="1" t="s">
        <v>619</v>
      </c>
      <c r="J327" s="1">
        <v>0</v>
      </c>
      <c r="K327" s="1" t="s">
        <v>4369</v>
      </c>
      <c r="L327" s="1"/>
      <c r="M327" s="1"/>
      <c r="N327" s="1"/>
      <c r="O327" s="1"/>
      <c r="P327" s="1"/>
      <c r="Q327" s="1">
        <v>1</v>
      </c>
      <c r="R327" s="1" t="s">
        <v>620</v>
      </c>
      <c r="S327" s="1"/>
      <c r="T327" s="1"/>
      <c r="U327" s="1"/>
      <c r="V327" s="1"/>
      <c r="W327" s="1"/>
      <c r="X327" s="1"/>
      <c r="Y327" s="1"/>
      <c r="Z327" s="1"/>
      <c r="AA327" s="1"/>
      <c r="AB327" s="1"/>
      <c r="AC327" s="1"/>
      <c r="AD32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17.489285714285717</v>
      </c>
    </row>
    <row r="328" spans="1:30" hidden="1" x14ac:dyDescent="0.25">
      <c r="A328" s="3">
        <v>45073</v>
      </c>
      <c r="B328" s="19">
        <f>WEEKNUM(Table7[[#This Row],[Date]],2)</f>
        <v>22</v>
      </c>
      <c r="C328" s="19">
        <v>5</v>
      </c>
      <c r="D328" s="3" t="str">
        <f>LEFT(Table7[[#This Row],[Group ID]],1)</f>
        <v>2</v>
      </c>
      <c r="E328" s="3" t="str">
        <f>RIGHT(Table7[[#This Row],[Group ID]],1)</f>
        <v>3</v>
      </c>
      <c r="F328" s="1" t="s">
        <v>42</v>
      </c>
      <c r="G328" s="1" t="s">
        <v>48</v>
      </c>
      <c r="H328" s="1">
        <v>15.28</v>
      </c>
      <c r="I328" s="1" t="s">
        <v>621</v>
      </c>
      <c r="J328" s="1">
        <v>0</v>
      </c>
      <c r="K328" s="1" t="s">
        <v>4369</v>
      </c>
      <c r="L328" s="1">
        <v>1</v>
      </c>
      <c r="M328" s="1">
        <v>0</v>
      </c>
      <c r="N328" s="10" t="s">
        <v>677</v>
      </c>
      <c r="O328" s="1"/>
      <c r="P328" s="1"/>
      <c r="Q328" s="1">
        <v>2</v>
      </c>
      <c r="R328" s="1" t="s">
        <v>622</v>
      </c>
      <c r="S328" s="1">
        <v>1</v>
      </c>
      <c r="T328" s="1">
        <v>1</v>
      </c>
      <c r="U328" s="1"/>
      <c r="V328" s="1" t="s">
        <v>623</v>
      </c>
      <c r="W328" s="1"/>
      <c r="X328" s="1"/>
      <c r="Y328" s="1"/>
      <c r="Z328" s="1"/>
      <c r="AA328" s="1"/>
      <c r="AB328" s="1"/>
      <c r="AC328" s="1"/>
      <c r="AD32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35.371428571428567</v>
      </c>
    </row>
    <row r="329" spans="1:30" hidden="1" x14ac:dyDescent="0.25">
      <c r="A329" s="3">
        <v>45073</v>
      </c>
      <c r="B329" s="19">
        <f>WEEKNUM(Table7[[#This Row],[Date]],2)</f>
        <v>22</v>
      </c>
      <c r="C329" s="19">
        <v>5</v>
      </c>
      <c r="D329" s="3" t="str">
        <f>LEFT(Table7[[#This Row],[Group ID]],1)</f>
        <v>2</v>
      </c>
      <c r="E329" s="3" t="str">
        <f>RIGHT(Table7[[#This Row],[Group ID]],1)</f>
        <v>4</v>
      </c>
      <c r="F329" s="1" t="s">
        <v>46</v>
      </c>
      <c r="G329" s="1" t="s">
        <v>53</v>
      </c>
      <c r="H329" s="1">
        <v>12.5</v>
      </c>
      <c r="I329" s="1" t="s">
        <v>635</v>
      </c>
      <c r="J329" s="1">
        <v>0</v>
      </c>
      <c r="K329" s="1" t="s">
        <v>4369</v>
      </c>
      <c r="L329" s="1"/>
      <c r="M329" s="1"/>
      <c r="N329" s="1"/>
      <c r="O329" s="1"/>
      <c r="P329" s="1"/>
      <c r="Q329" s="1"/>
      <c r="R329" s="1"/>
      <c r="S329" s="1">
        <v>3</v>
      </c>
      <c r="T329" s="1"/>
      <c r="U329" s="1"/>
      <c r="V329" s="12" t="s">
        <v>636</v>
      </c>
      <c r="W329" s="1"/>
      <c r="X329" s="1"/>
      <c r="Y329" s="1"/>
      <c r="Z329" s="1"/>
      <c r="AA329" s="1"/>
      <c r="AB329" s="1"/>
      <c r="AC329" s="1"/>
      <c r="AD32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22.392857142857146</v>
      </c>
    </row>
    <row r="330" spans="1:30" hidden="1" x14ac:dyDescent="0.25">
      <c r="A330" s="3">
        <v>45073</v>
      </c>
      <c r="B330" s="19">
        <f>WEEKNUM(Table7[[#This Row],[Date]],2)</f>
        <v>22</v>
      </c>
      <c r="C330" s="19">
        <v>5</v>
      </c>
      <c r="D330" s="3" t="str">
        <f>LEFT(Table7[[#This Row],[Group ID]],1)</f>
        <v>2</v>
      </c>
      <c r="E330" s="3" t="str">
        <f>RIGHT(Table7[[#This Row],[Group ID]],1)</f>
        <v>4</v>
      </c>
      <c r="F330" s="1" t="s">
        <v>46</v>
      </c>
      <c r="G330" s="1" t="s">
        <v>51</v>
      </c>
      <c r="H330" s="1">
        <v>12.4</v>
      </c>
      <c r="I330" s="1" t="s">
        <v>637</v>
      </c>
      <c r="J330" s="1">
        <v>0</v>
      </c>
      <c r="K330" s="1" t="s">
        <v>4369</v>
      </c>
      <c r="L330" s="1"/>
      <c r="M330" s="1"/>
      <c r="N330" s="1"/>
      <c r="O330" s="1"/>
      <c r="P330" s="1"/>
      <c r="Q330" s="1"/>
      <c r="R330" s="1"/>
      <c r="S330" s="1"/>
      <c r="T330" s="1"/>
      <c r="U330" s="1"/>
      <c r="V330" s="1"/>
      <c r="W330" s="1"/>
      <c r="X330" s="1"/>
      <c r="Y330" s="1"/>
      <c r="Z330" s="1"/>
      <c r="AA330" s="1"/>
      <c r="AB330" s="1"/>
      <c r="AC330" s="1"/>
      <c r="AD33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13.285714285714286</v>
      </c>
    </row>
    <row r="331" spans="1:30" hidden="1" x14ac:dyDescent="0.25">
      <c r="A331" s="3">
        <v>45073</v>
      </c>
      <c r="B331" s="19">
        <f>WEEKNUM(Table7[[#This Row],[Date]],2)</f>
        <v>22</v>
      </c>
      <c r="C331" s="19">
        <v>5</v>
      </c>
      <c r="D331" s="3" t="str">
        <f>LEFT(Table7[[#This Row],[Group ID]],1)</f>
        <v>2</v>
      </c>
      <c r="E331" s="3" t="str">
        <f>RIGHT(Table7[[#This Row],[Group ID]],1)</f>
        <v>4</v>
      </c>
      <c r="F331" s="1" t="s">
        <v>46</v>
      </c>
      <c r="G331" s="1" t="s">
        <v>52</v>
      </c>
      <c r="H331" s="1">
        <v>12.4</v>
      </c>
      <c r="I331" s="1" t="s">
        <v>315</v>
      </c>
      <c r="J331" s="1">
        <v>0</v>
      </c>
      <c r="K331" s="1" t="s">
        <v>4369</v>
      </c>
      <c r="L331" s="1"/>
      <c r="M331" s="1"/>
      <c r="N331" s="1"/>
      <c r="O331" s="1"/>
      <c r="P331" s="1"/>
      <c r="Q331" s="1">
        <v>1</v>
      </c>
      <c r="R331" s="1" t="s">
        <v>638</v>
      </c>
      <c r="S331" s="1"/>
      <c r="T331" s="1"/>
      <c r="U331" s="1"/>
      <c r="V331" s="1"/>
      <c r="W331" s="1"/>
      <c r="X331" s="1"/>
      <c r="Y331" s="1"/>
      <c r="Z331" s="1"/>
      <c r="AA331" s="1"/>
      <c r="AB331" s="1"/>
      <c r="AC331" s="1"/>
      <c r="AD33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14.285714285714286</v>
      </c>
    </row>
    <row r="332" spans="1:30" hidden="1" x14ac:dyDescent="0.25">
      <c r="A332" s="3">
        <v>45073</v>
      </c>
      <c r="B332" s="19">
        <f>WEEKNUM(Table7[[#This Row],[Date]],2)</f>
        <v>22</v>
      </c>
      <c r="C332" s="19">
        <v>5</v>
      </c>
      <c r="D332" s="3" t="str">
        <f>LEFT(Table7[[#This Row],[Group ID]],1)</f>
        <v>2</v>
      </c>
      <c r="E332" s="3" t="str">
        <f>RIGHT(Table7[[#This Row],[Group ID]],1)</f>
        <v>5</v>
      </c>
      <c r="F332" s="1" t="s">
        <v>50</v>
      </c>
      <c r="G332" s="1" t="s">
        <v>60</v>
      </c>
      <c r="H332" s="1">
        <v>11.36</v>
      </c>
      <c r="I332" s="1" t="s">
        <v>624</v>
      </c>
      <c r="J332" s="1">
        <v>0</v>
      </c>
      <c r="K332" s="1" t="s">
        <v>4369</v>
      </c>
      <c r="L332" s="1"/>
      <c r="M332" s="1"/>
      <c r="N332" s="1"/>
      <c r="O332" s="1"/>
      <c r="P332" s="1"/>
      <c r="Q332" s="1"/>
      <c r="R332" s="1"/>
      <c r="S332" s="1"/>
      <c r="T332" s="1"/>
      <c r="U332" s="1"/>
      <c r="V332" s="1"/>
      <c r="W332" s="1"/>
      <c r="X332" s="1"/>
      <c r="Y332" s="1"/>
      <c r="Z332" s="1"/>
      <c r="AA332" s="1"/>
      <c r="AB332" s="1"/>
      <c r="AC332" s="1"/>
      <c r="AD33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12.171428571428571</v>
      </c>
    </row>
    <row r="333" spans="1:30" hidden="1" x14ac:dyDescent="0.25">
      <c r="A333" s="3">
        <v>45073</v>
      </c>
      <c r="B333" s="19">
        <f>WEEKNUM(Table7[[#This Row],[Date]],2)</f>
        <v>22</v>
      </c>
      <c r="C333" s="19">
        <v>5</v>
      </c>
      <c r="D333" s="3" t="str">
        <f>LEFT(Table7[[#This Row],[Group ID]],1)</f>
        <v>2</v>
      </c>
      <c r="E333" s="3" t="str">
        <f>RIGHT(Table7[[#This Row],[Group ID]],1)</f>
        <v>5</v>
      </c>
      <c r="F333" s="1" t="s">
        <v>50</v>
      </c>
      <c r="G333" s="1" t="s">
        <v>57</v>
      </c>
      <c r="H333" s="1">
        <v>11.25</v>
      </c>
      <c r="I333" s="1" t="s">
        <v>625</v>
      </c>
      <c r="J333" s="1">
        <v>0</v>
      </c>
      <c r="K333" s="1" t="s">
        <v>4369</v>
      </c>
      <c r="L333" s="1"/>
      <c r="M333" s="1"/>
      <c r="N333" s="1"/>
      <c r="O333" s="1"/>
      <c r="P333" s="1"/>
      <c r="Q333" s="1"/>
      <c r="R333" s="1"/>
      <c r="S333" s="1"/>
      <c r="T333" s="1"/>
      <c r="U333" s="1"/>
      <c r="V333" s="1"/>
      <c r="W333" s="1"/>
      <c r="X333" s="1"/>
      <c r="Y333" s="1"/>
      <c r="Z333" s="1"/>
      <c r="AA333" s="1"/>
      <c r="AB333" s="1"/>
      <c r="AC333" s="1"/>
      <c r="AD33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12.053571428571429</v>
      </c>
    </row>
    <row r="334" spans="1:30" hidden="1" x14ac:dyDescent="0.25">
      <c r="A334" s="3">
        <v>45073</v>
      </c>
      <c r="B334" s="19">
        <f>WEEKNUM(Table7[[#This Row],[Date]],2)</f>
        <v>22</v>
      </c>
      <c r="C334" s="19">
        <v>5</v>
      </c>
      <c r="D334" s="3" t="str">
        <f>LEFT(Table7[[#This Row],[Group ID]],1)</f>
        <v>2</v>
      </c>
      <c r="E334" s="3" t="str">
        <f>RIGHT(Table7[[#This Row],[Group ID]],1)</f>
        <v>5</v>
      </c>
      <c r="F334" s="1" t="s">
        <v>50</v>
      </c>
      <c r="G334" s="1" t="s">
        <v>55</v>
      </c>
      <c r="H334" s="1">
        <v>13.11</v>
      </c>
      <c r="I334" s="1" t="s">
        <v>626</v>
      </c>
      <c r="J334" s="1">
        <v>0</v>
      </c>
      <c r="K334" s="1" t="s">
        <v>4369</v>
      </c>
      <c r="L334" s="1"/>
      <c r="M334" s="1"/>
      <c r="N334" s="1"/>
      <c r="O334" s="1"/>
      <c r="P334" s="1"/>
      <c r="Q334" s="1"/>
      <c r="R334" s="1"/>
      <c r="S334" s="1"/>
      <c r="T334" s="1"/>
      <c r="U334" s="1"/>
      <c r="V334" s="1"/>
      <c r="W334" s="1"/>
      <c r="X334" s="1"/>
      <c r="Y334" s="1"/>
      <c r="Z334" s="1"/>
      <c r="AA334" s="1"/>
      <c r="AB334" s="1"/>
      <c r="AC334" s="1"/>
      <c r="AD33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14.046428571428571</v>
      </c>
    </row>
    <row r="335" spans="1:30" hidden="1" x14ac:dyDescent="0.25">
      <c r="A335" s="3">
        <v>45073</v>
      </c>
      <c r="B335" s="19">
        <f>WEEKNUM(Table7[[#This Row],[Date]],2)</f>
        <v>22</v>
      </c>
      <c r="C335" s="19">
        <v>5</v>
      </c>
      <c r="D335" s="3" t="str">
        <f>LEFT(Table7[[#This Row],[Group ID]],1)</f>
        <v>2</v>
      </c>
      <c r="E335" s="3" t="str">
        <f>RIGHT(Table7[[#This Row],[Group ID]],1)</f>
        <v>6</v>
      </c>
      <c r="F335" s="1" t="s">
        <v>54</v>
      </c>
      <c r="G335" s="1" t="s">
        <v>56</v>
      </c>
      <c r="H335" s="1">
        <v>14.06</v>
      </c>
      <c r="I335" s="1" t="s">
        <v>627</v>
      </c>
      <c r="J335" s="1">
        <v>0</v>
      </c>
      <c r="K335" s="1" t="s">
        <v>4369</v>
      </c>
      <c r="L335" s="1"/>
      <c r="M335" s="1"/>
      <c r="N335" s="1"/>
      <c r="O335" s="1"/>
      <c r="P335" s="1"/>
      <c r="Q335" s="1">
        <v>1</v>
      </c>
      <c r="R335" s="1" t="s">
        <v>628</v>
      </c>
      <c r="S335" s="1"/>
      <c r="T335" s="1"/>
      <c r="U335" s="1"/>
      <c r="V335" s="1"/>
      <c r="W335" s="1"/>
      <c r="X335" s="1"/>
      <c r="Y335" s="1"/>
      <c r="Z335" s="1"/>
      <c r="AA335" s="1"/>
      <c r="AB335" s="1"/>
      <c r="AC335" s="1"/>
      <c r="AD33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16.064285714285713</v>
      </c>
    </row>
    <row r="336" spans="1:30" hidden="1" x14ac:dyDescent="0.25">
      <c r="A336" s="3">
        <v>45073</v>
      </c>
      <c r="B336" s="19">
        <f>WEEKNUM(Table7[[#This Row],[Date]],2)</f>
        <v>22</v>
      </c>
      <c r="C336" s="19">
        <v>5</v>
      </c>
      <c r="D336" s="3" t="str">
        <f>LEFT(Table7[[#This Row],[Group ID]],1)</f>
        <v>2</v>
      </c>
      <c r="E336" s="3" t="str">
        <f>RIGHT(Table7[[#This Row],[Group ID]],1)</f>
        <v>6</v>
      </c>
      <c r="F336" s="1" t="s">
        <v>54</v>
      </c>
      <c r="G336" s="1" t="s">
        <v>59</v>
      </c>
      <c r="H336" s="1">
        <v>15.03</v>
      </c>
      <c r="I336" s="1" t="s">
        <v>629</v>
      </c>
      <c r="J336" s="1">
        <v>0</v>
      </c>
      <c r="K336" s="1" t="s">
        <v>4369</v>
      </c>
      <c r="L336" s="1"/>
      <c r="M336" s="1"/>
      <c r="N336" s="1"/>
      <c r="O336" s="1"/>
      <c r="P336" s="1"/>
      <c r="Q336" s="1"/>
      <c r="R336" s="1"/>
      <c r="S336" s="1"/>
      <c r="T336" s="1"/>
      <c r="U336" s="1"/>
      <c r="V336" s="1"/>
      <c r="W336" s="1"/>
      <c r="X336" s="1"/>
      <c r="Y336" s="1"/>
      <c r="Z336" s="1"/>
      <c r="AA336" s="1"/>
      <c r="AB336" s="1"/>
      <c r="AC336" s="1"/>
      <c r="AD33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16.103571428571428</v>
      </c>
    </row>
    <row r="337" spans="1:30" hidden="1" x14ac:dyDescent="0.25">
      <c r="A337" s="3">
        <v>45073</v>
      </c>
      <c r="B337" s="19">
        <f>WEEKNUM(Table7[[#This Row],[Date]],2)</f>
        <v>22</v>
      </c>
      <c r="C337" s="19">
        <v>5</v>
      </c>
      <c r="D337" s="3" t="str">
        <f>LEFT(Table7[[#This Row],[Group ID]],1)</f>
        <v>2</v>
      </c>
      <c r="E337" s="3" t="str">
        <f>RIGHT(Table7[[#This Row],[Group ID]],1)</f>
        <v>6</v>
      </c>
      <c r="F337" s="1" t="s">
        <v>54</v>
      </c>
      <c r="G337" s="1" t="s">
        <v>61</v>
      </c>
      <c r="H337" s="1">
        <v>10.39</v>
      </c>
      <c r="I337" s="1" t="s">
        <v>630</v>
      </c>
      <c r="J337" s="1">
        <v>0</v>
      </c>
      <c r="K337" s="1" t="s">
        <v>4369</v>
      </c>
      <c r="L337" s="1"/>
      <c r="M337" s="1"/>
      <c r="N337" s="1"/>
      <c r="O337" s="1"/>
      <c r="P337" s="1"/>
      <c r="Q337" s="1"/>
      <c r="R337" s="1"/>
      <c r="S337" s="1"/>
      <c r="T337" s="1"/>
      <c r="U337" s="1"/>
      <c r="V337" s="1"/>
      <c r="W337" s="1"/>
      <c r="X337" s="1"/>
      <c r="Y337" s="1"/>
      <c r="Z337" s="1"/>
      <c r="AA337" s="1"/>
      <c r="AB337" s="1"/>
      <c r="AC337" s="1"/>
      <c r="AD33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11.132142857142858</v>
      </c>
    </row>
    <row r="338" spans="1:30" hidden="1" x14ac:dyDescent="0.25">
      <c r="A338" s="3">
        <v>45073</v>
      </c>
      <c r="B338" s="19">
        <f>WEEKNUM(Table7[[#This Row],[Date]],2)</f>
        <v>22</v>
      </c>
      <c r="C338" s="19">
        <v>5</v>
      </c>
      <c r="D338" s="3" t="str">
        <f>LEFT(Table7[[#This Row],[Group ID]],1)</f>
        <v>2</v>
      </c>
      <c r="E338" s="3" t="str">
        <f>RIGHT(Table7[[#This Row],[Group ID]],1)</f>
        <v>7</v>
      </c>
      <c r="F338" s="1" t="s">
        <v>58</v>
      </c>
      <c r="G338" s="1" t="s">
        <v>75</v>
      </c>
      <c r="H338" s="1">
        <v>12.04</v>
      </c>
      <c r="I338" s="1" t="s">
        <v>639</v>
      </c>
      <c r="J338" s="1">
        <v>0</v>
      </c>
      <c r="K338" s="1" t="s">
        <v>4369</v>
      </c>
      <c r="L338" s="1"/>
      <c r="M338" s="1"/>
      <c r="N338" s="1"/>
      <c r="O338" s="1"/>
      <c r="P338" s="1"/>
      <c r="Q338" s="1"/>
      <c r="R338" s="1"/>
      <c r="S338" s="1">
        <v>1</v>
      </c>
      <c r="T338" s="1"/>
      <c r="U338" s="1"/>
      <c r="V338" s="12" t="s">
        <v>640</v>
      </c>
      <c r="W338" s="1"/>
      <c r="X338" s="1"/>
      <c r="Y338" s="1"/>
      <c r="Z338" s="1"/>
      <c r="AA338" s="1"/>
      <c r="AB338" s="1"/>
      <c r="AC338" s="1"/>
      <c r="AD33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15.9</v>
      </c>
    </row>
    <row r="339" spans="1:30" hidden="1" x14ac:dyDescent="0.25">
      <c r="A339" s="3">
        <v>45073</v>
      </c>
      <c r="B339" s="19">
        <f>WEEKNUM(Table7[[#This Row],[Date]],2)</f>
        <v>22</v>
      </c>
      <c r="C339" s="19">
        <v>5</v>
      </c>
      <c r="D339" s="3" t="str">
        <f>LEFT(Table7[[#This Row],[Group ID]],1)</f>
        <v>2</v>
      </c>
      <c r="E339" s="3" t="str">
        <f>RIGHT(Table7[[#This Row],[Group ID]],1)</f>
        <v>7</v>
      </c>
      <c r="F339" s="1" t="s">
        <v>58</v>
      </c>
      <c r="G339" s="1" t="s">
        <v>93</v>
      </c>
      <c r="H339" s="1">
        <v>12.28</v>
      </c>
      <c r="I339" s="1" t="s">
        <v>641</v>
      </c>
      <c r="J339" s="1">
        <v>0</v>
      </c>
      <c r="K339" s="1" t="s">
        <v>4369</v>
      </c>
      <c r="L339" s="1"/>
      <c r="M339" s="1"/>
      <c r="N339" s="1"/>
      <c r="O339" s="1"/>
      <c r="P339" s="1"/>
      <c r="Q339" s="1"/>
      <c r="R339" s="1"/>
      <c r="S339" s="1">
        <v>1</v>
      </c>
      <c r="T339" s="1">
        <v>1</v>
      </c>
      <c r="U339" s="1"/>
      <c r="V339" s="25" t="s">
        <v>642</v>
      </c>
      <c r="W339" s="1"/>
      <c r="X339" s="1"/>
      <c r="Y339" s="1"/>
      <c r="Z339" s="1"/>
      <c r="AA339" s="1"/>
      <c r="AB339" s="1"/>
      <c r="AC339" s="1"/>
      <c r="AD33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23.157142857142858</v>
      </c>
    </row>
    <row r="340" spans="1:30" hidden="1" x14ac:dyDescent="0.25">
      <c r="A340" s="3">
        <v>45073</v>
      </c>
      <c r="B340" s="19">
        <f>WEEKNUM(Table7[[#This Row],[Date]],2)</f>
        <v>22</v>
      </c>
      <c r="C340" s="19">
        <v>5</v>
      </c>
      <c r="D340" s="3" t="str">
        <f>LEFT(Table7[[#This Row],[Group ID]],1)</f>
        <v>2</v>
      </c>
      <c r="E340" s="3" t="str">
        <f>RIGHT(Table7[[#This Row],[Group ID]],1)</f>
        <v>7</v>
      </c>
      <c r="F340" s="1" t="s">
        <v>58</v>
      </c>
      <c r="G340" s="1" t="s">
        <v>62</v>
      </c>
      <c r="H340" s="1">
        <v>9.5299999999999994</v>
      </c>
      <c r="I340" s="1" t="s">
        <v>643</v>
      </c>
      <c r="J340" s="1">
        <v>0</v>
      </c>
      <c r="K340" s="1" t="s">
        <v>4369</v>
      </c>
      <c r="L340" s="1"/>
      <c r="M340" s="1"/>
      <c r="N340" s="1"/>
      <c r="O340" s="1"/>
      <c r="P340" s="1"/>
      <c r="Q340" s="1"/>
      <c r="R340" s="1"/>
      <c r="S340" s="1">
        <v>1</v>
      </c>
      <c r="T340" s="1"/>
      <c r="U340" s="1"/>
      <c r="V340" s="12" t="s">
        <v>644</v>
      </c>
      <c r="W340" s="1"/>
      <c r="X340" s="1"/>
      <c r="Y340" s="1"/>
      <c r="Z340" s="1"/>
      <c r="AA340" s="1"/>
      <c r="AB340" s="1"/>
      <c r="AC340" s="1"/>
      <c r="AD34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13.210714285714285</v>
      </c>
    </row>
    <row r="341" spans="1:30" hidden="1" x14ac:dyDescent="0.25">
      <c r="A341" s="3">
        <v>45073</v>
      </c>
      <c r="B341" s="19">
        <f>WEEKNUM(Table7[[#This Row],[Date]],2)</f>
        <v>22</v>
      </c>
      <c r="C341" s="19">
        <v>5</v>
      </c>
      <c r="D341" s="3" t="str">
        <f>LEFT(Table7[[#This Row],[Group ID]],1)</f>
        <v>3</v>
      </c>
      <c r="E341" s="3" t="str">
        <f>RIGHT(Table7[[#This Row],[Group ID]],1)</f>
        <v>1</v>
      </c>
      <c r="F341" s="1" t="s">
        <v>64</v>
      </c>
      <c r="G341" s="1" t="s">
        <v>66</v>
      </c>
      <c r="H341" s="1">
        <v>15.02</v>
      </c>
      <c r="I341" s="1" t="s">
        <v>648</v>
      </c>
      <c r="J341" s="1">
        <v>0</v>
      </c>
      <c r="K341" s="1" t="s">
        <v>4369</v>
      </c>
      <c r="L341" s="1"/>
      <c r="M341" s="1"/>
      <c r="N341" s="1"/>
      <c r="O341" s="1"/>
      <c r="P341" s="1"/>
      <c r="Q341" s="1">
        <v>1</v>
      </c>
      <c r="R341" s="1" t="s">
        <v>649</v>
      </c>
      <c r="S341" s="1">
        <v>1</v>
      </c>
      <c r="T341" s="1"/>
      <c r="U341" s="1"/>
      <c r="V341" s="26" t="s">
        <v>650</v>
      </c>
      <c r="W341" s="1"/>
      <c r="X341" s="1"/>
      <c r="Y341" s="1"/>
      <c r="Z341" s="1"/>
      <c r="AA341" s="1"/>
      <c r="AB341" s="1"/>
      <c r="AC341" s="1"/>
      <c r="AD34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20.092857142857142</v>
      </c>
    </row>
    <row r="342" spans="1:30" hidden="1" x14ac:dyDescent="0.25">
      <c r="A342" s="3">
        <v>45073</v>
      </c>
      <c r="B342" s="19">
        <f>WEEKNUM(Table7[[#This Row],[Date]],2)</f>
        <v>22</v>
      </c>
      <c r="C342" s="19">
        <v>5</v>
      </c>
      <c r="D342" s="3" t="str">
        <f>LEFT(Table7[[#This Row],[Group ID]],1)</f>
        <v>3</v>
      </c>
      <c r="E342" s="3" t="str">
        <f>RIGHT(Table7[[#This Row],[Group ID]],1)</f>
        <v>1</v>
      </c>
      <c r="F342" s="1" t="s">
        <v>64</v>
      </c>
      <c r="G342" s="1" t="s">
        <v>68</v>
      </c>
      <c r="H342" s="1">
        <v>15.01</v>
      </c>
      <c r="I342" s="1" t="s">
        <v>651</v>
      </c>
      <c r="J342" s="1">
        <v>0</v>
      </c>
      <c r="K342" s="1" t="s">
        <v>4369</v>
      </c>
      <c r="L342" s="1"/>
      <c r="M342" s="1"/>
      <c r="N342" s="1"/>
      <c r="O342" s="1"/>
      <c r="P342" s="1"/>
      <c r="Q342" s="1">
        <v>1</v>
      </c>
      <c r="R342" s="1" t="s">
        <v>652</v>
      </c>
      <c r="S342" s="1"/>
      <c r="T342" s="1"/>
      <c r="U342" s="1"/>
      <c r="V342" s="1"/>
      <c r="W342" s="1"/>
      <c r="X342" s="1"/>
      <c r="Y342" s="1"/>
      <c r="Z342" s="1"/>
      <c r="AA342" s="1"/>
      <c r="AB342" s="1"/>
      <c r="AC342" s="1"/>
      <c r="AD34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17.082142857142856</v>
      </c>
    </row>
    <row r="343" spans="1:30" hidden="1" x14ac:dyDescent="0.25">
      <c r="A343" s="3">
        <v>45073</v>
      </c>
      <c r="B343" s="19">
        <f>WEEKNUM(Table7[[#This Row],[Date]],2)</f>
        <v>22</v>
      </c>
      <c r="C343" s="19">
        <v>5</v>
      </c>
      <c r="D343" s="3" t="str">
        <f>LEFT(Table7[[#This Row],[Group ID]],1)</f>
        <v>3</v>
      </c>
      <c r="E343" s="3" t="str">
        <f>RIGHT(Table7[[#This Row],[Group ID]],1)</f>
        <v>1</v>
      </c>
      <c r="F343" s="1" t="s">
        <v>64</v>
      </c>
      <c r="G343" s="1" t="s">
        <v>45</v>
      </c>
      <c r="H343" s="1">
        <v>15.04</v>
      </c>
      <c r="I343" s="1" t="s">
        <v>653</v>
      </c>
      <c r="J343" s="1">
        <v>0</v>
      </c>
      <c r="K343" s="1" t="s">
        <v>4369</v>
      </c>
      <c r="L343" s="1"/>
      <c r="M343" s="1"/>
      <c r="N343" s="1"/>
      <c r="O343" s="1"/>
      <c r="P343" s="1"/>
      <c r="Q343" s="1">
        <v>1</v>
      </c>
      <c r="R343" s="1" t="s">
        <v>654</v>
      </c>
      <c r="S343" s="1"/>
      <c r="T343" s="1"/>
      <c r="U343" s="1"/>
      <c r="V343" s="1"/>
      <c r="W343" s="1"/>
      <c r="X343" s="1"/>
      <c r="Y343" s="1"/>
      <c r="Z343" s="1"/>
      <c r="AA343" s="1"/>
      <c r="AB343" s="1"/>
      <c r="AC343" s="1"/>
      <c r="AD34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17.114285714285714</v>
      </c>
    </row>
    <row r="344" spans="1:30" hidden="1" x14ac:dyDescent="0.25">
      <c r="A344" s="3">
        <v>45073</v>
      </c>
      <c r="B344" s="19">
        <f>WEEKNUM(Table7[[#This Row],[Date]],2)</f>
        <v>22</v>
      </c>
      <c r="C344" s="19">
        <v>5</v>
      </c>
      <c r="D344" s="3" t="str">
        <f>LEFT(Table7[[#This Row],[Group ID]],1)</f>
        <v>3</v>
      </c>
      <c r="E344" s="3" t="str">
        <f>RIGHT(Table7[[#This Row],[Group ID]],1)</f>
        <v>2</v>
      </c>
      <c r="F344" s="1" t="s">
        <v>67</v>
      </c>
      <c r="G344" s="1" t="s">
        <v>71</v>
      </c>
      <c r="H344" s="1">
        <v>12.09</v>
      </c>
      <c r="I344" s="1" t="s">
        <v>657</v>
      </c>
      <c r="J344" s="1">
        <v>0</v>
      </c>
      <c r="K344" s="1" t="s">
        <v>4369</v>
      </c>
      <c r="L344" s="1"/>
      <c r="M344" s="1"/>
      <c r="N344" s="1"/>
      <c r="O344" s="1"/>
      <c r="P344" s="1"/>
      <c r="Q344" s="1"/>
      <c r="R344" s="1"/>
      <c r="S344" s="1"/>
      <c r="T344" s="1"/>
      <c r="U344" s="1"/>
      <c r="V344" s="1"/>
      <c r="W344" s="1"/>
      <c r="X344" s="1"/>
      <c r="Y344" s="1"/>
      <c r="Z344" s="1"/>
      <c r="AA344" s="1"/>
      <c r="AB344" s="1"/>
      <c r="AC344" s="1"/>
      <c r="AD34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12.953571428571427</v>
      </c>
    </row>
    <row r="345" spans="1:30" hidden="1" x14ac:dyDescent="0.25">
      <c r="A345" s="3">
        <v>45073</v>
      </c>
      <c r="B345" s="19">
        <f>WEEKNUM(Table7[[#This Row],[Date]],2)</f>
        <v>22</v>
      </c>
      <c r="C345" s="19">
        <v>5</v>
      </c>
      <c r="D345" s="3" t="str">
        <f>LEFT(Table7[[#This Row],[Group ID]],1)</f>
        <v>3</v>
      </c>
      <c r="E345" s="3" t="str">
        <f>RIGHT(Table7[[#This Row],[Group ID]],1)</f>
        <v>2</v>
      </c>
      <c r="F345" s="1" t="s">
        <v>67</v>
      </c>
      <c r="G345" s="1" t="s">
        <v>70</v>
      </c>
      <c r="H345" s="1">
        <v>12.24</v>
      </c>
      <c r="I345" s="1" t="s">
        <v>658</v>
      </c>
      <c r="J345" s="1">
        <v>0</v>
      </c>
      <c r="K345" s="1" t="s">
        <v>4369</v>
      </c>
      <c r="L345" s="1"/>
      <c r="M345" s="1"/>
      <c r="N345" s="1"/>
      <c r="O345" s="1"/>
      <c r="P345" s="1"/>
      <c r="Q345" s="1"/>
      <c r="R345" s="1"/>
      <c r="S345" s="1"/>
      <c r="T345" s="1"/>
      <c r="U345" s="1"/>
      <c r="V345" s="1"/>
      <c r="W345" s="1"/>
      <c r="X345" s="1"/>
      <c r="Y345" s="1"/>
      <c r="Z345" s="1"/>
      <c r="AA345" s="1"/>
      <c r="AB345" s="1"/>
      <c r="AC345" s="1"/>
      <c r="AD34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13.114285714285716</v>
      </c>
    </row>
    <row r="346" spans="1:30" hidden="1" x14ac:dyDescent="0.25">
      <c r="A346" s="3">
        <v>45073</v>
      </c>
      <c r="B346" s="19">
        <f>WEEKNUM(Table7[[#This Row],[Date]],2)</f>
        <v>22</v>
      </c>
      <c r="C346" s="19">
        <v>5</v>
      </c>
      <c r="D346" s="3" t="str">
        <f>LEFT(Table7[[#This Row],[Group ID]],1)</f>
        <v>3</v>
      </c>
      <c r="E346" s="3" t="str">
        <f>RIGHT(Table7[[#This Row],[Group ID]],1)</f>
        <v>2</v>
      </c>
      <c r="F346" s="1" t="s">
        <v>67</v>
      </c>
      <c r="G346" s="1" t="s">
        <v>72</v>
      </c>
      <c r="H346" s="1">
        <v>12.47</v>
      </c>
      <c r="I346" s="1" t="s">
        <v>659</v>
      </c>
      <c r="J346" s="1">
        <v>0</v>
      </c>
      <c r="K346" s="1" t="s">
        <v>4369</v>
      </c>
      <c r="L346" s="1"/>
      <c r="M346" s="1"/>
      <c r="N346" s="1"/>
      <c r="O346" s="1"/>
      <c r="P346" s="1"/>
      <c r="Q346" s="1"/>
      <c r="R346" s="1"/>
      <c r="S346" s="1"/>
      <c r="T346" s="1"/>
      <c r="U346" s="1"/>
      <c r="V346" s="1"/>
      <c r="W346" s="1"/>
      <c r="X346" s="1"/>
      <c r="Y346" s="1"/>
      <c r="Z346" s="1"/>
      <c r="AA346" s="1"/>
      <c r="AB346" s="1"/>
      <c r="AC346" s="1"/>
      <c r="AD34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13.360714285714288</v>
      </c>
    </row>
    <row r="347" spans="1:30" hidden="1" x14ac:dyDescent="0.25">
      <c r="A347" s="3">
        <v>45073</v>
      </c>
      <c r="B347" s="19">
        <f>WEEKNUM(Table7[[#This Row],[Date]],2)</f>
        <v>22</v>
      </c>
      <c r="C347" s="19">
        <v>5</v>
      </c>
      <c r="D347" s="3" t="str">
        <f>LEFT(Table7[[#This Row],[Group ID]],1)</f>
        <v>3</v>
      </c>
      <c r="E347" s="3" t="str">
        <f>RIGHT(Table7[[#This Row],[Group ID]],1)</f>
        <v>3</v>
      </c>
      <c r="F347" s="1" t="s">
        <v>69</v>
      </c>
      <c r="G347" s="1" t="s">
        <v>74</v>
      </c>
      <c r="H347" s="1">
        <v>13.12</v>
      </c>
      <c r="I347" s="1" t="s">
        <v>660</v>
      </c>
      <c r="J347" s="1">
        <v>0</v>
      </c>
      <c r="K347" s="1" t="s">
        <v>4369</v>
      </c>
      <c r="L347" s="1"/>
      <c r="M347" s="1"/>
      <c r="N347" s="1"/>
      <c r="O347" s="1"/>
      <c r="P347" s="1"/>
      <c r="Q347" s="1"/>
      <c r="R347" s="1"/>
      <c r="S347" s="1"/>
      <c r="T347" s="1"/>
      <c r="U347" s="1"/>
      <c r="V347" s="1"/>
      <c r="W347" s="1"/>
      <c r="X347" s="1"/>
      <c r="Y347" s="1"/>
      <c r="Z347" s="1"/>
      <c r="AA347" s="1"/>
      <c r="AB347" s="1"/>
      <c r="AC347" s="1"/>
      <c r="AD34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14.057142857142855</v>
      </c>
    </row>
    <row r="348" spans="1:30" hidden="1" x14ac:dyDescent="0.25">
      <c r="A348" s="3">
        <v>45073</v>
      </c>
      <c r="B348" s="19">
        <f>WEEKNUM(Table7[[#This Row],[Date]],2)</f>
        <v>22</v>
      </c>
      <c r="C348" s="19">
        <v>5</v>
      </c>
      <c r="D348" s="3" t="str">
        <f>LEFT(Table7[[#This Row],[Group ID]],1)</f>
        <v>3</v>
      </c>
      <c r="E348" s="3" t="str">
        <f>RIGHT(Table7[[#This Row],[Group ID]],1)</f>
        <v>3</v>
      </c>
      <c r="F348" s="1" t="s">
        <v>69</v>
      </c>
      <c r="G348" s="1" t="s">
        <v>33</v>
      </c>
      <c r="H348" s="1">
        <v>12.56</v>
      </c>
      <c r="I348" s="1" t="s">
        <v>661</v>
      </c>
      <c r="J348" s="1">
        <v>0</v>
      </c>
      <c r="K348" s="1" t="s">
        <v>4369</v>
      </c>
      <c r="L348" s="1"/>
      <c r="M348" s="1"/>
      <c r="N348" s="1"/>
      <c r="O348" s="1"/>
      <c r="P348" s="1"/>
      <c r="Q348" s="1"/>
      <c r="R348" s="1"/>
      <c r="S348" s="1"/>
      <c r="T348" s="1"/>
      <c r="U348" s="1"/>
      <c r="V348" s="1"/>
      <c r="W348" s="1"/>
      <c r="X348" s="1"/>
      <c r="Y348" s="1"/>
      <c r="Z348" s="1"/>
      <c r="AA348" s="1"/>
      <c r="AB348" s="1"/>
      <c r="AC348" s="1"/>
      <c r="AD34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13.457142857142857</v>
      </c>
    </row>
    <row r="349" spans="1:30" hidden="1" x14ac:dyDescent="0.25">
      <c r="A349" s="3">
        <v>45073</v>
      </c>
      <c r="B349" s="19">
        <f>WEEKNUM(Table7[[#This Row],[Date]],2)</f>
        <v>22</v>
      </c>
      <c r="C349" s="19">
        <v>5</v>
      </c>
      <c r="D349" s="3" t="str">
        <f>LEFT(Table7[[#This Row],[Group ID]],1)</f>
        <v>3</v>
      </c>
      <c r="E349" s="3" t="str">
        <f>RIGHT(Table7[[#This Row],[Group ID]],1)</f>
        <v>3</v>
      </c>
      <c r="F349" s="1" t="s">
        <v>69</v>
      </c>
      <c r="G349" s="1" t="s">
        <v>76</v>
      </c>
      <c r="H349" s="1">
        <v>12.36</v>
      </c>
      <c r="I349" s="1" t="s">
        <v>662</v>
      </c>
      <c r="J349" s="1">
        <v>0</v>
      </c>
      <c r="K349" s="1" t="s">
        <v>4369</v>
      </c>
      <c r="L349" s="1"/>
      <c r="M349" s="1"/>
      <c r="N349" s="1"/>
      <c r="O349" s="1"/>
      <c r="P349" s="1"/>
      <c r="Q349" s="1"/>
      <c r="R349" s="1"/>
      <c r="S349" s="1"/>
      <c r="T349" s="1"/>
      <c r="U349" s="1"/>
      <c r="V349" s="1"/>
      <c r="W349" s="1"/>
      <c r="X349" s="1"/>
      <c r="Y349" s="1"/>
      <c r="Z349" s="1"/>
      <c r="AA349" s="1"/>
      <c r="AB349" s="1"/>
      <c r="AC349" s="1"/>
      <c r="AD34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13.242857142857142</v>
      </c>
    </row>
    <row r="350" spans="1:30" hidden="1" x14ac:dyDescent="0.25">
      <c r="A350" s="3">
        <v>45073</v>
      </c>
      <c r="B350" s="19">
        <f>WEEKNUM(Table7[[#This Row],[Date]],2)</f>
        <v>22</v>
      </c>
      <c r="C350" s="19">
        <v>5</v>
      </c>
      <c r="D350" s="3" t="str">
        <f>LEFT(Table7[[#This Row],[Group ID]],1)</f>
        <v>3</v>
      </c>
      <c r="E350" s="3" t="str">
        <f>RIGHT(Table7[[#This Row],[Group ID]],1)</f>
        <v>4</v>
      </c>
      <c r="F350" s="1" t="s">
        <v>73</v>
      </c>
      <c r="G350" s="1" t="s">
        <v>79</v>
      </c>
      <c r="H350" s="1">
        <v>13.41</v>
      </c>
      <c r="I350" s="1" t="s">
        <v>663</v>
      </c>
      <c r="J350" s="1">
        <v>0</v>
      </c>
      <c r="K350" s="1" t="s">
        <v>4369</v>
      </c>
      <c r="L350" s="1"/>
      <c r="M350" s="1"/>
      <c r="N350" s="1"/>
      <c r="O350" s="1"/>
      <c r="P350" s="1"/>
      <c r="Q350" s="1">
        <v>2</v>
      </c>
      <c r="R350" s="1" t="s">
        <v>664</v>
      </c>
      <c r="S350" s="1"/>
      <c r="T350" s="1"/>
      <c r="U350" s="1"/>
      <c r="V350" s="1"/>
      <c r="W350" s="1"/>
      <c r="X350" s="1"/>
      <c r="Y350" s="1"/>
      <c r="Z350" s="1"/>
      <c r="AA350" s="1"/>
      <c r="AB350" s="1"/>
      <c r="AC350" s="1"/>
      <c r="AD35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16.36785714285714</v>
      </c>
    </row>
    <row r="351" spans="1:30" hidden="1" x14ac:dyDescent="0.25">
      <c r="A351" s="3">
        <v>45073</v>
      </c>
      <c r="B351" s="19">
        <f>WEEKNUM(Table7[[#This Row],[Date]],2)</f>
        <v>22</v>
      </c>
      <c r="C351" s="19">
        <v>5</v>
      </c>
      <c r="D351" s="3" t="str">
        <f>LEFT(Table7[[#This Row],[Group ID]],1)</f>
        <v>3</v>
      </c>
      <c r="E351" s="3" t="str">
        <f>RIGHT(Table7[[#This Row],[Group ID]],1)</f>
        <v>4</v>
      </c>
      <c r="F351" s="1" t="s">
        <v>73</v>
      </c>
      <c r="G351" s="1" t="s">
        <v>94</v>
      </c>
      <c r="H351" s="1">
        <v>12.33</v>
      </c>
      <c r="I351" s="1" t="s">
        <v>665</v>
      </c>
      <c r="J351" s="1">
        <v>0</v>
      </c>
      <c r="K351" s="1" t="s">
        <v>4369</v>
      </c>
      <c r="L351" s="1"/>
      <c r="M351" s="1"/>
      <c r="N351" s="1"/>
      <c r="O351" s="1"/>
      <c r="P351" s="1"/>
      <c r="Q351" s="1"/>
      <c r="R351" s="1"/>
      <c r="S351" s="1"/>
      <c r="T351" s="1"/>
      <c r="U351" s="1"/>
      <c r="V351" s="1"/>
      <c r="W351" s="1"/>
      <c r="X351" s="1"/>
      <c r="Y351" s="1"/>
      <c r="Z351" s="1"/>
      <c r="AA351" s="1"/>
      <c r="AB351" s="1"/>
      <c r="AC351" s="1"/>
      <c r="AD35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13.210714285714285</v>
      </c>
    </row>
    <row r="352" spans="1:30" hidden="1" x14ac:dyDescent="0.25">
      <c r="A352" s="3">
        <v>45073</v>
      </c>
      <c r="B352" s="19">
        <f>WEEKNUM(Table7[[#This Row],[Date]],2)</f>
        <v>22</v>
      </c>
      <c r="C352" s="19">
        <v>5</v>
      </c>
      <c r="D352" s="3" t="str">
        <f>LEFT(Table7[[#This Row],[Group ID]],1)</f>
        <v>3</v>
      </c>
      <c r="E352" s="3" t="str">
        <f>RIGHT(Table7[[#This Row],[Group ID]],1)</f>
        <v>4</v>
      </c>
      <c r="F352" s="1" t="s">
        <v>73</v>
      </c>
      <c r="G352" s="1" t="s">
        <v>65</v>
      </c>
      <c r="H352" s="1">
        <v>13.41</v>
      </c>
      <c r="I352" s="1" t="s">
        <v>666</v>
      </c>
      <c r="J352" s="1">
        <v>0</v>
      </c>
      <c r="K352" s="1" t="s">
        <v>4369</v>
      </c>
      <c r="L352" s="1"/>
      <c r="M352" s="1"/>
      <c r="N352" s="1"/>
      <c r="O352" s="1"/>
      <c r="P352" s="1"/>
      <c r="Q352" s="1"/>
      <c r="R352" s="1"/>
      <c r="S352" s="1"/>
      <c r="T352" s="1"/>
      <c r="U352" s="1"/>
      <c r="V352" s="1"/>
      <c r="W352" s="1"/>
      <c r="X352" s="1"/>
      <c r="Y352" s="1"/>
      <c r="Z352" s="1"/>
      <c r="AA352" s="1"/>
      <c r="AB352" s="1"/>
      <c r="AC352" s="1"/>
      <c r="AD35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14.367857142857142</v>
      </c>
    </row>
    <row r="353" spans="1:30" hidden="1" x14ac:dyDescent="0.25">
      <c r="A353" s="3">
        <v>45073</v>
      </c>
      <c r="B353" s="19">
        <f>WEEKNUM(Table7[[#This Row],[Date]],2)</f>
        <v>22</v>
      </c>
      <c r="C353" s="19">
        <v>5</v>
      </c>
      <c r="D353" s="3" t="str">
        <f>LEFT(Table7[[#This Row],[Group ID]],1)</f>
        <v>3</v>
      </c>
      <c r="E353" s="3" t="str">
        <f>RIGHT(Table7[[#This Row],[Group ID]],1)</f>
        <v>5</v>
      </c>
      <c r="F353" s="1" t="s">
        <v>77</v>
      </c>
      <c r="G353" s="1" t="s">
        <v>81</v>
      </c>
      <c r="H353" s="1">
        <v>13.05</v>
      </c>
      <c r="I353" s="1" t="s">
        <v>667</v>
      </c>
      <c r="J353" s="1">
        <v>0</v>
      </c>
      <c r="K353" s="1" t="s">
        <v>4369</v>
      </c>
      <c r="L353" s="1"/>
      <c r="M353" s="1"/>
      <c r="N353" s="1"/>
      <c r="O353" s="1"/>
      <c r="P353" s="1"/>
      <c r="Q353" s="1"/>
      <c r="R353" s="1"/>
      <c r="S353" s="1"/>
      <c r="T353" s="1"/>
      <c r="U353" s="1"/>
      <c r="V353" s="1"/>
      <c r="W353" s="1"/>
      <c r="X353" s="1"/>
      <c r="Y353" s="1"/>
      <c r="Z353" s="1"/>
      <c r="AA353" s="1"/>
      <c r="AB353" s="1"/>
      <c r="AC353" s="1"/>
      <c r="AD35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13.982142857142858</v>
      </c>
    </row>
    <row r="354" spans="1:30" hidden="1" x14ac:dyDescent="0.25">
      <c r="A354" s="3">
        <v>45073</v>
      </c>
      <c r="B354" s="19">
        <f>WEEKNUM(Table7[[#This Row],[Date]],2)</f>
        <v>22</v>
      </c>
      <c r="C354" s="19">
        <v>5</v>
      </c>
      <c r="D354" s="3" t="str">
        <f>LEFT(Table7[[#This Row],[Group ID]],1)</f>
        <v>3</v>
      </c>
      <c r="E354" s="3" t="str">
        <f>RIGHT(Table7[[#This Row],[Group ID]],1)</f>
        <v>5</v>
      </c>
      <c r="F354" s="1" t="s">
        <v>77</v>
      </c>
      <c r="G354" s="1" t="s">
        <v>35</v>
      </c>
      <c r="H354" s="1">
        <v>14.18</v>
      </c>
      <c r="I354" s="1" t="s">
        <v>668</v>
      </c>
      <c r="J354" s="1">
        <v>0</v>
      </c>
      <c r="K354" s="1" t="s">
        <v>4369</v>
      </c>
      <c r="L354" s="1"/>
      <c r="M354" s="1"/>
      <c r="N354" s="1"/>
      <c r="O354" s="1"/>
      <c r="P354" s="1"/>
      <c r="Q354" s="1"/>
      <c r="R354" s="1"/>
      <c r="S354" s="1"/>
      <c r="T354" s="1"/>
      <c r="U354" s="1"/>
      <c r="V354" s="1"/>
      <c r="W354" s="1"/>
      <c r="X354" s="1"/>
      <c r="Y354" s="1"/>
      <c r="Z354" s="1"/>
      <c r="AA354" s="1"/>
      <c r="AB354" s="1"/>
      <c r="AC354" s="1"/>
      <c r="AD35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15.192857142857143</v>
      </c>
    </row>
    <row r="355" spans="1:30" hidden="1" x14ac:dyDescent="0.25">
      <c r="A355" s="3">
        <v>45073</v>
      </c>
      <c r="B355" s="19">
        <f>WEEKNUM(Table7[[#This Row],[Date]],2)</f>
        <v>22</v>
      </c>
      <c r="C355" s="19">
        <v>5</v>
      </c>
      <c r="D355" s="3" t="str">
        <f>LEFT(Table7[[#This Row],[Group ID]],1)</f>
        <v>3</v>
      </c>
      <c r="E355" s="3" t="str">
        <f>RIGHT(Table7[[#This Row],[Group ID]],1)</f>
        <v>5</v>
      </c>
      <c r="F355" s="1" t="s">
        <v>77</v>
      </c>
      <c r="G355" s="1" t="s">
        <v>82</v>
      </c>
      <c r="H355" s="1">
        <v>12.41</v>
      </c>
      <c r="I355" s="1" t="s">
        <v>669</v>
      </c>
      <c r="J355" s="1">
        <v>0</v>
      </c>
      <c r="K355" s="1" t="s">
        <v>4369</v>
      </c>
      <c r="L355" s="1"/>
      <c r="M355" s="1"/>
      <c r="N355" s="1"/>
      <c r="O355" s="1"/>
      <c r="P355" s="1"/>
      <c r="Q355" s="1"/>
      <c r="R355" s="1"/>
      <c r="S355" s="1"/>
      <c r="T355" s="1"/>
      <c r="U355" s="1"/>
      <c r="V355" s="1"/>
      <c r="W355" s="1"/>
      <c r="X355" s="1"/>
      <c r="Y355" s="1"/>
      <c r="Z355" s="1"/>
      <c r="AA355" s="1"/>
      <c r="AB355" s="1"/>
      <c r="AC355" s="1"/>
      <c r="AD35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13.296428571428573</v>
      </c>
    </row>
    <row r="356" spans="1:30" hidden="1" x14ac:dyDescent="0.25">
      <c r="A356" s="3">
        <v>45073</v>
      </c>
      <c r="B356" s="19">
        <f>WEEKNUM(Table7[[#This Row],[Date]],2)</f>
        <v>22</v>
      </c>
      <c r="C356" s="19">
        <v>5</v>
      </c>
      <c r="D356" s="3" t="str">
        <f>LEFT(Table7[[#This Row],[Group ID]],1)</f>
        <v>3</v>
      </c>
      <c r="E356" s="3" t="str">
        <f>RIGHT(Table7[[#This Row],[Group ID]],1)</f>
        <v>6</v>
      </c>
      <c r="F356" s="1" t="s">
        <v>80</v>
      </c>
      <c r="G356" s="1" t="s">
        <v>87</v>
      </c>
      <c r="H356" s="1">
        <v>11.46</v>
      </c>
      <c r="I356" s="1" t="s">
        <v>670</v>
      </c>
      <c r="J356" s="1">
        <v>0</v>
      </c>
      <c r="K356" s="1" t="s">
        <v>4369</v>
      </c>
      <c r="L356" s="1"/>
      <c r="M356" s="1"/>
      <c r="N356" s="1"/>
      <c r="O356" s="1"/>
      <c r="P356" s="1"/>
      <c r="Q356" s="1">
        <v>1</v>
      </c>
      <c r="R356" s="1" t="s">
        <v>671</v>
      </c>
      <c r="S356" s="1"/>
      <c r="T356" s="1"/>
      <c r="U356" s="1"/>
      <c r="V356" s="1"/>
      <c r="W356" s="1"/>
      <c r="X356" s="1"/>
      <c r="Y356" s="1"/>
      <c r="Z356" s="1"/>
      <c r="AA356" s="1"/>
      <c r="AB356" s="1"/>
      <c r="AC356" s="1"/>
      <c r="AD35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13.278571428571428</v>
      </c>
    </row>
    <row r="357" spans="1:30" hidden="1" x14ac:dyDescent="0.25">
      <c r="A357" s="3">
        <v>45073</v>
      </c>
      <c r="B357" s="19">
        <f>WEEKNUM(Table7[[#This Row],[Date]],2)</f>
        <v>22</v>
      </c>
      <c r="C357" s="19">
        <v>5</v>
      </c>
      <c r="D357" s="3" t="str">
        <f>LEFT(Table7[[#This Row],[Group ID]],1)</f>
        <v>3</v>
      </c>
      <c r="E357" s="3" t="str">
        <f>RIGHT(Table7[[#This Row],[Group ID]],1)</f>
        <v>6</v>
      </c>
      <c r="F357" s="1" t="s">
        <v>80</v>
      </c>
      <c r="G357" s="1" t="s">
        <v>88</v>
      </c>
      <c r="H357" s="1">
        <v>16.16</v>
      </c>
      <c r="I357" s="1" t="s">
        <v>673</v>
      </c>
      <c r="J357" s="1">
        <v>0</v>
      </c>
      <c r="K357" s="1" t="s">
        <v>4369</v>
      </c>
      <c r="L357" s="1"/>
      <c r="M357" s="1"/>
      <c r="N357" s="1"/>
      <c r="O357" s="1"/>
      <c r="P357" s="1"/>
      <c r="Q357" s="1"/>
      <c r="R357" s="1"/>
      <c r="S357" s="1"/>
      <c r="T357" s="1"/>
      <c r="U357" s="1"/>
      <c r="V357" s="1"/>
      <c r="W357" s="1"/>
      <c r="X357" s="1"/>
      <c r="Y357" s="1"/>
      <c r="Z357" s="1"/>
      <c r="AA357" s="1"/>
      <c r="AB357" s="1"/>
      <c r="AC357" s="1"/>
      <c r="AD35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17.314285714285717</v>
      </c>
    </row>
    <row r="358" spans="1:30" hidden="1" x14ac:dyDescent="0.25">
      <c r="A358" s="3">
        <v>45073</v>
      </c>
      <c r="B358" s="19">
        <f>WEEKNUM(Table7[[#This Row],[Date]],2)</f>
        <v>22</v>
      </c>
      <c r="C358" s="19">
        <v>5</v>
      </c>
      <c r="D358" s="3" t="str">
        <f>LEFT(Table7[[#This Row],[Group ID]],1)</f>
        <v>3</v>
      </c>
      <c r="E358" s="3" t="str">
        <f>RIGHT(Table7[[#This Row],[Group ID]],1)</f>
        <v>6</v>
      </c>
      <c r="F358" s="1" t="s">
        <v>80</v>
      </c>
      <c r="G358" s="1" t="s">
        <v>92</v>
      </c>
      <c r="H358" s="1">
        <v>11.21</v>
      </c>
      <c r="I358" s="1" t="s">
        <v>672</v>
      </c>
      <c r="J358" s="1">
        <v>0</v>
      </c>
      <c r="K358" s="1" t="s">
        <v>4369</v>
      </c>
      <c r="L358" s="1"/>
      <c r="M358" s="1"/>
      <c r="N358" s="1"/>
      <c r="O358" s="1"/>
      <c r="P358" s="1"/>
      <c r="Q358" s="1"/>
      <c r="R358" s="1"/>
      <c r="S358" s="1"/>
      <c r="T358" s="1"/>
      <c r="U358" s="1"/>
      <c r="V358" s="1"/>
      <c r="W358" s="1"/>
      <c r="X358" s="1"/>
      <c r="Y358" s="1"/>
      <c r="Z358" s="1"/>
      <c r="AA358" s="1"/>
      <c r="AB358" s="1"/>
      <c r="AC358" s="1"/>
      <c r="AD35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12.010714285714288</v>
      </c>
    </row>
    <row r="359" spans="1:30" hidden="1" x14ac:dyDescent="0.25">
      <c r="A359" s="3">
        <v>45073</v>
      </c>
      <c r="B359" s="19">
        <f>WEEKNUM(Table7[[#This Row],[Date]],2)</f>
        <v>22</v>
      </c>
      <c r="C359" s="19">
        <v>5</v>
      </c>
      <c r="D359" s="3" t="str">
        <f>LEFT(Table7[[#This Row],[Group ID]],1)</f>
        <v>3</v>
      </c>
      <c r="E359" s="3" t="str">
        <f>RIGHT(Table7[[#This Row],[Group ID]],1)</f>
        <v>7</v>
      </c>
      <c r="F359" s="1" t="s">
        <v>83</v>
      </c>
      <c r="G359" s="1" t="s">
        <v>89</v>
      </c>
      <c r="H359" s="1">
        <v>12.17</v>
      </c>
      <c r="I359" s="1" t="s">
        <v>674</v>
      </c>
      <c r="J359" s="1">
        <v>0</v>
      </c>
      <c r="K359" s="1" t="s">
        <v>4369</v>
      </c>
      <c r="L359" s="1"/>
      <c r="M359" s="1"/>
      <c r="N359" s="1"/>
      <c r="O359" s="1"/>
      <c r="P359" s="1"/>
      <c r="Q359" s="1"/>
      <c r="R359" s="1"/>
      <c r="S359" s="1"/>
      <c r="T359" s="1"/>
      <c r="U359" s="1"/>
      <c r="V359" s="1"/>
      <c r="W359" s="1"/>
      <c r="X359" s="1"/>
      <c r="Y359" s="1"/>
      <c r="Z359" s="1"/>
      <c r="AA359" s="1"/>
      <c r="AB359" s="1"/>
      <c r="AC359" s="1"/>
      <c r="AD35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13.039285714285715</v>
      </c>
    </row>
    <row r="360" spans="1:30" hidden="1" x14ac:dyDescent="0.25">
      <c r="A360" s="3">
        <v>45073</v>
      </c>
      <c r="B360" s="19">
        <f>WEEKNUM(Table7[[#This Row],[Date]],2)</f>
        <v>22</v>
      </c>
      <c r="C360" s="19">
        <v>5</v>
      </c>
      <c r="D360" s="3" t="str">
        <f>LEFT(Table7[[#This Row],[Group ID]],1)</f>
        <v>3</v>
      </c>
      <c r="E360" s="3" t="str">
        <f>RIGHT(Table7[[#This Row],[Group ID]],1)</f>
        <v>7</v>
      </c>
      <c r="F360" s="1" t="s">
        <v>83</v>
      </c>
      <c r="G360" s="1" t="s">
        <v>84</v>
      </c>
      <c r="H360" s="1">
        <v>12.51</v>
      </c>
      <c r="I360" s="1" t="s">
        <v>675</v>
      </c>
      <c r="J360" s="1">
        <v>0</v>
      </c>
      <c r="K360" s="1" t="s">
        <v>4369</v>
      </c>
      <c r="L360" s="1"/>
      <c r="M360" s="1"/>
      <c r="N360" s="1"/>
      <c r="O360" s="1"/>
      <c r="P360" s="1"/>
      <c r="Q360" s="1"/>
      <c r="R360" s="1"/>
      <c r="S360" s="1"/>
      <c r="T360" s="1"/>
      <c r="U360" s="1"/>
      <c r="V360" s="1"/>
      <c r="W360" s="1"/>
      <c r="X360" s="1"/>
      <c r="Y360" s="1"/>
      <c r="Z360" s="1"/>
      <c r="AA360" s="1"/>
      <c r="AB360" s="1"/>
      <c r="AC360" s="1"/>
      <c r="AD36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13.403571428571428</v>
      </c>
    </row>
    <row r="361" spans="1:30" hidden="1" x14ac:dyDescent="0.25">
      <c r="A361" s="3">
        <v>45073</v>
      </c>
      <c r="B361" s="19">
        <f>WEEKNUM(Table7[[#This Row],[Date]],2)</f>
        <v>22</v>
      </c>
      <c r="C361" s="19">
        <v>5</v>
      </c>
      <c r="D361" s="3" t="str">
        <f>LEFT(Table7[[#This Row],[Group ID]],1)</f>
        <v>3</v>
      </c>
      <c r="E361" s="3" t="str">
        <f>RIGHT(Table7[[#This Row],[Group ID]],1)</f>
        <v>7</v>
      </c>
      <c r="F361" s="1" t="s">
        <v>83</v>
      </c>
      <c r="G361" s="1" t="s">
        <v>85</v>
      </c>
      <c r="H361" s="1">
        <v>12.41</v>
      </c>
      <c r="I361" s="1" t="s">
        <v>676</v>
      </c>
      <c r="J361" s="1">
        <v>0</v>
      </c>
      <c r="K361" s="1" t="s">
        <v>4369</v>
      </c>
      <c r="L361" s="1"/>
      <c r="M361" s="1"/>
      <c r="N361" s="1"/>
      <c r="O361" s="1"/>
      <c r="P361" s="1"/>
      <c r="Q361" s="1"/>
      <c r="R361" s="1"/>
      <c r="S361" s="1"/>
      <c r="T361" s="1"/>
      <c r="U361" s="1"/>
      <c r="V361" s="1"/>
      <c r="W361" s="1"/>
      <c r="X361" s="1"/>
      <c r="Y361" s="1"/>
      <c r="Z361" s="1"/>
      <c r="AA361" s="1"/>
      <c r="AB361" s="1"/>
      <c r="AC361" s="1"/>
      <c r="AD36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13.296428571428573</v>
      </c>
    </row>
    <row r="362" spans="1:30" hidden="1" x14ac:dyDescent="0.25">
      <c r="A362" s="3">
        <v>45074</v>
      </c>
      <c r="B362" s="19">
        <f>WEEKNUM(Table7[[#This Row],[Date]],2)</f>
        <v>22</v>
      </c>
      <c r="C362" s="19">
        <v>5</v>
      </c>
      <c r="D362" s="3" t="str">
        <f>LEFT(Table7[[#This Row],[Group ID]],1)</f>
        <v>1</v>
      </c>
      <c r="E362" s="3" t="str">
        <f>RIGHT(Table7[[#This Row],[Group ID]],1)</f>
        <v>1</v>
      </c>
      <c r="F362" s="1" t="s">
        <v>16</v>
      </c>
      <c r="G362" s="1" t="s">
        <v>95</v>
      </c>
      <c r="H362" s="1">
        <v>5.5</v>
      </c>
      <c r="I362" s="1" t="s">
        <v>730</v>
      </c>
      <c r="J362" s="1">
        <v>0</v>
      </c>
      <c r="K362" s="1" t="s">
        <v>4369</v>
      </c>
      <c r="L362" s="1"/>
      <c r="M362" s="1"/>
      <c r="N362" s="1"/>
      <c r="O362" s="1"/>
      <c r="P362" s="1"/>
      <c r="Q362" s="1"/>
      <c r="R362" s="1"/>
      <c r="S362" s="1"/>
      <c r="T362" s="1"/>
      <c r="U362" s="1"/>
      <c r="V362" s="1"/>
      <c r="W362" s="1"/>
      <c r="X362" s="1"/>
      <c r="Y362" s="1"/>
      <c r="Z362" s="1"/>
      <c r="AA362" s="1"/>
      <c r="AB362" s="1"/>
      <c r="AC362" s="1"/>
      <c r="AD36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5.8928571428571423</v>
      </c>
    </row>
    <row r="363" spans="1:30" hidden="1" x14ac:dyDescent="0.25">
      <c r="A363" s="3">
        <v>45074</v>
      </c>
      <c r="B363" s="19">
        <f>WEEKNUM(Table7[[#This Row],[Date]],2)</f>
        <v>22</v>
      </c>
      <c r="C363" s="19">
        <v>5</v>
      </c>
      <c r="D363" s="3" t="str">
        <f>LEFT(Table7[[#This Row],[Group ID]],1)</f>
        <v>1</v>
      </c>
      <c r="E363" s="3" t="str">
        <f>RIGHT(Table7[[#This Row],[Group ID]],1)</f>
        <v>1</v>
      </c>
      <c r="F363" s="1" t="s">
        <v>16</v>
      </c>
      <c r="G363" s="1" t="s">
        <v>20</v>
      </c>
      <c r="H363" s="1">
        <v>3.1</v>
      </c>
      <c r="I363" s="1" t="s">
        <v>731</v>
      </c>
      <c r="J363" s="1">
        <v>0</v>
      </c>
      <c r="K363" s="1" t="s">
        <v>4369</v>
      </c>
      <c r="L363" s="1"/>
      <c r="M363" s="1"/>
      <c r="N363" s="1"/>
      <c r="O363" s="1"/>
      <c r="P363" s="1"/>
      <c r="Q363" s="1">
        <v>1</v>
      </c>
      <c r="R363" s="1" t="s">
        <v>732</v>
      </c>
      <c r="S363" s="1"/>
      <c r="T363" s="1"/>
      <c r="U363" s="1"/>
      <c r="V363" s="1"/>
      <c r="W363" s="1"/>
      <c r="X363" s="1"/>
      <c r="Y363" s="1"/>
      <c r="Z363" s="1"/>
      <c r="AA363" s="1"/>
      <c r="AB363" s="1"/>
      <c r="AC363" s="1"/>
      <c r="AD36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4.3214285714285712</v>
      </c>
    </row>
    <row r="364" spans="1:30" hidden="1" x14ac:dyDescent="0.25">
      <c r="A364" s="3">
        <v>45074</v>
      </c>
      <c r="B364" s="19">
        <f>WEEKNUM(Table7[[#This Row],[Date]],2)</f>
        <v>22</v>
      </c>
      <c r="C364" s="19">
        <v>5</v>
      </c>
      <c r="D364" s="3" t="str">
        <f>LEFT(Table7[[#This Row],[Group ID]],1)</f>
        <v>1</v>
      </c>
      <c r="E364" s="3" t="str">
        <f>RIGHT(Table7[[#This Row],[Group ID]],1)</f>
        <v>1</v>
      </c>
      <c r="F364" s="1" t="s">
        <v>16</v>
      </c>
      <c r="G364" s="1" t="s">
        <v>21</v>
      </c>
      <c r="H364" s="1">
        <v>4.5999999999999996</v>
      </c>
      <c r="I364" s="1" t="s">
        <v>733</v>
      </c>
      <c r="J364" s="1">
        <v>0</v>
      </c>
      <c r="K364" s="1" t="s">
        <v>4369</v>
      </c>
      <c r="L364" s="1"/>
      <c r="M364" s="1"/>
      <c r="N364" s="1"/>
      <c r="O364" s="1"/>
      <c r="P364" s="1"/>
      <c r="Q364" s="1"/>
      <c r="R364" s="1"/>
      <c r="S364" s="1"/>
      <c r="T364" s="1"/>
      <c r="U364" s="1"/>
      <c r="V364" s="1"/>
      <c r="W364" s="1"/>
      <c r="X364" s="1"/>
      <c r="Y364" s="1"/>
      <c r="Z364" s="1"/>
      <c r="AA364" s="1"/>
      <c r="AB364" s="1"/>
      <c r="AC364" s="1"/>
      <c r="AD36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4.9285714285714288</v>
      </c>
    </row>
    <row r="365" spans="1:30" hidden="1" x14ac:dyDescent="0.25">
      <c r="A365" s="3">
        <v>45074</v>
      </c>
      <c r="B365" s="19">
        <f>WEEKNUM(Table7[[#This Row],[Date]],2)</f>
        <v>22</v>
      </c>
      <c r="C365" s="19">
        <v>5</v>
      </c>
      <c r="D365" s="3" t="str">
        <f>LEFT(Table7[[#This Row],[Group ID]],1)</f>
        <v>1</v>
      </c>
      <c r="E365" s="3" t="str">
        <f>RIGHT(Table7[[#This Row],[Group ID]],1)</f>
        <v>2</v>
      </c>
      <c r="F365" s="1" t="s">
        <v>18</v>
      </c>
      <c r="G365" s="1" t="s">
        <v>23</v>
      </c>
      <c r="H365" s="1">
        <v>6.51</v>
      </c>
      <c r="I365" s="1" t="s">
        <v>698</v>
      </c>
      <c r="J365" s="1">
        <v>0</v>
      </c>
      <c r="K365" s="1" t="s">
        <v>4369</v>
      </c>
      <c r="L365" s="1"/>
      <c r="M365" s="1"/>
      <c r="N365" s="1"/>
      <c r="O365" s="1"/>
      <c r="P365" s="1"/>
      <c r="Q365" s="1"/>
      <c r="R365" s="1"/>
      <c r="S365" s="1"/>
      <c r="T365" s="1"/>
      <c r="U365" s="1"/>
      <c r="V365" s="1"/>
      <c r="W365" s="1"/>
      <c r="X365" s="1"/>
      <c r="Y365" s="1"/>
      <c r="Z365" s="1"/>
      <c r="AA365" s="1"/>
      <c r="AB365" s="1"/>
      <c r="AC365" s="1"/>
      <c r="AD36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6.9749999999999996</v>
      </c>
    </row>
    <row r="366" spans="1:30" hidden="1" x14ac:dyDescent="0.25">
      <c r="A366" s="3">
        <v>45074</v>
      </c>
      <c r="B366" s="19">
        <f>WEEKNUM(Table7[[#This Row],[Date]],2)</f>
        <v>22</v>
      </c>
      <c r="C366" s="19">
        <v>5</v>
      </c>
      <c r="D366" s="3" t="str">
        <f>LEFT(Table7[[#This Row],[Group ID]],1)</f>
        <v>1</v>
      </c>
      <c r="E366" s="3" t="str">
        <f>RIGHT(Table7[[#This Row],[Group ID]],1)</f>
        <v>2</v>
      </c>
      <c r="F366" s="1" t="s">
        <v>18</v>
      </c>
      <c r="G366" s="1" t="s">
        <v>17</v>
      </c>
      <c r="H366" s="1">
        <v>4.58</v>
      </c>
      <c r="I366" s="1" t="s">
        <v>699</v>
      </c>
      <c r="J366" s="1">
        <v>0</v>
      </c>
      <c r="K366" s="1" t="s">
        <v>4369</v>
      </c>
      <c r="L366" s="1"/>
      <c r="M366" s="1"/>
      <c r="N366" s="1"/>
      <c r="O366" s="1"/>
      <c r="P366" s="1"/>
      <c r="Q366" s="1"/>
      <c r="R366" s="1"/>
      <c r="S366" s="1"/>
      <c r="T366" s="1"/>
      <c r="U366" s="1"/>
      <c r="V366" s="1"/>
      <c r="W366" s="1"/>
      <c r="X366" s="1"/>
      <c r="Y366" s="1"/>
      <c r="Z366" s="1"/>
      <c r="AA366" s="1"/>
      <c r="AB366" s="1"/>
      <c r="AC366" s="1"/>
      <c r="AD36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4.9071428571428566</v>
      </c>
    </row>
    <row r="367" spans="1:30" hidden="1" x14ac:dyDescent="0.25">
      <c r="A367" s="3">
        <v>45074</v>
      </c>
      <c r="B367" s="19">
        <f>WEEKNUM(Table7[[#This Row],[Date]],2)</f>
        <v>22</v>
      </c>
      <c r="C367" s="19">
        <v>5</v>
      </c>
      <c r="D367" s="3" t="str">
        <f>LEFT(Table7[[#This Row],[Group ID]],1)</f>
        <v>1</v>
      </c>
      <c r="E367" s="3" t="str">
        <f>RIGHT(Table7[[#This Row],[Group ID]],1)</f>
        <v>2</v>
      </c>
      <c r="F367" s="1" t="s">
        <v>18</v>
      </c>
      <c r="G367" s="1" t="s">
        <v>24</v>
      </c>
      <c r="H367" s="1">
        <v>6.1</v>
      </c>
      <c r="I367" s="1" t="s">
        <v>700</v>
      </c>
      <c r="J367" s="1">
        <v>0</v>
      </c>
      <c r="K367" s="1" t="s">
        <v>4369</v>
      </c>
      <c r="L367" s="1"/>
      <c r="M367" s="1"/>
      <c r="N367" s="1"/>
      <c r="O367" s="1"/>
      <c r="P367" s="1"/>
      <c r="Q367" s="1"/>
      <c r="R367" s="1"/>
      <c r="S367" s="1"/>
      <c r="T367" s="1"/>
      <c r="U367" s="1"/>
      <c r="V367" s="1"/>
      <c r="W367" s="1"/>
      <c r="X367" s="1"/>
      <c r="Y367" s="1"/>
      <c r="Z367" s="1"/>
      <c r="AA367" s="1"/>
      <c r="AB367" s="1"/>
      <c r="AC367" s="1"/>
      <c r="AD36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6.5357142857142847</v>
      </c>
    </row>
    <row r="368" spans="1:30" hidden="1" x14ac:dyDescent="0.25">
      <c r="A368" s="3">
        <v>45074</v>
      </c>
      <c r="B368" s="19">
        <f>WEEKNUM(Table7[[#This Row],[Date]],2)</f>
        <v>22</v>
      </c>
      <c r="C368" s="19">
        <v>5</v>
      </c>
      <c r="D368" s="3" t="str">
        <f>LEFT(Table7[[#This Row],[Group ID]],1)</f>
        <v>1</v>
      </c>
      <c r="E368" s="3" t="str">
        <f>RIGHT(Table7[[#This Row],[Group ID]],1)</f>
        <v>3</v>
      </c>
      <c r="F368" s="1" t="s">
        <v>22</v>
      </c>
      <c r="G368" s="1" t="s">
        <v>78</v>
      </c>
      <c r="H368" s="1">
        <v>1.55</v>
      </c>
      <c r="I368" s="1" t="s">
        <v>734</v>
      </c>
      <c r="J368" s="1">
        <v>0</v>
      </c>
      <c r="K368" s="1" t="s">
        <v>4369</v>
      </c>
      <c r="L368" s="1"/>
      <c r="M368" s="1"/>
      <c r="N368" s="1"/>
      <c r="O368" s="1"/>
      <c r="P368" s="1"/>
      <c r="Q368" s="1"/>
      <c r="R368" s="1"/>
      <c r="S368" s="1"/>
      <c r="T368" s="1"/>
      <c r="U368" s="1"/>
      <c r="V368" s="1"/>
      <c r="W368" s="1"/>
      <c r="X368" s="1"/>
      <c r="Y368" s="1"/>
      <c r="Z368" s="1"/>
      <c r="AA368" s="1"/>
      <c r="AB368" s="1"/>
      <c r="AC368" s="1"/>
      <c r="AD36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1.6607142857142858</v>
      </c>
    </row>
    <row r="369" spans="1:30" hidden="1" x14ac:dyDescent="0.25">
      <c r="A369" s="3">
        <v>45074</v>
      </c>
      <c r="B369" s="19">
        <f>WEEKNUM(Table7[[#This Row],[Date]],2)</f>
        <v>22</v>
      </c>
      <c r="C369" s="19">
        <v>5</v>
      </c>
      <c r="D369" s="3" t="str">
        <f>LEFT(Table7[[#This Row],[Group ID]],1)</f>
        <v>1</v>
      </c>
      <c r="E369" s="3" t="str">
        <f>RIGHT(Table7[[#This Row],[Group ID]],1)</f>
        <v>3</v>
      </c>
      <c r="F369" s="1" t="s">
        <v>22</v>
      </c>
      <c r="G369" s="1" t="s">
        <v>26</v>
      </c>
      <c r="H369" s="1">
        <v>1.53</v>
      </c>
      <c r="I369" s="1" t="s">
        <v>735</v>
      </c>
      <c r="J369" s="1">
        <v>0</v>
      </c>
      <c r="K369" s="1" t="s">
        <v>4369</v>
      </c>
      <c r="L369" s="1"/>
      <c r="M369" s="1"/>
      <c r="N369" s="1"/>
      <c r="O369" s="1"/>
      <c r="P369" s="1"/>
      <c r="Q369" s="1">
        <v>1</v>
      </c>
      <c r="R369" s="1" t="s">
        <v>736</v>
      </c>
      <c r="S369" s="1"/>
      <c r="T369" s="1"/>
      <c r="U369" s="1"/>
      <c r="V369" s="1"/>
      <c r="W369" s="1"/>
      <c r="X369" s="1"/>
      <c r="Y369" s="1"/>
      <c r="Z369" s="1"/>
      <c r="AA369" s="1"/>
      <c r="AB369" s="1"/>
      <c r="AC369" s="1"/>
      <c r="AD36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2.6392857142857142</v>
      </c>
    </row>
    <row r="370" spans="1:30" hidden="1" x14ac:dyDescent="0.25">
      <c r="A370" s="3">
        <v>45074</v>
      </c>
      <c r="B370" s="19">
        <f>WEEKNUM(Table7[[#This Row],[Date]],2)</f>
        <v>22</v>
      </c>
      <c r="C370" s="19">
        <v>5</v>
      </c>
      <c r="D370" s="3" t="str">
        <f>LEFT(Table7[[#This Row],[Group ID]],1)</f>
        <v>1</v>
      </c>
      <c r="E370" s="3" t="str">
        <f>RIGHT(Table7[[#This Row],[Group ID]],1)</f>
        <v>3</v>
      </c>
      <c r="F370" s="1" t="s">
        <v>22</v>
      </c>
      <c r="G370" s="1" t="s">
        <v>39</v>
      </c>
      <c r="H370" s="1">
        <v>1.58</v>
      </c>
      <c r="I370" s="1" t="s">
        <v>737</v>
      </c>
      <c r="J370" s="1">
        <v>0</v>
      </c>
      <c r="K370" s="1" t="s">
        <v>4369</v>
      </c>
      <c r="L370" s="1"/>
      <c r="M370" s="1"/>
      <c r="N370" s="1"/>
      <c r="O370" s="1"/>
      <c r="P370" s="1"/>
      <c r="Q370" s="1">
        <v>2</v>
      </c>
      <c r="R370" s="1" t="s">
        <v>738</v>
      </c>
      <c r="S370" s="1"/>
      <c r="T370" s="1"/>
      <c r="U370" s="1"/>
      <c r="V370" s="1"/>
      <c r="W370" s="1"/>
      <c r="X370" s="1"/>
      <c r="Y370" s="1"/>
      <c r="Z370" s="1"/>
      <c r="AA370" s="1"/>
      <c r="AB370" s="1"/>
      <c r="AC370" s="1"/>
      <c r="AD37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3.6928571428571431</v>
      </c>
    </row>
    <row r="371" spans="1:30" hidden="1" x14ac:dyDescent="0.25">
      <c r="A371" s="3">
        <v>45074</v>
      </c>
      <c r="B371" s="19">
        <f>WEEKNUM(Table7[[#This Row],[Date]],2)</f>
        <v>22</v>
      </c>
      <c r="C371" s="19">
        <v>5</v>
      </c>
      <c r="D371" s="3" t="str">
        <f>LEFT(Table7[[#This Row],[Group ID]],1)</f>
        <v>1</v>
      </c>
      <c r="E371" s="3" t="str">
        <f>RIGHT(Table7[[#This Row],[Group ID]],1)</f>
        <v>4</v>
      </c>
      <c r="F371" s="1" t="s">
        <v>25</v>
      </c>
      <c r="G371" s="1" t="s">
        <v>30</v>
      </c>
      <c r="H371" s="1">
        <v>2.0099999999999998</v>
      </c>
      <c r="I371" s="1" t="s">
        <v>701</v>
      </c>
      <c r="J371" s="1">
        <v>0</v>
      </c>
      <c r="K371" s="1" t="s">
        <v>4369</v>
      </c>
      <c r="L371" s="1"/>
      <c r="M371" s="1"/>
      <c r="N371" s="1"/>
      <c r="O371" s="1"/>
      <c r="P371" s="1"/>
      <c r="Q371" s="1"/>
      <c r="R371" s="1"/>
      <c r="S371" s="1"/>
      <c r="T371" s="1"/>
      <c r="U371" s="1"/>
      <c r="V371" s="1"/>
      <c r="W371" s="1"/>
      <c r="X371" s="1"/>
      <c r="Y371" s="1"/>
      <c r="Z371" s="1"/>
      <c r="AA371" s="1"/>
      <c r="AB371" s="1"/>
      <c r="AC371" s="1"/>
      <c r="AD37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2.153571428571428</v>
      </c>
    </row>
    <row r="372" spans="1:30" hidden="1" x14ac:dyDescent="0.25">
      <c r="A372" s="3">
        <v>45074</v>
      </c>
      <c r="B372" s="19">
        <f>WEEKNUM(Table7[[#This Row],[Date]],2)</f>
        <v>22</v>
      </c>
      <c r="C372" s="19">
        <v>5</v>
      </c>
      <c r="D372" s="3" t="str">
        <f>LEFT(Table7[[#This Row],[Group ID]],1)</f>
        <v>1</v>
      </c>
      <c r="E372" s="3" t="str">
        <f>RIGHT(Table7[[#This Row],[Group ID]],1)</f>
        <v>4</v>
      </c>
      <c r="F372" s="1" t="s">
        <v>25</v>
      </c>
      <c r="G372" s="1" t="s">
        <v>86</v>
      </c>
      <c r="H372" s="1">
        <v>2.19</v>
      </c>
      <c r="I372" s="1" t="s">
        <v>702</v>
      </c>
      <c r="J372" s="1">
        <v>0</v>
      </c>
      <c r="K372" s="1" t="s">
        <v>4369</v>
      </c>
      <c r="L372" s="1"/>
      <c r="M372" s="1"/>
      <c r="N372" s="1"/>
      <c r="O372" s="1"/>
      <c r="P372" s="1"/>
      <c r="Q372" s="1"/>
      <c r="R372" s="1"/>
      <c r="S372" s="1"/>
      <c r="T372" s="1"/>
      <c r="U372" s="1"/>
      <c r="V372" s="1"/>
      <c r="W372" s="1"/>
      <c r="X372" s="1"/>
      <c r="Y372" s="1"/>
      <c r="Z372" s="1"/>
      <c r="AA372" s="1"/>
      <c r="AB372" s="1"/>
      <c r="AC372" s="1"/>
      <c r="AD37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2.3464285714285711</v>
      </c>
    </row>
    <row r="373" spans="1:30" hidden="1" x14ac:dyDescent="0.25">
      <c r="A373" s="3">
        <v>45074</v>
      </c>
      <c r="B373" s="19">
        <f>WEEKNUM(Table7[[#This Row],[Date]],2)</f>
        <v>22</v>
      </c>
      <c r="C373" s="19">
        <v>5</v>
      </c>
      <c r="D373" s="3" t="str">
        <f>LEFT(Table7[[#This Row],[Group ID]],1)</f>
        <v>1</v>
      </c>
      <c r="E373" s="3" t="str">
        <f>RIGHT(Table7[[#This Row],[Group ID]],1)</f>
        <v>4</v>
      </c>
      <c r="F373" s="1" t="s">
        <v>25</v>
      </c>
      <c r="G373" s="1" t="s">
        <v>137</v>
      </c>
      <c r="H373" s="1">
        <v>3.41</v>
      </c>
      <c r="I373" s="1" t="s">
        <v>702</v>
      </c>
      <c r="J373" s="1">
        <v>0</v>
      </c>
      <c r="K373" s="1" t="s">
        <v>4369</v>
      </c>
      <c r="L373" s="1"/>
      <c r="M373" s="1"/>
      <c r="N373" s="1"/>
      <c r="O373" s="1"/>
      <c r="P373" s="1"/>
      <c r="Q373" s="1">
        <v>1</v>
      </c>
      <c r="R373" s="1" t="s">
        <v>703</v>
      </c>
      <c r="S373" s="1"/>
      <c r="T373" s="1"/>
      <c r="U373" s="1"/>
      <c r="V373" s="1"/>
      <c r="W373" s="1"/>
      <c r="X373" s="1"/>
      <c r="Y373" s="1"/>
      <c r="Z373" s="1"/>
      <c r="AA373" s="1"/>
      <c r="AB373" s="1"/>
      <c r="AC373" s="1"/>
      <c r="AD37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4.6535714285714285</v>
      </c>
    </row>
    <row r="374" spans="1:30" hidden="1" x14ac:dyDescent="0.25">
      <c r="A374" s="3">
        <v>45074</v>
      </c>
      <c r="B374" s="19">
        <f>WEEKNUM(Table7[[#This Row],[Date]],2)</f>
        <v>22</v>
      </c>
      <c r="C374" s="19">
        <v>5</v>
      </c>
      <c r="D374" s="3" t="str">
        <f>LEFT(Table7[[#This Row],[Group ID]],1)</f>
        <v>1</v>
      </c>
      <c r="E374" s="3" t="str">
        <f>RIGHT(Table7[[#This Row],[Group ID]],1)</f>
        <v>5</v>
      </c>
      <c r="F374" s="1" t="s">
        <v>29</v>
      </c>
      <c r="G374" s="1" t="s">
        <v>211</v>
      </c>
      <c r="H374" s="1">
        <v>3.46</v>
      </c>
      <c r="I374" s="1" t="s">
        <v>739</v>
      </c>
      <c r="J374" s="1">
        <v>0</v>
      </c>
      <c r="K374" s="1" t="s">
        <v>4369</v>
      </c>
      <c r="L374" s="1"/>
      <c r="M374" s="1"/>
      <c r="N374" s="1"/>
      <c r="O374" s="1"/>
      <c r="P374" s="1"/>
      <c r="Q374" s="1"/>
      <c r="R374" s="1"/>
      <c r="S374" s="1"/>
      <c r="T374" s="1"/>
      <c r="U374" s="1"/>
      <c r="V374" s="1"/>
      <c r="W374" s="1">
        <v>1</v>
      </c>
      <c r="X374" s="1"/>
      <c r="Y374" s="1" t="s">
        <v>365</v>
      </c>
      <c r="Z374" s="1"/>
      <c r="AA374" s="1"/>
      <c r="AB374" s="1"/>
      <c r="AC374" s="1"/>
      <c r="AD37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6.7071428571428573</v>
      </c>
    </row>
    <row r="375" spans="1:30" hidden="1" x14ac:dyDescent="0.25">
      <c r="A375" s="3">
        <v>45074</v>
      </c>
      <c r="B375" s="19">
        <f>WEEKNUM(Table7[[#This Row],[Date]],2)</f>
        <v>22</v>
      </c>
      <c r="C375" s="19">
        <v>5</v>
      </c>
      <c r="D375" s="3" t="str">
        <f>LEFT(Table7[[#This Row],[Group ID]],1)</f>
        <v>1</v>
      </c>
      <c r="E375" s="3" t="str">
        <f>RIGHT(Table7[[#This Row],[Group ID]],1)</f>
        <v>5</v>
      </c>
      <c r="F375" s="1" t="s">
        <v>29</v>
      </c>
      <c r="G375" s="1" t="s">
        <v>28</v>
      </c>
      <c r="H375" s="1">
        <v>2.1800000000000002</v>
      </c>
      <c r="I375" s="1" t="s">
        <v>740</v>
      </c>
      <c r="J375" s="1">
        <v>0</v>
      </c>
      <c r="K375" s="1" t="s">
        <v>4369</v>
      </c>
      <c r="L375" s="1"/>
      <c r="M375" s="1"/>
      <c r="N375" s="1"/>
      <c r="O375" s="1"/>
      <c r="P375" s="1"/>
      <c r="Q375" s="1"/>
      <c r="R375" s="1"/>
      <c r="S375" s="1"/>
      <c r="T375" s="1"/>
      <c r="U375" s="1"/>
      <c r="V375" s="1"/>
      <c r="W375" s="1"/>
      <c r="X375" s="1"/>
      <c r="Y375" s="1"/>
      <c r="Z375" s="1"/>
      <c r="AA375" s="1"/>
      <c r="AB375" s="1"/>
      <c r="AC375" s="1"/>
      <c r="AD37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2.3357142857142859</v>
      </c>
    </row>
    <row r="376" spans="1:30" hidden="1" x14ac:dyDescent="0.25">
      <c r="A376" s="3">
        <v>45074</v>
      </c>
      <c r="B376" s="19">
        <f>WEEKNUM(Table7[[#This Row],[Date]],2)</f>
        <v>22</v>
      </c>
      <c r="C376" s="19">
        <v>5</v>
      </c>
      <c r="D376" s="3" t="str">
        <f>LEFT(Table7[[#This Row],[Group ID]],1)</f>
        <v>1</v>
      </c>
      <c r="E376" s="3" t="str">
        <f>RIGHT(Table7[[#This Row],[Group ID]],1)</f>
        <v>5</v>
      </c>
      <c r="F376" s="1" t="s">
        <v>29</v>
      </c>
      <c r="G376" s="1" t="s">
        <v>36</v>
      </c>
      <c r="H376" s="1">
        <v>2.15</v>
      </c>
      <c r="I376" s="1" t="s">
        <v>502</v>
      </c>
      <c r="J376" s="1">
        <v>0</v>
      </c>
      <c r="K376" s="1" t="s">
        <v>4369</v>
      </c>
      <c r="L376" s="1"/>
      <c r="M376" s="1"/>
      <c r="N376" s="1"/>
      <c r="O376" s="1"/>
      <c r="P376" s="1"/>
      <c r="Q376" s="1"/>
      <c r="R376" s="1"/>
      <c r="S376" s="1"/>
      <c r="T376" s="1"/>
      <c r="U376" s="1"/>
      <c r="V376" s="1"/>
      <c r="W376" s="1"/>
      <c r="X376" s="1"/>
      <c r="Y376" s="1"/>
      <c r="Z376" s="1"/>
      <c r="AA376" s="1"/>
      <c r="AB376" s="1"/>
      <c r="AC376" s="1"/>
      <c r="AD37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2.3035714285714284</v>
      </c>
    </row>
    <row r="377" spans="1:30" hidden="1" x14ac:dyDescent="0.25">
      <c r="A377" s="3">
        <v>45074</v>
      </c>
      <c r="B377" s="19">
        <f>WEEKNUM(Table7[[#This Row],[Date]],2)</f>
        <v>22</v>
      </c>
      <c r="C377" s="19">
        <v>5</v>
      </c>
      <c r="D377" s="3" t="str">
        <f>LEFT(Table7[[#This Row],[Group ID]],1)</f>
        <v>1</v>
      </c>
      <c r="E377" s="3" t="str">
        <f>RIGHT(Table7[[#This Row],[Group ID]],1)</f>
        <v>6</v>
      </c>
      <c r="F377" s="1" t="s">
        <v>31</v>
      </c>
      <c r="G377" s="1" t="s">
        <v>63</v>
      </c>
      <c r="H377" s="1">
        <v>2</v>
      </c>
      <c r="I377" s="1" t="s">
        <v>744</v>
      </c>
      <c r="J377" s="1">
        <v>0</v>
      </c>
      <c r="K377" s="1" t="s">
        <v>4369</v>
      </c>
      <c r="L377" s="1"/>
      <c r="M377" s="1"/>
      <c r="N377" s="1"/>
      <c r="O377" s="1"/>
      <c r="P377" s="1"/>
      <c r="Q377" s="1">
        <v>1</v>
      </c>
      <c r="R377" s="1" t="s">
        <v>745</v>
      </c>
      <c r="S377" s="1"/>
      <c r="T377" s="1"/>
      <c r="U377" s="1"/>
      <c r="V377" s="1"/>
      <c r="W377" s="1"/>
      <c r="X377" s="1"/>
      <c r="Y377" s="1"/>
      <c r="Z377" s="1"/>
      <c r="AA377" s="1"/>
      <c r="AB377" s="1"/>
      <c r="AC377" s="1"/>
      <c r="AD37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3.1428571428571428</v>
      </c>
    </row>
    <row r="378" spans="1:30" hidden="1" x14ac:dyDescent="0.25">
      <c r="A378" s="3">
        <v>45074</v>
      </c>
      <c r="B378" s="19">
        <f>WEEKNUM(Table7[[#This Row],[Date]],2)</f>
        <v>22</v>
      </c>
      <c r="C378" s="19">
        <v>5</v>
      </c>
      <c r="D378" s="3" t="str">
        <f>LEFT(Table7[[#This Row],[Group ID]],1)</f>
        <v>1</v>
      </c>
      <c r="E378" s="3" t="str">
        <f>RIGHT(Table7[[#This Row],[Group ID]],1)</f>
        <v>6</v>
      </c>
      <c r="F378" s="1" t="s">
        <v>31</v>
      </c>
      <c r="G378" s="1" t="s">
        <v>27</v>
      </c>
      <c r="H378" s="1">
        <v>5.01</v>
      </c>
      <c r="I378" s="1" t="s">
        <v>746</v>
      </c>
      <c r="J378" s="1">
        <v>0</v>
      </c>
      <c r="K378" s="1" t="s">
        <v>4369</v>
      </c>
      <c r="L378" s="1"/>
      <c r="M378" s="1"/>
      <c r="N378" s="1"/>
      <c r="O378" s="1"/>
      <c r="P378" s="1"/>
      <c r="Q378" s="1">
        <v>1</v>
      </c>
      <c r="R378" s="1" t="s">
        <v>747</v>
      </c>
      <c r="S378" s="1"/>
      <c r="T378" s="1"/>
      <c r="U378" s="1"/>
      <c r="V378" s="1"/>
      <c r="W378" s="1"/>
      <c r="X378" s="1"/>
      <c r="Y378" s="1"/>
      <c r="Z378" s="1"/>
      <c r="AA378" s="1"/>
      <c r="AB378" s="1"/>
      <c r="AC378" s="1"/>
      <c r="AD37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6.367857142857142</v>
      </c>
    </row>
    <row r="379" spans="1:30" hidden="1" x14ac:dyDescent="0.25">
      <c r="A379" s="3">
        <v>45074</v>
      </c>
      <c r="B379" s="19">
        <f>WEEKNUM(Table7[[#This Row],[Date]],2)</f>
        <v>22</v>
      </c>
      <c r="C379" s="19">
        <v>5</v>
      </c>
      <c r="D379" s="3" t="str">
        <f>LEFT(Table7[[#This Row],[Group ID]],1)</f>
        <v>1</v>
      </c>
      <c r="E379" s="3" t="str">
        <f>RIGHT(Table7[[#This Row],[Group ID]],1)</f>
        <v>7</v>
      </c>
      <c r="F379" s="1" t="s">
        <v>34</v>
      </c>
      <c r="G379" s="1" t="s">
        <v>32</v>
      </c>
      <c r="H379" s="1">
        <v>2.0299999999999998</v>
      </c>
      <c r="I379" s="1" t="s">
        <v>741</v>
      </c>
      <c r="J379" s="1">
        <v>0</v>
      </c>
      <c r="K379" s="1" t="s">
        <v>4369</v>
      </c>
      <c r="L379" s="1"/>
      <c r="M379" s="1"/>
      <c r="N379" s="1"/>
      <c r="O379" s="1"/>
      <c r="P379" s="1"/>
      <c r="Q379" s="1"/>
      <c r="R379" s="1"/>
      <c r="S379" s="1"/>
      <c r="T379" s="1"/>
      <c r="U379" s="1"/>
      <c r="V379" s="1"/>
      <c r="W379" s="1"/>
      <c r="X379" s="1"/>
      <c r="Y379" s="1"/>
      <c r="Z379" s="1"/>
      <c r="AA379" s="1"/>
      <c r="AB379" s="1"/>
      <c r="AC379" s="1"/>
      <c r="AD37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2.1749999999999998</v>
      </c>
    </row>
    <row r="380" spans="1:30" hidden="1" x14ac:dyDescent="0.25">
      <c r="A380" s="3">
        <v>45074</v>
      </c>
      <c r="B380" s="19">
        <f>WEEKNUM(Table7[[#This Row],[Date]],2)</f>
        <v>22</v>
      </c>
      <c r="C380" s="19">
        <v>5</v>
      </c>
      <c r="D380" s="3" t="str">
        <f>LEFT(Table7[[#This Row],[Group ID]],1)</f>
        <v>1</v>
      </c>
      <c r="E380" s="3" t="str">
        <f>RIGHT(Table7[[#This Row],[Group ID]],1)</f>
        <v>7</v>
      </c>
      <c r="F380" s="1" t="s">
        <v>34</v>
      </c>
      <c r="G380" s="1" t="s">
        <v>38</v>
      </c>
      <c r="H380" s="1">
        <v>6.31</v>
      </c>
      <c r="I380" s="1" t="s">
        <v>742</v>
      </c>
      <c r="J380" s="1">
        <v>0</v>
      </c>
      <c r="K380" s="1" t="s">
        <v>4369</v>
      </c>
      <c r="L380" s="1"/>
      <c r="M380" s="1"/>
      <c r="N380" s="1"/>
      <c r="O380" s="1"/>
      <c r="P380" s="1"/>
      <c r="Q380" s="1"/>
      <c r="R380" s="1"/>
      <c r="S380" s="1"/>
      <c r="T380" s="1"/>
      <c r="U380" s="1"/>
      <c r="V380" s="1"/>
      <c r="W380" s="1"/>
      <c r="X380" s="1"/>
      <c r="Y380" s="1"/>
      <c r="Z380" s="1"/>
      <c r="AA380" s="1"/>
      <c r="AB380" s="1"/>
      <c r="AC380" s="1"/>
      <c r="AD38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6.7607142857142852</v>
      </c>
    </row>
    <row r="381" spans="1:30" hidden="1" x14ac:dyDescent="0.25">
      <c r="A381" s="3">
        <v>45074</v>
      </c>
      <c r="B381" s="19">
        <f>WEEKNUM(Table7[[#This Row],[Date]],2)</f>
        <v>22</v>
      </c>
      <c r="C381" s="19">
        <v>5</v>
      </c>
      <c r="D381" s="3" t="str">
        <f>LEFT(Table7[[#This Row],[Group ID]],1)</f>
        <v>1</v>
      </c>
      <c r="E381" s="3" t="str">
        <f>RIGHT(Table7[[#This Row],[Group ID]],1)</f>
        <v>7</v>
      </c>
      <c r="F381" s="1" t="s">
        <v>34</v>
      </c>
      <c r="G381" s="1" t="s">
        <v>37</v>
      </c>
      <c r="H381" s="1">
        <v>1.59</v>
      </c>
      <c r="I381" s="1" t="s">
        <v>743</v>
      </c>
      <c r="J381" s="1">
        <v>0</v>
      </c>
      <c r="K381" s="1" t="s">
        <v>4369</v>
      </c>
      <c r="L381" s="1"/>
      <c r="M381" s="1"/>
      <c r="N381" s="1"/>
      <c r="O381" s="1"/>
      <c r="P381" s="1"/>
      <c r="Q381" s="1"/>
      <c r="R381" s="1"/>
      <c r="S381" s="1"/>
      <c r="T381" s="1"/>
      <c r="U381" s="1"/>
      <c r="V381" s="1"/>
      <c r="W381" s="1"/>
      <c r="X381" s="1"/>
      <c r="Y381" s="1"/>
      <c r="Z381" s="1"/>
      <c r="AA381" s="1"/>
      <c r="AB381" s="1"/>
      <c r="AC381" s="1"/>
      <c r="AD38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1.7035714285714285</v>
      </c>
    </row>
    <row r="382" spans="1:30" hidden="1" x14ac:dyDescent="0.25">
      <c r="A382" s="3">
        <v>45074</v>
      </c>
      <c r="B382" s="19">
        <f>WEEKNUM(Table7[[#This Row],[Date]],2)</f>
        <v>22</v>
      </c>
      <c r="C382" s="19">
        <v>5</v>
      </c>
      <c r="D382" s="3" t="str">
        <f>LEFT(Table7[[#This Row],[Group ID]],1)</f>
        <v>2</v>
      </c>
      <c r="E382" s="3" t="str">
        <f>RIGHT(Table7[[#This Row],[Group ID]],1)</f>
        <v>1</v>
      </c>
      <c r="F382" s="1" t="s">
        <v>40</v>
      </c>
      <c r="G382" s="1" t="s">
        <v>49</v>
      </c>
      <c r="H382" s="1">
        <v>5.8</v>
      </c>
      <c r="I382" s="1" t="s">
        <v>681</v>
      </c>
      <c r="J382" s="1">
        <v>0</v>
      </c>
      <c r="K382" s="1" t="s">
        <v>4369</v>
      </c>
      <c r="L382" s="1"/>
      <c r="M382" s="1"/>
      <c r="N382" s="1"/>
      <c r="O382" s="1"/>
      <c r="P382" s="1"/>
      <c r="Q382" s="1"/>
      <c r="R382" s="1"/>
      <c r="S382" s="1"/>
      <c r="T382" s="1"/>
      <c r="U382" s="1"/>
      <c r="V382" s="1"/>
      <c r="W382" s="1"/>
      <c r="X382" s="1"/>
      <c r="Y382" s="1"/>
      <c r="Z382" s="1"/>
      <c r="AA382" s="1"/>
      <c r="AB382" s="1"/>
      <c r="AC382" s="1"/>
      <c r="AD38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6.2142857142857135</v>
      </c>
    </row>
    <row r="383" spans="1:30" hidden="1" x14ac:dyDescent="0.25">
      <c r="A383" s="3">
        <v>45074</v>
      </c>
      <c r="B383" s="19">
        <f>WEEKNUM(Table7[[#This Row],[Date]],2)</f>
        <v>22</v>
      </c>
      <c r="C383" s="19">
        <v>5</v>
      </c>
      <c r="D383" s="3" t="str">
        <f>LEFT(Table7[[#This Row],[Group ID]],1)</f>
        <v>2</v>
      </c>
      <c r="E383" s="3" t="str">
        <f>RIGHT(Table7[[#This Row],[Group ID]],1)</f>
        <v>1</v>
      </c>
      <c r="F383" s="1" t="s">
        <v>40</v>
      </c>
      <c r="G383" s="1" t="s">
        <v>91</v>
      </c>
      <c r="H383" s="1">
        <v>5.8</v>
      </c>
      <c r="I383" s="1" t="s">
        <v>681</v>
      </c>
      <c r="J383" s="1">
        <v>0</v>
      </c>
      <c r="K383" s="1" t="s">
        <v>4369</v>
      </c>
      <c r="L383" s="1"/>
      <c r="M383" s="1"/>
      <c r="N383" s="1"/>
      <c r="O383" s="1"/>
      <c r="P383" s="1"/>
      <c r="Q383" s="1"/>
      <c r="R383" s="1"/>
      <c r="S383" s="1"/>
      <c r="T383" s="1"/>
      <c r="U383" s="1"/>
      <c r="V383" s="1"/>
      <c r="W383" s="1"/>
      <c r="X383" s="1"/>
      <c r="Y383" s="1"/>
      <c r="Z383" s="1"/>
      <c r="AA383" s="1"/>
      <c r="AB383" s="1"/>
      <c r="AC383" s="1"/>
      <c r="AD38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6.2142857142857135</v>
      </c>
    </row>
    <row r="384" spans="1:30" hidden="1" x14ac:dyDescent="0.25">
      <c r="A384" s="3">
        <v>45074</v>
      </c>
      <c r="B384" s="19">
        <f>WEEKNUM(Table7[[#This Row],[Date]],2)</f>
        <v>22</v>
      </c>
      <c r="C384" s="19">
        <v>5</v>
      </c>
      <c r="D384" s="3" t="str">
        <f>LEFT(Table7[[#This Row],[Group ID]],1)</f>
        <v>2</v>
      </c>
      <c r="E384" s="3" t="str">
        <f>RIGHT(Table7[[#This Row],[Group ID]],1)</f>
        <v>2</v>
      </c>
      <c r="F384" s="1" t="s">
        <v>41</v>
      </c>
      <c r="G384" s="1" t="s">
        <v>19</v>
      </c>
      <c r="H384" s="1">
        <v>2</v>
      </c>
      <c r="I384" s="1" t="s">
        <v>721</v>
      </c>
      <c r="J384" s="1">
        <v>0</v>
      </c>
      <c r="K384" s="1" t="s">
        <v>4369</v>
      </c>
      <c r="L384" s="1"/>
      <c r="M384" s="1"/>
      <c r="N384" s="1"/>
      <c r="O384" s="1"/>
      <c r="P384" s="1"/>
      <c r="Q384" s="1"/>
      <c r="R384" s="1"/>
      <c r="S384" s="1"/>
      <c r="T384" s="1"/>
      <c r="U384" s="1"/>
      <c r="V384" s="1"/>
      <c r="W384" s="1"/>
      <c r="X384" s="1"/>
      <c r="Y384" s="1"/>
      <c r="Z384" s="1"/>
      <c r="AA384" s="1"/>
      <c r="AB384" s="1"/>
      <c r="AC384" s="1"/>
      <c r="AD38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2.1428571428571428</v>
      </c>
    </row>
    <row r="385" spans="1:30" hidden="1" x14ac:dyDescent="0.25">
      <c r="A385" s="3">
        <v>45074</v>
      </c>
      <c r="B385" s="19">
        <f>WEEKNUM(Table7[[#This Row],[Date]],2)</f>
        <v>22</v>
      </c>
      <c r="C385" s="19">
        <v>5</v>
      </c>
      <c r="D385" s="3" t="str">
        <f>LEFT(Table7[[#This Row],[Group ID]],1)</f>
        <v>2</v>
      </c>
      <c r="E385" s="3" t="str">
        <f>RIGHT(Table7[[#This Row],[Group ID]],1)</f>
        <v>2</v>
      </c>
      <c r="F385" s="1" t="s">
        <v>41</v>
      </c>
      <c r="G385" s="1" t="s">
        <v>43</v>
      </c>
      <c r="H385" s="1">
        <v>2.35</v>
      </c>
      <c r="I385" s="1" t="s">
        <v>722</v>
      </c>
      <c r="J385" s="1">
        <v>0</v>
      </c>
      <c r="K385" s="1" t="s">
        <v>4369</v>
      </c>
      <c r="L385" s="1"/>
      <c r="M385" s="1"/>
      <c r="N385" s="1"/>
      <c r="O385" s="1"/>
      <c r="P385" s="1"/>
      <c r="Q385" s="1"/>
      <c r="R385" s="1"/>
      <c r="S385" s="1"/>
      <c r="T385" s="1"/>
      <c r="U385" s="1"/>
      <c r="V385" s="1"/>
      <c r="W385" s="1"/>
      <c r="X385" s="1"/>
      <c r="Y385" s="1"/>
      <c r="Z385" s="1"/>
      <c r="AA385" s="1"/>
      <c r="AB385" s="1"/>
      <c r="AC385" s="1"/>
      <c r="AD38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2.5178571428571432</v>
      </c>
    </row>
    <row r="386" spans="1:30" hidden="1" x14ac:dyDescent="0.25">
      <c r="A386" s="3">
        <v>45074</v>
      </c>
      <c r="B386" s="19">
        <f>WEEKNUM(Table7[[#This Row],[Date]],2)</f>
        <v>22</v>
      </c>
      <c r="C386" s="19">
        <v>5</v>
      </c>
      <c r="D386" s="3" t="str">
        <f>LEFT(Table7[[#This Row],[Group ID]],1)</f>
        <v>2</v>
      </c>
      <c r="E386" s="3" t="str">
        <f>RIGHT(Table7[[#This Row],[Group ID]],1)</f>
        <v>2</v>
      </c>
      <c r="F386" s="1" t="s">
        <v>41</v>
      </c>
      <c r="G386" s="1" t="s">
        <v>44</v>
      </c>
      <c r="H386" s="1">
        <v>2.4</v>
      </c>
      <c r="I386" s="1" t="s">
        <v>723</v>
      </c>
      <c r="J386" s="1">
        <v>0</v>
      </c>
      <c r="K386" s="1" t="s">
        <v>4369</v>
      </c>
      <c r="L386" s="1"/>
      <c r="M386" s="1"/>
      <c r="N386" s="1"/>
      <c r="O386" s="1"/>
      <c r="P386" s="1"/>
      <c r="Q386" s="1"/>
      <c r="R386" s="1"/>
      <c r="S386" s="1"/>
      <c r="T386" s="1"/>
      <c r="U386" s="1"/>
      <c r="V386" s="1"/>
      <c r="W386" s="1"/>
      <c r="X386" s="1"/>
      <c r="Y386" s="1"/>
      <c r="Z386" s="1"/>
      <c r="AA386" s="1"/>
      <c r="AB386" s="1"/>
      <c r="AC386" s="1"/>
      <c r="AD38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2.5714285714285716</v>
      </c>
    </row>
    <row r="387" spans="1:30" hidden="1" x14ac:dyDescent="0.25">
      <c r="A387" s="3">
        <v>45074</v>
      </c>
      <c r="B387" s="19">
        <f>WEEKNUM(Table7[[#This Row],[Date]],2)</f>
        <v>22</v>
      </c>
      <c r="C387" s="19">
        <v>5</v>
      </c>
      <c r="D387" s="3" t="str">
        <f>LEFT(Table7[[#This Row],[Group ID]],1)</f>
        <v>2</v>
      </c>
      <c r="E387" s="3" t="str">
        <f>RIGHT(Table7[[#This Row],[Group ID]],1)</f>
        <v>3</v>
      </c>
      <c r="F387" s="1" t="s">
        <v>42</v>
      </c>
      <c r="G387" s="1" t="s">
        <v>47</v>
      </c>
      <c r="H387" s="1">
        <v>5.17</v>
      </c>
      <c r="I387" s="1" t="s">
        <v>694</v>
      </c>
      <c r="J387" s="1">
        <v>0</v>
      </c>
      <c r="K387" s="1" t="s">
        <v>4369</v>
      </c>
      <c r="L387" s="1"/>
      <c r="M387" s="1"/>
      <c r="N387" s="1"/>
      <c r="O387" s="1"/>
      <c r="P387" s="1"/>
      <c r="Q387" s="1">
        <v>1</v>
      </c>
      <c r="R387" s="1" t="s">
        <v>695</v>
      </c>
      <c r="S387" s="1"/>
      <c r="T387" s="1"/>
      <c r="U387" s="1"/>
      <c r="V387" s="1"/>
      <c r="W387" s="1"/>
      <c r="X387" s="1"/>
      <c r="Y387" s="1"/>
      <c r="Z387" s="1"/>
      <c r="AA387" s="1"/>
      <c r="AB387" s="1"/>
      <c r="AC387" s="1"/>
      <c r="AD38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6.5392857142857137</v>
      </c>
    </row>
    <row r="388" spans="1:30" hidden="1" x14ac:dyDescent="0.25">
      <c r="A388" s="3">
        <v>45074</v>
      </c>
      <c r="B388" s="19">
        <f>WEEKNUM(Table7[[#This Row],[Date]],2)</f>
        <v>22</v>
      </c>
      <c r="C388" s="19">
        <v>5</v>
      </c>
      <c r="D388" s="3" t="str">
        <f>LEFT(Table7[[#This Row],[Group ID]],1)</f>
        <v>2</v>
      </c>
      <c r="E388" s="3" t="str">
        <f>RIGHT(Table7[[#This Row],[Group ID]],1)</f>
        <v>3</v>
      </c>
      <c r="F388" s="1" t="s">
        <v>42</v>
      </c>
      <c r="G388" s="1" t="s">
        <v>48</v>
      </c>
      <c r="H388" s="1">
        <v>5.52</v>
      </c>
      <c r="I388" s="1" t="s">
        <v>696</v>
      </c>
      <c r="J388" s="1">
        <v>0</v>
      </c>
      <c r="K388" s="1" t="s">
        <v>4369</v>
      </c>
      <c r="L388" s="1"/>
      <c r="M388" s="1"/>
      <c r="N388" s="1"/>
      <c r="O388" s="1"/>
      <c r="P388" s="1"/>
      <c r="Q388" s="1">
        <v>1</v>
      </c>
      <c r="R388" s="1" t="s">
        <v>697</v>
      </c>
      <c r="S388" s="1"/>
      <c r="T388" s="1"/>
      <c r="U388" s="1"/>
      <c r="V388" s="1"/>
      <c r="W388" s="1"/>
      <c r="X388" s="1"/>
      <c r="Y388" s="1"/>
      <c r="Z388" s="1"/>
      <c r="AA388" s="1"/>
      <c r="AB388" s="1"/>
      <c r="AC388" s="1"/>
      <c r="AD38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6.9142857142857137</v>
      </c>
    </row>
    <row r="389" spans="1:30" hidden="1" x14ac:dyDescent="0.25">
      <c r="A389" s="3">
        <v>45074</v>
      </c>
      <c r="B389" s="19">
        <f>WEEKNUM(Table7[[#This Row],[Date]],2)</f>
        <v>22</v>
      </c>
      <c r="C389" s="19">
        <v>5</v>
      </c>
      <c r="D389" s="3" t="str">
        <f>LEFT(Table7[[#This Row],[Group ID]],1)</f>
        <v>2</v>
      </c>
      <c r="E389" s="3" t="str">
        <f>RIGHT(Table7[[#This Row],[Group ID]],1)</f>
        <v>4</v>
      </c>
      <c r="F389" s="1" t="s">
        <v>46</v>
      </c>
      <c r="G389" s="1" t="s">
        <v>53</v>
      </c>
      <c r="H389" s="1">
        <v>2.1</v>
      </c>
      <c r="I389" s="1" t="s">
        <v>682</v>
      </c>
      <c r="J389" s="1">
        <v>0</v>
      </c>
      <c r="K389" s="1" t="s">
        <v>4369</v>
      </c>
      <c r="L389" s="1"/>
      <c r="M389" s="1"/>
      <c r="N389" s="1"/>
      <c r="O389" s="1"/>
      <c r="P389" s="1"/>
      <c r="Q389" s="1"/>
      <c r="R389" s="1"/>
      <c r="S389" s="1"/>
      <c r="T389" s="1"/>
      <c r="U389" s="1"/>
      <c r="V389" s="1"/>
      <c r="W389" s="1"/>
      <c r="X389" s="1"/>
      <c r="Y389" s="1"/>
      <c r="Z389" s="1"/>
      <c r="AA389" s="1"/>
      <c r="AB389" s="1"/>
      <c r="AC389" s="1"/>
      <c r="AD38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2.25</v>
      </c>
    </row>
    <row r="390" spans="1:30" hidden="1" x14ac:dyDescent="0.25">
      <c r="A390" s="3">
        <v>45074</v>
      </c>
      <c r="B390" s="19">
        <f>WEEKNUM(Table7[[#This Row],[Date]],2)</f>
        <v>22</v>
      </c>
      <c r="C390" s="19">
        <v>5</v>
      </c>
      <c r="D390" s="3" t="str">
        <f>LEFT(Table7[[#This Row],[Group ID]],1)</f>
        <v>2</v>
      </c>
      <c r="E390" s="3" t="str">
        <f>RIGHT(Table7[[#This Row],[Group ID]],1)</f>
        <v>4</v>
      </c>
      <c r="F390" s="1" t="s">
        <v>46</v>
      </c>
      <c r="G390" s="1" t="s">
        <v>51</v>
      </c>
      <c r="H390" s="1">
        <v>2.8</v>
      </c>
      <c r="I390" s="1" t="s">
        <v>683</v>
      </c>
      <c r="J390" s="1">
        <v>0</v>
      </c>
      <c r="K390" s="1" t="s">
        <v>4369</v>
      </c>
      <c r="L390" s="1"/>
      <c r="M390" s="1"/>
      <c r="N390" s="1"/>
      <c r="O390" s="1"/>
      <c r="P390" s="1"/>
      <c r="Q390" s="1"/>
      <c r="R390" s="1"/>
      <c r="S390" s="1"/>
      <c r="T390" s="1"/>
      <c r="U390" s="1"/>
      <c r="V390" s="1"/>
      <c r="W390" s="1"/>
      <c r="X390" s="1"/>
      <c r="Y390" s="1"/>
      <c r="Z390" s="1"/>
      <c r="AA390" s="1"/>
      <c r="AB390" s="1"/>
      <c r="AC390" s="1"/>
      <c r="AD39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2.9999999999999996</v>
      </c>
    </row>
    <row r="391" spans="1:30" hidden="1" x14ac:dyDescent="0.25">
      <c r="A391" s="3">
        <v>45074</v>
      </c>
      <c r="B391" s="19">
        <f>WEEKNUM(Table7[[#This Row],[Date]],2)</f>
        <v>22</v>
      </c>
      <c r="C391" s="19">
        <v>5</v>
      </c>
      <c r="D391" s="3" t="str">
        <f>LEFT(Table7[[#This Row],[Group ID]],1)</f>
        <v>2</v>
      </c>
      <c r="E391" s="3" t="str">
        <f>RIGHT(Table7[[#This Row],[Group ID]],1)</f>
        <v>4</v>
      </c>
      <c r="F391" s="1" t="s">
        <v>46</v>
      </c>
      <c r="G391" s="1" t="s">
        <v>52</v>
      </c>
      <c r="H391" s="1">
        <v>1.7</v>
      </c>
      <c r="I391" s="1" t="s">
        <v>684</v>
      </c>
      <c r="J391" s="1">
        <v>0</v>
      </c>
      <c r="K391" s="1" t="s">
        <v>4369</v>
      </c>
      <c r="L391" s="1"/>
      <c r="M391" s="1"/>
      <c r="N391" s="1"/>
      <c r="O391" s="1"/>
      <c r="P391" s="1"/>
      <c r="Q391" s="1"/>
      <c r="R391" s="1"/>
      <c r="S391" s="1"/>
      <c r="T391" s="1"/>
      <c r="U391" s="1"/>
      <c r="V391" s="1"/>
      <c r="W391" s="1"/>
      <c r="X391" s="1"/>
      <c r="Y391" s="1"/>
      <c r="Z391" s="1"/>
      <c r="AA391" s="1"/>
      <c r="AB391" s="1"/>
      <c r="AC391" s="1"/>
      <c r="AD39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1.8214285714285714</v>
      </c>
    </row>
    <row r="392" spans="1:30" hidden="1" x14ac:dyDescent="0.25">
      <c r="A392" s="3">
        <v>45074</v>
      </c>
      <c r="B392" s="19">
        <f>WEEKNUM(Table7[[#This Row],[Date]],2)</f>
        <v>22</v>
      </c>
      <c r="C392" s="19">
        <v>5</v>
      </c>
      <c r="D392" s="3" t="str">
        <f>LEFT(Table7[[#This Row],[Group ID]],1)</f>
        <v>2</v>
      </c>
      <c r="E392" s="3" t="str">
        <f>RIGHT(Table7[[#This Row],[Group ID]],1)</f>
        <v>5</v>
      </c>
      <c r="F392" s="1" t="s">
        <v>50</v>
      </c>
      <c r="G392" s="1" t="s">
        <v>60</v>
      </c>
      <c r="H392" s="1">
        <v>2.0299999999999998</v>
      </c>
      <c r="I392" s="1" t="s">
        <v>704</v>
      </c>
      <c r="J392" s="1">
        <v>0</v>
      </c>
      <c r="K392" s="1" t="s">
        <v>4369</v>
      </c>
      <c r="L392" s="1"/>
      <c r="M392" s="1"/>
      <c r="N392" s="1"/>
      <c r="O392" s="1"/>
      <c r="P392" s="1"/>
      <c r="Q392" s="1"/>
      <c r="R392" s="1"/>
      <c r="S392" s="1"/>
      <c r="T392" s="1"/>
      <c r="U392" s="1"/>
      <c r="V392" s="1"/>
      <c r="W392" s="1"/>
      <c r="X392" s="1"/>
      <c r="Y392" s="1"/>
      <c r="Z392" s="1"/>
      <c r="AA392" s="1"/>
      <c r="AB392" s="1"/>
      <c r="AC392" s="1"/>
      <c r="AD39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2.1749999999999998</v>
      </c>
    </row>
    <row r="393" spans="1:30" hidden="1" x14ac:dyDescent="0.25">
      <c r="A393" s="3">
        <v>45074</v>
      </c>
      <c r="B393" s="19">
        <f>WEEKNUM(Table7[[#This Row],[Date]],2)</f>
        <v>22</v>
      </c>
      <c r="C393" s="19">
        <v>5</v>
      </c>
      <c r="D393" s="3" t="str">
        <f>LEFT(Table7[[#This Row],[Group ID]],1)</f>
        <v>2</v>
      </c>
      <c r="E393" s="3" t="str">
        <f>RIGHT(Table7[[#This Row],[Group ID]],1)</f>
        <v>5</v>
      </c>
      <c r="F393" s="1" t="s">
        <v>50</v>
      </c>
      <c r="G393" s="1" t="s">
        <v>57</v>
      </c>
      <c r="H393" s="1">
        <v>1.49</v>
      </c>
      <c r="I393" s="1" t="s">
        <v>705</v>
      </c>
      <c r="J393" s="1">
        <v>0</v>
      </c>
      <c r="K393" s="1" t="s">
        <v>4369</v>
      </c>
      <c r="L393" s="1"/>
      <c r="M393" s="1"/>
      <c r="N393" s="1"/>
      <c r="O393" s="1"/>
      <c r="P393" s="1"/>
      <c r="Q393" s="1"/>
      <c r="R393" s="1"/>
      <c r="S393" s="1"/>
      <c r="T393" s="1"/>
      <c r="U393" s="1"/>
      <c r="V393" s="1"/>
      <c r="W393" s="1"/>
      <c r="X393" s="1"/>
      <c r="Y393" s="1"/>
      <c r="Z393" s="1"/>
      <c r="AA393" s="1"/>
      <c r="AB393" s="1"/>
      <c r="AC393" s="1"/>
      <c r="AD39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1.5964285714285715</v>
      </c>
    </row>
    <row r="394" spans="1:30" hidden="1" x14ac:dyDescent="0.25">
      <c r="A394" s="3">
        <v>45074</v>
      </c>
      <c r="B394" s="19">
        <f>WEEKNUM(Table7[[#This Row],[Date]],2)</f>
        <v>22</v>
      </c>
      <c r="C394" s="19">
        <v>5</v>
      </c>
      <c r="D394" s="3" t="str">
        <f>LEFT(Table7[[#This Row],[Group ID]],1)</f>
        <v>2</v>
      </c>
      <c r="E394" s="3" t="str">
        <f>RIGHT(Table7[[#This Row],[Group ID]],1)</f>
        <v>5</v>
      </c>
      <c r="F394" s="1" t="s">
        <v>50</v>
      </c>
      <c r="G394" s="1" t="s">
        <v>55</v>
      </c>
      <c r="H394" s="1">
        <v>1.59</v>
      </c>
      <c r="I394" s="1" t="s">
        <v>706</v>
      </c>
      <c r="J394" s="1">
        <v>0</v>
      </c>
      <c r="K394" s="1" t="s">
        <v>4369</v>
      </c>
      <c r="L394" s="1"/>
      <c r="M394" s="1"/>
      <c r="N394" s="1"/>
      <c r="O394" s="1"/>
      <c r="P394" s="1"/>
      <c r="Q394" s="1"/>
      <c r="R394" s="1"/>
      <c r="S394" s="1"/>
      <c r="T394" s="1"/>
      <c r="U394" s="1"/>
      <c r="V394" s="1"/>
      <c r="W394" s="1"/>
      <c r="X394" s="1"/>
      <c r="Y394" s="1"/>
      <c r="Z394" s="1"/>
      <c r="AA394" s="1"/>
      <c r="AB394" s="1"/>
      <c r="AC394" s="1"/>
      <c r="AD39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1.7035714285714285</v>
      </c>
    </row>
    <row r="395" spans="1:30" hidden="1" x14ac:dyDescent="0.25">
      <c r="A395" s="3">
        <v>45074</v>
      </c>
      <c r="B395" s="19">
        <f>WEEKNUM(Table7[[#This Row],[Date]],2)</f>
        <v>22</v>
      </c>
      <c r="C395" s="19">
        <v>5</v>
      </c>
      <c r="D395" s="3" t="str">
        <f>LEFT(Table7[[#This Row],[Group ID]],1)</f>
        <v>2</v>
      </c>
      <c r="E395" s="3" t="str">
        <f>RIGHT(Table7[[#This Row],[Group ID]],1)</f>
        <v>6</v>
      </c>
      <c r="F395" s="1" t="s">
        <v>54</v>
      </c>
      <c r="G395" s="1" t="s">
        <v>56</v>
      </c>
      <c r="H395" s="1">
        <v>2</v>
      </c>
      <c r="I395" s="1" t="s">
        <v>707</v>
      </c>
      <c r="J395" s="1">
        <v>0</v>
      </c>
      <c r="K395" s="1" t="s">
        <v>4369</v>
      </c>
      <c r="L395" s="1"/>
      <c r="M395" s="1"/>
      <c r="N395" s="1"/>
      <c r="O395" s="1"/>
      <c r="P395" s="1"/>
      <c r="Q395" s="1">
        <v>1</v>
      </c>
      <c r="R395" s="1" t="s">
        <v>708</v>
      </c>
      <c r="S395" s="1"/>
      <c r="T395" s="1"/>
      <c r="U395" s="1"/>
      <c r="V395" s="1"/>
      <c r="W395" s="1"/>
      <c r="X395" s="1"/>
      <c r="Y395" s="1"/>
      <c r="Z395" s="1"/>
      <c r="AA395" s="1"/>
      <c r="AB395" s="1"/>
      <c r="AC395" s="1"/>
      <c r="AD39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3.1428571428571428</v>
      </c>
    </row>
    <row r="396" spans="1:30" hidden="1" x14ac:dyDescent="0.25">
      <c r="A396" s="3">
        <v>45074</v>
      </c>
      <c r="B396" s="19">
        <f>WEEKNUM(Table7[[#This Row],[Date]],2)</f>
        <v>22</v>
      </c>
      <c r="C396" s="19">
        <v>5</v>
      </c>
      <c r="D396" s="3" t="str">
        <f>LEFT(Table7[[#This Row],[Group ID]],1)</f>
        <v>2</v>
      </c>
      <c r="E396" s="3" t="str">
        <f>RIGHT(Table7[[#This Row],[Group ID]],1)</f>
        <v>6</v>
      </c>
      <c r="F396" s="1" t="s">
        <v>54</v>
      </c>
      <c r="G396" s="1" t="s">
        <v>59</v>
      </c>
      <c r="H396" s="1">
        <v>4.5</v>
      </c>
      <c r="I396" s="1" t="s">
        <v>709</v>
      </c>
      <c r="J396" s="1">
        <v>0</v>
      </c>
      <c r="K396" s="1" t="s">
        <v>4369</v>
      </c>
      <c r="L396" s="1"/>
      <c r="M396" s="1"/>
      <c r="N396" s="1"/>
      <c r="O396" s="1"/>
      <c r="P396" s="1"/>
      <c r="Q396" s="1"/>
      <c r="R396" s="1"/>
      <c r="S396" s="1"/>
      <c r="T396" s="1"/>
      <c r="U396" s="1"/>
      <c r="V396" s="1"/>
      <c r="W396" s="1"/>
      <c r="X396" s="1"/>
      <c r="Y396" s="1"/>
      <c r="Z396" s="1"/>
      <c r="AA396" s="1"/>
      <c r="AB396" s="1"/>
      <c r="AC396" s="1"/>
      <c r="AD39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4.8214285714285721</v>
      </c>
    </row>
    <row r="397" spans="1:30" hidden="1" x14ac:dyDescent="0.25">
      <c r="A397" s="3">
        <v>45074</v>
      </c>
      <c r="B397" s="19">
        <f>WEEKNUM(Table7[[#This Row],[Date]],2)</f>
        <v>22</v>
      </c>
      <c r="C397" s="19">
        <v>5</v>
      </c>
      <c r="D397" s="3" t="str">
        <f>LEFT(Table7[[#This Row],[Group ID]],1)</f>
        <v>2</v>
      </c>
      <c r="E397" s="3" t="str">
        <f>RIGHT(Table7[[#This Row],[Group ID]],1)</f>
        <v>6</v>
      </c>
      <c r="F397" s="1" t="s">
        <v>54</v>
      </c>
      <c r="G397" s="1" t="s">
        <v>61</v>
      </c>
      <c r="H397" s="1">
        <v>1.46</v>
      </c>
      <c r="I397" s="1" t="s">
        <v>710</v>
      </c>
      <c r="J397" s="1">
        <v>0</v>
      </c>
      <c r="K397" s="1" t="s">
        <v>4369</v>
      </c>
      <c r="L397" s="1"/>
      <c r="M397" s="1"/>
      <c r="N397" s="1"/>
      <c r="O397" s="1"/>
      <c r="P397" s="1"/>
      <c r="Q397" s="1">
        <v>1</v>
      </c>
      <c r="R397" s="1" t="s">
        <v>711</v>
      </c>
      <c r="S397" s="1"/>
      <c r="T397" s="1"/>
      <c r="U397" s="1"/>
      <c r="V397" s="1"/>
      <c r="W397" s="1"/>
      <c r="X397" s="1"/>
      <c r="Y397" s="1"/>
      <c r="Z397" s="1"/>
      <c r="AA397" s="1"/>
      <c r="AB397" s="1"/>
      <c r="AC397" s="1"/>
      <c r="AD39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2.5642857142857141</v>
      </c>
    </row>
    <row r="398" spans="1:30" hidden="1" x14ac:dyDescent="0.25">
      <c r="A398" s="3">
        <v>45074</v>
      </c>
      <c r="B398" s="19">
        <f>WEEKNUM(Table7[[#This Row],[Date]],2)</f>
        <v>22</v>
      </c>
      <c r="C398" s="19">
        <v>5</v>
      </c>
      <c r="D398" s="3" t="str">
        <f>LEFT(Table7[[#This Row],[Group ID]],1)</f>
        <v>2</v>
      </c>
      <c r="E398" s="3" t="str">
        <f>RIGHT(Table7[[#This Row],[Group ID]],1)</f>
        <v>7</v>
      </c>
      <c r="F398" s="1" t="s">
        <v>58</v>
      </c>
      <c r="G398" s="1" t="s">
        <v>75</v>
      </c>
      <c r="H398" s="1">
        <v>1.57</v>
      </c>
      <c r="I398" s="1" t="s">
        <v>718</v>
      </c>
      <c r="J398" s="1">
        <v>0</v>
      </c>
      <c r="K398" s="1" t="s">
        <v>4369</v>
      </c>
      <c r="L398" s="1"/>
      <c r="M398" s="1"/>
      <c r="N398" s="1"/>
      <c r="O398" s="1"/>
      <c r="P398" s="1"/>
      <c r="Q398" s="1"/>
      <c r="R398" s="1"/>
      <c r="S398" s="1"/>
      <c r="T398" s="1"/>
      <c r="U398" s="1"/>
      <c r="V398" s="1"/>
      <c r="W398" s="1"/>
      <c r="X398" s="1"/>
      <c r="Y398" s="1"/>
      <c r="Z398" s="1"/>
      <c r="AA398" s="1"/>
      <c r="AB398" s="1"/>
      <c r="AC398" s="1"/>
      <c r="AD39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1.6821428571428572</v>
      </c>
    </row>
    <row r="399" spans="1:30" hidden="1" x14ac:dyDescent="0.25">
      <c r="A399" s="3">
        <v>45074</v>
      </c>
      <c r="B399" s="19">
        <f>WEEKNUM(Table7[[#This Row],[Date]],2)</f>
        <v>22</v>
      </c>
      <c r="C399" s="19">
        <v>5</v>
      </c>
      <c r="D399" s="3" t="str">
        <f>LEFT(Table7[[#This Row],[Group ID]],1)</f>
        <v>2</v>
      </c>
      <c r="E399" s="3" t="str">
        <f>RIGHT(Table7[[#This Row],[Group ID]],1)</f>
        <v>7</v>
      </c>
      <c r="F399" s="1" t="s">
        <v>58</v>
      </c>
      <c r="G399" s="1" t="s">
        <v>93</v>
      </c>
      <c r="H399" s="1">
        <v>1.58</v>
      </c>
      <c r="I399" s="1" t="s">
        <v>719</v>
      </c>
      <c r="J399" s="1">
        <v>0</v>
      </c>
      <c r="K399" s="1" t="s">
        <v>4369</v>
      </c>
      <c r="L399" s="1"/>
      <c r="M399" s="1"/>
      <c r="N399" s="1"/>
      <c r="O399" s="1"/>
      <c r="P399" s="1"/>
      <c r="Q399" s="1"/>
      <c r="R399" s="1"/>
      <c r="S399" s="1"/>
      <c r="T399" s="1"/>
      <c r="U399" s="1"/>
      <c r="V399" s="1"/>
      <c r="W399" s="1"/>
      <c r="X399" s="1"/>
      <c r="Y399" s="1"/>
      <c r="Z399" s="1"/>
      <c r="AA399" s="1"/>
      <c r="AB399" s="1"/>
      <c r="AC399" s="1"/>
      <c r="AD39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1.6928571428571431</v>
      </c>
    </row>
    <row r="400" spans="1:30" hidden="1" x14ac:dyDescent="0.25">
      <c r="A400" s="3">
        <v>45074</v>
      </c>
      <c r="B400" s="19">
        <f>WEEKNUM(Table7[[#This Row],[Date]],2)</f>
        <v>22</v>
      </c>
      <c r="C400" s="19">
        <v>5</v>
      </c>
      <c r="D400" s="3" t="str">
        <f>LEFT(Table7[[#This Row],[Group ID]],1)</f>
        <v>2</v>
      </c>
      <c r="E400" s="3" t="str">
        <f>RIGHT(Table7[[#This Row],[Group ID]],1)</f>
        <v>7</v>
      </c>
      <c r="F400" s="1" t="s">
        <v>58</v>
      </c>
      <c r="G400" s="1" t="s">
        <v>62</v>
      </c>
      <c r="H400" s="1">
        <v>1.49</v>
      </c>
      <c r="I400" s="1" t="s">
        <v>720</v>
      </c>
      <c r="J400" s="1">
        <v>0</v>
      </c>
      <c r="K400" s="1" t="s">
        <v>4369</v>
      </c>
      <c r="L400" s="1"/>
      <c r="M400" s="1"/>
      <c r="N400" s="1"/>
      <c r="O400" s="1"/>
      <c r="P400" s="1"/>
      <c r="Q400" s="1"/>
      <c r="R400" s="1"/>
      <c r="S400" s="1"/>
      <c r="T400" s="1"/>
      <c r="U400" s="1"/>
      <c r="V400" s="1"/>
      <c r="W400" s="1"/>
      <c r="X400" s="1"/>
      <c r="Y400" s="1"/>
      <c r="Z400" s="1"/>
      <c r="AA400" s="1"/>
      <c r="AB400" s="1"/>
      <c r="AC400" s="1"/>
      <c r="AD40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1.5964285714285715</v>
      </c>
    </row>
    <row r="401" spans="1:30" hidden="1" x14ac:dyDescent="0.25">
      <c r="A401" s="3">
        <v>45074</v>
      </c>
      <c r="B401" s="19">
        <f>WEEKNUM(Table7[[#This Row],[Date]],2)</f>
        <v>22</v>
      </c>
      <c r="C401" s="19">
        <v>5</v>
      </c>
      <c r="D401" s="3" t="str">
        <f>LEFT(Table7[[#This Row],[Group ID]],1)</f>
        <v>3</v>
      </c>
      <c r="E401" s="3" t="str">
        <f>RIGHT(Table7[[#This Row],[Group ID]],1)</f>
        <v>1</v>
      </c>
      <c r="F401" s="1" t="s">
        <v>64</v>
      </c>
      <c r="G401" s="1" t="s">
        <v>66</v>
      </c>
      <c r="H401" s="1">
        <v>5.35</v>
      </c>
      <c r="I401" s="1" t="s">
        <v>688</v>
      </c>
      <c r="J401" s="1">
        <v>0</v>
      </c>
      <c r="K401" s="1" t="s">
        <v>4369</v>
      </c>
      <c r="L401" s="1"/>
      <c r="M401" s="1"/>
      <c r="N401" s="1"/>
      <c r="O401" s="1"/>
      <c r="P401" s="1"/>
      <c r="Q401" s="1"/>
      <c r="R401" s="1"/>
      <c r="S401" s="1"/>
      <c r="T401" s="1"/>
      <c r="U401" s="1"/>
      <c r="V401" s="1"/>
      <c r="W401" s="1"/>
      <c r="X401" s="1"/>
      <c r="Y401" s="1"/>
      <c r="Z401" s="1"/>
      <c r="AA401" s="1"/>
      <c r="AB401" s="1"/>
      <c r="AC401" s="1"/>
      <c r="AD40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5.7321428571428568</v>
      </c>
    </row>
    <row r="402" spans="1:30" hidden="1" x14ac:dyDescent="0.25">
      <c r="A402" s="3">
        <v>45074</v>
      </c>
      <c r="B402" s="19">
        <f>WEEKNUM(Table7[[#This Row],[Date]],2)</f>
        <v>22</v>
      </c>
      <c r="C402" s="19">
        <v>5</v>
      </c>
      <c r="D402" s="3" t="str">
        <f>LEFT(Table7[[#This Row],[Group ID]],1)</f>
        <v>3</v>
      </c>
      <c r="E402" s="3" t="str">
        <f>RIGHT(Table7[[#This Row],[Group ID]],1)</f>
        <v>1</v>
      </c>
      <c r="F402" s="1" t="s">
        <v>64</v>
      </c>
      <c r="G402" s="1" t="s">
        <v>68</v>
      </c>
      <c r="H402" s="1">
        <v>10.18</v>
      </c>
      <c r="I402" s="1" t="s">
        <v>689</v>
      </c>
      <c r="J402" s="1">
        <v>0</v>
      </c>
      <c r="K402" s="1" t="s">
        <v>4369</v>
      </c>
      <c r="L402" s="1"/>
      <c r="M402" s="1"/>
      <c r="N402" s="1"/>
      <c r="O402" s="1"/>
      <c r="P402" s="1"/>
      <c r="Q402" s="1">
        <v>3</v>
      </c>
      <c r="R402" s="1" t="s">
        <v>690</v>
      </c>
      <c r="S402" s="1">
        <v>1</v>
      </c>
      <c r="T402" s="1">
        <v>0</v>
      </c>
      <c r="U402" s="1"/>
      <c r="V402" s="10" t="s">
        <v>691</v>
      </c>
      <c r="W402" s="1"/>
      <c r="X402" s="1"/>
      <c r="Y402" s="1"/>
      <c r="Z402" s="1" t="s">
        <v>692</v>
      </c>
      <c r="AA402" s="1"/>
      <c r="AB402" s="1"/>
      <c r="AC402" s="1"/>
      <c r="AD40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19.907142857142858</v>
      </c>
    </row>
    <row r="403" spans="1:30" hidden="1" x14ac:dyDescent="0.25">
      <c r="A403" s="3">
        <v>45074</v>
      </c>
      <c r="B403" s="19">
        <f>WEEKNUM(Table7[[#This Row],[Date]],2)</f>
        <v>22</v>
      </c>
      <c r="C403" s="19">
        <v>5</v>
      </c>
      <c r="D403" s="3" t="str">
        <f>LEFT(Table7[[#This Row],[Group ID]],1)</f>
        <v>3</v>
      </c>
      <c r="E403" s="3" t="str">
        <f>RIGHT(Table7[[#This Row],[Group ID]],1)</f>
        <v>1</v>
      </c>
      <c r="F403" s="1" t="s">
        <v>64</v>
      </c>
      <c r="G403" s="1" t="s">
        <v>45</v>
      </c>
      <c r="H403" s="1">
        <v>11.31</v>
      </c>
      <c r="I403" s="1" t="s">
        <v>693</v>
      </c>
      <c r="J403" s="1">
        <v>0</v>
      </c>
      <c r="K403" s="1" t="s">
        <v>4369</v>
      </c>
      <c r="L403" s="1"/>
      <c r="M403" s="1"/>
      <c r="N403" s="1"/>
      <c r="O403" s="1"/>
      <c r="P403" s="1"/>
      <c r="Q403" s="1"/>
      <c r="R403" s="1"/>
      <c r="S403" s="1"/>
      <c r="T403" s="1"/>
      <c r="U403" s="1"/>
      <c r="V403" s="1"/>
      <c r="W403" s="1"/>
      <c r="X403" s="1"/>
      <c r="Y403" s="1"/>
      <c r="Z403" s="1"/>
      <c r="AA403" s="1"/>
      <c r="AB403" s="1"/>
      <c r="AC403" s="1"/>
      <c r="AD40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12.117857142857144</v>
      </c>
    </row>
    <row r="404" spans="1:30" hidden="1" x14ac:dyDescent="0.25">
      <c r="A404" s="3">
        <v>45074</v>
      </c>
      <c r="B404" s="19">
        <f>WEEKNUM(Table7[[#This Row],[Date]],2)</f>
        <v>22</v>
      </c>
      <c r="C404" s="19">
        <v>5</v>
      </c>
      <c r="D404" s="3" t="str">
        <f>LEFT(Table7[[#This Row],[Group ID]],1)</f>
        <v>3</v>
      </c>
      <c r="E404" s="3" t="str">
        <f>RIGHT(Table7[[#This Row],[Group ID]],1)</f>
        <v>2</v>
      </c>
      <c r="F404" s="1" t="s">
        <v>67</v>
      </c>
      <c r="G404" s="1" t="s">
        <v>71</v>
      </c>
      <c r="H404" s="1">
        <v>1.45</v>
      </c>
      <c r="I404" s="1" t="s">
        <v>724</v>
      </c>
      <c r="J404" s="1">
        <v>0</v>
      </c>
      <c r="K404" s="1" t="s">
        <v>4369</v>
      </c>
      <c r="L404" s="1"/>
      <c r="M404" s="1"/>
      <c r="N404" s="1"/>
      <c r="O404" s="1"/>
      <c r="P404" s="1"/>
      <c r="Q404" s="1">
        <v>1</v>
      </c>
      <c r="R404" s="1" t="s">
        <v>725</v>
      </c>
      <c r="S404" s="1"/>
      <c r="T404" s="1"/>
      <c r="U404" s="1"/>
      <c r="V404" s="1"/>
      <c r="W404" s="1"/>
      <c r="X404" s="1"/>
      <c r="Y404" s="1"/>
      <c r="Z404" s="1"/>
      <c r="AA404" s="1"/>
      <c r="AB404" s="1"/>
      <c r="AC404" s="1"/>
      <c r="AD40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2.5535714285714284</v>
      </c>
    </row>
    <row r="405" spans="1:30" hidden="1" x14ac:dyDescent="0.25">
      <c r="A405" s="3">
        <v>45074</v>
      </c>
      <c r="B405" s="19">
        <f>WEEKNUM(Table7[[#This Row],[Date]],2)</f>
        <v>22</v>
      </c>
      <c r="C405" s="19">
        <v>5</v>
      </c>
      <c r="D405" s="3" t="str">
        <f>LEFT(Table7[[#This Row],[Group ID]],1)</f>
        <v>3</v>
      </c>
      <c r="E405" s="3" t="str">
        <f>RIGHT(Table7[[#This Row],[Group ID]],1)</f>
        <v>2</v>
      </c>
      <c r="F405" s="1" t="s">
        <v>67</v>
      </c>
      <c r="G405" s="1" t="s">
        <v>70</v>
      </c>
      <c r="H405" s="1">
        <v>2.0299999999999998</v>
      </c>
      <c r="I405" s="1" t="s">
        <v>726</v>
      </c>
      <c r="J405" s="1">
        <v>0</v>
      </c>
      <c r="K405" s="1" t="s">
        <v>4369</v>
      </c>
      <c r="L405" s="1"/>
      <c r="M405" s="1"/>
      <c r="N405" s="1"/>
      <c r="O405" s="1"/>
      <c r="P405" s="1"/>
      <c r="Q405" s="1">
        <v>1</v>
      </c>
      <c r="R405" s="1" t="s">
        <v>727</v>
      </c>
      <c r="S405" s="1"/>
      <c r="T405" s="1"/>
      <c r="U405" s="1"/>
      <c r="V405" s="1"/>
      <c r="W405" s="1"/>
      <c r="X405" s="1"/>
      <c r="Y405" s="1"/>
      <c r="Z405" s="1"/>
      <c r="AA405" s="1"/>
      <c r="AB405" s="1"/>
      <c r="AC405" s="1"/>
      <c r="AD40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3.1749999999999998</v>
      </c>
    </row>
    <row r="406" spans="1:30" hidden="1" x14ac:dyDescent="0.25">
      <c r="A406" s="3">
        <v>45074</v>
      </c>
      <c r="B406" s="19">
        <f>WEEKNUM(Table7[[#This Row],[Date]],2)</f>
        <v>22</v>
      </c>
      <c r="C406" s="19">
        <v>5</v>
      </c>
      <c r="D406" s="3" t="str">
        <f>LEFT(Table7[[#This Row],[Group ID]],1)</f>
        <v>3</v>
      </c>
      <c r="E406" s="3" t="str">
        <f>RIGHT(Table7[[#This Row],[Group ID]],1)</f>
        <v>2</v>
      </c>
      <c r="F406" s="1" t="s">
        <v>67</v>
      </c>
      <c r="G406" s="1" t="s">
        <v>72</v>
      </c>
      <c r="H406" s="1">
        <v>2.0299999999999998</v>
      </c>
      <c r="I406" s="1" t="s">
        <v>728</v>
      </c>
      <c r="J406" s="1">
        <v>0</v>
      </c>
      <c r="K406" s="1" t="s">
        <v>4369</v>
      </c>
      <c r="L406" s="1"/>
      <c r="M406" s="1"/>
      <c r="N406" s="1"/>
      <c r="O406" s="1"/>
      <c r="P406" s="1"/>
      <c r="Q406" s="1">
        <v>2</v>
      </c>
      <c r="R406" s="1" t="s">
        <v>729</v>
      </c>
      <c r="S406" s="1"/>
      <c r="T406" s="1"/>
      <c r="U406" s="1"/>
      <c r="V406" s="1"/>
      <c r="W406" s="1"/>
      <c r="X406" s="1"/>
      <c r="Y406" s="1"/>
      <c r="Z406" s="1"/>
      <c r="AA406" s="1"/>
      <c r="AB406" s="1"/>
      <c r="AC406" s="1"/>
      <c r="AD40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4.1749999999999998</v>
      </c>
    </row>
    <row r="407" spans="1:30" hidden="1" x14ac:dyDescent="0.25">
      <c r="A407" s="3">
        <v>45074</v>
      </c>
      <c r="B407" s="19">
        <f>WEEKNUM(Table7[[#This Row],[Date]],2)</f>
        <v>22</v>
      </c>
      <c r="C407" s="19">
        <v>5</v>
      </c>
      <c r="D407" s="3" t="str">
        <f>LEFT(Table7[[#This Row],[Group ID]],1)</f>
        <v>3</v>
      </c>
      <c r="E407" s="3" t="str">
        <f>RIGHT(Table7[[#This Row],[Group ID]],1)</f>
        <v>3</v>
      </c>
      <c r="F407" s="1" t="s">
        <v>69</v>
      </c>
      <c r="G407" s="1" t="s">
        <v>74</v>
      </c>
      <c r="H407" s="1">
        <v>6.55</v>
      </c>
      <c r="I407" s="1" t="s">
        <v>685</v>
      </c>
      <c r="J407" s="1">
        <v>0</v>
      </c>
      <c r="K407" s="1" t="s">
        <v>4369</v>
      </c>
      <c r="L407" s="1"/>
      <c r="M407" s="1"/>
      <c r="N407" s="1"/>
      <c r="O407" s="1"/>
      <c r="P407" s="1"/>
      <c r="Q407" s="1"/>
      <c r="R407" s="1"/>
      <c r="S407" s="1"/>
      <c r="T407" s="1"/>
      <c r="U407" s="1"/>
      <c r="V407" s="1"/>
      <c r="W407" s="1"/>
      <c r="X407" s="1"/>
      <c r="Y407" s="1"/>
      <c r="Z407" s="1"/>
      <c r="AA407" s="1"/>
      <c r="AB407" s="1"/>
      <c r="AC407" s="1"/>
      <c r="AD40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7.0178571428571432</v>
      </c>
    </row>
    <row r="408" spans="1:30" hidden="1" x14ac:dyDescent="0.25">
      <c r="A408" s="3">
        <v>45074</v>
      </c>
      <c r="B408" s="19">
        <f>WEEKNUM(Table7[[#This Row],[Date]],2)</f>
        <v>22</v>
      </c>
      <c r="C408" s="19">
        <v>5</v>
      </c>
      <c r="D408" s="3" t="str">
        <f>LEFT(Table7[[#This Row],[Group ID]],1)</f>
        <v>3</v>
      </c>
      <c r="E408" s="3" t="str">
        <f>RIGHT(Table7[[#This Row],[Group ID]],1)</f>
        <v>3</v>
      </c>
      <c r="F408" s="1" t="s">
        <v>69</v>
      </c>
      <c r="G408" s="1" t="s">
        <v>33</v>
      </c>
      <c r="H408" s="1">
        <v>6.06</v>
      </c>
      <c r="I408" s="1" t="s">
        <v>686</v>
      </c>
      <c r="J408" s="1">
        <v>0</v>
      </c>
      <c r="K408" s="1" t="s">
        <v>4369</v>
      </c>
      <c r="L408" s="1"/>
      <c r="M408" s="1"/>
      <c r="N408" s="1"/>
      <c r="O408" s="1"/>
      <c r="P408" s="1"/>
      <c r="Q408" s="1"/>
      <c r="R408" s="1"/>
      <c r="S408" s="1"/>
      <c r="T408" s="1"/>
      <c r="U408" s="1"/>
      <c r="V408" s="1"/>
      <c r="W408" s="1"/>
      <c r="X408" s="1"/>
      <c r="Y408" s="1"/>
      <c r="Z408" s="1"/>
      <c r="AA408" s="1"/>
      <c r="AB408" s="1"/>
      <c r="AC408" s="1"/>
      <c r="AD40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6.492857142857142</v>
      </c>
    </row>
    <row r="409" spans="1:30" hidden="1" x14ac:dyDescent="0.25">
      <c r="A409" s="3">
        <v>45074</v>
      </c>
      <c r="B409" s="19">
        <f>WEEKNUM(Table7[[#This Row],[Date]],2)</f>
        <v>22</v>
      </c>
      <c r="C409" s="19">
        <v>5</v>
      </c>
      <c r="D409" s="3" t="str">
        <f>LEFT(Table7[[#This Row],[Group ID]],1)</f>
        <v>3</v>
      </c>
      <c r="E409" s="3" t="str">
        <f>RIGHT(Table7[[#This Row],[Group ID]],1)</f>
        <v>3</v>
      </c>
      <c r="F409" s="1" t="s">
        <v>69</v>
      </c>
      <c r="G409" s="1" t="s">
        <v>76</v>
      </c>
      <c r="H409" s="1">
        <v>2.04</v>
      </c>
      <c r="I409" s="1" t="s">
        <v>687</v>
      </c>
      <c r="J409" s="1">
        <v>0</v>
      </c>
      <c r="K409" s="1" t="s">
        <v>4369</v>
      </c>
      <c r="L409" s="1"/>
      <c r="M409" s="1"/>
      <c r="N409" s="1"/>
      <c r="O409" s="1"/>
      <c r="P409" s="1"/>
      <c r="Q409" s="1"/>
      <c r="R409" s="1"/>
      <c r="S409" s="1"/>
      <c r="T409" s="1"/>
      <c r="U409" s="1"/>
      <c r="V409" s="1"/>
      <c r="W409" s="1"/>
      <c r="X409" s="1"/>
      <c r="Y409" s="1"/>
      <c r="Z409" s="1"/>
      <c r="AA409" s="1"/>
      <c r="AB409" s="1"/>
      <c r="AC409" s="1"/>
      <c r="AD40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2.1857142857142855</v>
      </c>
    </row>
    <row r="410" spans="1:30" hidden="1" x14ac:dyDescent="0.25">
      <c r="A410" s="3">
        <v>45074</v>
      </c>
      <c r="B410" s="19">
        <f>WEEKNUM(Table7[[#This Row],[Date]],2)</f>
        <v>22</v>
      </c>
      <c r="C410" s="19">
        <v>5</v>
      </c>
      <c r="D410" s="3" t="str">
        <f>LEFT(Table7[[#This Row],[Group ID]],1)</f>
        <v>3</v>
      </c>
      <c r="E410" s="3" t="str">
        <f>RIGHT(Table7[[#This Row],[Group ID]],1)</f>
        <v>4</v>
      </c>
      <c r="F410" s="1" t="s">
        <v>73</v>
      </c>
      <c r="G410" s="1" t="s">
        <v>79</v>
      </c>
      <c r="H410" s="1">
        <v>1.58</v>
      </c>
      <c r="I410" s="1" t="s">
        <v>712</v>
      </c>
      <c r="J410" s="1">
        <v>0</v>
      </c>
      <c r="K410" s="1" t="s">
        <v>4369</v>
      </c>
      <c r="L410" s="1"/>
      <c r="M410" s="1"/>
      <c r="N410" s="1"/>
      <c r="O410" s="1"/>
      <c r="P410" s="1"/>
      <c r="Q410" s="1">
        <v>1</v>
      </c>
      <c r="R410" s="1" t="s">
        <v>713</v>
      </c>
      <c r="S410" s="1"/>
      <c r="T410" s="1"/>
      <c r="U410" s="1"/>
      <c r="V410" s="1"/>
      <c r="W410" s="1"/>
      <c r="X410" s="1"/>
      <c r="Y410" s="1"/>
      <c r="Z410" s="1"/>
      <c r="AA410" s="1"/>
      <c r="AB410" s="1"/>
      <c r="AC410" s="1"/>
      <c r="AD41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2.6928571428571431</v>
      </c>
    </row>
    <row r="411" spans="1:30" hidden="1" x14ac:dyDescent="0.25">
      <c r="A411" s="3">
        <v>45074</v>
      </c>
      <c r="B411" s="19">
        <f>WEEKNUM(Table7[[#This Row],[Date]],2)</f>
        <v>22</v>
      </c>
      <c r="C411" s="19">
        <v>5</v>
      </c>
      <c r="D411" s="3" t="str">
        <f>LEFT(Table7[[#This Row],[Group ID]],1)</f>
        <v>3</v>
      </c>
      <c r="E411" s="3" t="str">
        <f>RIGHT(Table7[[#This Row],[Group ID]],1)</f>
        <v>4</v>
      </c>
      <c r="F411" s="1" t="s">
        <v>73</v>
      </c>
      <c r="G411" s="1" t="s">
        <v>94</v>
      </c>
      <c r="H411" s="1">
        <v>1.58</v>
      </c>
      <c r="I411" s="1" t="s">
        <v>714</v>
      </c>
      <c r="J411" s="1">
        <v>0</v>
      </c>
      <c r="K411" s="1" t="s">
        <v>4369</v>
      </c>
      <c r="L411" s="1"/>
      <c r="M411" s="1"/>
      <c r="N411" s="1"/>
      <c r="O411" s="1"/>
      <c r="P411" s="1"/>
      <c r="Q411" s="1"/>
      <c r="R411" s="1"/>
      <c r="S411" s="1"/>
      <c r="T411" s="1"/>
      <c r="U411" s="1"/>
      <c r="V411" s="1"/>
      <c r="W411" s="1"/>
      <c r="X411" s="1"/>
      <c r="Y411" s="1"/>
      <c r="Z411" s="1"/>
      <c r="AA411" s="1"/>
      <c r="AB411" s="1"/>
      <c r="AC411" s="1"/>
      <c r="AD41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1.6928571428571431</v>
      </c>
    </row>
    <row r="412" spans="1:30" hidden="1" x14ac:dyDescent="0.25">
      <c r="A412" s="3">
        <v>45074</v>
      </c>
      <c r="B412" s="19">
        <f>WEEKNUM(Table7[[#This Row],[Date]],2)</f>
        <v>22</v>
      </c>
      <c r="C412" s="19">
        <v>5</v>
      </c>
      <c r="D412" s="3" t="str">
        <f>LEFT(Table7[[#This Row],[Group ID]],1)</f>
        <v>3</v>
      </c>
      <c r="E412" s="3" t="str">
        <f>RIGHT(Table7[[#This Row],[Group ID]],1)</f>
        <v>4</v>
      </c>
      <c r="F412" s="1" t="s">
        <v>73</v>
      </c>
      <c r="G412" s="1" t="s">
        <v>65</v>
      </c>
      <c r="H412" s="1">
        <v>1.58</v>
      </c>
      <c r="I412" s="1" t="s">
        <v>715</v>
      </c>
      <c r="J412" s="1">
        <v>0</v>
      </c>
      <c r="K412" s="1" t="s">
        <v>4369</v>
      </c>
      <c r="L412" s="1"/>
      <c r="M412" s="1"/>
      <c r="N412" s="1"/>
      <c r="O412" s="1"/>
      <c r="P412" s="1"/>
      <c r="Q412" s="1"/>
      <c r="R412" s="1"/>
      <c r="S412" s="1"/>
      <c r="T412" s="1"/>
      <c r="U412" s="1"/>
      <c r="V412" s="1"/>
      <c r="W412" s="1"/>
      <c r="X412" s="1"/>
      <c r="Y412" s="1"/>
      <c r="Z412" s="1"/>
      <c r="AA412" s="1"/>
      <c r="AB412" s="1"/>
      <c r="AC412" s="1"/>
      <c r="AD41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1.6928571428571431</v>
      </c>
    </row>
    <row r="413" spans="1:30" hidden="1" x14ac:dyDescent="0.25">
      <c r="A413" s="3">
        <v>45074</v>
      </c>
      <c r="B413" s="19">
        <f>WEEKNUM(Table7[[#This Row],[Date]],2)</f>
        <v>22</v>
      </c>
      <c r="C413" s="19">
        <v>5</v>
      </c>
      <c r="D413" s="3" t="str">
        <f>LEFT(Table7[[#This Row],[Group ID]],1)</f>
        <v>3</v>
      </c>
      <c r="E413" s="3" t="str">
        <f>RIGHT(Table7[[#This Row],[Group ID]],1)</f>
        <v>5</v>
      </c>
      <c r="F413" s="1" t="s">
        <v>77</v>
      </c>
      <c r="G413" s="1" t="s">
        <v>81</v>
      </c>
      <c r="H413" s="1">
        <v>1.5</v>
      </c>
      <c r="I413" s="1" t="s">
        <v>748</v>
      </c>
      <c r="J413" s="1">
        <v>0</v>
      </c>
      <c r="K413" s="1" t="s">
        <v>4369</v>
      </c>
      <c r="L413" s="1"/>
      <c r="M413" s="1"/>
      <c r="N413" s="1"/>
      <c r="O413" s="1"/>
      <c r="P413" s="1"/>
      <c r="Q413" s="1"/>
      <c r="R413" s="1"/>
      <c r="S413" s="1"/>
      <c r="T413" s="1"/>
      <c r="U413" s="1"/>
      <c r="V413" s="1"/>
      <c r="W413" s="1"/>
      <c r="X413" s="1"/>
      <c r="Y413" s="1"/>
      <c r="Z413" s="1"/>
      <c r="AA413" s="1"/>
      <c r="AB413" s="1"/>
      <c r="AC413" s="1"/>
      <c r="AD41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1.607142857142857</v>
      </c>
    </row>
    <row r="414" spans="1:30" hidden="1" x14ac:dyDescent="0.25">
      <c r="A414" s="3">
        <v>45074</v>
      </c>
      <c r="B414" s="19">
        <f>WEEKNUM(Table7[[#This Row],[Date]],2)</f>
        <v>22</v>
      </c>
      <c r="C414" s="19">
        <v>5</v>
      </c>
      <c r="D414" s="3" t="str">
        <f>LEFT(Table7[[#This Row],[Group ID]],1)</f>
        <v>3</v>
      </c>
      <c r="E414" s="3" t="str">
        <f>RIGHT(Table7[[#This Row],[Group ID]],1)</f>
        <v>5</v>
      </c>
      <c r="F414" s="1" t="s">
        <v>77</v>
      </c>
      <c r="G414" s="1" t="s">
        <v>35</v>
      </c>
      <c r="H414" s="1">
        <v>1.32</v>
      </c>
      <c r="I414" s="1" t="s">
        <v>749</v>
      </c>
      <c r="J414" s="1">
        <v>0</v>
      </c>
      <c r="K414" s="1" t="s">
        <v>4369</v>
      </c>
      <c r="L414" s="1"/>
      <c r="M414" s="1"/>
      <c r="N414" s="1"/>
      <c r="O414" s="1"/>
      <c r="P414" s="1"/>
      <c r="Q414" s="1"/>
      <c r="R414" s="1"/>
      <c r="S414" s="1"/>
      <c r="T414" s="1"/>
      <c r="U414" s="1"/>
      <c r="V414" s="1"/>
      <c r="W414" s="1"/>
      <c r="X414" s="1"/>
      <c r="Y414" s="1"/>
      <c r="Z414" s="1"/>
      <c r="AA414" s="1"/>
      <c r="AB414" s="1"/>
      <c r="AC414" s="1"/>
      <c r="AD41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1.4142857142857144</v>
      </c>
    </row>
    <row r="415" spans="1:30" hidden="1" x14ac:dyDescent="0.25">
      <c r="A415" s="3">
        <v>45074</v>
      </c>
      <c r="B415" s="19">
        <f>WEEKNUM(Table7[[#This Row],[Date]],2)</f>
        <v>22</v>
      </c>
      <c r="C415" s="19">
        <v>5</v>
      </c>
      <c r="D415" s="3" t="str">
        <f>LEFT(Table7[[#This Row],[Group ID]],1)</f>
        <v>3</v>
      </c>
      <c r="E415" s="3" t="str">
        <f>RIGHT(Table7[[#This Row],[Group ID]],1)</f>
        <v>5</v>
      </c>
      <c r="F415" s="1" t="s">
        <v>77</v>
      </c>
      <c r="G415" s="1" t="s">
        <v>82</v>
      </c>
      <c r="H415" s="1">
        <v>1.25</v>
      </c>
      <c r="I415" s="1" t="s">
        <v>750</v>
      </c>
      <c r="J415" s="1">
        <v>0</v>
      </c>
      <c r="K415" s="1" t="s">
        <v>4369</v>
      </c>
      <c r="L415" s="1"/>
      <c r="M415" s="1"/>
      <c r="N415" s="1"/>
      <c r="O415" s="1"/>
      <c r="P415" s="1"/>
      <c r="Q415" s="1"/>
      <c r="R415" s="1"/>
      <c r="S415" s="1"/>
      <c r="T415" s="1"/>
      <c r="U415" s="1"/>
      <c r="V415" s="1"/>
      <c r="W415" s="1"/>
      <c r="X415" s="1"/>
      <c r="Y415" s="1"/>
      <c r="Z415" s="1"/>
      <c r="AA415" s="1"/>
      <c r="AB415" s="1"/>
      <c r="AC415" s="1"/>
      <c r="AD41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1.3392857142857144</v>
      </c>
    </row>
    <row r="416" spans="1:30" hidden="1" x14ac:dyDescent="0.25">
      <c r="A416" s="3">
        <v>45074</v>
      </c>
      <c r="B416" s="19">
        <f>WEEKNUM(Table7[[#This Row],[Date]],2)</f>
        <v>22</v>
      </c>
      <c r="C416" s="19">
        <v>5</v>
      </c>
      <c r="D416" s="3" t="str">
        <f>LEFT(Table7[[#This Row],[Group ID]],1)</f>
        <v>3</v>
      </c>
      <c r="E416" s="3" t="str">
        <f>RIGHT(Table7[[#This Row],[Group ID]],1)</f>
        <v>6</v>
      </c>
      <c r="F416" s="1" t="s">
        <v>80</v>
      </c>
      <c r="G416" s="1" t="s">
        <v>87</v>
      </c>
      <c r="H416" s="1">
        <v>1.46</v>
      </c>
      <c r="I416" s="1" t="s">
        <v>716</v>
      </c>
      <c r="J416" s="1">
        <v>0</v>
      </c>
      <c r="K416" s="1" t="s">
        <v>4369</v>
      </c>
      <c r="L416" s="1"/>
      <c r="M416" s="1"/>
      <c r="N416" s="1"/>
      <c r="O416" s="1"/>
      <c r="P416" s="1"/>
      <c r="Q416" s="1"/>
      <c r="R416" s="1"/>
      <c r="S416" s="1"/>
      <c r="T416" s="1"/>
      <c r="U416" s="1"/>
      <c r="V416" s="1"/>
      <c r="W416" s="1"/>
      <c r="X416" s="1"/>
      <c r="Y416" s="1"/>
      <c r="Z416" s="1"/>
      <c r="AA416" s="1"/>
      <c r="AB416" s="1"/>
      <c r="AC416" s="1"/>
      <c r="AD41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1.5642857142857143</v>
      </c>
    </row>
    <row r="417" spans="1:30" hidden="1" x14ac:dyDescent="0.25">
      <c r="A417" s="3">
        <v>45074</v>
      </c>
      <c r="B417" s="19">
        <f>WEEKNUM(Table7[[#This Row],[Date]],2)</f>
        <v>22</v>
      </c>
      <c r="C417" s="19">
        <v>5</v>
      </c>
      <c r="D417" s="3" t="str">
        <f>LEFT(Table7[[#This Row],[Group ID]],1)</f>
        <v>3</v>
      </c>
      <c r="E417" s="3" t="str">
        <f>RIGHT(Table7[[#This Row],[Group ID]],1)</f>
        <v>6</v>
      </c>
      <c r="F417" s="1" t="s">
        <v>80</v>
      </c>
      <c r="G417" s="1" t="s">
        <v>88</v>
      </c>
      <c r="H417" s="1">
        <v>1.55</v>
      </c>
      <c r="I417" s="1" t="s">
        <v>716</v>
      </c>
      <c r="J417" s="1">
        <v>0</v>
      </c>
      <c r="K417" s="1" t="s">
        <v>4369</v>
      </c>
      <c r="L417" s="1"/>
      <c r="M417" s="1"/>
      <c r="N417" s="1"/>
      <c r="O417" s="1"/>
      <c r="P417" s="1"/>
      <c r="Q417" s="1"/>
      <c r="R417" s="1"/>
      <c r="S417" s="1"/>
      <c r="T417" s="1"/>
      <c r="U417" s="1"/>
      <c r="V417" s="1"/>
      <c r="W417" s="1"/>
      <c r="X417" s="1"/>
      <c r="Y417" s="1"/>
      <c r="Z417" s="1"/>
      <c r="AA417" s="1"/>
      <c r="AB417" s="1"/>
      <c r="AC417" s="1"/>
      <c r="AD41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1.6607142857142858</v>
      </c>
    </row>
    <row r="418" spans="1:30" hidden="1" x14ac:dyDescent="0.25">
      <c r="A418" s="3">
        <v>45074</v>
      </c>
      <c r="B418" s="19">
        <f>WEEKNUM(Table7[[#This Row],[Date]],2)</f>
        <v>22</v>
      </c>
      <c r="C418" s="19">
        <v>5</v>
      </c>
      <c r="D418" s="3" t="str">
        <f>LEFT(Table7[[#This Row],[Group ID]],1)</f>
        <v>3</v>
      </c>
      <c r="E418" s="3" t="str">
        <f>RIGHT(Table7[[#This Row],[Group ID]],1)</f>
        <v>6</v>
      </c>
      <c r="F418" s="1" t="s">
        <v>80</v>
      </c>
      <c r="G418" s="1" t="s">
        <v>92</v>
      </c>
      <c r="H418" s="1">
        <v>4.34</v>
      </c>
      <c r="I418" s="1" t="s">
        <v>717</v>
      </c>
      <c r="J418" s="1">
        <v>0</v>
      </c>
      <c r="K418" s="1" t="s">
        <v>4369</v>
      </c>
      <c r="L418" s="1"/>
      <c r="M418" s="1"/>
      <c r="N418" s="1"/>
      <c r="O418" s="1"/>
      <c r="P418" s="1"/>
      <c r="Q418" s="1"/>
      <c r="R418" s="1"/>
      <c r="S418" s="1"/>
      <c r="T418" s="1"/>
      <c r="U418" s="1"/>
      <c r="V418" s="1"/>
      <c r="W418" s="1"/>
      <c r="X418" s="1"/>
      <c r="Y418" s="1"/>
      <c r="Z418" s="1"/>
      <c r="AA418" s="1"/>
      <c r="AB418" s="1"/>
      <c r="AC418" s="1"/>
      <c r="AD41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4.6500000000000004</v>
      </c>
    </row>
    <row r="419" spans="1:30" hidden="1" x14ac:dyDescent="0.25">
      <c r="A419" s="3">
        <v>45074</v>
      </c>
      <c r="B419" s="19">
        <f>WEEKNUM(Table7[[#This Row],[Date]],2)</f>
        <v>22</v>
      </c>
      <c r="C419" s="19">
        <v>5</v>
      </c>
      <c r="D419" s="3" t="str">
        <f>LEFT(Table7[[#This Row],[Group ID]],1)</f>
        <v>3</v>
      </c>
      <c r="E419" s="3" t="str">
        <f>RIGHT(Table7[[#This Row],[Group ID]],1)</f>
        <v>7</v>
      </c>
      <c r="F419" s="1" t="s">
        <v>83</v>
      </c>
      <c r="G419" s="1" t="s">
        <v>89</v>
      </c>
      <c r="H419" s="1">
        <v>4.5199999999999996</v>
      </c>
      <c r="I419" s="1" t="s">
        <v>751</v>
      </c>
      <c r="J419" s="1">
        <v>0</v>
      </c>
      <c r="K419" s="1" t="s">
        <v>4369</v>
      </c>
      <c r="L419" s="1"/>
      <c r="M419" s="1"/>
      <c r="N419" s="1"/>
      <c r="O419" s="1"/>
      <c r="P419" s="1"/>
      <c r="Q419" s="1"/>
      <c r="R419" s="1"/>
      <c r="S419" s="1"/>
      <c r="T419" s="1"/>
      <c r="U419" s="1"/>
      <c r="V419" s="1"/>
      <c r="W419" s="1"/>
      <c r="X419" s="1"/>
      <c r="Y419" s="1"/>
      <c r="Z419" s="1"/>
      <c r="AA419" s="1"/>
      <c r="AB419" s="1"/>
      <c r="AC419" s="1"/>
      <c r="AD41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4.8428571428571425</v>
      </c>
    </row>
    <row r="420" spans="1:30" hidden="1" x14ac:dyDescent="0.25">
      <c r="A420" s="3">
        <v>45074</v>
      </c>
      <c r="B420" s="19">
        <f>WEEKNUM(Table7[[#This Row],[Date]],2)</f>
        <v>22</v>
      </c>
      <c r="C420" s="19">
        <v>5</v>
      </c>
      <c r="D420" s="3" t="str">
        <f>LEFT(Table7[[#This Row],[Group ID]],1)</f>
        <v>3</v>
      </c>
      <c r="E420" s="3" t="str">
        <f>RIGHT(Table7[[#This Row],[Group ID]],1)</f>
        <v>7</v>
      </c>
      <c r="F420" s="1" t="s">
        <v>83</v>
      </c>
      <c r="G420" s="1" t="s">
        <v>84</v>
      </c>
      <c r="H420" s="1">
        <v>5.35</v>
      </c>
      <c r="I420" s="1" t="s">
        <v>752</v>
      </c>
      <c r="J420" s="1">
        <v>0</v>
      </c>
      <c r="K420" s="1" t="s">
        <v>4369</v>
      </c>
      <c r="L420" s="1"/>
      <c r="M420" s="1"/>
      <c r="N420" s="1"/>
      <c r="O420" s="1"/>
      <c r="P420" s="1"/>
      <c r="Q420" s="1"/>
      <c r="R420" s="1"/>
      <c r="S420" s="1"/>
      <c r="T420" s="1"/>
      <c r="U420" s="1"/>
      <c r="V420" s="1"/>
      <c r="W420" s="1"/>
      <c r="X420" s="1"/>
      <c r="Y420" s="1"/>
      <c r="Z420" s="1"/>
      <c r="AA420" s="1"/>
      <c r="AB420" s="1"/>
      <c r="AC420" s="1"/>
      <c r="AD42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5.7321428571428568</v>
      </c>
    </row>
    <row r="421" spans="1:30" hidden="1" x14ac:dyDescent="0.25">
      <c r="A421" s="3">
        <v>45074</v>
      </c>
      <c r="B421" s="19">
        <f>WEEKNUM(Table7[[#This Row],[Date]],2)</f>
        <v>22</v>
      </c>
      <c r="C421" s="19">
        <v>5</v>
      </c>
      <c r="D421" s="3" t="str">
        <f>LEFT(Table7[[#This Row],[Group ID]],1)</f>
        <v>3</v>
      </c>
      <c r="E421" s="3" t="str">
        <f>RIGHT(Table7[[#This Row],[Group ID]],1)</f>
        <v>7</v>
      </c>
      <c r="F421" s="1" t="s">
        <v>83</v>
      </c>
      <c r="G421" s="1" t="s">
        <v>85</v>
      </c>
      <c r="H421" s="1">
        <v>4.3099999999999996</v>
      </c>
      <c r="I421" s="1" t="s">
        <v>753</v>
      </c>
      <c r="J421" s="1">
        <v>0</v>
      </c>
      <c r="K421" s="1" t="s">
        <v>4369</v>
      </c>
      <c r="L421" s="1"/>
      <c r="M421" s="1"/>
      <c r="N421" s="1"/>
      <c r="O421" s="1"/>
      <c r="P421" s="1"/>
      <c r="Q421" s="1"/>
      <c r="R421" s="1"/>
      <c r="S421" s="1"/>
      <c r="T421" s="1"/>
      <c r="U421" s="1"/>
      <c r="V421" s="1"/>
      <c r="W421" s="1"/>
      <c r="X421" s="1"/>
      <c r="Y421" s="1"/>
      <c r="Z421" s="1"/>
      <c r="AA421" s="1"/>
      <c r="AB421" s="1"/>
      <c r="AC421" s="1"/>
      <c r="AD42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4.617857142857142</v>
      </c>
    </row>
    <row r="422" spans="1:30" hidden="1" x14ac:dyDescent="0.25">
      <c r="A422" s="3">
        <v>45075</v>
      </c>
      <c r="B422" s="19">
        <f>WEEKNUM(Table7[[#This Row],[Date]],2)</f>
        <v>23</v>
      </c>
      <c r="C422" s="19">
        <v>6</v>
      </c>
      <c r="D422" s="3" t="str">
        <f>LEFT(Table7[[#This Row],[Group ID]],1)</f>
        <v>1</v>
      </c>
      <c r="E422" s="3" t="str">
        <f>RIGHT(Table7[[#This Row],[Group ID]],1)</f>
        <v>1</v>
      </c>
      <c r="F422" s="1" t="s">
        <v>16</v>
      </c>
      <c r="G422" s="1" t="s">
        <v>95</v>
      </c>
      <c r="H422" s="1">
        <v>16.3</v>
      </c>
      <c r="I422" s="1" t="s">
        <v>775</v>
      </c>
      <c r="J422" s="1">
        <v>0</v>
      </c>
      <c r="K422" s="1" t="s">
        <v>4369</v>
      </c>
      <c r="L422" s="1"/>
      <c r="M422" s="1"/>
      <c r="N422" s="1"/>
      <c r="O422" s="1"/>
      <c r="P422" s="1"/>
      <c r="Q422" s="1"/>
      <c r="R422" s="1"/>
      <c r="S422" s="19"/>
      <c r="T422" s="19"/>
      <c r="U422" s="19"/>
      <c r="V422" s="1"/>
      <c r="W422" s="1"/>
      <c r="X422" s="1"/>
      <c r="Y422" s="1"/>
      <c r="Z422" s="1"/>
      <c r="AA422" s="1"/>
      <c r="AB422" s="1"/>
      <c r="AC422" s="1"/>
      <c r="AD42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17.464285714285715</v>
      </c>
    </row>
    <row r="423" spans="1:30" ht="180" hidden="1" x14ac:dyDescent="0.25">
      <c r="A423" s="3">
        <v>45075</v>
      </c>
      <c r="B423" s="19">
        <f>WEEKNUM(Table7[[#This Row],[Date]],2)</f>
        <v>23</v>
      </c>
      <c r="C423" s="19">
        <v>6</v>
      </c>
      <c r="D423" s="3" t="str">
        <f>LEFT(Table7[[#This Row],[Group ID]],1)</f>
        <v>1</v>
      </c>
      <c r="E423" s="3" t="str">
        <f>RIGHT(Table7[[#This Row],[Group ID]],1)</f>
        <v>1</v>
      </c>
      <c r="F423" s="1" t="s">
        <v>16</v>
      </c>
      <c r="G423" s="1" t="s">
        <v>20</v>
      </c>
      <c r="H423" s="1">
        <v>14.7</v>
      </c>
      <c r="I423" s="1" t="s">
        <v>776</v>
      </c>
      <c r="J423" s="1">
        <v>0</v>
      </c>
      <c r="K423" s="1" t="s">
        <v>4369</v>
      </c>
      <c r="L423" s="1"/>
      <c r="M423" s="1"/>
      <c r="N423" s="1"/>
      <c r="O423" s="1"/>
      <c r="P423" s="1"/>
      <c r="Q423" s="1">
        <v>1</v>
      </c>
      <c r="R423" s="11" t="s">
        <v>777</v>
      </c>
      <c r="S423" s="19"/>
      <c r="T423" s="19"/>
      <c r="U423" s="19"/>
      <c r="V423" s="1"/>
      <c r="W423" s="1"/>
      <c r="X423" s="1"/>
      <c r="Y423" s="1"/>
      <c r="Z423" s="11" t="s">
        <v>778</v>
      </c>
      <c r="AA423" s="1"/>
      <c r="AB423" s="1"/>
      <c r="AC423" s="1"/>
      <c r="AD42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19.75</v>
      </c>
    </row>
    <row r="424" spans="1:30" hidden="1" x14ac:dyDescent="0.25">
      <c r="A424" s="3">
        <v>45075</v>
      </c>
      <c r="B424" s="19">
        <f>WEEKNUM(Table7[[#This Row],[Date]],2)</f>
        <v>23</v>
      </c>
      <c r="C424" s="19">
        <v>6</v>
      </c>
      <c r="D424" s="3" t="str">
        <f>LEFT(Table7[[#This Row],[Group ID]],1)</f>
        <v>1</v>
      </c>
      <c r="E424" s="3" t="str">
        <f>RIGHT(Table7[[#This Row],[Group ID]],1)</f>
        <v>1</v>
      </c>
      <c r="F424" s="1" t="s">
        <v>16</v>
      </c>
      <c r="G424" s="1" t="s">
        <v>21</v>
      </c>
      <c r="H424" s="1">
        <v>16.3</v>
      </c>
      <c r="I424" s="1" t="s">
        <v>779</v>
      </c>
      <c r="J424" s="1">
        <v>0</v>
      </c>
      <c r="K424" s="1" t="s">
        <v>4369</v>
      </c>
      <c r="L424" s="1"/>
      <c r="M424" s="1"/>
      <c r="N424" s="1"/>
      <c r="O424" s="1"/>
      <c r="P424" s="1"/>
      <c r="Q424" s="1"/>
      <c r="R424" s="1"/>
      <c r="S424" s="19"/>
      <c r="T424" s="19"/>
      <c r="U424" s="19"/>
      <c r="V424" s="1"/>
      <c r="W424" s="1"/>
      <c r="X424" s="1"/>
      <c r="Y424" s="1"/>
      <c r="Z424" s="1"/>
      <c r="AA424" s="1"/>
      <c r="AB424" s="1"/>
      <c r="AC424" s="1">
        <v>-1</v>
      </c>
      <c r="AD42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7.4642857142857153</v>
      </c>
    </row>
    <row r="425" spans="1:30" hidden="1" x14ac:dyDescent="0.25">
      <c r="A425" s="3">
        <v>45075</v>
      </c>
      <c r="B425" s="19">
        <f>WEEKNUM(Table7[[#This Row],[Date]],2)</f>
        <v>23</v>
      </c>
      <c r="C425" s="19">
        <v>6</v>
      </c>
      <c r="D425" s="3" t="str">
        <f>LEFT(Table7[[#This Row],[Group ID]],1)</f>
        <v>1</v>
      </c>
      <c r="E425" s="3" t="str">
        <f>RIGHT(Table7[[#This Row],[Group ID]],1)</f>
        <v>2</v>
      </c>
      <c r="F425" s="1" t="s">
        <v>18</v>
      </c>
      <c r="G425" s="1" t="s">
        <v>23</v>
      </c>
      <c r="H425" s="1">
        <v>13.35</v>
      </c>
      <c r="I425" s="1" t="s">
        <v>780</v>
      </c>
      <c r="J425" s="1">
        <v>0</v>
      </c>
      <c r="K425" s="1" t="s">
        <v>4369</v>
      </c>
      <c r="L425" s="1"/>
      <c r="M425" s="1"/>
      <c r="N425" s="1"/>
      <c r="O425" s="1"/>
      <c r="P425" s="1"/>
      <c r="Q425" s="1">
        <v>1</v>
      </c>
      <c r="R425" s="1" t="s">
        <v>781</v>
      </c>
      <c r="S425" s="19"/>
      <c r="T425" s="19"/>
      <c r="U425" s="19"/>
      <c r="V425" s="1"/>
      <c r="W425" s="1"/>
      <c r="X425" s="1"/>
      <c r="Y425" s="1"/>
      <c r="Z425" s="1"/>
      <c r="AA425" s="1"/>
      <c r="AB425" s="1"/>
      <c r="AC425" s="1"/>
      <c r="AD42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15.303571428571427</v>
      </c>
    </row>
    <row r="426" spans="1:30" hidden="1" x14ac:dyDescent="0.25">
      <c r="A426" s="3">
        <v>45075</v>
      </c>
      <c r="B426" s="19">
        <f>WEEKNUM(Table7[[#This Row],[Date]],2)</f>
        <v>23</v>
      </c>
      <c r="C426" s="19">
        <v>6</v>
      </c>
      <c r="D426" s="3" t="str">
        <f>LEFT(Table7[[#This Row],[Group ID]],1)</f>
        <v>1</v>
      </c>
      <c r="E426" s="3" t="str">
        <f>RIGHT(Table7[[#This Row],[Group ID]],1)</f>
        <v>2</v>
      </c>
      <c r="F426" s="1" t="s">
        <v>18</v>
      </c>
      <c r="G426" s="1" t="s">
        <v>17</v>
      </c>
      <c r="H426" s="1">
        <v>14.31</v>
      </c>
      <c r="I426" s="1" t="s">
        <v>782</v>
      </c>
      <c r="J426" s="1">
        <v>0</v>
      </c>
      <c r="K426" s="1" t="s">
        <v>4369</v>
      </c>
      <c r="L426" s="1"/>
      <c r="M426" s="1"/>
      <c r="N426" s="1"/>
      <c r="O426" s="1"/>
      <c r="P426" s="1"/>
      <c r="Q426" s="1">
        <v>1</v>
      </c>
      <c r="R426" s="1" t="s">
        <v>783</v>
      </c>
      <c r="S426" s="19"/>
      <c r="T426" s="19"/>
      <c r="U426" s="19"/>
      <c r="V426" s="1"/>
      <c r="W426" s="1"/>
      <c r="X426" s="1"/>
      <c r="Y426" s="1"/>
      <c r="Z426" s="1"/>
      <c r="AA426" s="1"/>
      <c r="AB426" s="1"/>
      <c r="AC426" s="1"/>
      <c r="AD42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16.332142857142859</v>
      </c>
    </row>
    <row r="427" spans="1:30" hidden="1" x14ac:dyDescent="0.25">
      <c r="A427" s="3">
        <v>45075</v>
      </c>
      <c r="B427" s="19">
        <f>WEEKNUM(Table7[[#This Row],[Date]],2)</f>
        <v>23</v>
      </c>
      <c r="C427" s="19">
        <v>6</v>
      </c>
      <c r="D427" s="3" t="str">
        <f>LEFT(Table7[[#This Row],[Group ID]],1)</f>
        <v>1</v>
      </c>
      <c r="E427" s="3" t="str">
        <f>RIGHT(Table7[[#This Row],[Group ID]],1)</f>
        <v>2</v>
      </c>
      <c r="F427" s="1" t="s">
        <v>18</v>
      </c>
      <c r="G427" s="1" t="s">
        <v>24</v>
      </c>
      <c r="H427" s="1">
        <v>14.31</v>
      </c>
      <c r="I427" s="1" t="s">
        <v>784</v>
      </c>
      <c r="J427" s="1">
        <v>0</v>
      </c>
      <c r="K427" s="1" t="s">
        <v>4369</v>
      </c>
      <c r="L427" s="1"/>
      <c r="M427" s="1"/>
      <c r="N427" s="1"/>
      <c r="O427" s="1"/>
      <c r="P427" s="1"/>
      <c r="Q427" s="1"/>
      <c r="R427" s="1"/>
      <c r="S427" s="19"/>
      <c r="T427" s="19"/>
      <c r="U427" s="19"/>
      <c r="V427" s="1"/>
      <c r="W427" s="1"/>
      <c r="X427" s="1"/>
      <c r="Y427" s="1"/>
      <c r="Z427" s="1"/>
      <c r="AA427" s="1"/>
      <c r="AB427" s="1"/>
      <c r="AC427" s="1"/>
      <c r="AD42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15.332142857142859</v>
      </c>
    </row>
    <row r="428" spans="1:30" hidden="1" x14ac:dyDescent="0.25">
      <c r="A428" s="3">
        <v>45075</v>
      </c>
      <c r="B428" s="19">
        <f>WEEKNUM(Table7[[#This Row],[Date]],2)</f>
        <v>23</v>
      </c>
      <c r="C428" s="19">
        <v>6</v>
      </c>
      <c r="D428" s="3" t="str">
        <f>LEFT(Table7[[#This Row],[Group ID]],1)</f>
        <v>1</v>
      </c>
      <c r="E428" s="3" t="str">
        <f>RIGHT(Table7[[#This Row],[Group ID]],1)</f>
        <v>3</v>
      </c>
      <c r="F428" s="1" t="s">
        <v>22</v>
      </c>
      <c r="G428" s="1" t="s">
        <v>78</v>
      </c>
      <c r="H428" s="1">
        <v>12.28</v>
      </c>
      <c r="I428" s="1" t="s">
        <v>815</v>
      </c>
      <c r="J428" s="1">
        <v>0</v>
      </c>
      <c r="K428" s="1" t="s">
        <v>4369</v>
      </c>
      <c r="L428" s="1"/>
      <c r="M428" s="1"/>
      <c r="N428" s="1"/>
      <c r="O428" s="1"/>
      <c r="P428" s="1"/>
      <c r="Q428" s="1"/>
      <c r="R428" s="1"/>
      <c r="S428" s="19">
        <v>1</v>
      </c>
      <c r="T428" s="19"/>
      <c r="U428" s="19"/>
      <c r="V428" s="12" t="s">
        <v>816</v>
      </c>
      <c r="W428" s="1"/>
      <c r="X428" s="1"/>
      <c r="Y428" s="1"/>
      <c r="Z428" s="1"/>
      <c r="AA428" s="1"/>
      <c r="AB428" s="1"/>
      <c r="AC428" s="1"/>
      <c r="AD42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16.157142857142858</v>
      </c>
    </row>
    <row r="429" spans="1:30" hidden="1" x14ac:dyDescent="0.25">
      <c r="A429" s="3">
        <v>45075</v>
      </c>
      <c r="B429" s="19">
        <f>WEEKNUM(Table7[[#This Row],[Date]],2)</f>
        <v>23</v>
      </c>
      <c r="C429" s="19">
        <v>6</v>
      </c>
      <c r="D429" s="3" t="str">
        <f>LEFT(Table7[[#This Row],[Group ID]],1)</f>
        <v>1</v>
      </c>
      <c r="E429" s="3" t="str">
        <f>RIGHT(Table7[[#This Row],[Group ID]],1)</f>
        <v>3</v>
      </c>
      <c r="F429" s="1" t="s">
        <v>22</v>
      </c>
      <c r="G429" s="1" t="s">
        <v>26</v>
      </c>
      <c r="H429" s="1">
        <v>13.58</v>
      </c>
      <c r="I429" s="1" t="s">
        <v>817</v>
      </c>
      <c r="J429" s="1">
        <v>0</v>
      </c>
      <c r="K429" s="1" t="s">
        <v>4369</v>
      </c>
      <c r="L429" s="1"/>
      <c r="M429" s="1"/>
      <c r="N429" s="1"/>
      <c r="O429" s="1"/>
      <c r="P429" s="1"/>
      <c r="Q429" s="1"/>
      <c r="R429" s="1"/>
      <c r="S429" s="19">
        <v>1</v>
      </c>
      <c r="T429" s="19"/>
      <c r="U429" s="19"/>
      <c r="V429" s="12" t="s">
        <v>818</v>
      </c>
      <c r="W429" s="1"/>
      <c r="X429" s="1"/>
      <c r="Y429" s="1"/>
      <c r="Z429" s="1"/>
      <c r="AA429" s="1"/>
      <c r="AB429" s="1"/>
      <c r="AC429" s="1"/>
      <c r="AD42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17.549999999999997</v>
      </c>
    </row>
    <row r="430" spans="1:30" hidden="1" x14ac:dyDescent="0.25">
      <c r="A430" s="3">
        <v>45075</v>
      </c>
      <c r="B430" s="19">
        <f>WEEKNUM(Table7[[#This Row],[Date]],2)</f>
        <v>23</v>
      </c>
      <c r="C430" s="19">
        <v>6</v>
      </c>
      <c r="D430" s="3" t="str">
        <f>LEFT(Table7[[#This Row],[Group ID]],1)</f>
        <v>1</v>
      </c>
      <c r="E430" s="3" t="str">
        <f>RIGHT(Table7[[#This Row],[Group ID]],1)</f>
        <v>3</v>
      </c>
      <c r="F430" s="1" t="s">
        <v>22</v>
      </c>
      <c r="G430" s="1" t="s">
        <v>39</v>
      </c>
      <c r="H430" s="1">
        <v>13.01</v>
      </c>
      <c r="I430" s="1" t="s">
        <v>819</v>
      </c>
      <c r="J430" s="1">
        <v>0</v>
      </c>
      <c r="K430" s="1" t="s">
        <v>4369</v>
      </c>
      <c r="L430" s="1"/>
      <c r="M430" s="1"/>
      <c r="N430" s="1"/>
      <c r="O430" s="1"/>
      <c r="P430" s="1"/>
      <c r="Q430" s="1">
        <v>1</v>
      </c>
      <c r="R430" s="1" t="s">
        <v>820</v>
      </c>
      <c r="S430" s="19"/>
      <c r="T430" s="19"/>
      <c r="U430" s="19"/>
      <c r="V430" s="1"/>
      <c r="W430" s="1"/>
      <c r="X430" s="1"/>
      <c r="Y430" s="1"/>
      <c r="Z430" s="1"/>
      <c r="AA430" s="1"/>
      <c r="AB430" s="1"/>
      <c r="AC430" s="1"/>
      <c r="AD43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14.939285714285713</v>
      </c>
    </row>
    <row r="431" spans="1:30" hidden="1" x14ac:dyDescent="0.25">
      <c r="A431" s="3">
        <v>45075</v>
      </c>
      <c r="B431" s="19">
        <f>WEEKNUM(Table7[[#This Row],[Date]],2)</f>
        <v>23</v>
      </c>
      <c r="C431" s="19">
        <v>6</v>
      </c>
      <c r="D431" s="3" t="str">
        <f>LEFT(Table7[[#This Row],[Group ID]],1)</f>
        <v>1</v>
      </c>
      <c r="E431" s="3" t="str">
        <f>RIGHT(Table7[[#This Row],[Group ID]],1)</f>
        <v>4</v>
      </c>
      <c r="F431" s="1" t="s">
        <v>25</v>
      </c>
      <c r="G431" s="1" t="s">
        <v>30</v>
      </c>
      <c r="H431" s="1">
        <v>12.41</v>
      </c>
      <c r="I431" s="1" t="s">
        <v>785</v>
      </c>
      <c r="J431" s="1">
        <v>0</v>
      </c>
      <c r="K431" s="1" t="s">
        <v>4369</v>
      </c>
      <c r="L431" s="1"/>
      <c r="M431" s="1"/>
      <c r="N431" s="1"/>
      <c r="O431" s="1"/>
      <c r="P431" s="1"/>
      <c r="Q431" s="1">
        <v>1</v>
      </c>
      <c r="R431" s="1" t="s">
        <v>786</v>
      </c>
      <c r="S431" s="19"/>
      <c r="T431" s="19"/>
      <c r="U431" s="19"/>
      <c r="V431" s="1"/>
      <c r="W431" s="1"/>
      <c r="X431" s="1"/>
      <c r="Y431" s="1"/>
      <c r="Z431" s="1"/>
      <c r="AA431" s="1"/>
      <c r="AB431" s="1"/>
      <c r="AC431" s="1"/>
      <c r="AD43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14.296428571428573</v>
      </c>
    </row>
    <row r="432" spans="1:30" hidden="1" x14ac:dyDescent="0.25">
      <c r="A432" s="3">
        <v>45075</v>
      </c>
      <c r="B432" s="19">
        <f>WEEKNUM(Table7[[#This Row],[Date]],2)</f>
        <v>23</v>
      </c>
      <c r="C432" s="19">
        <v>6</v>
      </c>
      <c r="D432" s="3" t="str">
        <f>LEFT(Table7[[#This Row],[Group ID]],1)</f>
        <v>1</v>
      </c>
      <c r="E432" s="3" t="str">
        <f>RIGHT(Table7[[#This Row],[Group ID]],1)</f>
        <v>4</v>
      </c>
      <c r="F432" s="1" t="s">
        <v>25</v>
      </c>
      <c r="G432" s="1" t="s">
        <v>86</v>
      </c>
      <c r="H432" s="1">
        <v>12.32</v>
      </c>
      <c r="I432" s="1" t="s">
        <v>787</v>
      </c>
      <c r="J432" s="1">
        <v>0</v>
      </c>
      <c r="K432" s="1" t="s">
        <v>4369</v>
      </c>
      <c r="L432" s="1"/>
      <c r="M432" s="1"/>
      <c r="N432" s="1"/>
      <c r="O432" s="1"/>
      <c r="P432" s="1"/>
      <c r="Q432" s="1"/>
      <c r="R432" s="1"/>
      <c r="S432" s="19"/>
      <c r="T432" s="19"/>
      <c r="U432" s="19"/>
      <c r="V432" s="1"/>
      <c r="W432" s="1"/>
      <c r="X432" s="1"/>
      <c r="Y432" s="1"/>
      <c r="Z432" s="1"/>
      <c r="AA432" s="1"/>
      <c r="AB432" s="1"/>
      <c r="AC432" s="1"/>
      <c r="AD43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v>
      </c>
    </row>
    <row r="433" spans="1:30" hidden="1" x14ac:dyDescent="0.25">
      <c r="A433" s="3">
        <v>45075</v>
      </c>
      <c r="B433" s="19">
        <f>WEEKNUM(Table7[[#This Row],[Date]],2)</f>
        <v>23</v>
      </c>
      <c r="C433" s="19">
        <v>6</v>
      </c>
      <c r="D433" s="3" t="str">
        <f>LEFT(Table7[[#This Row],[Group ID]],1)</f>
        <v>1</v>
      </c>
      <c r="E433" s="3" t="str">
        <f>RIGHT(Table7[[#This Row],[Group ID]],1)</f>
        <v>4</v>
      </c>
      <c r="F433" s="1" t="s">
        <v>25</v>
      </c>
      <c r="G433" s="1" t="s">
        <v>137</v>
      </c>
      <c r="H433" s="1">
        <v>14.03</v>
      </c>
      <c r="I433" s="1" t="s">
        <v>788</v>
      </c>
      <c r="J433" s="1">
        <v>0</v>
      </c>
      <c r="K433" s="1" t="s">
        <v>4369</v>
      </c>
      <c r="L433" s="1"/>
      <c r="M433" s="1"/>
      <c r="N433" s="1"/>
      <c r="O433" s="1"/>
      <c r="P433" s="1"/>
      <c r="Q433" s="1"/>
      <c r="R433" s="1"/>
      <c r="S433" s="19"/>
      <c r="T433" s="19"/>
      <c r="U433" s="19"/>
      <c r="V433" s="1"/>
      <c r="W433" s="1"/>
      <c r="X433" s="1"/>
      <c r="Y433" s="1"/>
      <c r="Z433" s="1"/>
      <c r="AA433" s="1"/>
      <c r="AB433" s="1"/>
      <c r="AC433" s="1"/>
      <c r="AD43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15.032142857142855</v>
      </c>
    </row>
    <row r="434" spans="1:30" hidden="1" x14ac:dyDescent="0.25">
      <c r="A434" s="3">
        <v>45075</v>
      </c>
      <c r="B434" s="19">
        <f>WEEKNUM(Table7[[#This Row],[Date]],2)</f>
        <v>23</v>
      </c>
      <c r="C434" s="19">
        <v>6</v>
      </c>
      <c r="D434" s="3" t="str">
        <f>LEFT(Table7[[#This Row],[Group ID]],1)</f>
        <v>1</v>
      </c>
      <c r="E434" s="3" t="str">
        <f>RIGHT(Table7[[#This Row],[Group ID]],1)</f>
        <v>5</v>
      </c>
      <c r="F434" s="1" t="s">
        <v>29</v>
      </c>
      <c r="G434" s="1" t="s">
        <v>211</v>
      </c>
      <c r="H434" s="1">
        <v>12.31</v>
      </c>
      <c r="I434" s="1" t="s">
        <v>758</v>
      </c>
      <c r="J434" s="1">
        <v>0</v>
      </c>
      <c r="K434" s="1" t="s">
        <v>4369</v>
      </c>
      <c r="L434" s="1"/>
      <c r="M434" s="1"/>
      <c r="N434" s="1"/>
      <c r="O434" s="1"/>
      <c r="P434" s="1"/>
      <c r="Q434" s="1"/>
      <c r="R434" s="1"/>
      <c r="S434" s="19"/>
      <c r="T434" s="19"/>
      <c r="U434" s="19"/>
      <c r="V434" s="1"/>
      <c r="W434" s="1">
        <v>1</v>
      </c>
      <c r="X434" s="1"/>
      <c r="Y434" s="1" t="s">
        <v>365</v>
      </c>
      <c r="Z434" s="1"/>
      <c r="AA434" s="1"/>
      <c r="AB434" s="1"/>
      <c r="AC434" s="1"/>
      <c r="AD43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16.189285714285717</v>
      </c>
    </row>
    <row r="435" spans="1:30" hidden="1" x14ac:dyDescent="0.25">
      <c r="A435" s="3">
        <v>45075</v>
      </c>
      <c r="B435" s="19">
        <f>WEEKNUM(Table7[[#This Row],[Date]],2)</f>
        <v>23</v>
      </c>
      <c r="C435" s="19">
        <v>6</v>
      </c>
      <c r="D435" s="3" t="str">
        <f>LEFT(Table7[[#This Row],[Group ID]],1)</f>
        <v>1</v>
      </c>
      <c r="E435" s="3" t="str">
        <f>RIGHT(Table7[[#This Row],[Group ID]],1)</f>
        <v>5</v>
      </c>
      <c r="F435" s="1" t="s">
        <v>29</v>
      </c>
      <c r="G435" s="1" t="s">
        <v>28</v>
      </c>
      <c r="H435" s="1">
        <v>13.33</v>
      </c>
      <c r="I435" s="1" t="s">
        <v>759</v>
      </c>
      <c r="J435" s="1">
        <v>0</v>
      </c>
      <c r="K435" s="1" t="s">
        <v>4369</v>
      </c>
      <c r="L435" s="1"/>
      <c r="M435" s="1"/>
      <c r="N435" s="1"/>
      <c r="O435" s="1"/>
      <c r="P435" s="1"/>
      <c r="Q435" s="1"/>
      <c r="R435" s="1"/>
      <c r="S435" s="19"/>
      <c r="T435" s="19"/>
      <c r="U435" s="19"/>
      <c r="V435" s="1"/>
      <c r="W435" s="1"/>
      <c r="X435" s="1"/>
      <c r="Y435" s="1"/>
      <c r="Z435" s="1"/>
      <c r="AA435" s="1"/>
      <c r="AB435" s="1"/>
      <c r="AC435" s="1"/>
      <c r="AD43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14.282142857142858</v>
      </c>
    </row>
    <row r="436" spans="1:30" hidden="1" x14ac:dyDescent="0.25">
      <c r="A436" s="3">
        <v>45075</v>
      </c>
      <c r="B436" s="19">
        <f>WEEKNUM(Table7[[#This Row],[Date]],2)</f>
        <v>23</v>
      </c>
      <c r="C436" s="19">
        <v>6</v>
      </c>
      <c r="D436" s="3" t="str">
        <f>LEFT(Table7[[#This Row],[Group ID]],1)</f>
        <v>1</v>
      </c>
      <c r="E436" s="3" t="str">
        <f>RIGHT(Table7[[#This Row],[Group ID]],1)</f>
        <v>5</v>
      </c>
      <c r="F436" s="1" t="s">
        <v>29</v>
      </c>
      <c r="G436" s="1" t="s">
        <v>36</v>
      </c>
      <c r="H436" s="1">
        <v>11.11</v>
      </c>
      <c r="I436" s="1" t="s">
        <v>760</v>
      </c>
      <c r="J436" s="1">
        <v>0</v>
      </c>
      <c r="K436" s="1" t="s">
        <v>4369</v>
      </c>
      <c r="L436" s="1"/>
      <c r="M436" s="1"/>
      <c r="N436" s="1"/>
      <c r="O436" s="1"/>
      <c r="P436" s="1"/>
      <c r="Q436" s="1"/>
      <c r="R436" s="1"/>
      <c r="S436" s="19"/>
      <c r="T436" s="19"/>
      <c r="U436" s="19"/>
      <c r="V436" s="1"/>
      <c r="W436" s="1"/>
      <c r="X436" s="1"/>
      <c r="Y436" s="1"/>
      <c r="Z436" s="1"/>
      <c r="AA436" s="1"/>
      <c r="AB436" s="1"/>
      <c r="AC436" s="1"/>
      <c r="AD43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11.903571428571427</v>
      </c>
    </row>
    <row r="437" spans="1:30" hidden="1" x14ac:dyDescent="0.25">
      <c r="A437" s="3">
        <v>45075</v>
      </c>
      <c r="B437" s="19">
        <f>WEEKNUM(Table7[[#This Row],[Date]],2)</f>
        <v>23</v>
      </c>
      <c r="C437" s="19">
        <v>6</v>
      </c>
      <c r="D437" s="3" t="str">
        <f>LEFT(Table7[[#This Row],[Group ID]],1)</f>
        <v>1</v>
      </c>
      <c r="E437" s="3" t="str">
        <f>RIGHT(Table7[[#This Row],[Group ID]],1)</f>
        <v>6</v>
      </c>
      <c r="F437" s="1" t="s">
        <v>31</v>
      </c>
      <c r="G437" s="1" t="s">
        <v>63</v>
      </c>
      <c r="H437" s="1">
        <v>14.23</v>
      </c>
      <c r="I437" s="1" t="s">
        <v>766</v>
      </c>
      <c r="J437" s="1">
        <v>0</v>
      </c>
      <c r="K437" s="1" t="s">
        <v>4369</v>
      </c>
      <c r="L437" s="1"/>
      <c r="M437" s="1"/>
      <c r="N437" s="1"/>
      <c r="O437" s="1"/>
      <c r="P437" s="1"/>
      <c r="Q437" s="1">
        <v>2</v>
      </c>
      <c r="R437" s="1" t="s">
        <v>767</v>
      </c>
      <c r="S437" s="19"/>
      <c r="T437" s="19"/>
      <c r="U437" s="19"/>
      <c r="V437" s="1"/>
      <c r="W437" s="1">
        <v>1</v>
      </c>
      <c r="X437" s="1"/>
      <c r="Y437" s="1" t="s">
        <v>768</v>
      </c>
      <c r="Z437" s="1"/>
      <c r="AA437" s="1"/>
      <c r="AB437" s="1"/>
      <c r="AC437" s="1"/>
      <c r="AD43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20.246428571428574</v>
      </c>
    </row>
    <row r="438" spans="1:30" hidden="1" x14ac:dyDescent="0.25">
      <c r="A438" s="3">
        <v>45075</v>
      </c>
      <c r="B438" s="19">
        <f>WEEKNUM(Table7[[#This Row],[Date]],2)</f>
        <v>23</v>
      </c>
      <c r="C438" s="19">
        <v>6</v>
      </c>
      <c r="D438" s="3" t="str">
        <f>LEFT(Table7[[#This Row],[Group ID]],1)</f>
        <v>1</v>
      </c>
      <c r="E438" s="3" t="str">
        <f>RIGHT(Table7[[#This Row],[Group ID]],1)</f>
        <v>6</v>
      </c>
      <c r="F438" s="1" t="s">
        <v>31</v>
      </c>
      <c r="G438" s="1" t="s">
        <v>27</v>
      </c>
      <c r="H438" s="1">
        <v>12.55</v>
      </c>
      <c r="I438" s="1" t="s">
        <v>769</v>
      </c>
      <c r="J438" s="1">
        <v>0</v>
      </c>
      <c r="K438" s="1" t="s">
        <v>4369</v>
      </c>
      <c r="L438" s="1"/>
      <c r="M438" s="1"/>
      <c r="N438" s="1"/>
      <c r="O438" s="1"/>
      <c r="P438" s="1"/>
      <c r="Q438" s="1">
        <v>2</v>
      </c>
      <c r="R438" s="1" t="s">
        <v>770</v>
      </c>
      <c r="S438" s="19">
        <v>1</v>
      </c>
      <c r="T438" s="19">
        <v>1</v>
      </c>
      <c r="U438" s="19"/>
      <c r="V438" s="25" t="s">
        <v>771</v>
      </c>
      <c r="W438" s="1"/>
      <c r="X438" s="1"/>
      <c r="Y438" s="1"/>
      <c r="Z438" s="1"/>
      <c r="AA438" s="1"/>
      <c r="AB438" s="1"/>
      <c r="AC438" s="1"/>
      <c r="AD43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25.446428571428569</v>
      </c>
    </row>
    <row r="439" spans="1:30" hidden="1" x14ac:dyDescent="0.25">
      <c r="A439" s="3">
        <v>45075</v>
      </c>
      <c r="B439" s="19">
        <f>WEEKNUM(Table7[[#This Row],[Date]],2)</f>
        <v>23</v>
      </c>
      <c r="C439" s="19">
        <v>6</v>
      </c>
      <c r="D439" s="3" t="str">
        <f>LEFT(Table7[[#This Row],[Group ID]],1)</f>
        <v>1</v>
      </c>
      <c r="E439" s="3" t="str">
        <f>RIGHT(Table7[[#This Row],[Group ID]],1)</f>
        <v>7</v>
      </c>
      <c r="F439" s="1" t="s">
        <v>34</v>
      </c>
      <c r="G439" s="1" t="s">
        <v>32</v>
      </c>
      <c r="H439" s="1">
        <v>11.23</v>
      </c>
      <c r="I439" s="1" t="s">
        <v>754</v>
      </c>
      <c r="J439" s="1">
        <v>0</v>
      </c>
      <c r="K439" s="1" t="s">
        <v>4369</v>
      </c>
      <c r="L439" s="1"/>
      <c r="M439" s="1"/>
      <c r="N439" s="1"/>
      <c r="O439" s="1"/>
      <c r="P439" s="1"/>
      <c r="Q439" s="1"/>
      <c r="R439" s="1"/>
      <c r="S439" s="19"/>
      <c r="T439" s="19"/>
      <c r="U439" s="19"/>
      <c r="V439" s="1"/>
      <c r="W439" s="1"/>
      <c r="X439" s="1"/>
      <c r="Y439" s="1"/>
      <c r="Z439" s="1"/>
      <c r="AA439" s="1"/>
      <c r="AB439" s="1"/>
      <c r="AC439" s="1"/>
      <c r="AD43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12.032142857142857</v>
      </c>
    </row>
    <row r="440" spans="1:30" hidden="1" x14ac:dyDescent="0.25">
      <c r="A440" s="3">
        <v>45075</v>
      </c>
      <c r="B440" s="19">
        <f>WEEKNUM(Table7[[#This Row],[Date]],2)</f>
        <v>23</v>
      </c>
      <c r="C440" s="19">
        <v>6</v>
      </c>
      <c r="D440" s="3" t="str">
        <f>LEFT(Table7[[#This Row],[Group ID]],1)</f>
        <v>1</v>
      </c>
      <c r="E440" s="3" t="str">
        <f>RIGHT(Table7[[#This Row],[Group ID]],1)</f>
        <v>7</v>
      </c>
      <c r="F440" s="1" t="s">
        <v>34</v>
      </c>
      <c r="G440" s="1" t="s">
        <v>38</v>
      </c>
      <c r="H440" s="1">
        <v>9.4499999999999993</v>
      </c>
      <c r="I440" s="1" t="s">
        <v>755</v>
      </c>
      <c r="J440" s="1">
        <v>0</v>
      </c>
      <c r="K440" s="1" t="s">
        <v>4369</v>
      </c>
      <c r="L440" s="1"/>
      <c r="M440" s="1"/>
      <c r="N440" s="1"/>
      <c r="O440" s="1"/>
      <c r="P440" s="1"/>
      <c r="Q440" s="1"/>
      <c r="R440" s="1"/>
      <c r="S440" s="19"/>
      <c r="T440" s="19"/>
      <c r="U440" s="19"/>
      <c r="V440" s="1"/>
      <c r="W440" s="1"/>
      <c r="X440" s="1"/>
      <c r="Y440" s="1"/>
      <c r="Z440" s="1"/>
      <c r="AA440" s="1"/>
      <c r="AB440" s="1"/>
      <c r="AC440" s="1"/>
      <c r="AD44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10.124999999999998</v>
      </c>
    </row>
    <row r="441" spans="1:30" hidden="1" x14ac:dyDescent="0.25">
      <c r="A441" s="3">
        <v>45075</v>
      </c>
      <c r="B441" s="19">
        <f>WEEKNUM(Table7[[#This Row],[Date]],2)</f>
        <v>23</v>
      </c>
      <c r="C441" s="19">
        <v>6</v>
      </c>
      <c r="D441" s="3" t="str">
        <f>LEFT(Table7[[#This Row],[Group ID]],1)</f>
        <v>1</v>
      </c>
      <c r="E441" s="3" t="str">
        <f>RIGHT(Table7[[#This Row],[Group ID]],1)</f>
        <v>7</v>
      </c>
      <c r="F441" s="1" t="s">
        <v>34</v>
      </c>
      <c r="G441" s="1" t="s">
        <v>37</v>
      </c>
      <c r="H441" s="1">
        <v>13.42</v>
      </c>
      <c r="I441" s="1" t="s">
        <v>756</v>
      </c>
      <c r="J441" s="1">
        <v>0</v>
      </c>
      <c r="K441" s="1" t="s">
        <v>4369</v>
      </c>
      <c r="L441" s="1"/>
      <c r="M441" s="1"/>
      <c r="N441" s="1"/>
      <c r="O441" s="1"/>
      <c r="P441" s="1"/>
      <c r="Q441" s="1">
        <v>3</v>
      </c>
      <c r="R441" s="1" t="s">
        <v>757</v>
      </c>
      <c r="S441" s="19"/>
      <c r="T441" s="19"/>
      <c r="U441" s="19"/>
      <c r="V441" s="1"/>
      <c r="W441" s="1"/>
      <c r="X441" s="1"/>
      <c r="Y441" s="1"/>
      <c r="Z441" s="1"/>
      <c r="AA441" s="1"/>
      <c r="AB441" s="1"/>
      <c r="AC441" s="1"/>
      <c r="AD44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17.378571428571426</v>
      </c>
    </row>
    <row r="442" spans="1:30" hidden="1" x14ac:dyDescent="0.25">
      <c r="A442" s="3">
        <v>45075</v>
      </c>
      <c r="B442" s="19">
        <f>WEEKNUM(Table7[[#This Row],[Date]],2)</f>
        <v>23</v>
      </c>
      <c r="C442" s="19">
        <v>6</v>
      </c>
      <c r="D442" s="3" t="str">
        <f>LEFT(Table7[[#This Row],[Group ID]],1)</f>
        <v>2</v>
      </c>
      <c r="E442" s="3" t="str">
        <f>RIGHT(Table7[[#This Row],[Group ID]],1)</f>
        <v>1</v>
      </c>
      <c r="F442" s="1" t="s">
        <v>40</v>
      </c>
      <c r="G442" s="1" t="s">
        <v>49</v>
      </c>
      <c r="H442" s="1">
        <v>13.45</v>
      </c>
      <c r="I442" s="1" t="s">
        <v>789</v>
      </c>
      <c r="J442" s="1">
        <v>0</v>
      </c>
      <c r="K442" s="1" t="s">
        <v>4369</v>
      </c>
      <c r="L442" s="1"/>
      <c r="M442" s="1"/>
      <c r="N442" s="1"/>
      <c r="O442" s="1"/>
      <c r="P442" s="1"/>
      <c r="Q442" s="1"/>
      <c r="R442" s="1"/>
      <c r="S442" s="19"/>
      <c r="T442" s="19"/>
      <c r="U442" s="19"/>
      <c r="V442" s="1"/>
      <c r="W442" s="1"/>
      <c r="X442" s="1"/>
      <c r="Y442" s="1"/>
      <c r="Z442" s="1"/>
      <c r="AA442" s="1"/>
      <c r="AB442" s="1"/>
      <c r="AC442" s="1"/>
      <c r="AD44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14.410714285714285</v>
      </c>
    </row>
    <row r="443" spans="1:30" hidden="1" x14ac:dyDescent="0.25">
      <c r="A443" s="3">
        <v>45075</v>
      </c>
      <c r="B443" s="19">
        <f>WEEKNUM(Table7[[#This Row],[Date]],2)</f>
        <v>23</v>
      </c>
      <c r="C443" s="19">
        <v>6</v>
      </c>
      <c r="D443" s="3" t="str">
        <f>LEFT(Table7[[#This Row],[Group ID]],1)</f>
        <v>2</v>
      </c>
      <c r="E443" s="3" t="str">
        <f>RIGHT(Table7[[#This Row],[Group ID]],1)</f>
        <v>1</v>
      </c>
      <c r="F443" s="1" t="s">
        <v>40</v>
      </c>
      <c r="G443" s="1" t="s">
        <v>91</v>
      </c>
      <c r="H443" s="1">
        <v>12</v>
      </c>
      <c r="I443" s="1" t="s">
        <v>790</v>
      </c>
      <c r="J443" s="1">
        <v>0</v>
      </c>
      <c r="K443" s="1" t="s">
        <v>4369</v>
      </c>
      <c r="L443" s="1"/>
      <c r="M443" s="1"/>
      <c r="N443" s="1"/>
      <c r="O443" s="1"/>
      <c r="P443" s="1"/>
      <c r="Q443" s="1"/>
      <c r="R443" s="1"/>
      <c r="S443" s="19"/>
      <c r="T443" s="19"/>
      <c r="U443" s="19"/>
      <c r="V443" s="1"/>
      <c r="W443" s="1"/>
      <c r="X443" s="1"/>
      <c r="Y443" s="1"/>
      <c r="Z443" s="1"/>
      <c r="AA443" s="1"/>
      <c r="AB443" s="1"/>
      <c r="AC443" s="1"/>
      <c r="AD44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12.857142857142856</v>
      </c>
    </row>
    <row r="444" spans="1:30" hidden="1" x14ac:dyDescent="0.25">
      <c r="A444" s="3">
        <v>45075</v>
      </c>
      <c r="B444" s="19">
        <f>WEEKNUM(Table7[[#This Row],[Date]],2)</f>
        <v>23</v>
      </c>
      <c r="C444" s="19">
        <v>6</v>
      </c>
      <c r="D444" s="3" t="str">
        <f>LEFT(Table7[[#This Row],[Group ID]],1)</f>
        <v>2</v>
      </c>
      <c r="E444" s="3" t="str">
        <f>RIGHT(Table7[[#This Row],[Group ID]],1)</f>
        <v>2</v>
      </c>
      <c r="F444" s="1" t="s">
        <v>41</v>
      </c>
      <c r="G444" s="1" t="s">
        <v>19</v>
      </c>
      <c r="H444" s="1">
        <v>12.36</v>
      </c>
      <c r="I444" s="1" t="s">
        <v>841</v>
      </c>
      <c r="J444" s="1">
        <v>0</v>
      </c>
      <c r="K444" s="1" t="s">
        <v>4369</v>
      </c>
      <c r="L444" s="1"/>
      <c r="M444" s="1"/>
      <c r="N444" s="1"/>
      <c r="O444" s="1"/>
      <c r="P444" s="1"/>
      <c r="Q444" s="1"/>
      <c r="R444" s="1"/>
      <c r="S444" s="19"/>
      <c r="T444" s="19"/>
      <c r="U444" s="19"/>
      <c r="V444" s="1"/>
      <c r="W444" s="1"/>
      <c r="X444" s="1"/>
      <c r="Y444" s="1"/>
      <c r="Z444" s="1"/>
      <c r="AA444" s="1"/>
      <c r="AB444" s="1"/>
      <c r="AC444" s="1"/>
      <c r="AD44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13.242857142857142</v>
      </c>
    </row>
    <row r="445" spans="1:30" hidden="1" x14ac:dyDescent="0.25">
      <c r="A445" s="3">
        <v>45075</v>
      </c>
      <c r="B445" s="19">
        <f>WEEKNUM(Table7[[#This Row],[Date]],2)</f>
        <v>23</v>
      </c>
      <c r="C445" s="19">
        <v>6</v>
      </c>
      <c r="D445" s="3" t="str">
        <f>LEFT(Table7[[#This Row],[Group ID]],1)</f>
        <v>2</v>
      </c>
      <c r="E445" s="3" t="str">
        <f>RIGHT(Table7[[#This Row],[Group ID]],1)</f>
        <v>2</v>
      </c>
      <c r="F445" s="1" t="s">
        <v>41</v>
      </c>
      <c r="G445" s="1" t="s">
        <v>43</v>
      </c>
      <c r="H445" s="1">
        <v>11</v>
      </c>
      <c r="I445" s="1" t="s">
        <v>842</v>
      </c>
      <c r="J445" s="1">
        <v>0</v>
      </c>
      <c r="K445" s="1" t="s">
        <v>4369</v>
      </c>
      <c r="L445" s="1"/>
      <c r="M445" s="1"/>
      <c r="N445" s="1"/>
      <c r="O445" s="1"/>
      <c r="P445" s="1"/>
      <c r="Q445" s="1">
        <v>1</v>
      </c>
      <c r="R445" s="1" t="s">
        <v>843</v>
      </c>
      <c r="S445" s="19"/>
      <c r="T445" s="19"/>
      <c r="U445" s="19"/>
      <c r="V445" s="1"/>
      <c r="W445" s="1"/>
      <c r="X445" s="1"/>
      <c r="Y445" s="1"/>
      <c r="Z445" s="1"/>
      <c r="AA445" s="1"/>
      <c r="AB445" s="1"/>
      <c r="AC445" s="1"/>
      <c r="AD44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12.785714285714285</v>
      </c>
    </row>
    <row r="446" spans="1:30" hidden="1" x14ac:dyDescent="0.25">
      <c r="A446" s="3">
        <v>45075</v>
      </c>
      <c r="B446" s="19">
        <f>WEEKNUM(Table7[[#This Row],[Date]],2)</f>
        <v>23</v>
      </c>
      <c r="C446" s="19">
        <v>6</v>
      </c>
      <c r="D446" s="3" t="str">
        <f>LEFT(Table7[[#This Row],[Group ID]],1)</f>
        <v>2</v>
      </c>
      <c r="E446" s="3" t="str">
        <f>RIGHT(Table7[[#This Row],[Group ID]],1)</f>
        <v>2</v>
      </c>
      <c r="F446" s="1" t="s">
        <v>41</v>
      </c>
      <c r="G446" s="1" t="s">
        <v>44</v>
      </c>
      <c r="H446" s="1">
        <v>10.1</v>
      </c>
      <c r="I446" s="1" t="s">
        <v>844</v>
      </c>
      <c r="J446" s="1">
        <v>0</v>
      </c>
      <c r="K446" s="1" t="s">
        <v>4369</v>
      </c>
      <c r="L446" s="1"/>
      <c r="M446" s="1"/>
      <c r="N446" s="1"/>
      <c r="O446" s="1"/>
      <c r="P446" s="1"/>
      <c r="Q446" s="1"/>
      <c r="R446" s="1"/>
      <c r="S446" s="19"/>
      <c r="T446" s="19"/>
      <c r="U446" s="19"/>
      <c r="V446" s="1"/>
      <c r="W446" s="1"/>
      <c r="X446" s="1"/>
      <c r="Y446" s="1"/>
      <c r="Z446" s="1"/>
      <c r="AA446" s="1"/>
      <c r="AB446" s="1"/>
      <c r="AC446" s="1"/>
      <c r="AD44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10.821428571428571</v>
      </c>
    </row>
    <row r="447" spans="1:30" hidden="1" x14ac:dyDescent="0.25">
      <c r="A447" s="3">
        <v>45075</v>
      </c>
      <c r="B447" s="19">
        <f>WEEKNUM(Table7[[#This Row],[Date]],2)</f>
        <v>23</v>
      </c>
      <c r="C447" s="19">
        <v>6</v>
      </c>
      <c r="D447" s="3" t="str">
        <f>LEFT(Table7[[#This Row],[Group ID]],1)</f>
        <v>2</v>
      </c>
      <c r="E447" s="3" t="str">
        <f>RIGHT(Table7[[#This Row],[Group ID]],1)</f>
        <v>3</v>
      </c>
      <c r="F447" s="1" t="s">
        <v>42</v>
      </c>
      <c r="G447" s="1" t="s">
        <v>47</v>
      </c>
      <c r="H447" s="1">
        <v>13.33</v>
      </c>
      <c r="I447" s="1" t="s">
        <v>791</v>
      </c>
      <c r="J447" s="1">
        <v>0</v>
      </c>
      <c r="K447" s="1" t="s">
        <v>4369</v>
      </c>
      <c r="L447" s="1"/>
      <c r="M447" s="1"/>
      <c r="N447" s="1"/>
      <c r="O447" s="1"/>
      <c r="P447" s="1"/>
      <c r="Q447" s="1">
        <v>1</v>
      </c>
      <c r="R447" s="1" t="s">
        <v>792</v>
      </c>
      <c r="S447" s="19"/>
      <c r="T447" s="19"/>
      <c r="U447" s="19"/>
      <c r="V447" s="1"/>
      <c r="W447" s="1"/>
      <c r="X447" s="1"/>
      <c r="Y447" s="1"/>
      <c r="Z447" s="1"/>
      <c r="AA447" s="1"/>
      <c r="AB447" s="1"/>
      <c r="AC447" s="1"/>
      <c r="AD44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15.282142857142858</v>
      </c>
    </row>
    <row r="448" spans="1:30" hidden="1" x14ac:dyDescent="0.25">
      <c r="A448" s="3">
        <v>45075</v>
      </c>
      <c r="B448" s="19">
        <f>WEEKNUM(Table7[[#This Row],[Date]],2)</f>
        <v>23</v>
      </c>
      <c r="C448" s="19">
        <v>6</v>
      </c>
      <c r="D448" s="3" t="str">
        <f>LEFT(Table7[[#This Row],[Group ID]],1)</f>
        <v>2</v>
      </c>
      <c r="E448" s="3" t="str">
        <f>RIGHT(Table7[[#This Row],[Group ID]],1)</f>
        <v>3</v>
      </c>
      <c r="F448" s="1" t="s">
        <v>42</v>
      </c>
      <c r="G448" s="1" t="s">
        <v>48</v>
      </c>
      <c r="H448" s="1">
        <v>5.52</v>
      </c>
      <c r="I448" s="1" t="s">
        <v>793</v>
      </c>
      <c r="J448" s="1">
        <v>0</v>
      </c>
      <c r="K448" s="1" t="s">
        <v>4369</v>
      </c>
      <c r="L448" s="1"/>
      <c r="M448" s="1"/>
      <c r="N448" s="1"/>
      <c r="O448" s="1"/>
      <c r="P448" s="1"/>
      <c r="Q448" s="1">
        <v>4</v>
      </c>
      <c r="R448" s="1" t="s">
        <v>794</v>
      </c>
      <c r="S448" s="19"/>
      <c r="T448" s="19"/>
      <c r="U448" s="19"/>
      <c r="V448" s="1"/>
      <c r="W448" s="1"/>
      <c r="X448" s="1"/>
      <c r="Y448" s="1"/>
      <c r="Z448" s="1"/>
      <c r="AA448" s="1"/>
      <c r="AB448" s="1"/>
      <c r="AC448" s="1"/>
      <c r="AD44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9.9142857142857146</v>
      </c>
    </row>
    <row r="449" spans="1:30" hidden="1" x14ac:dyDescent="0.25">
      <c r="A449" s="3">
        <v>45075</v>
      </c>
      <c r="B449" s="19">
        <f>WEEKNUM(Table7[[#This Row],[Date]],2)</f>
        <v>23</v>
      </c>
      <c r="C449" s="19">
        <v>6</v>
      </c>
      <c r="D449" s="3" t="str">
        <f>LEFT(Table7[[#This Row],[Group ID]],1)</f>
        <v>2</v>
      </c>
      <c r="E449" s="3" t="str">
        <f>RIGHT(Table7[[#This Row],[Group ID]],1)</f>
        <v>4</v>
      </c>
      <c r="F449" s="1" t="s">
        <v>46</v>
      </c>
      <c r="G449" s="1" t="s">
        <v>53</v>
      </c>
      <c r="H449" s="1">
        <v>14.5</v>
      </c>
      <c r="I449" s="1" t="s">
        <v>682</v>
      </c>
      <c r="J449" s="1">
        <v>0</v>
      </c>
      <c r="K449" s="1" t="s">
        <v>4369</v>
      </c>
      <c r="L449" s="1"/>
      <c r="M449" s="1"/>
      <c r="N449" s="1"/>
      <c r="O449" s="1"/>
      <c r="P449" s="1"/>
      <c r="Q449" s="1"/>
      <c r="R449" s="1"/>
      <c r="S449" s="19"/>
      <c r="T449" s="19"/>
      <c r="U449" s="19"/>
      <c r="V449" s="1"/>
      <c r="W449" s="1"/>
      <c r="X449" s="1"/>
      <c r="Y449" s="1"/>
      <c r="Z449" s="1"/>
      <c r="AA449" s="1"/>
      <c r="AB449" s="1"/>
      <c r="AC449" s="1"/>
      <c r="AD44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15.535714285714286</v>
      </c>
    </row>
    <row r="450" spans="1:30" hidden="1" x14ac:dyDescent="0.25">
      <c r="A450" s="3">
        <v>45075</v>
      </c>
      <c r="B450" s="19">
        <f>WEEKNUM(Table7[[#This Row],[Date]],2)</f>
        <v>23</v>
      </c>
      <c r="C450" s="19">
        <v>6</v>
      </c>
      <c r="D450" s="3" t="str">
        <f>LEFT(Table7[[#This Row],[Group ID]],1)</f>
        <v>2</v>
      </c>
      <c r="E450" s="3" t="str">
        <f>RIGHT(Table7[[#This Row],[Group ID]],1)</f>
        <v>4</v>
      </c>
      <c r="F450" s="1" t="s">
        <v>46</v>
      </c>
      <c r="G450" s="1" t="s">
        <v>51</v>
      </c>
      <c r="H450" s="1">
        <v>12.5</v>
      </c>
      <c r="I450" s="1" t="s">
        <v>845</v>
      </c>
      <c r="J450" s="1">
        <v>0</v>
      </c>
      <c r="K450" s="1" t="s">
        <v>4369</v>
      </c>
      <c r="L450" s="1">
        <v>1</v>
      </c>
      <c r="M450" s="1">
        <v>1</v>
      </c>
      <c r="N450" s="1" t="s">
        <v>847</v>
      </c>
      <c r="O450" s="1"/>
      <c r="P450" s="1"/>
      <c r="Q450" s="1">
        <v>1</v>
      </c>
      <c r="R450" s="1" t="s">
        <v>846</v>
      </c>
      <c r="S450" s="19"/>
      <c r="T450" s="19"/>
      <c r="U450" s="19"/>
      <c r="V450" s="1"/>
      <c r="W450" s="1"/>
      <c r="X450" s="1"/>
      <c r="Y450" s="1"/>
      <c r="Z450" s="1"/>
      <c r="AA450" s="1"/>
      <c r="AB450" s="1"/>
      <c r="AC450" s="1"/>
      <c r="AD45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21.392857142857146</v>
      </c>
    </row>
    <row r="451" spans="1:30" hidden="1" x14ac:dyDescent="0.25">
      <c r="A451" s="3">
        <v>45075</v>
      </c>
      <c r="B451" s="19">
        <f>WEEKNUM(Table7[[#This Row],[Date]],2)</f>
        <v>23</v>
      </c>
      <c r="C451" s="19">
        <v>6</v>
      </c>
      <c r="D451" s="3" t="str">
        <f>LEFT(Table7[[#This Row],[Group ID]],1)</f>
        <v>2</v>
      </c>
      <c r="E451" s="3" t="str">
        <f>RIGHT(Table7[[#This Row],[Group ID]],1)</f>
        <v>4</v>
      </c>
      <c r="F451" s="1" t="s">
        <v>46</v>
      </c>
      <c r="G451" s="1" t="s">
        <v>52</v>
      </c>
      <c r="H451" s="1">
        <v>13.5</v>
      </c>
      <c r="I451" s="1" t="s">
        <v>684</v>
      </c>
      <c r="J451" s="1">
        <v>0</v>
      </c>
      <c r="K451" s="1" t="s">
        <v>4369</v>
      </c>
      <c r="L451" s="1"/>
      <c r="M451" s="1"/>
      <c r="N451" s="1"/>
      <c r="O451" s="1"/>
      <c r="P451" s="1"/>
      <c r="Q451" s="1">
        <v>1</v>
      </c>
      <c r="R451" s="1" t="s">
        <v>846</v>
      </c>
      <c r="S451" s="19"/>
      <c r="T451" s="19"/>
      <c r="U451" s="19"/>
      <c r="V451" s="1"/>
      <c r="W451" s="1"/>
      <c r="X451" s="1"/>
      <c r="Y451" s="1"/>
      <c r="Z451" s="1"/>
      <c r="AA451" s="1"/>
      <c r="AB451" s="1"/>
      <c r="AC451" s="1"/>
      <c r="AD45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15.464285714285715</v>
      </c>
    </row>
    <row r="452" spans="1:30" hidden="1" x14ac:dyDescent="0.25">
      <c r="A452" s="3">
        <v>45075</v>
      </c>
      <c r="B452" s="19">
        <f>WEEKNUM(Table7[[#This Row],[Date]],2)</f>
        <v>23</v>
      </c>
      <c r="C452" s="19">
        <v>6</v>
      </c>
      <c r="D452" s="3" t="str">
        <f>LEFT(Table7[[#This Row],[Group ID]],1)</f>
        <v>2</v>
      </c>
      <c r="E452" s="3" t="str">
        <f>RIGHT(Table7[[#This Row],[Group ID]],1)</f>
        <v>5</v>
      </c>
      <c r="F452" s="1" t="s">
        <v>50</v>
      </c>
      <c r="G452" s="1" t="s">
        <v>60</v>
      </c>
      <c r="H452" s="1">
        <v>11.11</v>
      </c>
      <c r="I452" s="1" t="s">
        <v>821</v>
      </c>
      <c r="J452" s="1">
        <v>0</v>
      </c>
      <c r="K452" s="1" t="s">
        <v>4369</v>
      </c>
      <c r="L452" s="1"/>
      <c r="M452" s="1"/>
      <c r="N452" s="1"/>
      <c r="O452" s="1"/>
      <c r="P452" s="1"/>
      <c r="Q452" s="1"/>
      <c r="R452" s="1"/>
      <c r="S452" s="19"/>
      <c r="T452" s="19"/>
      <c r="U452" s="19"/>
      <c r="V452" s="1"/>
      <c r="W452" s="1"/>
      <c r="X452" s="1"/>
      <c r="Y452" s="1"/>
      <c r="Z452" s="1"/>
      <c r="AA452" s="1"/>
      <c r="AB452" s="1"/>
      <c r="AC452" s="1"/>
      <c r="AD45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11.903571428571427</v>
      </c>
    </row>
    <row r="453" spans="1:30" hidden="1" x14ac:dyDescent="0.25">
      <c r="A453" s="3">
        <v>45075</v>
      </c>
      <c r="B453" s="19">
        <f>WEEKNUM(Table7[[#This Row],[Date]],2)</f>
        <v>23</v>
      </c>
      <c r="C453" s="19">
        <v>6</v>
      </c>
      <c r="D453" s="3" t="str">
        <f>LEFT(Table7[[#This Row],[Group ID]],1)</f>
        <v>2</v>
      </c>
      <c r="E453" s="3" t="str">
        <f>RIGHT(Table7[[#This Row],[Group ID]],1)</f>
        <v>5</v>
      </c>
      <c r="F453" s="1" t="s">
        <v>50</v>
      </c>
      <c r="G453" s="1" t="s">
        <v>57</v>
      </c>
      <c r="H453" s="1">
        <v>12.25</v>
      </c>
      <c r="I453" s="1" t="s">
        <v>822</v>
      </c>
      <c r="J453" s="1">
        <v>0</v>
      </c>
      <c r="K453" s="1" t="s">
        <v>4369</v>
      </c>
      <c r="L453" s="1"/>
      <c r="M453" s="1"/>
      <c r="N453" s="1"/>
      <c r="O453" s="1"/>
      <c r="P453" s="1"/>
      <c r="Q453" s="1">
        <v>1</v>
      </c>
      <c r="R453" s="1" t="s">
        <v>823</v>
      </c>
      <c r="S453" s="19"/>
      <c r="T453" s="19"/>
      <c r="U453" s="19"/>
      <c r="V453" s="1"/>
      <c r="W453" s="1"/>
      <c r="X453" s="1"/>
      <c r="Y453" s="1"/>
      <c r="Z453" s="1"/>
      <c r="AA453" s="1"/>
      <c r="AB453" s="1"/>
      <c r="AC453" s="1"/>
      <c r="AD45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14.125</v>
      </c>
    </row>
    <row r="454" spans="1:30" hidden="1" x14ac:dyDescent="0.25">
      <c r="A454" s="3">
        <v>45075</v>
      </c>
      <c r="B454" s="19">
        <f>WEEKNUM(Table7[[#This Row],[Date]],2)</f>
        <v>23</v>
      </c>
      <c r="C454" s="19">
        <v>6</v>
      </c>
      <c r="D454" s="3" t="str">
        <f>LEFT(Table7[[#This Row],[Group ID]],1)</f>
        <v>2</v>
      </c>
      <c r="E454" s="3" t="str">
        <f>RIGHT(Table7[[#This Row],[Group ID]],1)</f>
        <v>5</v>
      </c>
      <c r="F454" s="1" t="s">
        <v>50</v>
      </c>
      <c r="G454" s="1" t="s">
        <v>55</v>
      </c>
      <c r="H454" s="1">
        <v>14.15</v>
      </c>
      <c r="I454" s="1" t="s">
        <v>824</v>
      </c>
      <c r="J454" s="1">
        <v>0</v>
      </c>
      <c r="K454" s="1" t="s">
        <v>4369</v>
      </c>
      <c r="L454" s="1"/>
      <c r="M454" s="1"/>
      <c r="N454" s="1"/>
      <c r="O454" s="1"/>
      <c r="P454" s="1"/>
      <c r="Q454" s="1">
        <v>3</v>
      </c>
      <c r="R454" s="1" t="s">
        <v>825</v>
      </c>
      <c r="S454" s="19">
        <v>1</v>
      </c>
      <c r="T454" s="19"/>
      <c r="U454" s="19"/>
      <c r="V454" s="10" t="s">
        <v>826</v>
      </c>
      <c r="W454" s="1"/>
      <c r="X454" s="1"/>
      <c r="Y454" s="1"/>
      <c r="Z454" s="1"/>
      <c r="AA454" s="1"/>
      <c r="AB454" s="1"/>
      <c r="AC454" s="1"/>
      <c r="AD45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21.160714285714285</v>
      </c>
    </row>
    <row r="455" spans="1:30" hidden="1" x14ac:dyDescent="0.25">
      <c r="A455" s="3">
        <v>45075</v>
      </c>
      <c r="B455" s="19">
        <f>WEEKNUM(Table7[[#This Row],[Date]],2)</f>
        <v>23</v>
      </c>
      <c r="C455" s="19">
        <v>6</v>
      </c>
      <c r="D455" s="3" t="str">
        <f>LEFT(Table7[[#This Row],[Group ID]],1)</f>
        <v>2</v>
      </c>
      <c r="E455" s="3" t="str">
        <f>RIGHT(Table7[[#This Row],[Group ID]],1)</f>
        <v>6</v>
      </c>
      <c r="F455" s="1" t="s">
        <v>54</v>
      </c>
      <c r="G455" s="1" t="s">
        <v>56</v>
      </c>
      <c r="H455" s="1">
        <v>13.04</v>
      </c>
      <c r="I455" s="1" t="s">
        <v>795</v>
      </c>
      <c r="J455" s="1">
        <v>0</v>
      </c>
      <c r="K455" s="1" t="s">
        <v>4369</v>
      </c>
      <c r="L455" s="1"/>
      <c r="M455" s="1"/>
      <c r="N455" s="1"/>
      <c r="O455" s="1"/>
      <c r="P455" s="1"/>
      <c r="Q455" s="1">
        <v>3</v>
      </c>
      <c r="R455" s="1" t="s">
        <v>796</v>
      </c>
      <c r="S455" s="19"/>
      <c r="T455" s="19"/>
      <c r="U455" s="19"/>
      <c r="V455" s="1"/>
      <c r="W455" s="1"/>
      <c r="X455" s="1"/>
      <c r="Y455" s="1"/>
      <c r="Z455" s="1"/>
      <c r="AA455" s="1"/>
      <c r="AB455" s="1"/>
      <c r="AC455" s="1"/>
      <c r="AD45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16.971428571428572</v>
      </c>
    </row>
    <row r="456" spans="1:30" hidden="1" x14ac:dyDescent="0.25">
      <c r="A456" s="3">
        <v>45075</v>
      </c>
      <c r="B456" s="19">
        <f>WEEKNUM(Table7[[#This Row],[Date]],2)</f>
        <v>23</v>
      </c>
      <c r="C456" s="19">
        <v>6</v>
      </c>
      <c r="D456" s="3" t="str">
        <f>LEFT(Table7[[#This Row],[Group ID]],1)</f>
        <v>2</v>
      </c>
      <c r="E456" s="3" t="str">
        <f>RIGHT(Table7[[#This Row],[Group ID]],1)</f>
        <v>6</v>
      </c>
      <c r="F456" s="1" t="s">
        <v>54</v>
      </c>
      <c r="G456" s="1" t="s">
        <v>59</v>
      </c>
      <c r="H456" s="1">
        <v>11.24</v>
      </c>
      <c r="I456" s="1" t="s">
        <v>797</v>
      </c>
      <c r="J456" s="1">
        <v>0</v>
      </c>
      <c r="K456" s="1" t="s">
        <v>4369</v>
      </c>
      <c r="L456" s="1"/>
      <c r="M456" s="1"/>
      <c r="N456" s="1"/>
      <c r="O456" s="1"/>
      <c r="P456" s="1"/>
      <c r="Q456" s="1">
        <v>1</v>
      </c>
      <c r="R456" s="1" t="s">
        <v>798</v>
      </c>
      <c r="S456" s="19"/>
      <c r="T456" s="19"/>
      <c r="U456" s="19"/>
      <c r="V456" s="1"/>
      <c r="W456" s="1"/>
      <c r="X456" s="1"/>
      <c r="Y456" s="1"/>
      <c r="Z456" s="1"/>
      <c r="AA456" s="1"/>
      <c r="AB456" s="1"/>
      <c r="AC456" s="1"/>
      <c r="AD45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13.042857142857143</v>
      </c>
    </row>
    <row r="457" spans="1:30" hidden="1" x14ac:dyDescent="0.25">
      <c r="A457" s="3">
        <v>45075</v>
      </c>
      <c r="B457" s="19">
        <f>WEEKNUM(Table7[[#This Row],[Date]],2)</f>
        <v>23</v>
      </c>
      <c r="C457" s="19">
        <v>6</v>
      </c>
      <c r="D457" s="3" t="str">
        <f>LEFT(Table7[[#This Row],[Group ID]],1)</f>
        <v>2</v>
      </c>
      <c r="E457" s="3" t="str">
        <f>RIGHT(Table7[[#This Row],[Group ID]],1)</f>
        <v>6</v>
      </c>
      <c r="F457" s="1" t="s">
        <v>54</v>
      </c>
      <c r="G457" s="1" t="s">
        <v>61</v>
      </c>
      <c r="H457" s="1">
        <v>11.42</v>
      </c>
      <c r="I457" s="1" t="s">
        <v>799</v>
      </c>
      <c r="J457" s="1">
        <v>0</v>
      </c>
      <c r="K457" s="1" t="s">
        <v>4369</v>
      </c>
      <c r="L457" s="1"/>
      <c r="M457" s="1"/>
      <c r="N457" s="1"/>
      <c r="O457" s="1"/>
      <c r="P457" s="1"/>
      <c r="Q457" s="1"/>
      <c r="R457" s="1" t="s">
        <v>711</v>
      </c>
      <c r="S457" s="19"/>
      <c r="T457" s="19"/>
      <c r="U457" s="19"/>
      <c r="V457" s="1"/>
      <c r="W457" s="1"/>
      <c r="X457" s="1"/>
      <c r="Y457" s="1"/>
      <c r="Z457" s="1"/>
      <c r="AA457" s="1"/>
      <c r="AB457" s="1"/>
      <c r="AC457" s="1"/>
      <c r="AD45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12.235714285714286</v>
      </c>
    </row>
    <row r="458" spans="1:30" hidden="1" x14ac:dyDescent="0.25">
      <c r="A458" s="3">
        <v>45075</v>
      </c>
      <c r="B458" s="19">
        <f>WEEKNUM(Table7[[#This Row],[Date]],2)</f>
        <v>23</v>
      </c>
      <c r="C458" s="19">
        <v>6</v>
      </c>
      <c r="D458" s="3" t="str">
        <f>LEFT(Table7[[#This Row],[Group ID]],1)</f>
        <v>2</v>
      </c>
      <c r="E458" s="3" t="str">
        <f>RIGHT(Table7[[#This Row],[Group ID]],1)</f>
        <v>7</v>
      </c>
      <c r="F458" s="1" t="s">
        <v>58</v>
      </c>
      <c r="G458" s="1" t="s">
        <v>75</v>
      </c>
      <c r="H458" s="1">
        <v>11.48</v>
      </c>
      <c r="I458" s="1" t="s">
        <v>800</v>
      </c>
      <c r="J458" s="1">
        <v>0</v>
      </c>
      <c r="K458" s="1" t="s">
        <v>4369</v>
      </c>
      <c r="L458" s="1"/>
      <c r="M458" s="1"/>
      <c r="N458" s="1"/>
      <c r="O458" s="1"/>
      <c r="P458" s="1"/>
      <c r="Q458" s="1">
        <v>2</v>
      </c>
      <c r="R458" s="1" t="s">
        <v>801</v>
      </c>
      <c r="S458" s="19"/>
      <c r="T458" s="19"/>
      <c r="U458" s="19"/>
      <c r="V458" s="1"/>
      <c r="W458" s="1"/>
      <c r="X458" s="1"/>
      <c r="Y458" s="1"/>
      <c r="Z458" s="1"/>
      <c r="AA458" s="1"/>
      <c r="AB458" s="1"/>
      <c r="AC458" s="1"/>
      <c r="AD45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v>
      </c>
    </row>
    <row r="459" spans="1:30" hidden="1" x14ac:dyDescent="0.25">
      <c r="A459" s="3">
        <v>45075</v>
      </c>
      <c r="B459" s="19">
        <f>WEEKNUM(Table7[[#This Row],[Date]],2)</f>
        <v>23</v>
      </c>
      <c r="C459" s="19">
        <v>6</v>
      </c>
      <c r="D459" s="3" t="str">
        <f>LEFT(Table7[[#This Row],[Group ID]],1)</f>
        <v>2</v>
      </c>
      <c r="E459" s="3" t="str">
        <f>RIGHT(Table7[[#This Row],[Group ID]],1)</f>
        <v>7</v>
      </c>
      <c r="F459" s="1" t="s">
        <v>58</v>
      </c>
      <c r="G459" s="1" t="s">
        <v>93</v>
      </c>
      <c r="H459" s="1">
        <v>9.11</v>
      </c>
      <c r="I459" s="1" t="s">
        <v>802</v>
      </c>
      <c r="J459" s="1">
        <v>0</v>
      </c>
      <c r="K459" s="1" t="s">
        <v>4369</v>
      </c>
      <c r="L459" s="1"/>
      <c r="M459" s="1"/>
      <c r="N459" s="1"/>
      <c r="O459" s="1"/>
      <c r="P459" s="1"/>
      <c r="Q459" s="1"/>
      <c r="R459" s="1"/>
      <c r="S459" s="19"/>
      <c r="T459" s="19"/>
      <c r="U459" s="19"/>
      <c r="V459" s="1"/>
      <c r="W459" s="1"/>
      <c r="X459" s="1"/>
      <c r="Y459" s="1"/>
      <c r="Z459" s="1"/>
      <c r="AA459" s="1"/>
      <c r="AB459" s="1"/>
      <c r="AC459" s="1"/>
      <c r="AD45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9.7607142857142861</v>
      </c>
    </row>
    <row r="460" spans="1:30" hidden="1" x14ac:dyDescent="0.25">
      <c r="A460" s="3">
        <v>45075</v>
      </c>
      <c r="B460" s="19">
        <f>WEEKNUM(Table7[[#This Row],[Date]],2)</f>
        <v>23</v>
      </c>
      <c r="C460" s="19">
        <v>6</v>
      </c>
      <c r="D460" s="3" t="str">
        <f>LEFT(Table7[[#This Row],[Group ID]],1)</f>
        <v>2</v>
      </c>
      <c r="E460" s="3" t="str">
        <f>RIGHT(Table7[[#This Row],[Group ID]],1)</f>
        <v>7</v>
      </c>
      <c r="F460" s="1" t="s">
        <v>58</v>
      </c>
      <c r="G460" s="1" t="s">
        <v>62</v>
      </c>
      <c r="H460" s="1">
        <v>9.2100000000000009</v>
      </c>
      <c r="I460" s="1" t="s">
        <v>803</v>
      </c>
      <c r="J460" s="1">
        <v>0</v>
      </c>
      <c r="K460" s="1" t="s">
        <v>4369</v>
      </c>
      <c r="L460" s="1"/>
      <c r="M460" s="1"/>
      <c r="N460" s="1"/>
      <c r="O460" s="1"/>
      <c r="P460" s="1"/>
      <c r="Q460" s="1"/>
      <c r="R460" s="1"/>
      <c r="S460" s="19"/>
      <c r="T460" s="19"/>
      <c r="U460" s="19"/>
      <c r="V460" s="1"/>
      <c r="W460" s="1"/>
      <c r="X460" s="1"/>
      <c r="Y460" s="1"/>
      <c r="Z460" s="1"/>
      <c r="AA460" s="1"/>
      <c r="AB460" s="1"/>
      <c r="AC460" s="1"/>
      <c r="AD46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9.8678571428571438</v>
      </c>
    </row>
    <row r="461" spans="1:30" hidden="1" x14ac:dyDescent="0.25">
      <c r="A461" s="3">
        <v>45075</v>
      </c>
      <c r="B461" s="19">
        <f>WEEKNUM(Table7[[#This Row],[Date]],2)</f>
        <v>23</v>
      </c>
      <c r="C461" s="19">
        <v>6</v>
      </c>
      <c r="D461" s="3" t="str">
        <f>LEFT(Table7[[#This Row],[Group ID]],1)</f>
        <v>3</v>
      </c>
      <c r="E461" s="3" t="str">
        <f>RIGHT(Table7[[#This Row],[Group ID]],1)</f>
        <v>1</v>
      </c>
      <c r="F461" s="1" t="s">
        <v>64</v>
      </c>
      <c r="G461" s="1" t="s">
        <v>66</v>
      </c>
      <c r="H461" s="1">
        <v>16.440000000000001</v>
      </c>
      <c r="I461" s="1" t="s">
        <v>761</v>
      </c>
      <c r="J461" s="1">
        <v>0</v>
      </c>
      <c r="K461" s="1" t="s">
        <v>4369</v>
      </c>
      <c r="L461" s="1"/>
      <c r="M461" s="1"/>
      <c r="N461" s="1"/>
      <c r="O461" s="1"/>
      <c r="P461" s="1"/>
      <c r="Q461" s="1"/>
      <c r="R461" s="1"/>
      <c r="S461" s="19"/>
      <c r="T461" s="19"/>
      <c r="U461" s="19"/>
      <c r="V461" s="1"/>
      <c r="W461" s="1"/>
      <c r="X461" s="1"/>
      <c r="Y461" s="1"/>
      <c r="Z461" s="1"/>
      <c r="AA461" s="1"/>
      <c r="AB461" s="1"/>
      <c r="AC461" s="1"/>
      <c r="AD46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17.614285714285714</v>
      </c>
    </row>
    <row r="462" spans="1:30" hidden="1" x14ac:dyDescent="0.25">
      <c r="A462" s="3">
        <v>45075</v>
      </c>
      <c r="B462" s="19">
        <f>WEEKNUM(Table7[[#This Row],[Date]],2)</f>
        <v>23</v>
      </c>
      <c r="C462" s="19">
        <v>6</v>
      </c>
      <c r="D462" s="3" t="str">
        <f>LEFT(Table7[[#This Row],[Group ID]],1)</f>
        <v>3</v>
      </c>
      <c r="E462" s="3" t="str">
        <f>RIGHT(Table7[[#This Row],[Group ID]],1)</f>
        <v>1</v>
      </c>
      <c r="F462" s="1" t="s">
        <v>64</v>
      </c>
      <c r="G462" s="1" t="s">
        <v>68</v>
      </c>
      <c r="H462" s="1">
        <v>18.54</v>
      </c>
      <c r="I462" s="1" t="s">
        <v>762</v>
      </c>
      <c r="J462" s="1">
        <v>0</v>
      </c>
      <c r="K462" s="1" t="s">
        <v>4369</v>
      </c>
      <c r="L462" s="1"/>
      <c r="M462" s="1"/>
      <c r="N462" s="1"/>
      <c r="O462" s="1"/>
      <c r="P462" s="1"/>
      <c r="Q462" s="1">
        <v>1</v>
      </c>
      <c r="R462" s="1" t="s">
        <v>763</v>
      </c>
      <c r="S462" s="19"/>
      <c r="T462" s="19"/>
      <c r="U462" s="19"/>
      <c r="V462" s="1"/>
      <c r="W462" s="1"/>
      <c r="X462" s="1"/>
      <c r="Y462" s="1"/>
      <c r="Z462" s="1" t="s">
        <v>764</v>
      </c>
      <c r="AA462" s="1"/>
      <c r="AB462" s="1"/>
      <c r="AC462" s="1"/>
      <c r="AD46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23.864285714285714</v>
      </c>
    </row>
    <row r="463" spans="1:30" hidden="1" x14ac:dyDescent="0.25">
      <c r="A463" s="3">
        <v>45075</v>
      </c>
      <c r="B463" s="19">
        <f>WEEKNUM(Table7[[#This Row],[Date]],2)</f>
        <v>23</v>
      </c>
      <c r="C463" s="19">
        <v>6</v>
      </c>
      <c r="D463" s="3" t="str">
        <f>LEFT(Table7[[#This Row],[Group ID]],1)</f>
        <v>3</v>
      </c>
      <c r="E463" s="3" t="str">
        <f>RIGHT(Table7[[#This Row],[Group ID]],1)</f>
        <v>1</v>
      </c>
      <c r="F463" s="1" t="s">
        <v>64</v>
      </c>
      <c r="G463" s="1" t="s">
        <v>45</v>
      </c>
      <c r="H463" s="1">
        <v>17.32</v>
      </c>
      <c r="I463" s="1" t="s">
        <v>765</v>
      </c>
      <c r="J463" s="1">
        <v>0</v>
      </c>
      <c r="K463" s="1" t="s">
        <v>4369</v>
      </c>
      <c r="L463" s="1"/>
      <c r="M463" s="1"/>
      <c r="N463" s="1"/>
      <c r="O463" s="1"/>
      <c r="P463" s="1"/>
      <c r="Q463" s="1"/>
      <c r="R463" s="1"/>
      <c r="S463" s="19"/>
      <c r="T463" s="19"/>
      <c r="U463" s="19"/>
      <c r="V463" s="1"/>
      <c r="W463" s="1"/>
      <c r="X463" s="1"/>
      <c r="Y463" s="1"/>
      <c r="Z463" s="1"/>
      <c r="AA463" s="1"/>
      <c r="AB463" s="1"/>
      <c r="AC463" s="1"/>
      <c r="AD46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18.557142857142857</v>
      </c>
    </row>
    <row r="464" spans="1:30" hidden="1" x14ac:dyDescent="0.25">
      <c r="A464" s="3">
        <v>45075</v>
      </c>
      <c r="B464" s="19">
        <f>WEEKNUM(Table7[[#This Row],[Date]],2)</f>
        <v>23</v>
      </c>
      <c r="C464" s="19">
        <v>6</v>
      </c>
      <c r="D464" s="3" t="str">
        <f>LEFT(Table7[[#This Row],[Group ID]],1)</f>
        <v>3</v>
      </c>
      <c r="E464" s="3" t="str">
        <f>RIGHT(Table7[[#This Row],[Group ID]],1)</f>
        <v>2</v>
      </c>
      <c r="F464" s="1" t="s">
        <v>67</v>
      </c>
      <c r="G464" s="1" t="s">
        <v>71</v>
      </c>
      <c r="H464" s="1">
        <v>13.48</v>
      </c>
      <c r="I464" s="1" t="s">
        <v>772</v>
      </c>
      <c r="J464" s="1">
        <v>0</v>
      </c>
      <c r="K464" s="1" t="s">
        <v>4369</v>
      </c>
      <c r="L464" s="1"/>
      <c r="M464" s="1"/>
      <c r="N464" s="1"/>
      <c r="O464" s="1"/>
      <c r="P464" s="1"/>
      <c r="Q464" s="1"/>
      <c r="R464" s="1"/>
      <c r="S464" s="19"/>
      <c r="T464" s="19"/>
      <c r="U464" s="19"/>
      <c r="V464" s="1"/>
      <c r="W464" s="1"/>
      <c r="X464" s="1"/>
      <c r="Y464" s="1"/>
      <c r="Z464" s="1"/>
      <c r="AA464" s="1"/>
      <c r="AB464" s="1"/>
      <c r="AC464" s="1"/>
      <c r="AD46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14.442857142857143</v>
      </c>
    </row>
    <row r="465" spans="1:30" hidden="1" x14ac:dyDescent="0.25">
      <c r="A465" s="3">
        <v>45075</v>
      </c>
      <c r="B465" s="19">
        <f>WEEKNUM(Table7[[#This Row],[Date]],2)</f>
        <v>23</v>
      </c>
      <c r="C465" s="19">
        <v>6</v>
      </c>
      <c r="D465" s="3" t="str">
        <f>LEFT(Table7[[#This Row],[Group ID]],1)</f>
        <v>3</v>
      </c>
      <c r="E465" s="3" t="str">
        <f>RIGHT(Table7[[#This Row],[Group ID]],1)</f>
        <v>2</v>
      </c>
      <c r="F465" s="1" t="s">
        <v>67</v>
      </c>
      <c r="G465" s="1" t="s">
        <v>70</v>
      </c>
      <c r="H465" s="1">
        <v>13.43</v>
      </c>
      <c r="I465" s="1" t="s">
        <v>773</v>
      </c>
      <c r="J465" s="1">
        <v>0</v>
      </c>
      <c r="K465" s="1" t="s">
        <v>4369</v>
      </c>
      <c r="L465" s="1"/>
      <c r="M465" s="1"/>
      <c r="N465" s="1"/>
      <c r="O465" s="1"/>
      <c r="P465" s="1"/>
      <c r="Q465" s="1"/>
      <c r="R465" s="1"/>
      <c r="S465" s="19"/>
      <c r="T465" s="19"/>
      <c r="U465" s="19"/>
      <c r="V465" s="1"/>
      <c r="W465" s="1"/>
      <c r="X465" s="1"/>
      <c r="Y465" s="1"/>
      <c r="Z465" s="1"/>
      <c r="AA465" s="1"/>
      <c r="AB465" s="1"/>
      <c r="AC465" s="1"/>
      <c r="AD46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14.389285714285714</v>
      </c>
    </row>
    <row r="466" spans="1:30" hidden="1" x14ac:dyDescent="0.25">
      <c r="A466" s="3">
        <v>45075</v>
      </c>
      <c r="B466" s="19">
        <f>WEEKNUM(Table7[[#This Row],[Date]],2)</f>
        <v>23</v>
      </c>
      <c r="C466" s="19">
        <v>6</v>
      </c>
      <c r="D466" s="3" t="str">
        <f>LEFT(Table7[[#This Row],[Group ID]],1)</f>
        <v>3</v>
      </c>
      <c r="E466" s="3" t="str">
        <f>RIGHT(Table7[[#This Row],[Group ID]],1)</f>
        <v>2</v>
      </c>
      <c r="F466" s="1" t="s">
        <v>67</v>
      </c>
      <c r="G466" s="1" t="s">
        <v>72</v>
      </c>
      <c r="H466" s="1">
        <v>14.12</v>
      </c>
      <c r="I466" s="1" t="s">
        <v>774</v>
      </c>
      <c r="J466" s="1">
        <v>0</v>
      </c>
      <c r="K466" s="1" t="s">
        <v>4369</v>
      </c>
      <c r="L466" s="1"/>
      <c r="M466" s="1"/>
      <c r="N466" s="1"/>
      <c r="O466" s="1"/>
      <c r="P466" s="1"/>
      <c r="Q466" s="1"/>
      <c r="R466" s="1"/>
      <c r="S466" s="19"/>
      <c r="T466" s="19"/>
      <c r="U466" s="19"/>
      <c r="V466" s="1"/>
      <c r="W466" s="1"/>
      <c r="X466" s="1"/>
      <c r="Y466" s="1"/>
      <c r="Z466" s="1"/>
      <c r="AA466" s="1"/>
      <c r="AB466" s="1"/>
      <c r="AC466" s="1"/>
      <c r="AD46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15.128571428571426</v>
      </c>
    </row>
    <row r="467" spans="1:30" hidden="1" x14ac:dyDescent="0.25">
      <c r="A467" s="3">
        <v>45075</v>
      </c>
      <c r="B467" s="19">
        <f>WEEKNUM(Table7[[#This Row],[Date]],2)</f>
        <v>23</v>
      </c>
      <c r="C467" s="19">
        <v>6</v>
      </c>
      <c r="D467" s="3" t="str">
        <f>LEFT(Table7[[#This Row],[Group ID]],1)</f>
        <v>3</v>
      </c>
      <c r="E467" s="3" t="str">
        <f>RIGHT(Table7[[#This Row],[Group ID]],1)</f>
        <v>3</v>
      </c>
      <c r="F467" s="1" t="s">
        <v>69</v>
      </c>
      <c r="G467" s="1" t="s">
        <v>74</v>
      </c>
      <c r="H467" s="1">
        <v>14.51</v>
      </c>
      <c r="I467" s="1" t="s">
        <v>836</v>
      </c>
      <c r="J467" s="1">
        <v>0</v>
      </c>
      <c r="K467" s="1" t="s">
        <v>4369</v>
      </c>
      <c r="L467" s="1"/>
      <c r="M467" s="1"/>
      <c r="N467" s="1"/>
      <c r="O467" s="1"/>
      <c r="P467" s="1"/>
      <c r="Q467" s="1">
        <v>2</v>
      </c>
      <c r="R467" s="1" t="s">
        <v>837</v>
      </c>
      <c r="S467" s="19"/>
      <c r="T467" s="19"/>
      <c r="U467" s="19"/>
      <c r="V467" s="1"/>
      <c r="W467" s="1"/>
      <c r="X467" s="1"/>
      <c r="Y467" s="1"/>
      <c r="Z467" s="1"/>
      <c r="AA467" s="1"/>
      <c r="AB467" s="1"/>
      <c r="AC467" s="1"/>
      <c r="AD46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17.546428571428571</v>
      </c>
    </row>
    <row r="468" spans="1:30" hidden="1" x14ac:dyDescent="0.25">
      <c r="A468" s="3">
        <v>45075</v>
      </c>
      <c r="B468" s="19">
        <f>WEEKNUM(Table7[[#This Row],[Date]],2)</f>
        <v>23</v>
      </c>
      <c r="C468" s="19">
        <v>6</v>
      </c>
      <c r="D468" s="3" t="str">
        <f>LEFT(Table7[[#This Row],[Group ID]],1)</f>
        <v>3</v>
      </c>
      <c r="E468" s="3" t="str">
        <f>RIGHT(Table7[[#This Row],[Group ID]],1)</f>
        <v>3</v>
      </c>
      <c r="F468" s="1" t="s">
        <v>69</v>
      </c>
      <c r="G468" s="1" t="s">
        <v>33</v>
      </c>
      <c r="H468" s="1">
        <v>12.04</v>
      </c>
      <c r="I468" s="1" t="s">
        <v>838</v>
      </c>
      <c r="J468" s="1">
        <v>0</v>
      </c>
      <c r="K468" s="1" t="s">
        <v>4369</v>
      </c>
      <c r="L468" s="1"/>
      <c r="M468" s="1"/>
      <c r="N468" s="1"/>
      <c r="O468" s="1"/>
      <c r="P468" s="1"/>
      <c r="Q468" s="1"/>
      <c r="R468" s="1"/>
      <c r="S468" s="19"/>
      <c r="T468" s="19"/>
      <c r="U468" s="19"/>
      <c r="V468" s="1"/>
      <c r="W468" s="1"/>
      <c r="X468" s="1"/>
      <c r="Y468" s="1"/>
      <c r="Z468" s="1"/>
      <c r="AA468" s="1"/>
      <c r="AB468" s="1"/>
      <c r="AC468" s="1"/>
      <c r="AD46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12.9</v>
      </c>
    </row>
    <row r="469" spans="1:30" hidden="1" x14ac:dyDescent="0.25">
      <c r="A469" s="3">
        <v>45075</v>
      </c>
      <c r="B469" s="19">
        <f>WEEKNUM(Table7[[#This Row],[Date]],2)</f>
        <v>23</v>
      </c>
      <c r="C469" s="19">
        <v>6</v>
      </c>
      <c r="D469" s="3" t="str">
        <f>LEFT(Table7[[#This Row],[Group ID]],1)</f>
        <v>3</v>
      </c>
      <c r="E469" s="3" t="str">
        <f>RIGHT(Table7[[#This Row],[Group ID]],1)</f>
        <v>3</v>
      </c>
      <c r="F469" s="1" t="s">
        <v>69</v>
      </c>
      <c r="G469" s="1" t="s">
        <v>76</v>
      </c>
      <c r="H469" s="1">
        <v>15.35</v>
      </c>
      <c r="I469" s="1" t="s">
        <v>839</v>
      </c>
      <c r="J469" s="1">
        <v>0</v>
      </c>
      <c r="K469" s="1" t="s">
        <v>4369</v>
      </c>
      <c r="L469" s="1"/>
      <c r="M469" s="1"/>
      <c r="N469" s="1"/>
      <c r="O469" s="1"/>
      <c r="P469" s="1"/>
      <c r="Q469" s="1">
        <v>3</v>
      </c>
      <c r="R469" s="1" t="s">
        <v>840</v>
      </c>
      <c r="S469" s="19"/>
      <c r="T469" s="19"/>
      <c r="U469" s="19"/>
      <c r="V469" s="1"/>
      <c r="W469" s="1"/>
      <c r="X469" s="1"/>
      <c r="Y469" s="1"/>
      <c r="Z469" s="1"/>
      <c r="AA469" s="1"/>
      <c r="AB469" s="1"/>
      <c r="AC469" s="1"/>
      <c r="AD46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19.446428571428569</v>
      </c>
    </row>
    <row r="470" spans="1:30" hidden="1" x14ac:dyDescent="0.25">
      <c r="A470" s="3">
        <v>45075</v>
      </c>
      <c r="B470" s="19">
        <f>WEEKNUM(Table7[[#This Row],[Date]],2)</f>
        <v>23</v>
      </c>
      <c r="C470" s="19">
        <v>6</v>
      </c>
      <c r="D470" s="3" t="str">
        <f>LEFT(Table7[[#This Row],[Group ID]],1)</f>
        <v>3</v>
      </c>
      <c r="E470" s="3" t="str">
        <f>RIGHT(Table7[[#This Row],[Group ID]],1)</f>
        <v>4</v>
      </c>
      <c r="F470" s="1" t="s">
        <v>73</v>
      </c>
      <c r="G470" s="1" t="s">
        <v>79</v>
      </c>
      <c r="H470" s="1">
        <v>14.13</v>
      </c>
      <c r="I470" s="1" t="s">
        <v>827</v>
      </c>
      <c r="J470" s="1">
        <v>0</v>
      </c>
      <c r="K470" s="1" t="s">
        <v>4369</v>
      </c>
      <c r="L470" s="1">
        <v>1</v>
      </c>
      <c r="M470" s="1">
        <v>1</v>
      </c>
      <c r="N470" s="1" t="s">
        <v>828</v>
      </c>
      <c r="O470" s="1"/>
      <c r="P470" s="1"/>
      <c r="Q470" s="1"/>
      <c r="R470" s="1"/>
      <c r="S470" s="19"/>
      <c r="T470" s="19"/>
      <c r="U470" s="19"/>
      <c r="V470" s="1"/>
      <c r="W470" s="1"/>
      <c r="X470" s="1"/>
      <c r="Y470" s="1"/>
      <c r="Z470" s="1"/>
      <c r="AA470" s="1"/>
      <c r="AB470" s="1"/>
      <c r="AC470" s="1"/>
      <c r="AD47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22.139285714285716</v>
      </c>
    </row>
    <row r="471" spans="1:30" hidden="1" x14ac:dyDescent="0.25">
      <c r="A471" s="3">
        <v>45075</v>
      </c>
      <c r="B471" s="19">
        <f>WEEKNUM(Table7[[#This Row],[Date]],2)</f>
        <v>23</v>
      </c>
      <c r="C471" s="19">
        <v>6</v>
      </c>
      <c r="D471" s="3" t="str">
        <f>LEFT(Table7[[#This Row],[Group ID]],1)</f>
        <v>3</v>
      </c>
      <c r="E471" s="3" t="str">
        <f>RIGHT(Table7[[#This Row],[Group ID]],1)</f>
        <v>4</v>
      </c>
      <c r="F471" s="1" t="s">
        <v>73</v>
      </c>
      <c r="G471" s="1" t="s">
        <v>94</v>
      </c>
      <c r="H471" s="1">
        <v>14.09</v>
      </c>
      <c r="I471" s="1" t="s">
        <v>829</v>
      </c>
      <c r="J471" s="1">
        <v>0</v>
      </c>
      <c r="K471" s="1" t="s">
        <v>4369</v>
      </c>
      <c r="L471" s="1"/>
      <c r="M471" s="1"/>
      <c r="N471" s="1"/>
      <c r="O471" s="1"/>
      <c r="P471" s="1"/>
      <c r="Q471" s="1">
        <v>2</v>
      </c>
      <c r="R471" s="1" t="s">
        <v>830</v>
      </c>
      <c r="S471" s="19"/>
      <c r="T471" s="19"/>
      <c r="U471" s="19"/>
      <c r="V471" s="1"/>
      <c r="W471" s="1"/>
      <c r="X471" s="1"/>
      <c r="Y471" s="1"/>
      <c r="Z471" s="1"/>
      <c r="AA471" s="1"/>
      <c r="AB471" s="1"/>
      <c r="AC471" s="1">
        <v>-1</v>
      </c>
      <c r="AD47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7.0964285714285715</v>
      </c>
    </row>
    <row r="472" spans="1:30" hidden="1" x14ac:dyDescent="0.25">
      <c r="A472" s="3">
        <v>45075</v>
      </c>
      <c r="B472" s="19">
        <f>WEEKNUM(Table7[[#This Row],[Date]],2)</f>
        <v>23</v>
      </c>
      <c r="C472" s="19">
        <v>6</v>
      </c>
      <c r="D472" s="3" t="str">
        <f>LEFT(Table7[[#This Row],[Group ID]],1)</f>
        <v>3</v>
      </c>
      <c r="E472" s="3" t="str">
        <f>RIGHT(Table7[[#This Row],[Group ID]],1)</f>
        <v>4</v>
      </c>
      <c r="F472" s="1" t="s">
        <v>73</v>
      </c>
      <c r="G472" s="1" t="s">
        <v>65</v>
      </c>
      <c r="H472" s="1">
        <v>13.51</v>
      </c>
      <c r="I472" s="1" t="s">
        <v>831</v>
      </c>
      <c r="J472" s="1">
        <v>0</v>
      </c>
      <c r="K472" s="1" t="s">
        <v>4369</v>
      </c>
      <c r="L472" s="1">
        <v>1</v>
      </c>
      <c r="M472" s="1">
        <v>1</v>
      </c>
      <c r="N472" s="1" t="s">
        <v>832</v>
      </c>
      <c r="O472" s="1"/>
      <c r="P472" s="1"/>
      <c r="Q472" s="1">
        <v>3</v>
      </c>
      <c r="R472" s="1" t="s">
        <v>833</v>
      </c>
      <c r="S472" s="19">
        <v>2</v>
      </c>
      <c r="T472" s="19">
        <v>1</v>
      </c>
      <c r="U472" s="19"/>
      <c r="V472" s="25" t="s">
        <v>834</v>
      </c>
      <c r="W472" s="1">
        <v>1</v>
      </c>
      <c r="X472" s="1">
        <v>0</v>
      </c>
      <c r="Y472" s="1" t="s">
        <v>835</v>
      </c>
      <c r="Z472" s="1"/>
      <c r="AA472" s="1"/>
      <c r="AB472" s="1"/>
      <c r="AC472" s="1"/>
      <c r="AD47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40.475000000000001</v>
      </c>
    </row>
    <row r="473" spans="1:30" hidden="1" x14ac:dyDescent="0.25">
      <c r="A473" s="3">
        <v>45075</v>
      </c>
      <c r="B473" s="19">
        <f>WEEKNUM(Table7[[#This Row],[Date]],2)</f>
        <v>23</v>
      </c>
      <c r="C473" s="19">
        <v>6</v>
      </c>
      <c r="D473" s="3" t="str">
        <f>LEFT(Table7[[#This Row],[Group ID]],1)</f>
        <v>3</v>
      </c>
      <c r="E473" s="3" t="str">
        <f>RIGHT(Table7[[#This Row],[Group ID]],1)</f>
        <v>5</v>
      </c>
      <c r="F473" s="1" t="s">
        <v>77</v>
      </c>
      <c r="G473" s="1" t="s">
        <v>81</v>
      </c>
      <c r="H473" s="1">
        <v>14.47</v>
      </c>
      <c r="I473" s="1" t="s">
        <v>804</v>
      </c>
      <c r="J473" s="1">
        <v>0</v>
      </c>
      <c r="K473" s="1" t="s">
        <v>4369</v>
      </c>
      <c r="L473" s="1"/>
      <c r="M473" s="1"/>
      <c r="N473" s="1"/>
      <c r="O473" s="1"/>
      <c r="P473" s="1"/>
      <c r="Q473" s="1"/>
      <c r="R473" s="1"/>
      <c r="S473" s="19"/>
      <c r="T473" s="19"/>
      <c r="U473" s="19"/>
      <c r="V473" s="1"/>
      <c r="W473" s="1"/>
      <c r="X473" s="1"/>
      <c r="Y473" s="1"/>
      <c r="Z473" s="1"/>
      <c r="AA473" s="1"/>
      <c r="AB473" s="1"/>
      <c r="AC473" s="1"/>
      <c r="AD47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15.503571428571428</v>
      </c>
    </row>
    <row r="474" spans="1:30" hidden="1" x14ac:dyDescent="0.25">
      <c r="A474" s="3">
        <v>45075</v>
      </c>
      <c r="B474" s="19">
        <f>WEEKNUM(Table7[[#This Row],[Date]],2)</f>
        <v>23</v>
      </c>
      <c r="C474" s="19">
        <v>6</v>
      </c>
      <c r="D474" s="3" t="str">
        <f>LEFT(Table7[[#This Row],[Group ID]],1)</f>
        <v>3</v>
      </c>
      <c r="E474" s="3" t="str">
        <f>RIGHT(Table7[[#This Row],[Group ID]],1)</f>
        <v>5</v>
      </c>
      <c r="F474" s="1" t="s">
        <v>77</v>
      </c>
      <c r="G474" s="1" t="s">
        <v>35</v>
      </c>
      <c r="H474" s="1">
        <v>12.55</v>
      </c>
      <c r="I474" s="1" t="s">
        <v>805</v>
      </c>
      <c r="J474" s="1">
        <v>0</v>
      </c>
      <c r="K474" s="1" t="s">
        <v>4369</v>
      </c>
      <c r="L474" s="1"/>
      <c r="M474" s="1"/>
      <c r="N474" s="1"/>
      <c r="O474" s="1"/>
      <c r="P474" s="1"/>
      <c r="Q474" s="1"/>
      <c r="R474" s="1"/>
      <c r="S474" s="19"/>
      <c r="T474" s="19"/>
      <c r="U474" s="19"/>
      <c r="V474" s="1"/>
      <c r="W474" s="1"/>
      <c r="X474" s="1"/>
      <c r="Y474" s="1"/>
      <c r="Z474" s="1"/>
      <c r="AA474" s="1"/>
      <c r="AB474" s="1"/>
      <c r="AC474" s="1"/>
      <c r="AD47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13.446428571428571</v>
      </c>
    </row>
    <row r="475" spans="1:30" hidden="1" x14ac:dyDescent="0.25">
      <c r="A475" s="3">
        <v>45075</v>
      </c>
      <c r="B475" s="19">
        <f>WEEKNUM(Table7[[#This Row],[Date]],2)</f>
        <v>23</v>
      </c>
      <c r="C475" s="19">
        <v>6</v>
      </c>
      <c r="D475" s="3" t="str">
        <f>LEFT(Table7[[#This Row],[Group ID]],1)</f>
        <v>3</v>
      </c>
      <c r="E475" s="3" t="str">
        <f>RIGHT(Table7[[#This Row],[Group ID]],1)</f>
        <v>5</v>
      </c>
      <c r="F475" s="1" t="s">
        <v>77</v>
      </c>
      <c r="G475" s="1" t="s">
        <v>82</v>
      </c>
      <c r="H475" s="1">
        <v>12.3</v>
      </c>
      <c r="I475" s="1" t="s">
        <v>806</v>
      </c>
      <c r="J475" s="1">
        <v>0</v>
      </c>
      <c r="K475" s="1" t="s">
        <v>4369</v>
      </c>
      <c r="L475" s="1"/>
      <c r="M475" s="1"/>
      <c r="N475" s="1"/>
      <c r="O475" s="1"/>
      <c r="P475" s="1"/>
      <c r="Q475" s="1"/>
      <c r="R475" s="1"/>
      <c r="S475" s="19"/>
      <c r="T475" s="19"/>
      <c r="U475" s="19"/>
      <c r="V475" s="1"/>
      <c r="W475" s="1"/>
      <c r="X475" s="1"/>
      <c r="Y475" s="1"/>
      <c r="Z475" s="1"/>
      <c r="AA475" s="1"/>
      <c r="AB475" s="1"/>
      <c r="AC475" s="1"/>
      <c r="AD47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13.178571428571431</v>
      </c>
    </row>
    <row r="476" spans="1:30" hidden="1" x14ac:dyDescent="0.25">
      <c r="A476" s="3">
        <v>45075</v>
      </c>
      <c r="B476" s="19">
        <f>WEEKNUM(Table7[[#This Row],[Date]],2)</f>
        <v>23</v>
      </c>
      <c r="C476" s="19">
        <v>6</v>
      </c>
      <c r="D476" s="3" t="str">
        <f>LEFT(Table7[[#This Row],[Group ID]],1)</f>
        <v>3</v>
      </c>
      <c r="E476" s="3" t="str">
        <f>RIGHT(Table7[[#This Row],[Group ID]],1)</f>
        <v>6</v>
      </c>
      <c r="F476" s="1" t="s">
        <v>80</v>
      </c>
      <c r="G476" s="1" t="s">
        <v>87</v>
      </c>
      <c r="H476" s="1">
        <v>6.05</v>
      </c>
      <c r="I476" s="1" t="s">
        <v>807</v>
      </c>
      <c r="J476" s="1">
        <v>0</v>
      </c>
      <c r="K476" s="1" t="s">
        <v>4369</v>
      </c>
      <c r="L476" s="1"/>
      <c r="M476" s="1"/>
      <c r="N476" s="1"/>
      <c r="O476" s="1"/>
      <c r="P476" s="1"/>
      <c r="Q476" s="1">
        <v>3</v>
      </c>
      <c r="R476" s="1" t="s">
        <v>808</v>
      </c>
      <c r="S476" s="19">
        <v>1</v>
      </c>
      <c r="T476" s="19">
        <v>0</v>
      </c>
      <c r="U476" s="19"/>
      <c r="V476" s="10" t="s">
        <v>848</v>
      </c>
      <c r="W476" s="1"/>
      <c r="X476" s="1"/>
      <c r="Y476" s="1"/>
      <c r="Z476" s="1" t="s">
        <v>812</v>
      </c>
      <c r="AA476" s="1"/>
      <c r="AB476" s="1"/>
      <c r="AC476" s="1"/>
      <c r="AD47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15.482142857142858</v>
      </c>
    </row>
    <row r="477" spans="1:30" hidden="1" x14ac:dyDescent="0.25">
      <c r="A477" s="3">
        <v>45075</v>
      </c>
      <c r="B477" s="19">
        <f>WEEKNUM(Table7[[#This Row],[Date]],2)</f>
        <v>23</v>
      </c>
      <c r="C477" s="19">
        <v>6</v>
      </c>
      <c r="D477" s="3" t="str">
        <f>LEFT(Table7[[#This Row],[Group ID]],1)</f>
        <v>3</v>
      </c>
      <c r="E477" s="3" t="str">
        <f>RIGHT(Table7[[#This Row],[Group ID]],1)</f>
        <v>6</v>
      </c>
      <c r="F477" s="1" t="s">
        <v>80</v>
      </c>
      <c r="G477" s="1" t="s">
        <v>88</v>
      </c>
      <c r="H477" s="1">
        <v>11.38</v>
      </c>
      <c r="I477" s="1" t="s">
        <v>809</v>
      </c>
      <c r="J477" s="1">
        <v>0</v>
      </c>
      <c r="K477" s="1" t="s">
        <v>4369</v>
      </c>
      <c r="L477" s="1"/>
      <c r="M477" s="1"/>
      <c r="N477" s="1"/>
      <c r="O477" s="1"/>
      <c r="P477" s="1"/>
      <c r="Q477" s="1">
        <v>3</v>
      </c>
      <c r="R477" s="1" t="s">
        <v>810</v>
      </c>
      <c r="S477" s="19"/>
      <c r="T477" s="19"/>
      <c r="U477" s="19"/>
      <c r="V477" s="1"/>
      <c r="W477" s="1"/>
      <c r="X477" s="1"/>
      <c r="Y477" s="1"/>
      <c r="Z477" s="1"/>
      <c r="AA477" s="1"/>
      <c r="AB477" s="1"/>
      <c r="AC477" s="1"/>
      <c r="AD47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15.192857142857145</v>
      </c>
    </row>
    <row r="478" spans="1:30" hidden="1" x14ac:dyDescent="0.25">
      <c r="A478" s="3">
        <v>45075</v>
      </c>
      <c r="B478" s="19">
        <f>WEEKNUM(Table7[[#This Row],[Date]],2)</f>
        <v>23</v>
      </c>
      <c r="C478" s="19">
        <v>6</v>
      </c>
      <c r="D478" s="3" t="str">
        <f>LEFT(Table7[[#This Row],[Group ID]],1)</f>
        <v>3</v>
      </c>
      <c r="E478" s="3" t="str">
        <f>RIGHT(Table7[[#This Row],[Group ID]],1)</f>
        <v>6</v>
      </c>
      <c r="F478" s="1" t="s">
        <v>80</v>
      </c>
      <c r="G478" s="1" t="s">
        <v>92</v>
      </c>
      <c r="H478" s="1">
        <v>12.26</v>
      </c>
      <c r="I478" s="1" t="s">
        <v>811</v>
      </c>
      <c r="J478" s="1">
        <v>0</v>
      </c>
      <c r="K478" s="1" t="s">
        <v>4369</v>
      </c>
      <c r="L478" s="1"/>
      <c r="M478" s="1"/>
      <c r="N478" s="1"/>
      <c r="O478" s="1"/>
      <c r="P478" s="1"/>
      <c r="Q478" s="1"/>
      <c r="R478" s="1"/>
      <c r="S478" s="19"/>
      <c r="T478" s="19"/>
      <c r="U478" s="19"/>
      <c r="V478" s="1"/>
      <c r="W478" s="1"/>
      <c r="X478" s="1"/>
      <c r="Y478" s="1"/>
      <c r="Z478" s="1"/>
      <c r="AA478" s="1"/>
      <c r="AB478" s="1"/>
      <c r="AC478" s="1"/>
      <c r="AD47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13.135714285714284</v>
      </c>
    </row>
    <row r="479" spans="1:30" hidden="1" x14ac:dyDescent="0.25">
      <c r="A479" s="3">
        <v>45075</v>
      </c>
      <c r="B479" s="19">
        <f>WEEKNUM(Table7[[#This Row],[Date]],2)</f>
        <v>23</v>
      </c>
      <c r="C479" s="19">
        <v>6</v>
      </c>
      <c r="D479" s="3" t="str">
        <f>LEFT(Table7[[#This Row],[Group ID]],1)</f>
        <v>3</v>
      </c>
      <c r="E479" s="3" t="str">
        <f>RIGHT(Table7[[#This Row],[Group ID]],1)</f>
        <v>7</v>
      </c>
      <c r="F479" s="1" t="s">
        <v>83</v>
      </c>
      <c r="G479" s="1" t="s">
        <v>89</v>
      </c>
      <c r="H479" s="1">
        <v>13.39</v>
      </c>
      <c r="I479" s="1" t="s">
        <v>813</v>
      </c>
      <c r="J479" s="1">
        <v>0</v>
      </c>
      <c r="K479" s="1" t="s">
        <v>4369</v>
      </c>
      <c r="L479" s="1"/>
      <c r="M479" s="1"/>
      <c r="N479" s="1"/>
      <c r="O479" s="1"/>
      <c r="P479" s="1"/>
      <c r="Q479" s="1"/>
      <c r="R479" s="1"/>
      <c r="S479" s="19"/>
      <c r="T479" s="19"/>
      <c r="U479" s="19"/>
      <c r="V479" s="1"/>
      <c r="W479" s="1"/>
      <c r="X479" s="1"/>
      <c r="Y479" s="1"/>
      <c r="Z479" s="1"/>
      <c r="AA479" s="1"/>
      <c r="AB479" s="1"/>
      <c r="AC479" s="1"/>
      <c r="AD47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14.346428571428573</v>
      </c>
    </row>
    <row r="480" spans="1:30" hidden="1" x14ac:dyDescent="0.25">
      <c r="A480" s="3">
        <v>45075</v>
      </c>
      <c r="B480" s="19">
        <f>WEEKNUM(Table7[[#This Row],[Date]],2)</f>
        <v>23</v>
      </c>
      <c r="C480" s="19">
        <v>6</v>
      </c>
      <c r="D480" s="3" t="str">
        <f>LEFT(Table7[[#This Row],[Group ID]],1)</f>
        <v>3</v>
      </c>
      <c r="E480" s="3" t="str">
        <f>RIGHT(Table7[[#This Row],[Group ID]],1)</f>
        <v>7</v>
      </c>
      <c r="F480" s="1" t="s">
        <v>83</v>
      </c>
      <c r="G480" s="1" t="s">
        <v>84</v>
      </c>
      <c r="H480" s="1">
        <v>14.23</v>
      </c>
      <c r="I480" s="1" t="s">
        <v>752</v>
      </c>
      <c r="J480" s="1">
        <v>0</v>
      </c>
      <c r="K480" s="1" t="s">
        <v>4369</v>
      </c>
      <c r="L480" s="1"/>
      <c r="M480" s="1"/>
      <c r="N480" s="1"/>
      <c r="O480" s="1"/>
      <c r="P480" s="1"/>
      <c r="Q480" s="1"/>
      <c r="R480" s="1"/>
      <c r="S480" s="19"/>
      <c r="T480" s="19"/>
      <c r="U480" s="19"/>
      <c r="V480" s="1"/>
      <c r="W480" s="1"/>
      <c r="X480" s="1"/>
      <c r="Y480" s="1"/>
      <c r="Z480" s="1"/>
      <c r="AA480" s="1"/>
      <c r="AB480" s="1"/>
      <c r="AC480" s="1"/>
      <c r="AD48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15.246428571428572</v>
      </c>
    </row>
    <row r="481" spans="1:30" hidden="1" x14ac:dyDescent="0.25">
      <c r="A481" s="3">
        <v>45075</v>
      </c>
      <c r="B481" s="19">
        <f>WEEKNUM(Table7[[#This Row],[Date]],2)</f>
        <v>23</v>
      </c>
      <c r="C481" s="19">
        <v>6</v>
      </c>
      <c r="D481" s="3" t="str">
        <f>LEFT(Table7[[#This Row],[Group ID]],1)</f>
        <v>3</v>
      </c>
      <c r="E481" s="3" t="str">
        <f>RIGHT(Table7[[#This Row],[Group ID]],1)</f>
        <v>7</v>
      </c>
      <c r="F481" s="1" t="s">
        <v>83</v>
      </c>
      <c r="G481" s="1" t="s">
        <v>85</v>
      </c>
      <c r="H481" s="1">
        <v>14.45</v>
      </c>
      <c r="I481" s="1" t="s">
        <v>814</v>
      </c>
      <c r="J481" s="1">
        <v>0</v>
      </c>
      <c r="K481" s="1" t="s">
        <v>4369</v>
      </c>
      <c r="L481" s="1"/>
      <c r="M481" s="1"/>
      <c r="N481" s="1"/>
      <c r="O481" s="1"/>
      <c r="P481" s="1"/>
      <c r="Q481" s="1"/>
      <c r="R481" s="1"/>
      <c r="S481" s="19"/>
      <c r="T481" s="19"/>
      <c r="U481" s="19"/>
      <c r="V481" s="1"/>
      <c r="W481" s="1"/>
      <c r="X481" s="1"/>
      <c r="Y481" s="1"/>
      <c r="Z481" s="1"/>
      <c r="AA481" s="1"/>
      <c r="AB481" s="1"/>
      <c r="AC481" s="1"/>
      <c r="AD48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15.482142857142856</v>
      </c>
    </row>
    <row r="482" spans="1:30" hidden="1" x14ac:dyDescent="0.25">
      <c r="A482" s="3">
        <v>45076</v>
      </c>
      <c r="B482" s="19">
        <f>WEEKNUM(Table7[[#This Row],[Date]],2)</f>
        <v>23</v>
      </c>
      <c r="C482" s="19">
        <v>6</v>
      </c>
      <c r="D482" s="3" t="str">
        <f>LEFT(Table7[[#This Row],[Group ID]],1)</f>
        <v>1</v>
      </c>
      <c r="E482" s="3" t="str">
        <f>RIGHT(Table7[[#This Row],[Group ID]],1)</f>
        <v>1</v>
      </c>
      <c r="F482" s="1" t="s">
        <v>16</v>
      </c>
      <c r="G482" s="1" t="s">
        <v>95</v>
      </c>
      <c r="H482" s="1">
        <v>15.2</v>
      </c>
      <c r="I482" s="1" t="s">
        <v>849</v>
      </c>
      <c r="J482" s="1">
        <v>0</v>
      </c>
      <c r="K482" s="1" t="s">
        <v>4369</v>
      </c>
      <c r="L482" s="1"/>
      <c r="M482" s="1"/>
      <c r="N482" s="1"/>
      <c r="O482" s="1"/>
      <c r="P482" s="1"/>
      <c r="Q482" s="1">
        <v>1</v>
      </c>
      <c r="R482" s="1" t="s">
        <v>850</v>
      </c>
      <c r="S482" s="19"/>
      <c r="T482" s="19"/>
      <c r="U482" s="19"/>
      <c r="V482" s="1"/>
      <c r="W482" s="1"/>
      <c r="X482" s="1"/>
      <c r="Y482" s="1"/>
      <c r="Z482" s="1"/>
      <c r="AA482" s="1"/>
      <c r="AB482" s="1"/>
      <c r="AC482" s="1"/>
      <c r="AD48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17.285714285714285</v>
      </c>
    </row>
    <row r="483" spans="1:30" hidden="1" x14ac:dyDescent="0.25">
      <c r="A483" s="3">
        <v>45076</v>
      </c>
      <c r="B483" s="19">
        <f>WEEKNUM(Table7[[#This Row],[Date]],2)</f>
        <v>23</v>
      </c>
      <c r="C483" s="19">
        <v>6</v>
      </c>
      <c r="D483" s="3" t="str">
        <f>LEFT(Table7[[#This Row],[Group ID]],1)</f>
        <v>1</v>
      </c>
      <c r="E483" s="3" t="str">
        <f>RIGHT(Table7[[#This Row],[Group ID]],1)</f>
        <v>1</v>
      </c>
      <c r="F483" s="1" t="s">
        <v>16</v>
      </c>
      <c r="G483" s="1" t="s">
        <v>20</v>
      </c>
      <c r="H483" s="1">
        <v>13.1</v>
      </c>
      <c r="I483" s="1" t="s">
        <v>851</v>
      </c>
      <c r="J483" s="1">
        <v>0</v>
      </c>
      <c r="K483" s="1" t="s">
        <v>4369</v>
      </c>
      <c r="L483" s="1"/>
      <c r="M483" s="1"/>
      <c r="N483" s="1"/>
      <c r="O483" s="1"/>
      <c r="P483" s="1"/>
      <c r="Q483" s="1">
        <v>1</v>
      </c>
      <c r="R483" s="1" t="s">
        <v>852</v>
      </c>
      <c r="S483" s="19"/>
      <c r="T483" s="19"/>
      <c r="U483" s="19"/>
      <c r="V483" s="1"/>
      <c r="W483" s="1"/>
      <c r="X483" s="1"/>
      <c r="Y483" s="1"/>
      <c r="Z483" s="1"/>
      <c r="AA483" s="1"/>
      <c r="AB483" s="1"/>
      <c r="AC483" s="1"/>
      <c r="AD48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15.035714285714286</v>
      </c>
    </row>
    <row r="484" spans="1:30" hidden="1" x14ac:dyDescent="0.25">
      <c r="A484" s="3">
        <v>45076</v>
      </c>
      <c r="B484" s="19">
        <f>WEEKNUM(Table7[[#This Row],[Date]],2)</f>
        <v>23</v>
      </c>
      <c r="C484" s="19">
        <v>6</v>
      </c>
      <c r="D484" s="3" t="str">
        <f>LEFT(Table7[[#This Row],[Group ID]],1)</f>
        <v>1</v>
      </c>
      <c r="E484" s="3" t="str">
        <f>RIGHT(Table7[[#This Row],[Group ID]],1)</f>
        <v>1</v>
      </c>
      <c r="F484" s="1" t="s">
        <v>16</v>
      </c>
      <c r="G484" s="1" t="s">
        <v>21</v>
      </c>
      <c r="H484" s="1">
        <v>14.6</v>
      </c>
      <c r="I484" s="1" t="s">
        <v>853</v>
      </c>
      <c r="J484" s="1">
        <v>0</v>
      </c>
      <c r="K484" s="1" t="s">
        <v>4369</v>
      </c>
      <c r="L484" s="1"/>
      <c r="M484" s="1"/>
      <c r="N484" s="1"/>
      <c r="O484" s="1"/>
      <c r="P484" s="1"/>
      <c r="Q484" s="1">
        <v>1</v>
      </c>
      <c r="R484" s="1" t="s">
        <v>854</v>
      </c>
      <c r="S484" s="19"/>
      <c r="T484" s="19"/>
      <c r="U484" s="19"/>
      <c r="V484" s="1"/>
      <c r="W484" s="1"/>
      <c r="X484" s="1"/>
      <c r="Y484" s="1"/>
      <c r="Z484" s="1"/>
      <c r="AA484" s="1"/>
      <c r="AB484" s="1"/>
      <c r="AC484" s="1"/>
      <c r="AD48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16.642857142857146</v>
      </c>
    </row>
    <row r="485" spans="1:30" hidden="1" x14ac:dyDescent="0.25">
      <c r="A485" s="3">
        <v>45076</v>
      </c>
      <c r="B485" s="19">
        <f>WEEKNUM(Table7[[#This Row],[Date]],2)</f>
        <v>23</v>
      </c>
      <c r="C485" s="19">
        <v>6</v>
      </c>
      <c r="D485" s="3" t="str">
        <f>LEFT(Table7[[#This Row],[Group ID]],1)</f>
        <v>1</v>
      </c>
      <c r="E485" s="3" t="str">
        <f>RIGHT(Table7[[#This Row],[Group ID]],1)</f>
        <v>2</v>
      </c>
      <c r="F485" s="1" t="s">
        <v>18</v>
      </c>
      <c r="G485" s="1" t="s">
        <v>23</v>
      </c>
      <c r="H485" s="1">
        <v>13.01</v>
      </c>
      <c r="I485" s="1" t="s">
        <v>902</v>
      </c>
      <c r="J485" s="1">
        <v>0</v>
      </c>
      <c r="K485" s="1" t="s">
        <v>4369</v>
      </c>
      <c r="L485" s="1"/>
      <c r="M485" s="1"/>
      <c r="N485" s="1"/>
      <c r="O485" s="1"/>
      <c r="P485" s="1"/>
      <c r="Q485" s="1"/>
      <c r="R485" s="1"/>
      <c r="S485" s="19"/>
      <c r="T485" s="19"/>
      <c r="U485" s="19"/>
      <c r="V485" s="1"/>
      <c r="W485" s="1"/>
      <c r="X485" s="1"/>
      <c r="Y485" s="1"/>
      <c r="Z485" s="1"/>
      <c r="AA485" s="1"/>
      <c r="AB485" s="1"/>
      <c r="AC485" s="1"/>
      <c r="AD48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13.939285714285713</v>
      </c>
    </row>
    <row r="486" spans="1:30" hidden="1" x14ac:dyDescent="0.25">
      <c r="A486" s="3">
        <v>45076</v>
      </c>
      <c r="B486" s="19">
        <f>WEEKNUM(Table7[[#This Row],[Date]],2)</f>
        <v>23</v>
      </c>
      <c r="C486" s="19">
        <v>6</v>
      </c>
      <c r="D486" s="3" t="str">
        <f>LEFT(Table7[[#This Row],[Group ID]],1)</f>
        <v>1</v>
      </c>
      <c r="E486" s="3" t="str">
        <f>RIGHT(Table7[[#This Row],[Group ID]],1)</f>
        <v>2</v>
      </c>
      <c r="F486" s="1" t="s">
        <v>18</v>
      </c>
      <c r="G486" s="1" t="s">
        <v>17</v>
      </c>
      <c r="H486" s="1">
        <v>12.38</v>
      </c>
      <c r="I486" s="1" t="s">
        <v>903</v>
      </c>
      <c r="J486" s="1">
        <v>0</v>
      </c>
      <c r="K486" s="1" t="s">
        <v>4369</v>
      </c>
      <c r="L486" s="1"/>
      <c r="M486" s="1"/>
      <c r="N486" s="1"/>
      <c r="O486" s="1"/>
      <c r="P486" s="1"/>
      <c r="Q486" s="1">
        <v>2</v>
      </c>
      <c r="R486" s="1" t="s">
        <v>904</v>
      </c>
      <c r="S486" s="19">
        <v>1</v>
      </c>
      <c r="T486" s="19"/>
      <c r="U486" s="19"/>
      <c r="V486" s="12" t="s">
        <v>907</v>
      </c>
      <c r="W486" s="1"/>
      <c r="X486" s="1"/>
      <c r="Y486" s="1"/>
      <c r="Z486" s="1"/>
      <c r="AA486" s="1"/>
      <c r="AB486" s="1"/>
      <c r="AC486" s="1"/>
      <c r="AD48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18.264285714285716</v>
      </c>
    </row>
    <row r="487" spans="1:30" hidden="1" x14ac:dyDescent="0.25">
      <c r="A487" s="3">
        <v>45076</v>
      </c>
      <c r="B487" s="19">
        <f>WEEKNUM(Table7[[#This Row],[Date]],2)</f>
        <v>23</v>
      </c>
      <c r="C487" s="19">
        <v>6</v>
      </c>
      <c r="D487" s="3" t="str">
        <f>LEFT(Table7[[#This Row],[Group ID]],1)</f>
        <v>1</v>
      </c>
      <c r="E487" s="3" t="str">
        <f>RIGHT(Table7[[#This Row],[Group ID]],1)</f>
        <v>2</v>
      </c>
      <c r="F487" s="1" t="s">
        <v>18</v>
      </c>
      <c r="G487" s="1" t="s">
        <v>24</v>
      </c>
      <c r="H487" s="1">
        <v>12.32</v>
      </c>
      <c r="I487" s="1" t="s">
        <v>905</v>
      </c>
      <c r="J487" s="1">
        <v>0</v>
      </c>
      <c r="K487" s="1" t="s">
        <v>4369</v>
      </c>
      <c r="L487" s="1"/>
      <c r="M487" s="1"/>
      <c r="N487" s="1"/>
      <c r="O487" s="1"/>
      <c r="P487" s="1"/>
      <c r="Q487" s="1"/>
      <c r="R487" s="1"/>
      <c r="S487" s="19">
        <v>1</v>
      </c>
      <c r="T487" s="19">
        <v>0</v>
      </c>
      <c r="U487" s="19"/>
      <c r="V487" s="10" t="s">
        <v>906</v>
      </c>
      <c r="W487" s="1"/>
      <c r="X487" s="1"/>
      <c r="Y487" s="1"/>
      <c r="Z487" s="1"/>
      <c r="AA487" s="1"/>
      <c r="AB487" s="1"/>
      <c r="AC487" s="1"/>
      <c r="AD48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v>
      </c>
    </row>
    <row r="488" spans="1:30" hidden="1" x14ac:dyDescent="0.25">
      <c r="A488" s="3">
        <v>45076</v>
      </c>
      <c r="B488" s="19">
        <f>WEEKNUM(Table7[[#This Row],[Date]],2)</f>
        <v>23</v>
      </c>
      <c r="C488" s="19">
        <v>6</v>
      </c>
      <c r="D488" s="3" t="str">
        <f>LEFT(Table7[[#This Row],[Group ID]],1)</f>
        <v>1</v>
      </c>
      <c r="E488" s="3" t="str">
        <f>RIGHT(Table7[[#This Row],[Group ID]],1)</f>
        <v>3</v>
      </c>
      <c r="F488" s="1" t="s">
        <v>22</v>
      </c>
      <c r="G488" s="1" t="s">
        <v>78</v>
      </c>
      <c r="H488" s="1">
        <v>12.59</v>
      </c>
      <c r="I488" s="1" t="s">
        <v>870</v>
      </c>
      <c r="J488" s="1">
        <v>0</v>
      </c>
      <c r="K488" s="1" t="s">
        <v>4369</v>
      </c>
      <c r="L488" s="1"/>
      <c r="M488" s="1"/>
      <c r="N488" s="1"/>
      <c r="O488" s="1"/>
      <c r="P488" s="1"/>
      <c r="Q488" s="1"/>
      <c r="R488" s="1"/>
      <c r="S488" s="19"/>
      <c r="T488" s="19"/>
      <c r="U488" s="19"/>
      <c r="V488" s="1"/>
      <c r="W488" s="1"/>
      <c r="X488" s="1"/>
      <c r="Y488" s="1"/>
      <c r="Z488" s="1"/>
      <c r="AA488" s="1"/>
      <c r="AB488" s="1"/>
      <c r="AC488" s="1"/>
      <c r="AD48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13.489285714285714</v>
      </c>
    </row>
    <row r="489" spans="1:30" hidden="1" x14ac:dyDescent="0.25">
      <c r="A489" s="3">
        <v>45076</v>
      </c>
      <c r="B489" s="19">
        <f>WEEKNUM(Table7[[#This Row],[Date]],2)</f>
        <v>23</v>
      </c>
      <c r="C489" s="19">
        <v>6</v>
      </c>
      <c r="D489" s="3" t="str">
        <f>LEFT(Table7[[#This Row],[Group ID]],1)</f>
        <v>1</v>
      </c>
      <c r="E489" s="3" t="str">
        <f>RIGHT(Table7[[#This Row],[Group ID]],1)</f>
        <v>3</v>
      </c>
      <c r="F489" s="1" t="s">
        <v>22</v>
      </c>
      <c r="G489" s="1" t="s">
        <v>26</v>
      </c>
      <c r="H489" s="1">
        <v>14.33</v>
      </c>
      <c r="I489" s="1" t="s">
        <v>871</v>
      </c>
      <c r="J489" s="1">
        <v>0</v>
      </c>
      <c r="K489" s="1" t="s">
        <v>4369</v>
      </c>
      <c r="L489" s="1"/>
      <c r="M489" s="1"/>
      <c r="N489" s="1"/>
      <c r="O489" s="1"/>
      <c r="P489" s="1"/>
      <c r="Q489" s="1"/>
      <c r="R489" s="1"/>
      <c r="S489" s="19"/>
      <c r="T489" s="19"/>
      <c r="U489" s="19"/>
      <c r="V489" s="1"/>
      <c r="W489" s="1"/>
      <c r="X489" s="1"/>
      <c r="Y489" s="1"/>
      <c r="Z489" s="1"/>
      <c r="AA489" s="1"/>
      <c r="AB489" s="1"/>
      <c r="AC489" s="1"/>
      <c r="AD48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15.353571428571428</v>
      </c>
    </row>
    <row r="490" spans="1:30" hidden="1" x14ac:dyDescent="0.25">
      <c r="A490" s="3">
        <v>45076</v>
      </c>
      <c r="B490" s="19">
        <f>WEEKNUM(Table7[[#This Row],[Date]],2)</f>
        <v>23</v>
      </c>
      <c r="C490" s="19">
        <v>6</v>
      </c>
      <c r="D490" s="3" t="str">
        <f>LEFT(Table7[[#This Row],[Group ID]],1)</f>
        <v>1</v>
      </c>
      <c r="E490" s="3" t="str">
        <f>RIGHT(Table7[[#This Row],[Group ID]],1)</f>
        <v>3</v>
      </c>
      <c r="F490" s="1" t="s">
        <v>22</v>
      </c>
      <c r="G490" s="1" t="s">
        <v>39</v>
      </c>
      <c r="H490" s="1">
        <v>13.43</v>
      </c>
      <c r="I490" s="1" t="s">
        <v>872</v>
      </c>
      <c r="J490" s="1">
        <v>0</v>
      </c>
      <c r="K490" s="1" t="s">
        <v>4369</v>
      </c>
      <c r="L490" s="1"/>
      <c r="M490" s="1"/>
      <c r="N490" s="1"/>
      <c r="O490" s="1"/>
      <c r="P490" s="1"/>
      <c r="Q490" s="1">
        <v>1</v>
      </c>
      <c r="R490" s="1" t="s">
        <v>873</v>
      </c>
      <c r="S490" s="19"/>
      <c r="T490" s="19"/>
      <c r="U490" s="19"/>
      <c r="V490" s="1"/>
      <c r="W490" s="1"/>
      <c r="X490" s="1"/>
      <c r="Y490" s="1"/>
      <c r="Z490" s="1"/>
      <c r="AA490" s="1"/>
      <c r="AB490" s="1"/>
      <c r="AC490" s="1"/>
      <c r="AD49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15.389285714285714</v>
      </c>
    </row>
    <row r="491" spans="1:30" hidden="1" x14ac:dyDescent="0.25">
      <c r="A491" s="3">
        <v>45076</v>
      </c>
      <c r="B491" s="19">
        <f>WEEKNUM(Table7[[#This Row],[Date]],2)</f>
        <v>23</v>
      </c>
      <c r="C491" s="19">
        <v>6</v>
      </c>
      <c r="D491" s="3" t="str">
        <f>LEFT(Table7[[#This Row],[Group ID]],1)</f>
        <v>1</v>
      </c>
      <c r="E491" s="3" t="str">
        <f>RIGHT(Table7[[#This Row],[Group ID]],1)</f>
        <v>4</v>
      </c>
      <c r="F491" s="1" t="s">
        <v>25</v>
      </c>
      <c r="G491" s="1" t="s">
        <v>30</v>
      </c>
      <c r="H491" s="1">
        <v>13.23</v>
      </c>
      <c r="I491" s="1" t="s">
        <v>893</v>
      </c>
      <c r="J491" s="1">
        <v>0</v>
      </c>
      <c r="K491" s="1" t="s">
        <v>4369</v>
      </c>
      <c r="L491" s="1"/>
      <c r="M491" s="1"/>
      <c r="N491" s="1"/>
      <c r="O491" s="1"/>
      <c r="P491" s="1"/>
      <c r="Q491" s="1"/>
      <c r="R491" s="1"/>
      <c r="S491" s="19"/>
      <c r="T491" s="19"/>
      <c r="U491" s="19"/>
      <c r="V491" s="1"/>
      <c r="W491" s="1"/>
      <c r="X491" s="1"/>
      <c r="Y491" s="1"/>
      <c r="Z491" s="1"/>
      <c r="AA491" s="1"/>
      <c r="AB491" s="1"/>
      <c r="AC491" s="1"/>
      <c r="AD49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14.175000000000001</v>
      </c>
    </row>
    <row r="492" spans="1:30" hidden="1" x14ac:dyDescent="0.25">
      <c r="A492" s="3">
        <v>45076</v>
      </c>
      <c r="B492" s="19">
        <f>WEEKNUM(Table7[[#This Row],[Date]],2)</f>
        <v>23</v>
      </c>
      <c r="C492" s="19">
        <v>6</v>
      </c>
      <c r="D492" s="3" t="str">
        <f>LEFT(Table7[[#This Row],[Group ID]],1)</f>
        <v>1</v>
      </c>
      <c r="E492" s="3" t="str">
        <f>RIGHT(Table7[[#This Row],[Group ID]],1)</f>
        <v>4</v>
      </c>
      <c r="F492" s="1" t="s">
        <v>25</v>
      </c>
      <c r="G492" s="1" t="s">
        <v>86</v>
      </c>
      <c r="H492" s="1">
        <v>13.31</v>
      </c>
      <c r="I492" s="1" t="s">
        <v>894</v>
      </c>
      <c r="J492" s="1">
        <v>0</v>
      </c>
      <c r="K492" s="1" t="s">
        <v>4369</v>
      </c>
      <c r="L492" s="1"/>
      <c r="M492" s="1"/>
      <c r="N492" s="1"/>
      <c r="O492" s="1"/>
      <c r="P492" s="1"/>
      <c r="Q492" s="1"/>
      <c r="R492" s="1"/>
      <c r="S492" s="19"/>
      <c r="T492" s="19"/>
      <c r="U492" s="19"/>
      <c r="V492" s="1"/>
      <c r="W492" s="1"/>
      <c r="X492" s="1"/>
      <c r="Y492" s="1"/>
      <c r="Z492" s="1"/>
      <c r="AA492" s="1"/>
      <c r="AB492" s="1"/>
      <c r="AC492" s="1"/>
      <c r="AD49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14.260714285714286</v>
      </c>
    </row>
    <row r="493" spans="1:30" hidden="1" x14ac:dyDescent="0.25">
      <c r="A493" s="3">
        <v>45076</v>
      </c>
      <c r="B493" s="19">
        <f>WEEKNUM(Table7[[#This Row],[Date]],2)</f>
        <v>23</v>
      </c>
      <c r="C493" s="19">
        <v>6</v>
      </c>
      <c r="D493" s="3" t="str">
        <f>LEFT(Table7[[#This Row],[Group ID]],1)</f>
        <v>1</v>
      </c>
      <c r="E493" s="3" t="str">
        <f>RIGHT(Table7[[#This Row],[Group ID]],1)</f>
        <v>4</v>
      </c>
      <c r="F493" s="1" t="s">
        <v>25</v>
      </c>
      <c r="G493" s="1" t="s">
        <v>137</v>
      </c>
      <c r="H493" s="1">
        <v>13.27</v>
      </c>
      <c r="I493" s="1" t="s">
        <v>895</v>
      </c>
      <c r="J493" s="1">
        <v>0</v>
      </c>
      <c r="K493" s="1" t="s">
        <v>4369</v>
      </c>
      <c r="L493" s="1"/>
      <c r="M493" s="1"/>
      <c r="N493" s="1"/>
      <c r="O493" s="1"/>
      <c r="P493" s="1"/>
      <c r="Q493" s="1">
        <v>2</v>
      </c>
      <c r="R493" s="1" t="s">
        <v>896</v>
      </c>
      <c r="S493" s="19"/>
      <c r="T493" s="19"/>
      <c r="U493" s="19"/>
      <c r="V493" s="1"/>
      <c r="W493" s="1"/>
      <c r="X493" s="1"/>
      <c r="Y493" s="1"/>
      <c r="Z493" s="1"/>
      <c r="AA493" s="1"/>
      <c r="AB493" s="1"/>
      <c r="AC493" s="1"/>
      <c r="AD49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16.217857142857142</v>
      </c>
    </row>
    <row r="494" spans="1:30" hidden="1" x14ac:dyDescent="0.25">
      <c r="A494" s="3">
        <v>45076</v>
      </c>
      <c r="B494" s="19">
        <f>WEEKNUM(Table7[[#This Row],[Date]],2)</f>
        <v>23</v>
      </c>
      <c r="C494" s="19">
        <v>6</v>
      </c>
      <c r="D494" s="3" t="str">
        <f>LEFT(Table7[[#This Row],[Group ID]],1)</f>
        <v>1</v>
      </c>
      <c r="E494" s="3" t="str">
        <f>RIGHT(Table7[[#This Row],[Group ID]],1)</f>
        <v>5</v>
      </c>
      <c r="F494" s="1" t="s">
        <v>29</v>
      </c>
      <c r="G494" s="1" t="s">
        <v>211</v>
      </c>
      <c r="H494" s="1">
        <v>12.39</v>
      </c>
      <c r="I494" s="1" t="s">
        <v>863</v>
      </c>
      <c r="J494" s="1">
        <v>0</v>
      </c>
      <c r="K494" s="1" t="s">
        <v>4369</v>
      </c>
      <c r="L494" s="1"/>
      <c r="M494" s="1"/>
      <c r="N494" s="1"/>
      <c r="O494" s="1"/>
      <c r="P494" s="1"/>
      <c r="Q494" s="1"/>
      <c r="R494" s="1"/>
      <c r="S494" s="19"/>
      <c r="T494" s="19"/>
      <c r="U494" s="19"/>
      <c r="V494" s="1"/>
      <c r="W494" s="1">
        <v>1</v>
      </c>
      <c r="X494" s="1"/>
      <c r="Y494" s="12" t="s">
        <v>365</v>
      </c>
      <c r="Z494" s="1"/>
      <c r="AA494" s="1"/>
      <c r="AB494" s="1"/>
      <c r="AC494" s="1"/>
      <c r="AD49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16.274999999999999</v>
      </c>
    </row>
    <row r="495" spans="1:30" hidden="1" x14ac:dyDescent="0.25">
      <c r="A495" s="3">
        <v>45076</v>
      </c>
      <c r="B495" s="19">
        <f>WEEKNUM(Table7[[#This Row],[Date]],2)</f>
        <v>23</v>
      </c>
      <c r="C495" s="19">
        <v>6</v>
      </c>
      <c r="D495" s="3" t="str">
        <f>LEFT(Table7[[#This Row],[Group ID]],1)</f>
        <v>1</v>
      </c>
      <c r="E495" s="3" t="str">
        <f>RIGHT(Table7[[#This Row],[Group ID]],1)</f>
        <v>5</v>
      </c>
      <c r="F495" s="1" t="s">
        <v>29</v>
      </c>
      <c r="G495" s="1" t="s">
        <v>28</v>
      </c>
      <c r="H495" s="1">
        <v>13.52</v>
      </c>
      <c r="I495" s="1" t="s">
        <v>864</v>
      </c>
      <c r="J495" s="1">
        <v>0</v>
      </c>
      <c r="K495" s="1" t="s">
        <v>4369</v>
      </c>
      <c r="L495" s="1"/>
      <c r="M495" s="1"/>
      <c r="N495" s="1"/>
      <c r="O495" s="1"/>
      <c r="P495" s="1"/>
      <c r="Q495" s="1"/>
      <c r="R495" s="1"/>
      <c r="S495" s="19"/>
      <c r="T495" s="19"/>
      <c r="U495" s="19"/>
      <c r="V495" s="1"/>
      <c r="W495" s="1"/>
      <c r="X495" s="1"/>
      <c r="Y495" s="1"/>
      <c r="Z495" s="1"/>
      <c r="AA495" s="1"/>
      <c r="AB495" s="1"/>
      <c r="AC495" s="1"/>
      <c r="AD49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14.485714285714284</v>
      </c>
    </row>
    <row r="496" spans="1:30" hidden="1" x14ac:dyDescent="0.25">
      <c r="A496" s="3">
        <v>45076</v>
      </c>
      <c r="B496" s="19">
        <f>WEEKNUM(Table7[[#This Row],[Date]],2)</f>
        <v>23</v>
      </c>
      <c r="C496" s="19">
        <v>6</v>
      </c>
      <c r="D496" s="3" t="str">
        <f>LEFT(Table7[[#This Row],[Group ID]],1)</f>
        <v>1</v>
      </c>
      <c r="E496" s="3" t="str">
        <f>RIGHT(Table7[[#This Row],[Group ID]],1)</f>
        <v>5</v>
      </c>
      <c r="F496" s="1" t="s">
        <v>29</v>
      </c>
      <c r="G496" s="1" t="s">
        <v>36</v>
      </c>
      <c r="H496" s="1">
        <v>12.43</v>
      </c>
      <c r="I496" s="1" t="s">
        <v>865</v>
      </c>
      <c r="J496" s="1">
        <v>0</v>
      </c>
      <c r="K496" s="1" t="s">
        <v>4369</v>
      </c>
      <c r="L496" s="1"/>
      <c r="M496" s="1"/>
      <c r="N496" s="1"/>
      <c r="O496" s="1"/>
      <c r="P496" s="1"/>
      <c r="Q496" s="1"/>
      <c r="R496" s="1"/>
      <c r="S496" s="19"/>
      <c r="T496" s="19"/>
      <c r="U496" s="19"/>
      <c r="V496" s="1"/>
      <c r="W496" s="1"/>
      <c r="X496" s="1"/>
      <c r="Y496" s="1"/>
      <c r="Z496" s="1"/>
      <c r="AA496" s="1"/>
      <c r="AB496" s="1"/>
      <c r="AC496" s="1"/>
      <c r="AD49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13.317857142857141</v>
      </c>
    </row>
    <row r="497" spans="1:30" hidden="1" x14ac:dyDescent="0.25">
      <c r="A497" s="3">
        <v>45076</v>
      </c>
      <c r="B497" s="19">
        <f>WEEKNUM(Table7[[#This Row],[Date]],2)</f>
        <v>23</v>
      </c>
      <c r="C497" s="19">
        <v>6</v>
      </c>
      <c r="D497" s="3" t="str">
        <f>LEFT(Table7[[#This Row],[Group ID]],1)</f>
        <v>1</v>
      </c>
      <c r="E497" s="3" t="str">
        <f>RIGHT(Table7[[#This Row],[Group ID]],1)</f>
        <v>6</v>
      </c>
      <c r="F497" s="1" t="s">
        <v>31</v>
      </c>
      <c r="G497" s="1" t="s">
        <v>63</v>
      </c>
      <c r="H497" s="1">
        <v>12.32</v>
      </c>
      <c r="I497" s="1" t="s">
        <v>878</v>
      </c>
      <c r="J497" s="1">
        <v>0</v>
      </c>
      <c r="K497" s="1" t="s">
        <v>4369</v>
      </c>
      <c r="L497" s="1"/>
      <c r="M497" s="1"/>
      <c r="N497" s="1"/>
      <c r="O497" s="1"/>
      <c r="P497" s="1"/>
      <c r="Q497" s="1">
        <v>1</v>
      </c>
      <c r="R497" s="1" t="s">
        <v>879</v>
      </c>
      <c r="S497" s="19">
        <v>2</v>
      </c>
      <c r="T497" s="19">
        <v>0</v>
      </c>
      <c r="U497" s="19"/>
      <c r="V497" s="10" t="s">
        <v>880</v>
      </c>
      <c r="W497" s="1"/>
      <c r="X497" s="1"/>
      <c r="Y497" s="1"/>
      <c r="Z497" s="1"/>
      <c r="AA497" s="1"/>
      <c r="AB497" s="1"/>
      <c r="AC497" s="1"/>
      <c r="AD49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20.2</v>
      </c>
    </row>
    <row r="498" spans="1:30" hidden="1" x14ac:dyDescent="0.25">
      <c r="A498" s="3">
        <v>45076</v>
      </c>
      <c r="B498" s="19">
        <f>WEEKNUM(Table7[[#This Row],[Date]],2)</f>
        <v>23</v>
      </c>
      <c r="C498" s="19">
        <v>6</v>
      </c>
      <c r="D498" s="3" t="str">
        <f>LEFT(Table7[[#This Row],[Group ID]],1)</f>
        <v>1</v>
      </c>
      <c r="E498" s="3" t="str">
        <f>RIGHT(Table7[[#This Row],[Group ID]],1)</f>
        <v>6</v>
      </c>
      <c r="F498" s="1" t="s">
        <v>31</v>
      </c>
      <c r="G498" s="1" t="s">
        <v>27</v>
      </c>
      <c r="H498" s="1">
        <v>12.39</v>
      </c>
      <c r="I498" s="1" t="s">
        <v>881</v>
      </c>
      <c r="J498" s="1">
        <v>0</v>
      </c>
      <c r="K498" s="1" t="s">
        <v>4369</v>
      </c>
      <c r="L498" s="1">
        <v>1</v>
      </c>
      <c r="M498" s="1"/>
      <c r="N498" s="1" t="s">
        <v>882</v>
      </c>
      <c r="O498" s="1"/>
      <c r="P498" s="1"/>
      <c r="Q498" s="1"/>
      <c r="R498" s="1"/>
      <c r="S498" s="19">
        <v>1</v>
      </c>
      <c r="T498" s="19"/>
      <c r="U498" s="19"/>
      <c r="V498" s="12" t="s">
        <v>897</v>
      </c>
      <c r="W498" s="1"/>
      <c r="X498" s="1"/>
      <c r="Y498" s="1"/>
      <c r="Z498" s="1"/>
      <c r="AA498" s="1"/>
      <c r="AB498" s="1"/>
      <c r="AC498" s="1"/>
      <c r="AD49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23.274999999999999</v>
      </c>
    </row>
    <row r="499" spans="1:30" hidden="1" x14ac:dyDescent="0.25">
      <c r="A499" s="3">
        <v>45076</v>
      </c>
      <c r="B499" s="19">
        <f>WEEKNUM(Table7[[#This Row],[Date]],2)</f>
        <v>23</v>
      </c>
      <c r="C499" s="19">
        <v>6</v>
      </c>
      <c r="D499" s="3" t="str">
        <f>LEFT(Table7[[#This Row],[Group ID]],1)</f>
        <v>1</v>
      </c>
      <c r="E499" s="3" t="str">
        <f>RIGHT(Table7[[#This Row],[Group ID]],1)</f>
        <v>7</v>
      </c>
      <c r="F499" s="1" t="s">
        <v>34</v>
      </c>
      <c r="G499" s="1" t="s">
        <v>32</v>
      </c>
      <c r="H499" s="1">
        <v>12.51</v>
      </c>
      <c r="I499" s="1" t="s">
        <v>866</v>
      </c>
      <c r="J499" s="1">
        <v>0</v>
      </c>
      <c r="K499" s="1" t="s">
        <v>4369</v>
      </c>
      <c r="L499" s="1"/>
      <c r="M499" s="1"/>
      <c r="N499" s="1"/>
      <c r="O499" s="1"/>
      <c r="P499" s="1"/>
      <c r="Q499" s="1"/>
      <c r="R499" s="1"/>
      <c r="S499" s="19"/>
      <c r="T499" s="19"/>
      <c r="U499" s="19"/>
      <c r="V499" s="1"/>
      <c r="W499" s="1"/>
      <c r="X499" s="1"/>
      <c r="Y499" s="1"/>
      <c r="Z499" s="1"/>
      <c r="AA499" s="1"/>
      <c r="AB499" s="1"/>
      <c r="AC499" s="1"/>
      <c r="AD49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13.403571428571428</v>
      </c>
    </row>
    <row r="500" spans="1:30" hidden="1" x14ac:dyDescent="0.25">
      <c r="A500" s="3">
        <v>45076</v>
      </c>
      <c r="B500" s="19">
        <f>WEEKNUM(Table7[[#This Row],[Date]],2)</f>
        <v>23</v>
      </c>
      <c r="C500" s="19">
        <v>6</v>
      </c>
      <c r="D500" s="3" t="str">
        <f>LEFT(Table7[[#This Row],[Group ID]],1)</f>
        <v>1</v>
      </c>
      <c r="E500" s="3" t="str">
        <f>RIGHT(Table7[[#This Row],[Group ID]],1)</f>
        <v>7</v>
      </c>
      <c r="F500" s="1" t="s">
        <v>34</v>
      </c>
      <c r="G500" s="1" t="s">
        <v>38</v>
      </c>
      <c r="H500" s="1">
        <v>12.45</v>
      </c>
      <c r="I500" s="1" t="s">
        <v>867</v>
      </c>
      <c r="J500" s="1">
        <v>0</v>
      </c>
      <c r="K500" s="1" t="s">
        <v>4369</v>
      </c>
      <c r="L500" s="1"/>
      <c r="M500" s="1"/>
      <c r="N500" s="1"/>
      <c r="O500" s="1"/>
      <c r="P500" s="1"/>
      <c r="Q500" s="1"/>
      <c r="R500" s="1"/>
      <c r="S500" s="19"/>
      <c r="T500" s="19"/>
      <c r="U500" s="19"/>
      <c r="V500" s="1"/>
      <c r="W500" s="1"/>
      <c r="X500" s="1"/>
      <c r="Y500" s="1"/>
      <c r="Z500" s="1"/>
      <c r="AA500" s="1"/>
      <c r="AB500" s="1"/>
      <c r="AC500" s="1"/>
      <c r="AD50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13.339285714285714</v>
      </c>
    </row>
    <row r="501" spans="1:30" hidden="1" x14ac:dyDescent="0.25">
      <c r="A501" s="3">
        <v>45076</v>
      </c>
      <c r="B501" s="19">
        <f>WEEKNUM(Table7[[#This Row],[Date]],2)</f>
        <v>23</v>
      </c>
      <c r="C501" s="19">
        <v>6</v>
      </c>
      <c r="D501" s="3" t="str">
        <f>LEFT(Table7[[#This Row],[Group ID]],1)</f>
        <v>1</v>
      </c>
      <c r="E501" s="3" t="str">
        <f>RIGHT(Table7[[#This Row],[Group ID]],1)</f>
        <v>7</v>
      </c>
      <c r="F501" s="1" t="s">
        <v>34</v>
      </c>
      <c r="G501" s="1" t="s">
        <v>37</v>
      </c>
      <c r="H501" s="1">
        <v>13.34</v>
      </c>
      <c r="I501" s="1" t="s">
        <v>868</v>
      </c>
      <c r="J501" s="1">
        <v>0</v>
      </c>
      <c r="K501" s="1" t="s">
        <v>4369</v>
      </c>
      <c r="L501" s="1"/>
      <c r="M501" s="1"/>
      <c r="N501" s="1"/>
      <c r="O501" s="1"/>
      <c r="P501" s="1"/>
      <c r="Q501" s="1"/>
      <c r="R501" s="1"/>
      <c r="S501" s="19">
        <v>2</v>
      </c>
      <c r="T501" s="19"/>
      <c r="U501" s="19"/>
      <c r="V501" s="10" t="s">
        <v>869</v>
      </c>
      <c r="W501" s="1"/>
      <c r="X501" s="1"/>
      <c r="Y501" s="1"/>
      <c r="Z501" s="1"/>
      <c r="AA501" s="1"/>
      <c r="AB501" s="1"/>
      <c r="AC501" s="1"/>
      <c r="AD50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20.292857142857144</v>
      </c>
    </row>
    <row r="502" spans="1:30" hidden="1" x14ac:dyDescent="0.25">
      <c r="A502" s="3">
        <v>45076</v>
      </c>
      <c r="B502" s="19">
        <f>WEEKNUM(Table7[[#This Row],[Date]],2)</f>
        <v>23</v>
      </c>
      <c r="C502" s="19">
        <v>6</v>
      </c>
      <c r="D502" s="3" t="str">
        <f>LEFT(Table7[[#This Row],[Group ID]],1)</f>
        <v>2</v>
      </c>
      <c r="E502" s="3" t="str">
        <f>RIGHT(Table7[[#This Row],[Group ID]],1)</f>
        <v>1</v>
      </c>
      <c r="F502" s="1" t="s">
        <v>40</v>
      </c>
      <c r="G502" s="1" t="s">
        <v>49</v>
      </c>
      <c r="H502" s="1">
        <v>13.45</v>
      </c>
      <c r="I502" s="1" t="s">
        <v>889</v>
      </c>
      <c r="J502" s="1">
        <v>0</v>
      </c>
      <c r="K502" s="1" t="s">
        <v>4369</v>
      </c>
      <c r="L502" s="1"/>
      <c r="M502" s="1"/>
      <c r="N502" s="1"/>
      <c r="O502" s="1"/>
      <c r="P502" s="1"/>
      <c r="Q502" s="1">
        <v>1</v>
      </c>
      <c r="R502" s="1" t="s">
        <v>890</v>
      </c>
      <c r="S502" s="19"/>
      <c r="T502" s="19"/>
      <c r="U502" s="19"/>
      <c r="V502" s="1"/>
      <c r="W502" s="1"/>
      <c r="X502" s="1"/>
      <c r="Y502" s="1"/>
      <c r="Z502" s="1"/>
      <c r="AA502" s="1"/>
      <c r="AB502" s="1"/>
      <c r="AC502" s="1"/>
      <c r="AD50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15.410714285714285</v>
      </c>
    </row>
    <row r="503" spans="1:30" hidden="1" x14ac:dyDescent="0.25">
      <c r="A503" s="3">
        <v>45076</v>
      </c>
      <c r="B503" s="19">
        <f>WEEKNUM(Table7[[#This Row],[Date]],2)</f>
        <v>23</v>
      </c>
      <c r="C503" s="19">
        <v>6</v>
      </c>
      <c r="D503" s="3" t="str">
        <f>LEFT(Table7[[#This Row],[Group ID]],1)</f>
        <v>2</v>
      </c>
      <c r="E503" s="3" t="str">
        <f>RIGHT(Table7[[#This Row],[Group ID]],1)</f>
        <v>1</v>
      </c>
      <c r="F503" s="1" t="s">
        <v>40</v>
      </c>
      <c r="G503" s="1" t="s">
        <v>91</v>
      </c>
      <c r="H503" s="1">
        <v>12</v>
      </c>
      <c r="I503" s="1" t="s">
        <v>891</v>
      </c>
      <c r="J503" s="1">
        <v>0</v>
      </c>
      <c r="K503" s="1" t="s">
        <v>4369</v>
      </c>
      <c r="L503" s="1"/>
      <c r="M503" s="1"/>
      <c r="N503" s="1"/>
      <c r="O503" s="1"/>
      <c r="P503" s="1"/>
      <c r="Q503" s="1">
        <v>1</v>
      </c>
      <c r="R503" s="1" t="s">
        <v>892</v>
      </c>
      <c r="S503" s="19"/>
      <c r="T503" s="19"/>
      <c r="U503" s="19"/>
      <c r="V503" s="1"/>
      <c r="W503" s="1"/>
      <c r="X503" s="1"/>
      <c r="Y503" s="1"/>
      <c r="Z503" s="1"/>
      <c r="AA503" s="1"/>
      <c r="AB503" s="1"/>
      <c r="AC503" s="1"/>
      <c r="AD50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13.857142857142856</v>
      </c>
    </row>
    <row r="504" spans="1:30" hidden="1" x14ac:dyDescent="0.25">
      <c r="A504" s="3">
        <v>45076</v>
      </c>
      <c r="B504" s="19">
        <f>WEEKNUM(Table7[[#This Row],[Date]],2)</f>
        <v>23</v>
      </c>
      <c r="C504" s="19">
        <v>6</v>
      </c>
      <c r="D504" s="3" t="str">
        <f>LEFT(Table7[[#This Row],[Group ID]],1)</f>
        <v>2</v>
      </c>
      <c r="E504" s="3" t="str">
        <f>RIGHT(Table7[[#This Row],[Group ID]],1)</f>
        <v>2</v>
      </c>
      <c r="F504" s="1" t="s">
        <v>41</v>
      </c>
      <c r="G504" s="1" t="s">
        <v>19</v>
      </c>
      <c r="H504" s="1">
        <v>12.21</v>
      </c>
      <c r="I504" s="1" t="s">
        <v>855</v>
      </c>
      <c r="J504" s="1">
        <v>0</v>
      </c>
      <c r="K504" s="1" t="s">
        <v>4369</v>
      </c>
      <c r="L504" s="1"/>
      <c r="M504" s="1"/>
      <c r="N504" s="1"/>
      <c r="O504" s="1"/>
      <c r="P504" s="1"/>
      <c r="Q504" s="1">
        <v>2</v>
      </c>
      <c r="R504" s="1" t="s">
        <v>856</v>
      </c>
      <c r="S504" s="19"/>
      <c r="T504" s="19"/>
      <c r="U504" s="19"/>
      <c r="V504" s="1"/>
      <c r="W504" s="1"/>
      <c r="X504" s="1"/>
      <c r="Y504" s="1"/>
      <c r="Z504" s="1"/>
      <c r="AA504" s="1"/>
      <c r="AB504" s="1"/>
      <c r="AC504" s="1"/>
      <c r="AD50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15.082142857142859</v>
      </c>
    </row>
    <row r="505" spans="1:30" hidden="1" x14ac:dyDescent="0.25">
      <c r="A505" s="3">
        <v>45076</v>
      </c>
      <c r="B505" s="19">
        <f>WEEKNUM(Table7[[#This Row],[Date]],2)</f>
        <v>23</v>
      </c>
      <c r="C505" s="19">
        <v>6</v>
      </c>
      <c r="D505" s="3" t="str">
        <f>LEFT(Table7[[#This Row],[Group ID]],1)</f>
        <v>2</v>
      </c>
      <c r="E505" s="3" t="str">
        <f>RIGHT(Table7[[#This Row],[Group ID]],1)</f>
        <v>2</v>
      </c>
      <c r="F505" s="1" t="s">
        <v>41</v>
      </c>
      <c r="G505" s="1" t="s">
        <v>43</v>
      </c>
      <c r="H505" s="1">
        <v>13.2</v>
      </c>
      <c r="I505" s="1" t="s">
        <v>857</v>
      </c>
      <c r="J505" s="1">
        <v>0</v>
      </c>
      <c r="K505" s="1" t="s">
        <v>4369</v>
      </c>
      <c r="L505" s="1"/>
      <c r="M505" s="1"/>
      <c r="N505" s="1"/>
      <c r="O505" s="1"/>
      <c r="P505" s="1"/>
      <c r="Q505" s="1">
        <v>1</v>
      </c>
      <c r="R505" s="1" t="s">
        <v>858</v>
      </c>
      <c r="S505" s="19"/>
      <c r="T505" s="19"/>
      <c r="U505" s="19"/>
      <c r="V505" s="1"/>
      <c r="W505" s="1"/>
      <c r="X505" s="1"/>
      <c r="Y505" s="1"/>
      <c r="Z505" s="1"/>
      <c r="AA505" s="1"/>
      <c r="AB505" s="1"/>
      <c r="AC505" s="1"/>
      <c r="AD50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15.142857142857142</v>
      </c>
    </row>
    <row r="506" spans="1:30" hidden="1" x14ac:dyDescent="0.25">
      <c r="A506" s="3">
        <v>45076</v>
      </c>
      <c r="B506" s="19">
        <f>WEEKNUM(Table7[[#This Row],[Date]],2)</f>
        <v>23</v>
      </c>
      <c r="C506" s="19">
        <v>6</v>
      </c>
      <c r="D506" s="3" t="str">
        <f>LEFT(Table7[[#This Row],[Group ID]],1)</f>
        <v>2</v>
      </c>
      <c r="E506" s="3" t="str">
        <f>RIGHT(Table7[[#This Row],[Group ID]],1)</f>
        <v>2</v>
      </c>
      <c r="F506" s="1" t="s">
        <v>41</v>
      </c>
      <c r="G506" s="1" t="s">
        <v>44</v>
      </c>
      <c r="H506" s="1">
        <v>11.1</v>
      </c>
      <c r="I506" s="1" t="s">
        <v>859</v>
      </c>
      <c r="J506" s="1">
        <v>0</v>
      </c>
      <c r="K506" s="1" t="s">
        <v>4369</v>
      </c>
      <c r="L506" s="1"/>
      <c r="M506" s="1"/>
      <c r="N506" s="1"/>
      <c r="O506" s="1"/>
      <c r="P506" s="1"/>
      <c r="Q506" s="1"/>
      <c r="R506" s="1"/>
      <c r="S506" s="19"/>
      <c r="T506" s="19"/>
      <c r="U506" s="19"/>
      <c r="V506" s="1"/>
      <c r="W506" s="1"/>
      <c r="X506" s="1"/>
      <c r="Y506" s="1"/>
      <c r="Z506" s="1"/>
      <c r="AA506" s="1"/>
      <c r="AB506" s="1"/>
      <c r="AC506" s="1"/>
      <c r="AD50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11.892857142857142</v>
      </c>
    </row>
    <row r="507" spans="1:30" hidden="1" x14ac:dyDescent="0.25">
      <c r="A507" s="3">
        <v>45076</v>
      </c>
      <c r="B507" s="19">
        <f>WEEKNUM(Table7[[#This Row],[Date]],2)</f>
        <v>23</v>
      </c>
      <c r="C507" s="19">
        <v>6</v>
      </c>
      <c r="D507" s="3" t="str">
        <f>LEFT(Table7[[#This Row],[Group ID]],1)</f>
        <v>2</v>
      </c>
      <c r="E507" s="3" t="str">
        <f>RIGHT(Table7[[#This Row],[Group ID]],1)</f>
        <v>3</v>
      </c>
      <c r="F507" s="1" t="s">
        <v>42</v>
      </c>
      <c r="G507" s="1" t="s">
        <v>47</v>
      </c>
      <c r="H507" s="1">
        <v>13.58</v>
      </c>
      <c r="I507" s="1" t="s">
        <v>914</v>
      </c>
      <c r="J507" s="1">
        <v>0</v>
      </c>
      <c r="K507" s="1" t="s">
        <v>4369</v>
      </c>
      <c r="L507" s="1"/>
      <c r="M507" s="1"/>
      <c r="N507" s="1"/>
      <c r="O507" s="1"/>
      <c r="P507" s="1"/>
      <c r="Q507" s="1"/>
      <c r="R507" s="1"/>
      <c r="S507" s="19"/>
      <c r="T507" s="19"/>
      <c r="U507" s="19"/>
      <c r="V507" s="1"/>
      <c r="W507" s="1">
        <v>1</v>
      </c>
      <c r="X507" s="1">
        <v>1</v>
      </c>
      <c r="Y507" s="25" t="s">
        <v>939</v>
      </c>
      <c r="Z507" s="1"/>
      <c r="AA507" s="1"/>
      <c r="AB507" s="1"/>
      <c r="AC507" s="1"/>
      <c r="AD50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22.549999999999997</v>
      </c>
    </row>
    <row r="508" spans="1:30" hidden="1" x14ac:dyDescent="0.25">
      <c r="A508" s="3">
        <v>45076</v>
      </c>
      <c r="B508" s="19">
        <f>WEEKNUM(Table7[[#This Row],[Date]],2)</f>
        <v>23</v>
      </c>
      <c r="C508" s="19">
        <v>6</v>
      </c>
      <c r="D508" s="3" t="str">
        <f>LEFT(Table7[[#This Row],[Group ID]],1)</f>
        <v>2</v>
      </c>
      <c r="E508" s="3" t="str">
        <f>RIGHT(Table7[[#This Row],[Group ID]],1)</f>
        <v>3</v>
      </c>
      <c r="F508" s="1" t="s">
        <v>42</v>
      </c>
      <c r="G508" s="1" t="s">
        <v>48</v>
      </c>
      <c r="H508" s="1">
        <v>13.47</v>
      </c>
      <c r="I508" s="1" t="s">
        <v>915</v>
      </c>
      <c r="J508" s="1">
        <v>0</v>
      </c>
      <c r="K508" s="1" t="s">
        <v>4369</v>
      </c>
      <c r="L508" s="1"/>
      <c r="M508" s="1"/>
      <c r="N508" s="1"/>
      <c r="O508" s="1"/>
      <c r="P508" s="1"/>
      <c r="Q508" s="1">
        <v>5</v>
      </c>
      <c r="R508" s="1" t="s">
        <v>916</v>
      </c>
      <c r="S508" s="19"/>
      <c r="T508" s="19"/>
      <c r="U508" s="19"/>
      <c r="V508" s="1"/>
      <c r="W508" s="1"/>
      <c r="X508" s="1"/>
      <c r="Y508" s="1"/>
      <c r="Z508" s="1"/>
      <c r="AA508" s="1"/>
      <c r="AB508" s="1"/>
      <c r="AC508" s="1"/>
      <c r="AD50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19.432142857142857</v>
      </c>
    </row>
    <row r="509" spans="1:30" hidden="1" x14ac:dyDescent="0.25">
      <c r="A509" s="3">
        <v>45076</v>
      </c>
      <c r="B509" s="19">
        <f>WEEKNUM(Table7[[#This Row],[Date]],2)</f>
        <v>23</v>
      </c>
      <c r="C509" s="19">
        <v>6</v>
      </c>
      <c r="D509" s="3" t="str">
        <f>LEFT(Table7[[#This Row],[Group ID]],1)</f>
        <v>2</v>
      </c>
      <c r="E509" s="3" t="str">
        <f>RIGHT(Table7[[#This Row],[Group ID]],1)</f>
        <v>4</v>
      </c>
      <c r="F509" s="1" t="s">
        <v>46</v>
      </c>
      <c r="G509" s="1" t="s">
        <v>53</v>
      </c>
      <c r="H509" s="1">
        <v>14.8</v>
      </c>
      <c r="I509" s="1" t="s">
        <v>936</v>
      </c>
      <c r="J509" s="1">
        <v>0</v>
      </c>
      <c r="K509" s="1" t="s">
        <v>4369</v>
      </c>
      <c r="L509" s="1"/>
      <c r="M509" s="1"/>
      <c r="N509" s="1"/>
      <c r="O509" s="1"/>
      <c r="P509" s="1"/>
      <c r="Q509" s="1"/>
      <c r="R509" s="1"/>
      <c r="S509" s="19"/>
      <c r="T509" s="19"/>
      <c r="U509" s="19"/>
      <c r="V509" s="1"/>
      <c r="W509" s="1">
        <v>1</v>
      </c>
      <c r="X509" s="1"/>
      <c r="Y509" s="12" t="s">
        <v>937</v>
      </c>
      <c r="Z509" s="1"/>
      <c r="AA509" s="1"/>
      <c r="AB509" s="1"/>
      <c r="AC509" s="1"/>
      <c r="AD50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18.857142857142858</v>
      </c>
    </row>
    <row r="510" spans="1:30" hidden="1" x14ac:dyDescent="0.25">
      <c r="A510" s="3">
        <v>45076</v>
      </c>
      <c r="B510" s="19">
        <f>WEEKNUM(Table7[[#This Row],[Date]],2)</f>
        <v>23</v>
      </c>
      <c r="C510" s="19">
        <v>6</v>
      </c>
      <c r="D510" s="3" t="str">
        <f>LEFT(Table7[[#This Row],[Group ID]],1)</f>
        <v>2</v>
      </c>
      <c r="E510" s="3" t="str">
        <f>RIGHT(Table7[[#This Row],[Group ID]],1)</f>
        <v>4</v>
      </c>
      <c r="F510" s="1" t="s">
        <v>46</v>
      </c>
      <c r="G510" s="1" t="s">
        <v>51</v>
      </c>
      <c r="H510" s="1">
        <v>15.8</v>
      </c>
      <c r="I510" s="1" t="s">
        <v>637</v>
      </c>
      <c r="J510" s="1">
        <v>0</v>
      </c>
      <c r="K510" s="1" t="s">
        <v>4369</v>
      </c>
      <c r="L510" s="1"/>
      <c r="M510" s="1"/>
      <c r="N510" s="1"/>
      <c r="O510" s="1"/>
      <c r="P510" s="1"/>
      <c r="Q510" s="1"/>
      <c r="R510" s="1"/>
      <c r="S510" s="19"/>
      <c r="T510" s="19"/>
      <c r="U510" s="19"/>
      <c r="V510" s="1"/>
      <c r="W510" s="1"/>
      <c r="X510" s="1"/>
      <c r="Y510" s="1"/>
      <c r="Z510" s="1"/>
      <c r="AA510" s="1"/>
      <c r="AB510" s="1"/>
      <c r="AC510" s="1"/>
      <c r="AD51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16.928571428571427</v>
      </c>
    </row>
    <row r="511" spans="1:30" hidden="1" x14ac:dyDescent="0.25">
      <c r="A511" s="3">
        <v>45076</v>
      </c>
      <c r="B511" s="19">
        <f>WEEKNUM(Table7[[#This Row],[Date]],2)</f>
        <v>23</v>
      </c>
      <c r="C511" s="19">
        <v>6</v>
      </c>
      <c r="D511" s="3" t="str">
        <f>LEFT(Table7[[#This Row],[Group ID]],1)</f>
        <v>2</v>
      </c>
      <c r="E511" s="3" t="str">
        <f>RIGHT(Table7[[#This Row],[Group ID]],1)</f>
        <v>4</v>
      </c>
      <c r="F511" s="1" t="s">
        <v>46</v>
      </c>
      <c r="G511" s="1" t="s">
        <v>52</v>
      </c>
      <c r="H511" s="1">
        <v>10.1</v>
      </c>
      <c r="I511" s="1" t="s">
        <v>938</v>
      </c>
      <c r="J511" s="1">
        <v>0</v>
      </c>
      <c r="K511" s="1" t="s">
        <v>4369</v>
      </c>
      <c r="L511" s="1"/>
      <c r="M511" s="1"/>
      <c r="N511" s="1"/>
      <c r="O511" s="1"/>
      <c r="P511" s="1"/>
      <c r="Q511" s="1"/>
      <c r="R511" s="1"/>
      <c r="S511" s="19"/>
      <c r="T511" s="19"/>
      <c r="U511" s="19"/>
      <c r="V511" s="1"/>
      <c r="W511" s="1"/>
      <c r="X511" s="1"/>
      <c r="Y511" s="1"/>
      <c r="Z511" s="1"/>
      <c r="AA511" s="1"/>
      <c r="AB511" s="1"/>
      <c r="AC511" s="1"/>
      <c r="AD51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10.821428571428571</v>
      </c>
    </row>
    <row r="512" spans="1:30" hidden="1" x14ac:dyDescent="0.25">
      <c r="A512" s="3">
        <v>45076</v>
      </c>
      <c r="B512" s="19">
        <f>WEEKNUM(Table7[[#This Row],[Date]],2)</f>
        <v>23</v>
      </c>
      <c r="C512" s="19">
        <v>6</v>
      </c>
      <c r="D512" s="3" t="str">
        <f>LEFT(Table7[[#This Row],[Group ID]],1)</f>
        <v>2</v>
      </c>
      <c r="E512" s="3" t="str">
        <f>RIGHT(Table7[[#This Row],[Group ID]],1)</f>
        <v>5</v>
      </c>
      <c r="F512" s="1" t="s">
        <v>50</v>
      </c>
      <c r="G512" s="1" t="s">
        <v>60</v>
      </c>
      <c r="H512" s="1">
        <v>12.48</v>
      </c>
      <c r="I512" s="1" t="s">
        <v>908</v>
      </c>
      <c r="J512" s="1">
        <v>0</v>
      </c>
      <c r="K512" s="1" t="s">
        <v>4369</v>
      </c>
      <c r="L512" s="1"/>
      <c r="M512" s="1"/>
      <c r="N512" s="1"/>
      <c r="O512" s="1"/>
      <c r="P512" s="1"/>
      <c r="Q512" s="1"/>
      <c r="R512" s="1"/>
      <c r="S512" s="19"/>
      <c r="T512" s="19"/>
      <c r="U512" s="19"/>
      <c r="V512" s="1"/>
      <c r="W512" s="1"/>
      <c r="X512" s="1"/>
      <c r="Y512" s="1"/>
      <c r="Z512" s="1"/>
      <c r="AA512" s="1"/>
      <c r="AB512" s="1"/>
      <c r="AC512" s="1"/>
      <c r="AD51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13.371428571428572</v>
      </c>
    </row>
    <row r="513" spans="1:30" hidden="1" x14ac:dyDescent="0.25">
      <c r="A513" s="3">
        <v>45076</v>
      </c>
      <c r="B513" s="19">
        <f>WEEKNUM(Table7[[#This Row],[Date]],2)</f>
        <v>23</v>
      </c>
      <c r="C513" s="19">
        <v>6</v>
      </c>
      <c r="D513" s="3" t="str">
        <f>LEFT(Table7[[#This Row],[Group ID]],1)</f>
        <v>2</v>
      </c>
      <c r="E513" s="3" t="str">
        <f>RIGHT(Table7[[#This Row],[Group ID]],1)</f>
        <v>5</v>
      </c>
      <c r="F513" s="1" t="s">
        <v>50</v>
      </c>
      <c r="G513" s="1" t="s">
        <v>57</v>
      </c>
      <c r="H513" s="1">
        <v>14.29</v>
      </c>
      <c r="I513" s="1" t="s">
        <v>909</v>
      </c>
      <c r="J513" s="1">
        <v>0</v>
      </c>
      <c r="K513" s="1" t="s">
        <v>4369</v>
      </c>
      <c r="L513" s="1"/>
      <c r="M513" s="1"/>
      <c r="N513" s="1"/>
      <c r="O513" s="1"/>
      <c r="P513" s="1"/>
      <c r="Q513" s="1">
        <v>1</v>
      </c>
      <c r="R513" s="1" t="s">
        <v>910</v>
      </c>
      <c r="S513" s="19">
        <v>1</v>
      </c>
      <c r="T513" s="19">
        <v>0</v>
      </c>
      <c r="U513" s="19"/>
      <c r="V513" s="10" t="s">
        <v>911</v>
      </c>
      <c r="W513" s="1"/>
      <c r="X513" s="1"/>
      <c r="Y513" s="1"/>
      <c r="Z513" s="1"/>
      <c r="AA513" s="1"/>
      <c r="AB513" s="1"/>
      <c r="AC513" s="1"/>
      <c r="AD51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19.310714285714283</v>
      </c>
    </row>
    <row r="514" spans="1:30" hidden="1" x14ac:dyDescent="0.25">
      <c r="A514" s="3">
        <v>45076</v>
      </c>
      <c r="B514" s="19">
        <f>WEEKNUM(Table7[[#This Row],[Date]],2)</f>
        <v>23</v>
      </c>
      <c r="C514" s="19">
        <v>6</v>
      </c>
      <c r="D514" s="3" t="str">
        <f>LEFT(Table7[[#This Row],[Group ID]],1)</f>
        <v>2</v>
      </c>
      <c r="E514" s="3" t="str">
        <f>RIGHT(Table7[[#This Row],[Group ID]],1)</f>
        <v>5</v>
      </c>
      <c r="F514" s="1" t="s">
        <v>50</v>
      </c>
      <c r="G514" s="1" t="s">
        <v>55</v>
      </c>
      <c r="H514" s="1">
        <v>13.4</v>
      </c>
      <c r="I514" s="1" t="s">
        <v>912</v>
      </c>
      <c r="J514" s="1">
        <v>0</v>
      </c>
      <c r="K514" s="1" t="s">
        <v>4369</v>
      </c>
      <c r="L514" s="1">
        <v>1</v>
      </c>
      <c r="M514" s="1"/>
      <c r="N514" s="1" t="s">
        <v>913</v>
      </c>
      <c r="O514" s="1"/>
      <c r="P514" s="1"/>
      <c r="Q514" s="1"/>
      <c r="R514" s="1"/>
      <c r="S514" s="19"/>
      <c r="T514" s="19"/>
      <c r="U514" s="19"/>
      <c r="V514" s="1"/>
      <c r="W514" s="1"/>
      <c r="X514" s="1"/>
      <c r="Y514" s="1"/>
      <c r="Z514" s="1"/>
      <c r="AA514" s="1"/>
      <c r="AB514" s="1"/>
      <c r="AC514" s="1"/>
      <c r="AD51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21.357142857142858</v>
      </c>
    </row>
    <row r="515" spans="1:30" hidden="1" x14ac:dyDescent="0.25">
      <c r="A515" s="3">
        <v>45076</v>
      </c>
      <c r="B515" s="19">
        <f>WEEKNUM(Table7[[#This Row],[Date]],2)</f>
        <v>23</v>
      </c>
      <c r="C515" s="19">
        <v>6</v>
      </c>
      <c r="D515" s="3" t="str">
        <f>LEFT(Table7[[#This Row],[Group ID]],1)</f>
        <v>2</v>
      </c>
      <c r="E515" s="3" t="str">
        <f>RIGHT(Table7[[#This Row],[Group ID]],1)</f>
        <v>6</v>
      </c>
      <c r="F515" s="1" t="s">
        <v>54</v>
      </c>
      <c r="G515" s="1" t="s">
        <v>56</v>
      </c>
      <c r="H515" s="1">
        <v>14.12</v>
      </c>
      <c r="I515" s="1" t="s">
        <v>898</v>
      </c>
      <c r="J515" s="1">
        <v>0</v>
      </c>
      <c r="K515" s="1" t="s">
        <v>4369</v>
      </c>
      <c r="L515" s="1"/>
      <c r="M515" s="1"/>
      <c r="N515" s="1"/>
      <c r="O515" s="1"/>
      <c r="P515" s="1"/>
      <c r="Q515" s="1">
        <v>1</v>
      </c>
      <c r="R515" s="1" t="s">
        <v>899</v>
      </c>
      <c r="S515" s="19"/>
      <c r="T515" s="19"/>
      <c r="U515" s="19"/>
      <c r="V515" s="1"/>
      <c r="W515" s="1"/>
      <c r="X515" s="1"/>
      <c r="Y515" s="1"/>
      <c r="Z515" s="1"/>
      <c r="AA515" s="1"/>
      <c r="AB515" s="1"/>
      <c r="AC515" s="1">
        <v>-1</v>
      </c>
      <c r="AD51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6.1285714285714263</v>
      </c>
    </row>
    <row r="516" spans="1:30" hidden="1" x14ac:dyDescent="0.25">
      <c r="A516" s="3">
        <v>45076</v>
      </c>
      <c r="B516" s="19">
        <f>WEEKNUM(Table7[[#This Row],[Date]],2)</f>
        <v>23</v>
      </c>
      <c r="C516" s="19">
        <v>6</v>
      </c>
      <c r="D516" s="3" t="str">
        <f>LEFT(Table7[[#This Row],[Group ID]],1)</f>
        <v>2</v>
      </c>
      <c r="E516" s="3" t="str">
        <f>RIGHT(Table7[[#This Row],[Group ID]],1)</f>
        <v>6</v>
      </c>
      <c r="F516" s="1" t="s">
        <v>54</v>
      </c>
      <c r="G516" s="1" t="s">
        <v>59</v>
      </c>
      <c r="H516" s="1">
        <v>15.27</v>
      </c>
      <c r="I516" s="1" t="s">
        <v>900</v>
      </c>
      <c r="J516" s="1">
        <v>0</v>
      </c>
      <c r="K516" s="1" t="s">
        <v>4369</v>
      </c>
      <c r="L516" s="1"/>
      <c r="M516" s="1"/>
      <c r="N516" s="1"/>
      <c r="O516" s="1"/>
      <c r="P516" s="1"/>
      <c r="Q516" s="1"/>
      <c r="R516" s="1"/>
      <c r="S516" s="19"/>
      <c r="T516" s="19"/>
      <c r="U516" s="19"/>
      <c r="V516" s="1"/>
      <c r="W516" s="1"/>
      <c r="X516" s="1"/>
      <c r="Y516" s="1"/>
      <c r="Z516" s="1"/>
      <c r="AA516" s="1"/>
      <c r="AB516" s="1"/>
      <c r="AC516" s="1"/>
      <c r="AD51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16.360714285714288</v>
      </c>
    </row>
    <row r="517" spans="1:30" hidden="1" x14ac:dyDescent="0.25">
      <c r="A517" s="3">
        <v>45076</v>
      </c>
      <c r="B517" s="19">
        <f>WEEKNUM(Table7[[#This Row],[Date]],2)</f>
        <v>23</v>
      </c>
      <c r="C517" s="19">
        <v>6</v>
      </c>
      <c r="D517" s="3" t="str">
        <f>LEFT(Table7[[#This Row],[Group ID]],1)</f>
        <v>2</v>
      </c>
      <c r="E517" s="3" t="str">
        <f>RIGHT(Table7[[#This Row],[Group ID]],1)</f>
        <v>6</v>
      </c>
      <c r="F517" s="1" t="s">
        <v>54</v>
      </c>
      <c r="G517" s="1" t="s">
        <v>61</v>
      </c>
      <c r="H517" s="1">
        <v>13.29</v>
      </c>
      <c r="I517" s="1" t="s">
        <v>901</v>
      </c>
      <c r="J517" s="1">
        <v>0</v>
      </c>
      <c r="K517" s="1" t="s">
        <v>4369</v>
      </c>
      <c r="L517" s="1"/>
      <c r="M517" s="1"/>
      <c r="N517" s="1"/>
      <c r="O517" s="1"/>
      <c r="P517" s="1"/>
      <c r="Q517" s="1"/>
      <c r="R517" s="1"/>
      <c r="S517" s="19"/>
      <c r="T517" s="19"/>
      <c r="U517" s="19"/>
      <c r="V517" s="1"/>
      <c r="W517" s="1"/>
      <c r="X517" s="1"/>
      <c r="Y517" s="1"/>
      <c r="Z517" s="1"/>
      <c r="AA517" s="1"/>
      <c r="AB517" s="1"/>
      <c r="AC517" s="1"/>
      <c r="AD51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14.239285714285712</v>
      </c>
    </row>
    <row r="518" spans="1:30" hidden="1" x14ac:dyDescent="0.25">
      <c r="A518" s="3">
        <v>45076</v>
      </c>
      <c r="B518" s="19">
        <f>WEEKNUM(Table7[[#This Row],[Date]],2)</f>
        <v>23</v>
      </c>
      <c r="C518" s="19">
        <v>6</v>
      </c>
      <c r="D518" s="3" t="str">
        <f>LEFT(Table7[[#This Row],[Group ID]],1)</f>
        <v>2</v>
      </c>
      <c r="E518" s="3" t="str">
        <f>RIGHT(Table7[[#This Row],[Group ID]],1)</f>
        <v>7</v>
      </c>
      <c r="F518" s="1" t="s">
        <v>58</v>
      </c>
      <c r="G518" s="1" t="s">
        <v>75</v>
      </c>
      <c r="H518" s="1">
        <v>12.53</v>
      </c>
      <c r="I518" s="1" t="s">
        <v>917</v>
      </c>
      <c r="J518" s="1">
        <v>0</v>
      </c>
      <c r="K518" s="1" t="s">
        <v>4369</v>
      </c>
      <c r="L518" s="1"/>
      <c r="M518" s="1"/>
      <c r="N518" s="1"/>
      <c r="O518" s="1"/>
      <c r="P518" s="1"/>
      <c r="Q518" s="1">
        <v>1</v>
      </c>
      <c r="R518" s="1" t="s">
        <v>918</v>
      </c>
      <c r="S518" s="19"/>
      <c r="T518" s="19"/>
      <c r="U518" s="19"/>
      <c r="V518" s="1"/>
      <c r="W518" s="1"/>
      <c r="X518" s="1"/>
      <c r="Y518" s="1"/>
      <c r="Z518" s="1"/>
      <c r="AA518" s="1"/>
      <c r="AB518" s="1"/>
      <c r="AC518" s="1"/>
      <c r="AD51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14.424999999999999</v>
      </c>
    </row>
    <row r="519" spans="1:30" hidden="1" x14ac:dyDescent="0.25">
      <c r="A519" s="3">
        <v>45076</v>
      </c>
      <c r="B519" s="19">
        <f>WEEKNUM(Table7[[#This Row],[Date]],2)</f>
        <v>23</v>
      </c>
      <c r="C519" s="19">
        <v>6</v>
      </c>
      <c r="D519" s="3" t="str">
        <f>LEFT(Table7[[#This Row],[Group ID]],1)</f>
        <v>2</v>
      </c>
      <c r="E519" s="3" t="str">
        <f>RIGHT(Table7[[#This Row],[Group ID]],1)</f>
        <v>7</v>
      </c>
      <c r="F519" s="1" t="s">
        <v>58</v>
      </c>
      <c r="G519" s="1" t="s">
        <v>93</v>
      </c>
      <c r="H519" s="1">
        <v>12.01</v>
      </c>
      <c r="I519" s="1" t="s">
        <v>919</v>
      </c>
      <c r="J519" s="1">
        <v>0</v>
      </c>
      <c r="K519" s="1" t="s">
        <v>4369</v>
      </c>
      <c r="L519" s="1"/>
      <c r="M519" s="1"/>
      <c r="N519" s="1"/>
      <c r="O519" s="1"/>
      <c r="P519" s="1"/>
      <c r="Q519" s="1"/>
      <c r="R519" s="1"/>
      <c r="S519" s="19">
        <v>1</v>
      </c>
      <c r="T519" s="19"/>
      <c r="U519" s="19"/>
      <c r="V519" s="12" t="s">
        <v>920</v>
      </c>
      <c r="W519" s="1"/>
      <c r="X519" s="1"/>
      <c r="Y519" s="1"/>
      <c r="Z519" s="1"/>
      <c r="AA519" s="1"/>
      <c r="AB519" s="1"/>
      <c r="AC519" s="1">
        <v>-1</v>
      </c>
      <c r="AD51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5.8678571428571438</v>
      </c>
    </row>
    <row r="520" spans="1:30" hidden="1" x14ac:dyDescent="0.25">
      <c r="A520" s="3">
        <v>45076</v>
      </c>
      <c r="B520" s="19">
        <f>WEEKNUM(Table7[[#This Row],[Date]],2)</f>
        <v>23</v>
      </c>
      <c r="C520" s="19">
        <v>6</v>
      </c>
      <c r="D520" s="3" t="str">
        <f>LEFT(Table7[[#This Row],[Group ID]],1)</f>
        <v>2</v>
      </c>
      <c r="E520" s="3" t="str">
        <f>RIGHT(Table7[[#This Row],[Group ID]],1)</f>
        <v>7</v>
      </c>
      <c r="F520" s="1" t="s">
        <v>58</v>
      </c>
      <c r="G520" s="1" t="s">
        <v>62</v>
      </c>
      <c r="H520" s="1">
        <v>12.27</v>
      </c>
      <c r="I520" s="1" t="s">
        <v>921</v>
      </c>
      <c r="J520" s="1">
        <v>0</v>
      </c>
      <c r="K520" s="1" t="s">
        <v>4369</v>
      </c>
      <c r="L520" s="1">
        <v>1</v>
      </c>
      <c r="M520" s="1"/>
      <c r="N520" s="1" t="s">
        <v>922</v>
      </c>
      <c r="O520" s="1"/>
      <c r="P520" s="1"/>
      <c r="Q520" s="1"/>
      <c r="R520" s="1"/>
      <c r="S520" s="19">
        <v>1</v>
      </c>
      <c r="T520" s="19">
        <v>1</v>
      </c>
      <c r="U520" s="19"/>
      <c r="V520" s="25" t="s">
        <v>923</v>
      </c>
      <c r="W520" s="1"/>
      <c r="X520" s="1"/>
      <c r="Y520" s="1"/>
      <c r="Z520" s="1"/>
      <c r="AA520" s="1"/>
      <c r="AB520" s="1"/>
      <c r="AC520" s="1"/>
      <c r="AD52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30.146428571428572</v>
      </c>
    </row>
    <row r="521" spans="1:30" hidden="1" x14ac:dyDescent="0.25">
      <c r="A521" s="3">
        <v>45076</v>
      </c>
      <c r="B521" s="19">
        <f>WEEKNUM(Table7[[#This Row],[Date]],2)</f>
        <v>23</v>
      </c>
      <c r="C521" s="19">
        <v>6</v>
      </c>
      <c r="D521" s="3" t="str">
        <f>LEFT(Table7[[#This Row],[Group ID]],1)</f>
        <v>3</v>
      </c>
      <c r="E521" s="3" t="str">
        <f>RIGHT(Table7[[#This Row],[Group ID]],1)</f>
        <v>1</v>
      </c>
      <c r="F521" s="1" t="s">
        <v>64</v>
      </c>
      <c r="G521" s="1" t="s">
        <v>66</v>
      </c>
      <c r="H521" s="1">
        <v>14</v>
      </c>
      <c r="I521" s="1" t="s">
        <v>860</v>
      </c>
      <c r="J521" s="1">
        <v>0</v>
      </c>
      <c r="K521" s="1" t="s">
        <v>4369</v>
      </c>
      <c r="L521" s="1"/>
      <c r="M521" s="1"/>
      <c r="N521" s="1"/>
      <c r="O521" s="1"/>
      <c r="P521" s="1"/>
      <c r="Q521" s="1"/>
      <c r="R521" s="1"/>
      <c r="S521" s="19"/>
      <c r="T521" s="19"/>
      <c r="U521" s="19"/>
      <c r="V521" s="1"/>
      <c r="W521" s="1"/>
      <c r="X521" s="1"/>
      <c r="Y521" s="1"/>
      <c r="Z521" s="1"/>
      <c r="AA521" s="1"/>
      <c r="AB521" s="1"/>
      <c r="AC521" s="1"/>
      <c r="AD52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v>
      </c>
    </row>
    <row r="522" spans="1:30" hidden="1" x14ac:dyDescent="0.25">
      <c r="A522" s="3">
        <v>45076</v>
      </c>
      <c r="B522" s="19">
        <f>WEEKNUM(Table7[[#This Row],[Date]],2)</f>
        <v>23</v>
      </c>
      <c r="C522" s="19">
        <v>6</v>
      </c>
      <c r="D522" s="3" t="str">
        <f>LEFT(Table7[[#This Row],[Group ID]],1)</f>
        <v>3</v>
      </c>
      <c r="E522" s="3" t="str">
        <f>RIGHT(Table7[[#This Row],[Group ID]],1)</f>
        <v>1</v>
      </c>
      <c r="F522" s="1" t="s">
        <v>64</v>
      </c>
      <c r="G522" s="1" t="s">
        <v>68</v>
      </c>
      <c r="H522" s="1">
        <v>13</v>
      </c>
      <c r="I522" s="1" t="s">
        <v>861</v>
      </c>
      <c r="J522" s="1">
        <v>0</v>
      </c>
      <c r="K522" s="1" t="s">
        <v>4369</v>
      </c>
      <c r="L522" s="1"/>
      <c r="M522" s="1"/>
      <c r="N522" s="1"/>
      <c r="O522" s="1"/>
      <c r="P522" s="1"/>
      <c r="Q522" s="1">
        <v>1</v>
      </c>
      <c r="R522" s="1" t="s">
        <v>944</v>
      </c>
      <c r="S522" s="19"/>
      <c r="T522" s="19"/>
      <c r="U522" s="19"/>
      <c r="V522" s="1"/>
      <c r="W522" s="1"/>
      <c r="X522" s="1"/>
      <c r="Y522" s="1"/>
      <c r="Z522" s="1"/>
      <c r="AA522" s="1"/>
      <c r="AB522" s="1"/>
      <c r="AC522" s="1"/>
      <c r="AD52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14.928571428571429</v>
      </c>
    </row>
    <row r="523" spans="1:30" hidden="1" x14ac:dyDescent="0.25">
      <c r="A523" s="3">
        <v>45076</v>
      </c>
      <c r="B523" s="19">
        <f>WEEKNUM(Table7[[#This Row],[Date]],2)</f>
        <v>23</v>
      </c>
      <c r="C523" s="19">
        <v>6</v>
      </c>
      <c r="D523" s="3" t="str">
        <f>LEFT(Table7[[#This Row],[Group ID]],1)</f>
        <v>3</v>
      </c>
      <c r="E523" s="3" t="str">
        <f>RIGHT(Table7[[#This Row],[Group ID]],1)</f>
        <v>1</v>
      </c>
      <c r="F523" s="1" t="s">
        <v>64</v>
      </c>
      <c r="G523" s="1" t="s">
        <v>45</v>
      </c>
      <c r="H523" s="1">
        <v>12.52</v>
      </c>
      <c r="I523" s="1" t="s">
        <v>862</v>
      </c>
      <c r="J523" s="1">
        <v>0</v>
      </c>
      <c r="K523" s="1" t="s">
        <v>4369</v>
      </c>
      <c r="L523" s="1"/>
      <c r="M523" s="1"/>
      <c r="N523" s="1"/>
      <c r="O523" s="1"/>
      <c r="P523" s="1"/>
      <c r="Q523" s="1"/>
      <c r="R523" s="1"/>
      <c r="S523" s="19"/>
      <c r="T523" s="19"/>
      <c r="U523" s="19"/>
      <c r="V523" s="1"/>
      <c r="W523" s="1"/>
      <c r="X523" s="1"/>
      <c r="Y523" s="1"/>
      <c r="Z523" s="1"/>
      <c r="AA523" s="1"/>
      <c r="AB523" s="1"/>
      <c r="AC523" s="1"/>
      <c r="AD52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13.414285714285713</v>
      </c>
    </row>
    <row r="524" spans="1:30" hidden="1" x14ac:dyDescent="0.25">
      <c r="A524" s="3">
        <v>45076</v>
      </c>
      <c r="B524" s="19">
        <f>WEEKNUM(Table7[[#This Row],[Date]],2)</f>
        <v>23</v>
      </c>
      <c r="C524" s="19">
        <v>6</v>
      </c>
      <c r="D524" s="3" t="str">
        <f>LEFT(Table7[[#This Row],[Group ID]],1)</f>
        <v>3</v>
      </c>
      <c r="E524" s="3" t="str">
        <f>RIGHT(Table7[[#This Row],[Group ID]],1)</f>
        <v>2</v>
      </c>
      <c r="F524" s="1" t="s">
        <v>67</v>
      </c>
      <c r="G524" s="1" t="s">
        <v>71</v>
      </c>
      <c r="H524" s="1">
        <v>15.18</v>
      </c>
      <c r="I524" s="1" t="s">
        <v>883</v>
      </c>
      <c r="J524" s="1">
        <v>0</v>
      </c>
      <c r="K524" s="1" t="s">
        <v>4369</v>
      </c>
      <c r="L524" s="1"/>
      <c r="M524" s="1"/>
      <c r="N524" s="1"/>
      <c r="O524" s="1"/>
      <c r="P524" s="1"/>
      <c r="Q524" s="1">
        <v>2</v>
      </c>
      <c r="R524" s="1" t="s">
        <v>884</v>
      </c>
      <c r="S524" s="19"/>
      <c r="T524" s="19"/>
      <c r="U524" s="19"/>
      <c r="V524" s="1"/>
      <c r="W524" s="1">
        <v>1</v>
      </c>
      <c r="X524" s="1">
        <v>1</v>
      </c>
      <c r="Y524" s="25" t="s">
        <v>885</v>
      </c>
      <c r="Z524" s="1"/>
      <c r="AA524" s="1"/>
      <c r="AB524" s="1"/>
      <c r="AC524" s="1"/>
      <c r="AD52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26.264285714285716</v>
      </c>
    </row>
    <row r="525" spans="1:30" hidden="1" x14ac:dyDescent="0.25">
      <c r="A525" s="3">
        <v>45076</v>
      </c>
      <c r="B525" s="19">
        <f>WEEKNUM(Table7[[#This Row],[Date]],2)</f>
        <v>23</v>
      </c>
      <c r="C525" s="19">
        <v>6</v>
      </c>
      <c r="D525" s="3" t="str">
        <f>LEFT(Table7[[#This Row],[Group ID]],1)</f>
        <v>3</v>
      </c>
      <c r="E525" s="3" t="str">
        <f>RIGHT(Table7[[#This Row],[Group ID]],1)</f>
        <v>2</v>
      </c>
      <c r="F525" s="1" t="s">
        <v>67</v>
      </c>
      <c r="G525" s="1" t="s">
        <v>70</v>
      </c>
      <c r="H525" s="1">
        <v>15.47</v>
      </c>
      <c r="I525" s="1" t="s">
        <v>886</v>
      </c>
      <c r="J525" s="1">
        <v>0</v>
      </c>
      <c r="K525" s="1" t="s">
        <v>4369</v>
      </c>
      <c r="L525" s="1"/>
      <c r="M525" s="1"/>
      <c r="N525" s="1"/>
      <c r="O525" s="1"/>
      <c r="P525" s="1"/>
      <c r="Q525" s="1">
        <v>1</v>
      </c>
      <c r="R525" s="1" t="s">
        <v>887</v>
      </c>
      <c r="S525" s="19"/>
      <c r="T525" s="19"/>
      <c r="U525" s="19"/>
      <c r="V525" s="1"/>
      <c r="W525" s="1"/>
      <c r="X525" s="1"/>
      <c r="Y525" s="1"/>
      <c r="Z525" s="1"/>
      <c r="AA525" s="1"/>
      <c r="AB525" s="1"/>
      <c r="AC525" s="1"/>
      <c r="AD52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17.574999999999999</v>
      </c>
    </row>
    <row r="526" spans="1:30" hidden="1" x14ac:dyDescent="0.25">
      <c r="A526" s="3">
        <v>45076</v>
      </c>
      <c r="B526" s="19">
        <f>WEEKNUM(Table7[[#This Row],[Date]],2)</f>
        <v>23</v>
      </c>
      <c r="C526" s="19">
        <v>6</v>
      </c>
      <c r="D526" s="3" t="str">
        <f>LEFT(Table7[[#This Row],[Group ID]],1)</f>
        <v>3</v>
      </c>
      <c r="E526" s="3" t="str">
        <f>RIGHT(Table7[[#This Row],[Group ID]],1)</f>
        <v>2</v>
      </c>
      <c r="F526" s="1" t="s">
        <v>67</v>
      </c>
      <c r="G526" s="1" t="s">
        <v>72</v>
      </c>
      <c r="H526" s="1">
        <v>14.29</v>
      </c>
      <c r="I526" s="1" t="s">
        <v>888</v>
      </c>
      <c r="J526" s="1">
        <v>0</v>
      </c>
      <c r="K526" s="1" t="s">
        <v>4369</v>
      </c>
      <c r="L526" s="1"/>
      <c r="M526" s="1"/>
      <c r="N526" s="1"/>
      <c r="O526" s="1"/>
      <c r="P526" s="1"/>
      <c r="Q526" s="1"/>
      <c r="R526" s="1"/>
      <c r="S526" s="19"/>
      <c r="T526" s="19"/>
      <c r="U526" s="19"/>
      <c r="V526" s="1"/>
      <c r="W526" s="1"/>
      <c r="X526" s="1"/>
      <c r="Y526" s="1"/>
      <c r="Z526" s="1"/>
      <c r="AA526" s="1"/>
      <c r="AB526" s="1"/>
      <c r="AC526" s="1"/>
      <c r="AD52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15.310714285714285</v>
      </c>
    </row>
    <row r="527" spans="1:30" hidden="1" x14ac:dyDescent="0.25">
      <c r="A527" s="3">
        <v>45076</v>
      </c>
      <c r="B527" s="19">
        <f>WEEKNUM(Table7[[#This Row],[Date]],2)</f>
        <v>23</v>
      </c>
      <c r="C527" s="19">
        <v>6</v>
      </c>
      <c r="D527" s="3" t="str">
        <f>LEFT(Table7[[#This Row],[Group ID]],1)</f>
        <v>3</v>
      </c>
      <c r="E527" s="3" t="str">
        <f>RIGHT(Table7[[#This Row],[Group ID]],1)</f>
        <v>3</v>
      </c>
      <c r="F527" s="1" t="s">
        <v>69</v>
      </c>
      <c r="G527" s="1" t="s">
        <v>74</v>
      </c>
      <c r="H527" s="1">
        <v>14.53</v>
      </c>
      <c r="I527" s="1" t="s">
        <v>874</v>
      </c>
      <c r="J527" s="1">
        <v>0</v>
      </c>
      <c r="K527" s="1" t="s">
        <v>4369</v>
      </c>
      <c r="L527" s="1"/>
      <c r="M527" s="1"/>
      <c r="N527" s="1"/>
      <c r="O527" s="1"/>
      <c r="P527" s="1"/>
      <c r="Q527" s="1"/>
      <c r="R527" s="1"/>
      <c r="S527" s="19"/>
      <c r="T527" s="19"/>
      <c r="U527" s="19"/>
      <c r="V527" s="1"/>
      <c r="W527" s="1"/>
      <c r="X527" s="1"/>
      <c r="Y527" s="1"/>
      <c r="Z527" s="1"/>
      <c r="AA527" s="1"/>
      <c r="AB527" s="1"/>
      <c r="AC527" s="1"/>
      <c r="AD52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15.567857142857143</v>
      </c>
    </row>
    <row r="528" spans="1:30" hidden="1" x14ac:dyDescent="0.25">
      <c r="A528" s="3">
        <v>45076</v>
      </c>
      <c r="B528" s="19">
        <f>WEEKNUM(Table7[[#This Row],[Date]],2)</f>
        <v>23</v>
      </c>
      <c r="C528" s="19">
        <v>6</v>
      </c>
      <c r="D528" s="3" t="str">
        <f>LEFT(Table7[[#This Row],[Group ID]],1)</f>
        <v>3</v>
      </c>
      <c r="E528" s="3" t="str">
        <f>RIGHT(Table7[[#This Row],[Group ID]],1)</f>
        <v>3</v>
      </c>
      <c r="F528" s="1" t="s">
        <v>69</v>
      </c>
      <c r="G528" s="1" t="s">
        <v>33</v>
      </c>
      <c r="H528" s="1">
        <v>13.05</v>
      </c>
      <c r="I528" s="1" t="s">
        <v>875</v>
      </c>
      <c r="J528" s="1">
        <v>0</v>
      </c>
      <c r="K528" s="1" t="s">
        <v>4369</v>
      </c>
      <c r="L528" s="1"/>
      <c r="M528" s="1"/>
      <c r="N528" s="1"/>
      <c r="O528" s="1"/>
      <c r="P528" s="1"/>
      <c r="Q528" s="1">
        <v>1</v>
      </c>
      <c r="R528" s="1" t="s">
        <v>876</v>
      </c>
      <c r="S528" s="19"/>
      <c r="T528" s="19"/>
      <c r="U528" s="19"/>
      <c r="V528" s="1"/>
      <c r="W528" s="1"/>
      <c r="X528" s="1"/>
      <c r="Y528" s="1"/>
      <c r="Z528" s="1"/>
      <c r="AA528" s="1"/>
      <c r="AB528" s="1"/>
      <c r="AC528" s="1"/>
      <c r="AD52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14.982142857142858</v>
      </c>
    </row>
    <row r="529" spans="1:30" hidden="1" x14ac:dyDescent="0.25">
      <c r="A529" s="3">
        <v>45076</v>
      </c>
      <c r="B529" s="19">
        <f>WEEKNUM(Table7[[#This Row],[Date]],2)</f>
        <v>23</v>
      </c>
      <c r="C529" s="19">
        <v>6</v>
      </c>
      <c r="D529" s="3" t="str">
        <f>LEFT(Table7[[#This Row],[Group ID]],1)</f>
        <v>3</v>
      </c>
      <c r="E529" s="3" t="str">
        <f>RIGHT(Table7[[#This Row],[Group ID]],1)</f>
        <v>3</v>
      </c>
      <c r="F529" s="1" t="s">
        <v>69</v>
      </c>
      <c r="G529" s="1" t="s">
        <v>76</v>
      </c>
      <c r="H529" s="1">
        <v>14.46</v>
      </c>
      <c r="I529" s="1" t="s">
        <v>877</v>
      </c>
      <c r="J529" s="1">
        <v>0</v>
      </c>
      <c r="K529" s="1" t="s">
        <v>4369</v>
      </c>
      <c r="L529" s="1"/>
      <c r="M529" s="1"/>
      <c r="N529" s="1"/>
      <c r="O529" s="1"/>
      <c r="P529" s="1"/>
      <c r="Q529" s="1"/>
      <c r="R529" s="1"/>
      <c r="S529" s="19"/>
      <c r="T529" s="19"/>
      <c r="U529" s="19"/>
      <c r="V529" s="1"/>
      <c r="W529" s="1"/>
      <c r="X529" s="1"/>
      <c r="Y529" s="1"/>
      <c r="Z529" s="1"/>
      <c r="AA529" s="1"/>
      <c r="AB529" s="1"/>
      <c r="AC529" s="1"/>
      <c r="AD52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15.492857142857144</v>
      </c>
    </row>
    <row r="530" spans="1:30" hidden="1" x14ac:dyDescent="0.25">
      <c r="A530" s="3">
        <v>45076</v>
      </c>
      <c r="B530" s="19">
        <f>WEEKNUM(Table7[[#This Row],[Date]],2)</f>
        <v>23</v>
      </c>
      <c r="C530" s="19">
        <v>6</v>
      </c>
      <c r="D530" s="3" t="str">
        <f>LEFT(Table7[[#This Row],[Group ID]],1)</f>
        <v>3</v>
      </c>
      <c r="E530" s="3" t="str">
        <f>RIGHT(Table7[[#This Row],[Group ID]],1)</f>
        <v>4</v>
      </c>
      <c r="F530" s="1" t="s">
        <v>73</v>
      </c>
      <c r="G530" s="1" t="s">
        <v>79</v>
      </c>
      <c r="H530" s="1">
        <v>14.2</v>
      </c>
      <c r="I530" s="1" t="s">
        <v>924</v>
      </c>
      <c r="J530" s="1">
        <v>0</v>
      </c>
      <c r="K530" s="1" t="s">
        <v>4369</v>
      </c>
      <c r="L530" s="1"/>
      <c r="M530" s="1"/>
      <c r="N530" s="1"/>
      <c r="O530" s="1"/>
      <c r="P530" s="1"/>
      <c r="Q530" s="1">
        <v>1</v>
      </c>
      <c r="R530" s="1" t="s">
        <v>925</v>
      </c>
      <c r="S530" s="19"/>
      <c r="T530" s="19"/>
      <c r="U530" s="19"/>
      <c r="V530" s="1"/>
      <c r="W530" s="1"/>
      <c r="X530" s="1"/>
      <c r="Y530" s="1"/>
      <c r="Z530" s="1"/>
      <c r="AA530" s="1"/>
      <c r="AB530" s="1"/>
      <c r="AC530" s="1"/>
      <c r="AD53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16.214285714285715</v>
      </c>
    </row>
    <row r="531" spans="1:30" hidden="1" x14ac:dyDescent="0.25">
      <c r="A531" s="3">
        <v>45076</v>
      </c>
      <c r="B531" s="19">
        <f>WEEKNUM(Table7[[#This Row],[Date]],2)</f>
        <v>23</v>
      </c>
      <c r="C531" s="19">
        <v>6</v>
      </c>
      <c r="D531" s="3" t="str">
        <f>LEFT(Table7[[#This Row],[Group ID]],1)</f>
        <v>3</v>
      </c>
      <c r="E531" s="3" t="str">
        <f>RIGHT(Table7[[#This Row],[Group ID]],1)</f>
        <v>4</v>
      </c>
      <c r="F531" s="1" t="s">
        <v>73</v>
      </c>
      <c r="G531" s="1" t="s">
        <v>94</v>
      </c>
      <c r="H531" s="1">
        <v>14.32</v>
      </c>
      <c r="I531" s="1" t="s">
        <v>926</v>
      </c>
      <c r="J531" s="1">
        <v>0</v>
      </c>
      <c r="K531" s="1" t="s">
        <v>4369</v>
      </c>
      <c r="L531" s="1"/>
      <c r="M531" s="1"/>
      <c r="N531" s="1"/>
      <c r="O531" s="1"/>
      <c r="P531" s="1"/>
      <c r="Q531" s="1">
        <v>1</v>
      </c>
      <c r="R531" s="1" t="s">
        <v>927</v>
      </c>
      <c r="S531" s="19"/>
      <c r="T531" s="19"/>
      <c r="U531" s="19"/>
      <c r="V531" s="1"/>
      <c r="W531" s="1"/>
      <c r="X531" s="1"/>
      <c r="Y531" s="1"/>
      <c r="Z531" s="1"/>
      <c r="AA531" s="1"/>
      <c r="AB531" s="1"/>
      <c r="AC531" s="1"/>
      <c r="AD53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16.342857142857142</v>
      </c>
    </row>
    <row r="532" spans="1:30" hidden="1" x14ac:dyDescent="0.25">
      <c r="A532" s="3">
        <v>45076</v>
      </c>
      <c r="B532" s="19">
        <f>WEEKNUM(Table7[[#This Row],[Date]],2)</f>
        <v>23</v>
      </c>
      <c r="C532" s="19">
        <v>6</v>
      </c>
      <c r="D532" s="3" t="str">
        <f>LEFT(Table7[[#This Row],[Group ID]],1)</f>
        <v>3</v>
      </c>
      <c r="E532" s="3" t="str">
        <f>RIGHT(Table7[[#This Row],[Group ID]],1)</f>
        <v>4</v>
      </c>
      <c r="F532" s="1" t="s">
        <v>73</v>
      </c>
      <c r="G532" s="1" t="s">
        <v>65</v>
      </c>
      <c r="H532" s="1">
        <v>13.05</v>
      </c>
      <c r="I532" s="1" t="s">
        <v>928</v>
      </c>
      <c r="J532" s="1">
        <v>0</v>
      </c>
      <c r="K532" s="1" t="s">
        <v>4369</v>
      </c>
      <c r="L532" s="1"/>
      <c r="M532" s="1"/>
      <c r="N532" s="1"/>
      <c r="O532" s="1"/>
      <c r="P532" s="1"/>
      <c r="Q532" s="1"/>
      <c r="R532" s="1"/>
      <c r="S532" s="19"/>
      <c r="T532" s="19"/>
      <c r="U532" s="19"/>
      <c r="V532" s="1"/>
      <c r="W532" s="1"/>
      <c r="X532" s="1"/>
      <c r="Y532" s="1"/>
      <c r="Z532" s="1"/>
      <c r="AA532" s="1"/>
      <c r="AB532" s="1"/>
      <c r="AC532" s="1"/>
      <c r="AD53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13.982142857142858</v>
      </c>
    </row>
    <row r="533" spans="1:30" hidden="1" x14ac:dyDescent="0.25">
      <c r="A533" s="3">
        <v>45076</v>
      </c>
      <c r="B533" s="19">
        <f>WEEKNUM(Table7[[#This Row],[Date]],2)</f>
        <v>23</v>
      </c>
      <c r="C533" s="19">
        <v>6</v>
      </c>
      <c r="D533" s="3" t="str">
        <f>LEFT(Table7[[#This Row],[Group ID]],1)</f>
        <v>3</v>
      </c>
      <c r="E533" s="3" t="str">
        <f>RIGHT(Table7[[#This Row],[Group ID]],1)</f>
        <v>5</v>
      </c>
      <c r="F533" s="1" t="s">
        <v>77</v>
      </c>
      <c r="G533" s="1" t="s">
        <v>81</v>
      </c>
      <c r="H533" s="1">
        <v>11.22</v>
      </c>
      <c r="I533" s="1" t="s">
        <v>929</v>
      </c>
      <c r="J533" s="1">
        <v>0</v>
      </c>
      <c r="K533" s="1" t="s">
        <v>4369</v>
      </c>
      <c r="L533" s="1"/>
      <c r="M533" s="1"/>
      <c r="N533" s="1"/>
      <c r="O533" s="1"/>
      <c r="P533" s="1"/>
      <c r="Q533" s="1">
        <v>1</v>
      </c>
      <c r="R533" s="1" t="s">
        <v>930</v>
      </c>
      <c r="S533" s="19"/>
      <c r="T533" s="19"/>
      <c r="U533" s="19"/>
      <c r="V533" s="1"/>
      <c r="W533" s="1"/>
      <c r="X533" s="1"/>
      <c r="Y533" s="1"/>
      <c r="Z533" s="1"/>
      <c r="AA533" s="1"/>
      <c r="AB533" s="1"/>
      <c r="AC533" s="1"/>
      <c r="AD53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13.021428571428572</v>
      </c>
    </row>
    <row r="534" spans="1:30" hidden="1" x14ac:dyDescent="0.25">
      <c r="A534" s="3">
        <v>45076</v>
      </c>
      <c r="B534" s="19">
        <f>WEEKNUM(Table7[[#This Row],[Date]],2)</f>
        <v>23</v>
      </c>
      <c r="C534" s="19">
        <v>6</v>
      </c>
      <c r="D534" s="3" t="str">
        <f>LEFT(Table7[[#This Row],[Group ID]],1)</f>
        <v>3</v>
      </c>
      <c r="E534" s="3" t="str">
        <f>RIGHT(Table7[[#This Row],[Group ID]],1)</f>
        <v>5</v>
      </c>
      <c r="F534" s="1" t="s">
        <v>77</v>
      </c>
      <c r="G534" s="1" t="s">
        <v>35</v>
      </c>
      <c r="H534" s="1">
        <v>13.21</v>
      </c>
      <c r="I534" s="1" t="s">
        <v>931</v>
      </c>
      <c r="J534" s="1">
        <v>0</v>
      </c>
      <c r="K534" s="1" t="s">
        <v>4369</v>
      </c>
      <c r="L534" s="1"/>
      <c r="M534" s="1"/>
      <c r="N534" s="1"/>
      <c r="O534" s="1"/>
      <c r="P534" s="1"/>
      <c r="Q534" s="1"/>
      <c r="R534" s="1"/>
      <c r="S534" s="19"/>
      <c r="T534" s="19"/>
      <c r="U534" s="19"/>
      <c r="V534" s="1"/>
      <c r="W534" s="1"/>
      <c r="X534" s="1"/>
      <c r="Y534" s="1"/>
      <c r="Z534" s="1"/>
      <c r="AA534" s="1"/>
      <c r="AB534" s="1"/>
      <c r="AC534" s="1"/>
      <c r="AD53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14.153571428571428</v>
      </c>
    </row>
    <row r="535" spans="1:30" hidden="1" x14ac:dyDescent="0.25">
      <c r="A535" s="3">
        <v>45076</v>
      </c>
      <c r="B535" s="19">
        <f>WEEKNUM(Table7[[#This Row],[Date]],2)</f>
        <v>23</v>
      </c>
      <c r="C535" s="19">
        <v>6</v>
      </c>
      <c r="D535" s="3" t="str">
        <f>LEFT(Table7[[#This Row],[Group ID]],1)</f>
        <v>3</v>
      </c>
      <c r="E535" s="3" t="str">
        <f>RIGHT(Table7[[#This Row],[Group ID]],1)</f>
        <v>5</v>
      </c>
      <c r="F535" s="1" t="s">
        <v>77</v>
      </c>
      <c r="G535" s="1" t="s">
        <v>82</v>
      </c>
      <c r="H535" s="1">
        <v>14.18</v>
      </c>
      <c r="I535" s="1" t="s">
        <v>932</v>
      </c>
      <c r="J535" s="1">
        <v>0</v>
      </c>
      <c r="K535" s="1" t="s">
        <v>4369</v>
      </c>
      <c r="L535" s="1"/>
      <c r="M535" s="1"/>
      <c r="N535" s="1"/>
      <c r="O535" s="1"/>
      <c r="P535" s="1"/>
      <c r="Q535" s="1"/>
      <c r="R535" s="1"/>
      <c r="S535" s="19"/>
      <c r="T535" s="19"/>
      <c r="U535" s="19"/>
      <c r="V535" s="1"/>
      <c r="W535" s="1"/>
      <c r="X535" s="1"/>
      <c r="Y535" s="1"/>
      <c r="Z535" s="1"/>
      <c r="AA535" s="1"/>
      <c r="AB535" s="1"/>
      <c r="AC535" s="1"/>
      <c r="AD53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15.192857142857143</v>
      </c>
    </row>
    <row r="536" spans="1:30" hidden="1" x14ac:dyDescent="0.25">
      <c r="A536" s="3">
        <v>45076</v>
      </c>
      <c r="B536" s="19">
        <f>WEEKNUM(Table7[[#This Row],[Date]],2)</f>
        <v>23</v>
      </c>
      <c r="C536" s="19">
        <v>6</v>
      </c>
      <c r="D536" s="3" t="str">
        <f>LEFT(Table7[[#This Row],[Group ID]],1)</f>
        <v>3</v>
      </c>
      <c r="E536" s="3" t="str">
        <f>RIGHT(Table7[[#This Row],[Group ID]],1)</f>
        <v>6</v>
      </c>
      <c r="F536" s="1" t="s">
        <v>80</v>
      </c>
      <c r="G536" s="1" t="s">
        <v>87</v>
      </c>
      <c r="H536" s="1">
        <v>14.01</v>
      </c>
      <c r="I536" s="1" t="s">
        <v>940</v>
      </c>
      <c r="J536" s="1">
        <v>0</v>
      </c>
      <c r="K536" s="1" t="s">
        <v>4369</v>
      </c>
      <c r="L536" s="1"/>
      <c r="M536" s="1"/>
      <c r="N536" s="1"/>
      <c r="O536" s="1"/>
      <c r="P536" s="1"/>
      <c r="Q536" s="1"/>
      <c r="R536" s="1"/>
      <c r="S536" s="19"/>
      <c r="T536" s="19"/>
      <c r="U536" s="19"/>
      <c r="V536" s="1"/>
      <c r="W536" s="1"/>
      <c r="X536" s="1"/>
      <c r="Y536" s="1"/>
      <c r="Z536" s="1"/>
      <c r="AA536" s="1"/>
      <c r="AB536" s="1"/>
      <c r="AC536" s="1"/>
      <c r="AD53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15.010714285714284</v>
      </c>
    </row>
    <row r="537" spans="1:30" hidden="1" x14ac:dyDescent="0.25">
      <c r="A537" s="3">
        <v>45076</v>
      </c>
      <c r="B537" s="19">
        <f>WEEKNUM(Table7[[#This Row],[Date]],2)</f>
        <v>23</v>
      </c>
      <c r="C537" s="19">
        <v>6</v>
      </c>
      <c r="D537" s="3" t="str">
        <f>LEFT(Table7[[#This Row],[Group ID]],1)</f>
        <v>3</v>
      </c>
      <c r="E537" s="3" t="str">
        <f>RIGHT(Table7[[#This Row],[Group ID]],1)</f>
        <v>6</v>
      </c>
      <c r="F537" s="1" t="s">
        <v>80</v>
      </c>
      <c r="G537" s="1" t="s">
        <v>88</v>
      </c>
      <c r="H537" s="1">
        <v>13.03</v>
      </c>
      <c r="I537" s="1" t="s">
        <v>941</v>
      </c>
      <c r="J537" s="1">
        <v>0</v>
      </c>
      <c r="K537" s="1" t="s">
        <v>4369</v>
      </c>
      <c r="L537" s="1"/>
      <c r="M537" s="1"/>
      <c r="N537" s="1"/>
      <c r="O537" s="1"/>
      <c r="P537" s="1"/>
      <c r="Q537" s="1">
        <v>1</v>
      </c>
      <c r="R537" s="1" t="s">
        <v>942</v>
      </c>
      <c r="S537" s="19"/>
      <c r="T537" s="19"/>
      <c r="U537" s="19"/>
      <c r="V537" s="1"/>
      <c r="W537" s="1"/>
      <c r="X537" s="1"/>
      <c r="Y537" s="1"/>
      <c r="Z537" s="1"/>
      <c r="AA537" s="1"/>
      <c r="AB537" s="1"/>
      <c r="AC537" s="1"/>
      <c r="AD53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14.960714285714285</v>
      </c>
    </row>
    <row r="538" spans="1:30" hidden="1" x14ac:dyDescent="0.25">
      <c r="A538" s="3">
        <v>45076</v>
      </c>
      <c r="B538" s="19">
        <f>WEEKNUM(Table7[[#This Row],[Date]],2)</f>
        <v>23</v>
      </c>
      <c r="C538" s="19">
        <v>6</v>
      </c>
      <c r="D538" s="3" t="str">
        <f>LEFT(Table7[[#This Row],[Group ID]],1)</f>
        <v>3</v>
      </c>
      <c r="E538" s="3" t="str">
        <f>RIGHT(Table7[[#This Row],[Group ID]],1)</f>
        <v>6</v>
      </c>
      <c r="F538" s="1" t="s">
        <v>80</v>
      </c>
      <c r="G538" s="1" t="s">
        <v>92</v>
      </c>
      <c r="H538" s="1">
        <v>14.06</v>
      </c>
      <c r="I538" s="1" t="s">
        <v>943</v>
      </c>
      <c r="J538" s="1">
        <v>0</v>
      </c>
      <c r="K538" s="1" t="s">
        <v>4369</v>
      </c>
      <c r="L538" s="1"/>
      <c r="M538" s="1"/>
      <c r="N538" s="1"/>
      <c r="O538" s="1"/>
      <c r="P538" s="1"/>
      <c r="Q538" s="1"/>
      <c r="R538" s="1"/>
      <c r="S538" s="19"/>
      <c r="T538" s="19"/>
      <c r="U538" s="19"/>
      <c r="V538" s="1"/>
      <c r="W538" s="1">
        <v>1</v>
      </c>
      <c r="X538" s="1">
        <v>1</v>
      </c>
      <c r="Y538" s="25" t="s">
        <v>945</v>
      </c>
      <c r="Z538" s="1"/>
      <c r="AA538" s="1"/>
      <c r="AB538" s="1"/>
      <c r="AC538" s="1"/>
      <c r="AD53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23.064285714285713</v>
      </c>
    </row>
    <row r="539" spans="1:30" hidden="1" x14ac:dyDescent="0.25">
      <c r="A539" s="3">
        <v>45076</v>
      </c>
      <c r="B539" s="19">
        <f>WEEKNUM(Table7[[#This Row],[Date]],2)</f>
        <v>23</v>
      </c>
      <c r="C539" s="19">
        <v>6</v>
      </c>
      <c r="D539" s="3" t="str">
        <f>LEFT(Table7[[#This Row],[Group ID]],1)</f>
        <v>3</v>
      </c>
      <c r="E539" s="3" t="str">
        <f>RIGHT(Table7[[#This Row],[Group ID]],1)</f>
        <v>7</v>
      </c>
      <c r="F539" s="1" t="s">
        <v>83</v>
      </c>
      <c r="G539" s="1" t="s">
        <v>89</v>
      </c>
      <c r="H539" s="1">
        <v>15.19</v>
      </c>
      <c r="I539" s="1" t="s">
        <v>933</v>
      </c>
      <c r="J539" s="1">
        <v>0</v>
      </c>
      <c r="K539" s="1" t="s">
        <v>4369</v>
      </c>
      <c r="L539" s="1"/>
      <c r="M539" s="1"/>
      <c r="N539" s="1"/>
      <c r="O539" s="1"/>
      <c r="P539" s="1"/>
      <c r="Q539" s="1"/>
      <c r="R539" s="1"/>
      <c r="S539" s="19"/>
      <c r="T539" s="19"/>
      <c r="U539" s="19"/>
      <c r="V539" s="1"/>
      <c r="W539" s="1"/>
      <c r="X539" s="1"/>
      <c r="Y539" s="1"/>
      <c r="Z539" s="1"/>
      <c r="AA539" s="1"/>
      <c r="AB539" s="1"/>
      <c r="AC539" s="1"/>
      <c r="AD53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16.274999999999999</v>
      </c>
    </row>
    <row r="540" spans="1:30" hidden="1" x14ac:dyDescent="0.25">
      <c r="A540" s="3">
        <v>45076</v>
      </c>
      <c r="B540" s="19">
        <f>WEEKNUM(Table7[[#This Row],[Date]],2)</f>
        <v>23</v>
      </c>
      <c r="C540" s="19">
        <v>6</v>
      </c>
      <c r="D540" s="3" t="str">
        <f>LEFT(Table7[[#This Row],[Group ID]],1)</f>
        <v>3</v>
      </c>
      <c r="E540" s="3" t="str">
        <f>RIGHT(Table7[[#This Row],[Group ID]],1)</f>
        <v>7</v>
      </c>
      <c r="F540" s="1" t="s">
        <v>83</v>
      </c>
      <c r="G540" s="1" t="s">
        <v>84</v>
      </c>
      <c r="H540" s="1">
        <v>14.15</v>
      </c>
      <c r="I540" s="1" t="s">
        <v>934</v>
      </c>
      <c r="J540" s="1">
        <v>0</v>
      </c>
      <c r="K540" s="1" t="s">
        <v>4369</v>
      </c>
      <c r="L540" s="1"/>
      <c r="M540" s="1"/>
      <c r="N540" s="1"/>
      <c r="O540" s="1"/>
      <c r="P540" s="1"/>
      <c r="Q540" s="1"/>
      <c r="R540" s="1"/>
      <c r="S540" s="19"/>
      <c r="T540" s="19"/>
      <c r="U540" s="19"/>
      <c r="V540" s="1"/>
      <c r="W540" s="1"/>
      <c r="X540" s="1"/>
      <c r="Y540" s="1"/>
      <c r="Z540" s="1"/>
      <c r="AA540" s="1"/>
      <c r="AB540" s="1"/>
      <c r="AC540" s="1"/>
      <c r="AD54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15.160714285714285</v>
      </c>
    </row>
    <row r="541" spans="1:30" hidden="1" x14ac:dyDescent="0.25">
      <c r="A541" s="3">
        <v>45076</v>
      </c>
      <c r="B541" s="19">
        <f>WEEKNUM(Table7[[#This Row],[Date]],2)</f>
        <v>23</v>
      </c>
      <c r="C541" s="19">
        <v>6</v>
      </c>
      <c r="D541" s="3" t="str">
        <f>LEFT(Table7[[#This Row],[Group ID]],1)</f>
        <v>3</v>
      </c>
      <c r="E541" s="3" t="str">
        <f>RIGHT(Table7[[#This Row],[Group ID]],1)</f>
        <v>7</v>
      </c>
      <c r="F541" s="1" t="s">
        <v>83</v>
      </c>
      <c r="G541" s="1" t="s">
        <v>85</v>
      </c>
      <c r="H541" s="1">
        <v>16.03</v>
      </c>
      <c r="I541" s="1" t="s">
        <v>935</v>
      </c>
      <c r="J541" s="1">
        <v>0</v>
      </c>
      <c r="K541" s="1" t="s">
        <v>4369</v>
      </c>
      <c r="L541" s="1"/>
      <c r="M541" s="1"/>
      <c r="N541" s="1"/>
      <c r="O541" s="1"/>
      <c r="P541" s="1"/>
      <c r="Q541" s="1"/>
      <c r="R541" s="1"/>
      <c r="S541" s="19"/>
      <c r="T541" s="19"/>
      <c r="U541" s="19"/>
      <c r="V541" s="1"/>
      <c r="W541" s="1"/>
      <c r="X541" s="1"/>
      <c r="Y541" s="1"/>
      <c r="Z541" s="1"/>
      <c r="AA541" s="1"/>
      <c r="AB541" s="1"/>
      <c r="AC541" s="1"/>
      <c r="AD54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17.175000000000001</v>
      </c>
    </row>
    <row r="542" spans="1:30" hidden="1" x14ac:dyDescent="0.25">
      <c r="A542" s="3">
        <v>45077</v>
      </c>
      <c r="B542" s="19">
        <f>WEEKNUM(Table7[[#This Row],[Date]],2)</f>
        <v>23</v>
      </c>
      <c r="C542" s="19">
        <v>6</v>
      </c>
      <c r="D542" s="3" t="str">
        <f>LEFT(Table7[[#This Row],[Group ID]],1)</f>
        <v>1</v>
      </c>
      <c r="E542" s="3" t="str">
        <f>RIGHT(Table7[[#This Row],[Group ID]],1)</f>
        <v>1</v>
      </c>
      <c r="F542" s="1" t="s">
        <v>16</v>
      </c>
      <c r="G542" s="1" t="s">
        <v>95</v>
      </c>
      <c r="H542" s="1">
        <v>8.1999999999999993</v>
      </c>
      <c r="I542" s="1" t="s">
        <v>967</v>
      </c>
      <c r="J542" s="1">
        <v>0</v>
      </c>
      <c r="K542" s="1" t="s">
        <v>4369</v>
      </c>
      <c r="L542" s="1"/>
      <c r="M542" s="1"/>
      <c r="N542" s="1"/>
      <c r="O542" s="1"/>
      <c r="P542" s="1"/>
      <c r="Q542" s="1"/>
      <c r="R542" s="1"/>
      <c r="S542" s="19"/>
      <c r="T542" s="19"/>
      <c r="U542" s="19"/>
      <c r="V542" s="1"/>
      <c r="W542" s="1"/>
      <c r="X542" s="1"/>
      <c r="Y542" s="1"/>
      <c r="Z542" s="1"/>
      <c r="AA542" s="1"/>
      <c r="AB542" s="1"/>
      <c r="AC542" s="1"/>
      <c r="AD54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8.7857142857142847</v>
      </c>
    </row>
    <row r="543" spans="1:30" ht="90" hidden="1" x14ac:dyDescent="0.25">
      <c r="A543" s="3">
        <v>45077</v>
      </c>
      <c r="B543" s="19">
        <f>WEEKNUM(Table7[[#This Row],[Date]],2)</f>
        <v>23</v>
      </c>
      <c r="C543" s="19">
        <v>6</v>
      </c>
      <c r="D543" s="3" t="str">
        <f>LEFT(Table7[[#This Row],[Group ID]],1)</f>
        <v>1</v>
      </c>
      <c r="E543" s="3" t="str">
        <f>RIGHT(Table7[[#This Row],[Group ID]],1)</f>
        <v>1</v>
      </c>
      <c r="F543" s="1" t="s">
        <v>16</v>
      </c>
      <c r="G543" s="1" t="s">
        <v>20</v>
      </c>
      <c r="H543" s="1">
        <v>13.5</v>
      </c>
      <c r="I543" s="1" t="s">
        <v>968</v>
      </c>
      <c r="J543" s="1">
        <v>0</v>
      </c>
      <c r="K543" s="1" t="s">
        <v>4369</v>
      </c>
      <c r="L543" s="1"/>
      <c r="M543" s="1"/>
      <c r="N543" s="1"/>
      <c r="O543" s="1"/>
      <c r="P543" s="1"/>
      <c r="Q543" s="1">
        <v>1</v>
      </c>
      <c r="R543" s="1" t="s">
        <v>969</v>
      </c>
      <c r="S543" s="19">
        <v>2</v>
      </c>
      <c r="T543" s="19">
        <v>1</v>
      </c>
      <c r="U543" s="19"/>
      <c r="V543" s="16" t="s">
        <v>1026</v>
      </c>
      <c r="W543" s="1"/>
      <c r="X543" s="1"/>
      <c r="Y543" s="1"/>
      <c r="Z543" s="1" t="s">
        <v>970</v>
      </c>
      <c r="AA543" s="1"/>
      <c r="AB543" s="1"/>
      <c r="AC543" s="1"/>
      <c r="AD54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31.464285714285715</v>
      </c>
    </row>
    <row r="544" spans="1:30" hidden="1" x14ac:dyDescent="0.25">
      <c r="A544" s="3">
        <v>45077</v>
      </c>
      <c r="B544" s="19">
        <f>WEEKNUM(Table7[[#This Row],[Date]],2)</f>
        <v>23</v>
      </c>
      <c r="C544" s="19">
        <v>6</v>
      </c>
      <c r="D544" s="3" t="str">
        <f>LEFT(Table7[[#This Row],[Group ID]],1)</f>
        <v>1</v>
      </c>
      <c r="E544" s="3" t="str">
        <f>RIGHT(Table7[[#This Row],[Group ID]],1)</f>
        <v>1</v>
      </c>
      <c r="F544" s="1" t="s">
        <v>16</v>
      </c>
      <c r="G544" s="1" t="s">
        <v>21</v>
      </c>
      <c r="H544" s="1">
        <v>13.4</v>
      </c>
      <c r="I544" s="1" t="s">
        <v>971</v>
      </c>
      <c r="J544" s="1">
        <v>0</v>
      </c>
      <c r="K544" s="1" t="s">
        <v>4369</v>
      </c>
      <c r="L544" s="1"/>
      <c r="M544" s="1"/>
      <c r="N544" s="1"/>
      <c r="O544" s="1"/>
      <c r="P544" s="1"/>
      <c r="Q544" s="1">
        <v>1</v>
      </c>
      <c r="R544" s="1" t="s">
        <v>972</v>
      </c>
      <c r="S544" s="19"/>
      <c r="T544" s="19"/>
      <c r="U544" s="19"/>
      <c r="V544" s="1"/>
      <c r="W544" s="1"/>
      <c r="X544" s="1"/>
      <c r="Y544" s="1"/>
      <c r="Z544" s="1"/>
      <c r="AA544" s="1"/>
      <c r="AB544" s="1"/>
      <c r="AC544" s="1"/>
      <c r="AD54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15.357142857142858</v>
      </c>
    </row>
    <row r="545" spans="1:30" hidden="1" x14ac:dyDescent="0.25">
      <c r="A545" s="3">
        <v>45077</v>
      </c>
      <c r="B545" s="19">
        <f>WEEKNUM(Table7[[#This Row],[Date]],2)</f>
        <v>23</v>
      </c>
      <c r="C545" s="19">
        <v>6</v>
      </c>
      <c r="D545" s="3" t="str">
        <f>LEFT(Table7[[#This Row],[Group ID]],1)</f>
        <v>1</v>
      </c>
      <c r="E545" s="3" t="str">
        <f>RIGHT(Table7[[#This Row],[Group ID]],1)</f>
        <v>2</v>
      </c>
      <c r="F545" s="1" t="s">
        <v>18</v>
      </c>
      <c r="G545" s="1" t="s">
        <v>23</v>
      </c>
      <c r="H545" s="1">
        <v>13.47</v>
      </c>
      <c r="I545" s="1" t="s">
        <v>948</v>
      </c>
      <c r="J545" s="1">
        <v>0</v>
      </c>
      <c r="K545" s="1" t="s">
        <v>4369</v>
      </c>
      <c r="L545" s="1"/>
      <c r="M545" s="1"/>
      <c r="N545" s="1"/>
      <c r="O545" s="1"/>
      <c r="P545" s="1"/>
      <c r="Q545" s="1"/>
      <c r="R545" s="1"/>
      <c r="S545" s="19"/>
      <c r="T545" s="19"/>
      <c r="U545" s="19"/>
      <c r="V545" s="1"/>
      <c r="W545" s="1"/>
      <c r="X545" s="1"/>
      <c r="Y545" s="1"/>
      <c r="Z545" s="1"/>
      <c r="AA545" s="1"/>
      <c r="AB545" s="1"/>
      <c r="AC545" s="1"/>
      <c r="AD54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14.432142857142857</v>
      </c>
    </row>
    <row r="546" spans="1:30" hidden="1" x14ac:dyDescent="0.25">
      <c r="A546" s="3">
        <v>45077</v>
      </c>
      <c r="B546" s="19">
        <f>WEEKNUM(Table7[[#This Row],[Date]],2)</f>
        <v>23</v>
      </c>
      <c r="C546" s="19">
        <v>6</v>
      </c>
      <c r="D546" s="3" t="str">
        <f>LEFT(Table7[[#This Row],[Group ID]],1)</f>
        <v>1</v>
      </c>
      <c r="E546" s="3" t="str">
        <f>RIGHT(Table7[[#This Row],[Group ID]],1)</f>
        <v>2</v>
      </c>
      <c r="F546" s="1" t="s">
        <v>18</v>
      </c>
      <c r="G546" s="1" t="s">
        <v>17</v>
      </c>
      <c r="H546" s="1">
        <v>14.22</v>
      </c>
      <c r="I546" s="1" t="s">
        <v>949</v>
      </c>
      <c r="J546" s="1">
        <v>0</v>
      </c>
      <c r="K546" s="1" t="s">
        <v>4369</v>
      </c>
      <c r="L546" s="1"/>
      <c r="M546" s="1"/>
      <c r="N546" s="1"/>
      <c r="O546" s="1"/>
      <c r="P546" s="1"/>
      <c r="Q546" s="1">
        <v>2</v>
      </c>
      <c r="R546" s="1" t="s">
        <v>950</v>
      </c>
      <c r="S546" s="19">
        <v>1</v>
      </c>
      <c r="T546" s="19">
        <v>0</v>
      </c>
      <c r="U546" s="19"/>
      <c r="V546" s="10" t="s">
        <v>951</v>
      </c>
      <c r="W546" s="1"/>
      <c r="X546" s="1"/>
      <c r="Y546" s="1"/>
      <c r="Z546" s="1"/>
      <c r="AA546" s="1"/>
      <c r="AB546" s="1"/>
      <c r="AC546" s="1"/>
      <c r="AD54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20.235714285714288</v>
      </c>
    </row>
    <row r="547" spans="1:30" hidden="1" x14ac:dyDescent="0.25">
      <c r="A547" s="3">
        <v>45077</v>
      </c>
      <c r="B547" s="19">
        <f>WEEKNUM(Table7[[#This Row],[Date]],2)</f>
        <v>23</v>
      </c>
      <c r="C547" s="19">
        <v>6</v>
      </c>
      <c r="D547" s="3" t="str">
        <f>LEFT(Table7[[#This Row],[Group ID]],1)</f>
        <v>1</v>
      </c>
      <c r="E547" s="3" t="str">
        <f>RIGHT(Table7[[#This Row],[Group ID]],1)</f>
        <v>2</v>
      </c>
      <c r="F547" s="1" t="s">
        <v>18</v>
      </c>
      <c r="G547" s="1" t="s">
        <v>24</v>
      </c>
      <c r="H547" s="1">
        <v>15.08</v>
      </c>
      <c r="I547" s="1" t="s">
        <v>952</v>
      </c>
      <c r="J547" s="1">
        <v>0</v>
      </c>
      <c r="K547" s="1" t="s">
        <v>4369</v>
      </c>
      <c r="L547" s="1"/>
      <c r="M547" s="1"/>
      <c r="N547" s="1"/>
      <c r="O547" s="1"/>
      <c r="P547" s="1"/>
      <c r="Q547" s="1"/>
      <c r="R547" s="1"/>
      <c r="S547" s="19">
        <v>1</v>
      </c>
      <c r="T547" s="19">
        <v>0</v>
      </c>
      <c r="U547" s="19"/>
      <c r="V547" s="10" t="s">
        <v>953</v>
      </c>
      <c r="W547" s="1"/>
      <c r="X547" s="1"/>
      <c r="Y547" s="1"/>
      <c r="Z547" s="1"/>
      <c r="AA547" s="1"/>
      <c r="AB547" s="1"/>
      <c r="AC547" s="1"/>
      <c r="AD54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19.157142857142858</v>
      </c>
    </row>
    <row r="548" spans="1:30" hidden="1" x14ac:dyDescent="0.25">
      <c r="A548" s="3">
        <v>45077</v>
      </c>
      <c r="B548" s="19">
        <f>WEEKNUM(Table7[[#This Row],[Date]],2)</f>
        <v>23</v>
      </c>
      <c r="C548" s="19">
        <v>6</v>
      </c>
      <c r="D548" s="3" t="str">
        <f>LEFT(Table7[[#This Row],[Group ID]],1)</f>
        <v>1</v>
      </c>
      <c r="E548" s="3" t="str">
        <f>RIGHT(Table7[[#This Row],[Group ID]],1)</f>
        <v>3</v>
      </c>
      <c r="F548" s="1" t="s">
        <v>22</v>
      </c>
      <c r="G548" s="1" t="s">
        <v>78</v>
      </c>
      <c r="H548" s="1">
        <v>12.59</v>
      </c>
      <c r="I548" s="1" t="s">
        <v>954</v>
      </c>
      <c r="J548" s="1">
        <v>0</v>
      </c>
      <c r="K548" s="1" t="s">
        <v>4369</v>
      </c>
      <c r="L548" s="1"/>
      <c r="M548" s="1"/>
      <c r="N548" s="1"/>
      <c r="O548" s="1"/>
      <c r="P548" s="1"/>
      <c r="Q548" s="1"/>
      <c r="R548" s="1"/>
      <c r="S548" s="19"/>
      <c r="T548" s="19"/>
      <c r="U548" s="19"/>
      <c r="V548" s="1"/>
      <c r="W548" s="1"/>
      <c r="X548" s="1"/>
      <c r="Y548" s="1"/>
      <c r="Z548" s="1"/>
      <c r="AA548" s="1"/>
      <c r="AB548" s="1"/>
      <c r="AC548" s="1"/>
      <c r="AD54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13.489285714285714</v>
      </c>
    </row>
    <row r="549" spans="1:30" hidden="1" x14ac:dyDescent="0.25">
      <c r="A549" s="3">
        <v>45077</v>
      </c>
      <c r="B549" s="19">
        <f>WEEKNUM(Table7[[#This Row],[Date]],2)</f>
        <v>23</v>
      </c>
      <c r="C549" s="19">
        <v>6</v>
      </c>
      <c r="D549" s="3" t="str">
        <f>LEFT(Table7[[#This Row],[Group ID]],1)</f>
        <v>1</v>
      </c>
      <c r="E549" s="3" t="str">
        <f>RIGHT(Table7[[#This Row],[Group ID]],1)</f>
        <v>3</v>
      </c>
      <c r="F549" s="1" t="s">
        <v>22</v>
      </c>
      <c r="G549" s="1" t="s">
        <v>26</v>
      </c>
      <c r="H549" s="1">
        <v>14.06</v>
      </c>
      <c r="I549" s="1" t="s">
        <v>955</v>
      </c>
      <c r="J549" s="1">
        <v>0</v>
      </c>
      <c r="K549" s="1" t="s">
        <v>4369</v>
      </c>
      <c r="L549" s="1"/>
      <c r="M549" s="1"/>
      <c r="N549" s="1"/>
      <c r="O549" s="1"/>
      <c r="P549" s="1"/>
      <c r="Q549" s="1">
        <v>1</v>
      </c>
      <c r="R549" s="1" t="s">
        <v>956</v>
      </c>
      <c r="S549" s="19"/>
      <c r="T549" s="19"/>
      <c r="U549" s="19"/>
      <c r="V549" s="1"/>
      <c r="W549" s="1"/>
      <c r="X549" s="1"/>
      <c r="Y549" s="1"/>
      <c r="Z549" s="1"/>
      <c r="AA549" s="1"/>
      <c r="AB549" s="1"/>
      <c r="AC549" s="1"/>
      <c r="AD54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16.064285714285713</v>
      </c>
    </row>
    <row r="550" spans="1:30" hidden="1" x14ac:dyDescent="0.25">
      <c r="A550" s="3">
        <v>45077</v>
      </c>
      <c r="B550" s="19">
        <f>WEEKNUM(Table7[[#This Row],[Date]],2)</f>
        <v>23</v>
      </c>
      <c r="C550" s="19">
        <v>6</v>
      </c>
      <c r="D550" s="3" t="str">
        <f>LEFT(Table7[[#This Row],[Group ID]],1)</f>
        <v>1</v>
      </c>
      <c r="E550" s="3" t="str">
        <f>RIGHT(Table7[[#This Row],[Group ID]],1)</f>
        <v>3</v>
      </c>
      <c r="F550" s="1" t="s">
        <v>22</v>
      </c>
      <c r="G550" s="1" t="s">
        <v>39</v>
      </c>
      <c r="H550" s="1">
        <v>14.34</v>
      </c>
      <c r="I550" s="1" t="s">
        <v>957</v>
      </c>
      <c r="J550" s="1">
        <v>0</v>
      </c>
      <c r="K550" s="1" t="s">
        <v>4369</v>
      </c>
      <c r="L550" s="1"/>
      <c r="M550" s="1"/>
      <c r="N550" s="1"/>
      <c r="O550" s="1"/>
      <c r="P550" s="1"/>
      <c r="Q550" s="1">
        <v>1</v>
      </c>
      <c r="R550" s="1" t="s">
        <v>958</v>
      </c>
      <c r="S550" s="19"/>
      <c r="T550" s="19"/>
      <c r="U550" s="19"/>
      <c r="V550" s="1"/>
      <c r="W550" s="1"/>
      <c r="X550" s="1"/>
      <c r="Y550" s="1"/>
      <c r="Z550" s="1"/>
      <c r="AA550" s="1"/>
      <c r="AB550" s="1"/>
      <c r="AC550" s="1"/>
      <c r="AD55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16.364285714285714</v>
      </c>
    </row>
    <row r="551" spans="1:30" hidden="1" x14ac:dyDescent="0.25">
      <c r="A551" s="3">
        <v>45077</v>
      </c>
      <c r="B551" s="19">
        <f>WEEKNUM(Table7[[#This Row],[Date]],2)</f>
        <v>23</v>
      </c>
      <c r="C551" s="19">
        <v>6</v>
      </c>
      <c r="D551" s="3" t="str">
        <f>LEFT(Table7[[#This Row],[Group ID]],1)</f>
        <v>1</v>
      </c>
      <c r="E551" s="3" t="str">
        <f>RIGHT(Table7[[#This Row],[Group ID]],1)</f>
        <v>4</v>
      </c>
      <c r="F551" s="1" t="s">
        <v>25</v>
      </c>
      <c r="G551" s="1" t="s">
        <v>30</v>
      </c>
      <c r="H551" s="1">
        <v>13.35</v>
      </c>
      <c r="I551" s="1" t="s">
        <v>959</v>
      </c>
      <c r="J551" s="1">
        <v>0</v>
      </c>
      <c r="K551" s="1" t="s">
        <v>4369</v>
      </c>
      <c r="L551" s="1"/>
      <c r="M551" s="1"/>
      <c r="N551" s="1"/>
      <c r="O551" s="1"/>
      <c r="P551" s="1"/>
      <c r="Q551" s="1">
        <v>2</v>
      </c>
      <c r="R551" s="1" t="s">
        <v>960</v>
      </c>
      <c r="S551" s="19">
        <v>1</v>
      </c>
      <c r="T551" s="19"/>
      <c r="U551" s="19"/>
      <c r="V551" s="12" t="s">
        <v>961</v>
      </c>
      <c r="W551" s="1"/>
      <c r="X551" s="1"/>
      <c r="Y551" s="1"/>
      <c r="Z551" s="1"/>
      <c r="AA551" s="1"/>
      <c r="AB551" s="1"/>
      <c r="AC551" s="1"/>
      <c r="AD55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19.303571428571427</v>
      </c>
    </row>
    <row r="552" spans="1:30" hidden="1" x14ac:dyDescent="0.25">
      <c r="A552" s="3">
        <v>45077</v>
      </c>
      <c r="B552" s="19">
        <f>WEEKNUM(Table7[[#This Row],[Date]],2)</f>
        <v>23</v>
      </c>
      <c r="C552" s="19">
        <v>6</v>
      </c>
      <c r="D552" s="3" t="str">
        <f>LEFT(Table7[[#This Row],[Group ID]],1)</f>
        <v>1</v>
      </c>
      <c r="E552" s="3" t="str">
        <f>RIGHT(Table7[[#This Row],[Group ID]],1)</f>
        <v>4</v>
      </c>
      <c r="F552" s="1" t="s">
        <v>25</v>
      </c>
      <c r="G552" s="1" t="s">
        <v>86</v>
      </c>
      <c r="H552" s="1">
        <v>15.05</v>
      </c>
      <c r="I552" s="1" t="s">
        <v>962</v>
      </c>
      <c r="J552" s="1">
        <v>0</v>
      </c>
      <c r="K552" s="1" t="s">
        <v>4369</v>
      </c>
      <c r="L552" s="1"/>
      <c r="M552" s="1"/>
      <c r="N552" s="1"/>
      <c r="O552" s="1"/>
      <c r="P552" s="1"/>
      <c r="Q552" s="1"/>
      <c r="R552" s="1"/>
      <c r="S552" s="19"/>
      <c r="T552" s="19"/>
      <c r="U552" s="19"/>
      <c r="V552" s="1"/>
      <c r="W552" s="1"/>
      <c r="X552" s="1"/>
      <c r="Y552" s="1"/>
      <c r="Z552" s="1"/>
      <c r="AA552" s="1"/>
      <c r="AB552" s="1"/>
      <c r="AC552" s="1"/>
      <c r="AD55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16.125</v>
      </c>
    </row>
    <row r="553" spans="1:30" hidden="1" x14ac:dyDescent="0.25">
      <c r="A553" s="3">
        <v>45077</v>
      </c>
      <c r="B553" s="19">
        <f>WEEKNUM(Table7[[#This Row],[Date]],2)</f>
        <v>23</v>
      </c>
      <c r="C553" s="19">
        <v>6</v>
      </c>
      <c r="D553" s="3" t="str">
        <f>LEFT(Table7[[#This Row],[Group ID]],1)</f>
        <v>1</v>
      </c>
      <c r="E553" s="3" t="str">
        <f>RIGHT(Table7[[#This Row],[Group ID]],1)</f>
        <v>4</v>
      </c>
      <c r="F553" s="1" t="s">
        <v>25</v>
      </c>
      <c r="G553" s="1" t="s">
        <v>137</v>
      </c>
      <c r="H553" s="1">
        <v>14.09</v>
      </c>
      <c r="I553" s="1" t="s">
        <v>963</v>
      </c>
      <c r="J553" s="1">
        <v>0</v>
      </c>
      <c r="K553" s="1" t="s">
        <v>4369</v>
      </c>
      <c r="L553" s="1"/>
      <c r="M553" s="1"/>
      <c r="N553" s="1"/>
      <c r="O553" s="1"/>
      <c r="P553" s="1"/>
      <c r="Q553" s="1">
        <v>2</v>
      </c>
      <c r="R553" s="1" t="s">
        <v>964</v>
      </c>
      <c r="S553" s="19"/>
      <c r="T553" s="19"/>
      <c r="U553" s="19"/>
      <c r="V553" s="1"/>
      <c r="W553" s="1"/>
      <c r="X553" s="1"/>
      <c r="Y553" s="1"/>
      <c r="Z553" s="1"/>
      <c r="AA553" s="1"/>
      <c r="AB553" s="1"/>
      <c r="AC553" s="1"/>
      <c r="AD55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17.096428571428572</v>
      </c>
    </row>
    <row r="554" spans="1:30" hidden="1" x14ac:dyDescent="0.25">
      <c r="A554" s="3">
        <v>45077</v>
      </c>
      <c r="B554" s="19">
        <f>WEEKNUM(Table7[[#This Row],[Date]],2)</f>
        <v>23</v>
      </c>
      <c r="C554" s="19">
        <v>6</v>
      </c>
      <c r="D554" s="3" t="str">
        <f>LEFT(Table7[[#This Row],[Group ID]],1)</f>
        <v>1</v>
      </c>
      <c r="E554" s="3" t="str">
        <f>RIGHT(Table7[[#This Row],[Group ID]],1)</f>
        <v>5</v>
      </c>
      <c r="F554" s="1" t="s">
        <v>29</v>
      </c>
      <c r="G554" s="1" t="s">
        <v>211</v>
      </c>
      <c r="H554" s="1">
        <v>12.23</v>
      </c>
      <c r="I554" s="1" t="s">
        <v>965</v>
      </c>
      <c r="J554" s="1">
        <v>0</v>
      </c>
      <c r="K554" s="1" t="s">
        <v>4369</v>
      </c>
      <c r="L554" s="1"/>
      <c r="M554" s="1"/>
      <c r="N554" s="1"/>
      <c r="O554" s="1"/>
      <c r="P554" s="1"/>
      <c r="Q554" s="1"/>
      <c r="R554" s="1"/>
      <c r="S554" s="19">
        <v>1</v>
      </c>
      <c r="T554" s="19"/>
      <c r="U554" s="19"/>
      <c r="V554" s="12" t="s">
        <v>987</v>
      </c>
      <c r="W554" s="1">
        <v>1</v>
      </c>
      <c r="X554" s="1"/>
      <c r="Y554" s="12" t="s">
        <v>365</v>
      </c>
      <c r="Z554" s="1"/>
      <c r="AA554" s="1"/>
      <c r="AB554" s="1"/>
      <c r="AC554" s="1"/>
      <c r="AD55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19.103571428571428</v>
      </c>
    </row>
    <row r="555" spans="1:30" hidden="1" x14ac:dyDescent="0.25">
      <c r="A555" s="3">
        <v>45077</v>
      </c>
      <c r="B555" s="19">
        <f>WEEKNUM(Table7[[#This Row],[Date]],2)</f>
        <v>23</v>
      </c>
      <c r="C555" s="19">
        <v>6</v>
      </c>
      <c r="D555" s="3" t="str">
        <f>LEFT(Table7[[#This Row],[Group ID]],1)</f>
        <v>1</v>
      </c>
      <c r="E555" s="3" t="str">
        <f>RIGHT(Table7[[#This Row],[Group ID]],1)</f>
        <v>5</v>
      </c>
      <c r="F555" s="1" t="s">
        <v>29</v>
      </c>
      <c r="G555" s="1" t="s">
        <v>28</v>
      </c>
      <c r="H555" s="1">
        <v>12.31</v>
      </c>
      <c r="I555" s="1" t="s">
        <v>966</v>
      </c>
      <c r="J555" s="1">
        <v>0</v>
      </c>
      <c r="K555" s="1" t="s">
        <v>4369</v>
      </c>
      <c r="L555" s="1"/>
      <c r="M555" s="1"/>
      <c r="N555" s="1"/>
      <c r="O555" s="1"/>
      <c r="P555" s="1"/>
      <c r="Q555" s="1"/>
      <c r="R555" s="1"/>
      <c r="S555" s="19"/>
      <c r="T555" s="19"/>
      <c r="U555" s="19"/>
      <c r="V555" s="1"/>
      <c r="W555" s="1"/>
      <c r="X555" s="1"/>
      <c r="Y555" s="1"/>
      <c r="Z555" s="1"/>
      <c r="AA555" s="1"/>
      <c r="AB555" s="1"/>
      <c r="AC555" s="1"/>
      <c r="AD55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13.189285714285715</v>
      </c>
    </row>
    <row r="556" spans="1:30" hidden="1" x14ac:dyDescent="0.25">
      <c r="A556" s="3">
        <v>45077</v>
      </c>
      <c r="B556" s="19">
        <f>WEEKNUM(Table7[[#This Row],[Date]],2)</f>
        <v>23</v>
      </c>
      <c r="C556" s="19">
        <v>6</v>
      </c>
      <c r="D556" s="3" t="str">
        <f>LEFT(Table7[[#This Row],[Group ID]],1)</f>
        <v>1</v>
      </c>
      <c r="E556" s="3" t="str">
        <f>RIGHT(Table7[[#This Row],[Group ID]],1)</f>
        <v>5</v>
      </c>
      <c r="F556" s="1" t="s">
        <v>29</v>
      </c>
      <c r="G556" s="1" t="s">
        <v>36</v>
      </c>
      <c r="H556" s="1">
        <v>10.49</v>
      </c>
      <c r="I556" s="1" t="s">
        <v>865</v>
      </c>
      <c r="J556" s="1">
        <v>0</v>
      </c>
      <c r="K556" s="1" t="s">
        <v>4369</v>
      </c>
      <c r="L556" s="1"/>
      <c r="M556" s="1"/>
      <c r="N556" s="1"/>
      <c r="O556" s="1"/>
      <c r="P556" s="1"/>
      <c r="Q556" s="1"/>
      <c r="R556" s="1"/>
      <c r="S556" s="19"/>
      <c r="T556" s="19"/>
      <c r="U556" s="19"/>
      <c r="V556" s="1"/>
      <c r="W556" s="1"/>
      <c r="X556" s="1"/>
      <c r="Y556" s="1"/>
      <c r="Z556" s="1"/>
      <c r="AA556" s="1"/>
      <c r="AB556" s="1"/>
      <c r="AC556" s="1"/>
      <c r="AD55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11.239285714285716</v>
      </c>
    </row>
    <row r="557" spans="1:30" hidden="1" x14ac:dyDescent="0.25">
      <c r="A557" s="3">
        <v>45077</v>
      </c>
      <c r="B557" s="19">
        <f>WEEKNUM(Table7[[#This Row],[Date]],2)</f>
        <v>23</v>
      </c>
      <c r="C557" s="19">
        <v>6</v>
      </c>
      <c r="D557" s="3" t="str">
        <f>LEFT(Table7[[#This Row],[Group ID]],1)</f>
        <v>1</v>
      </c>
      <c r="E557" s="3" t="str">
        <f>RIGHT(Table7[[#This Row],[Group ID]],1)</f>
        <v>6</v>
      </c>
      <c r="F557" s="1" t="s">
        <v>31</v>
      </c>
      <c r="G557" s="1" t="s">
        <v>63</v>
      </c>
      <c r="H557" s="1">
        <v>12.37</v>
      </c>
      <c r="I557" s="1" t="s">
        <v>976</v>
      </c>
      <c r="J557" s="1">
        <v>0</v>
      </c>
      <c r="K557" s="1" t="s">
        <v>4369</v>
      </c>
      <c r="L557" s="1"/>
      <c r="M557" s="1"/>
      <c r="N557" s="1"/>
      <c r="O557" s="1"/>
      <c r="P557" s="1"/>
      <c r="Q557" s="1"/>
      <c r="R557" s="1"/>
      <c r="S557" s="19">
        <v>2</v>
      </c>
      <c r="T557" s="19"/>
      <c r="U557" s="19"/>
      <c r="V557" s="12" t="s">
        <v>979</v>
      </c>
      <c r="W557" s="1"/>
      <c r="X557" s="1"/>
      <c r="Y557" s="1"/>
      <c r="Z557" s="1"/>
      <c r="AA557" s="1"/>
      <c r="AB557" s="1"/>
      <c r="AC557" s="1"/>
      <c r="AD55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19.253571428571426</v>
      </c>
    </row>
    <row r="558" spans="1:30" hidden="1" x14ac:dyDescent="0.25">
      <c r="A558" s="3">
        <v>45077</v>
      </c>
      <c r="B558" s="19">
        <f>WEEKNUM(Table7[[#This Row],[Date]],2)</f>
        <v>23</v>
      </c>
      <c r="C558" s="19">
        <v>6</v>
      </c>
      <c r="D558" s="3" t="str">
        <f>LEFT(Table7[[#This Row],[Group ID]],1)</f>
        <v>1</v>
      </c>
      <c r="E558" s="3" t="str">
        <f>RIGHT(Table7[[#This Row],[Group ID]],1)</f>
        <v>6</v>
      </c>
      <c r="F558" s="1" t="s">
        <v>31</v>
      </c>
      <c r="G558" s="1" t="s">
        <v>27</v>
      </c>
      <c r="H558" s="1">
        <v>13.15</v>
      </c>
      <c r="I558" s="1" t="s">
        <v>977</v>
      </c>
      <c r="J558" s="1">
        <v>0</v>
      </c>
      <c r="K558" s="1" t="s">
        <v>4369</v>
      </c>
      <c r="L558" s="1"/>
      <c r="M558" s="1"/>
      <c r="N558" s="1"/>
      <c r="O558" s="1"/>
      <c r="P558" s="1"/>
      <c r="Q558" s="1"/>
      <c r="R558" s="1"/>
      <c r="S558" s="19">
        <v>1</v>
      </c>
      <c r="T558" s="19"/>
      <c r="U558" s="19"/>
      <c r="V558" s="12" t="s">
        <v>978</v>
      </c>
      <c r="W558" s="1"/>
      <c r="X558" s="1"/>
      <c r="Y558" s="1"/>
      <c r="Z558" s="1"/>
      <c r="AA558" s="1"/>
      <c r="AB558" s="1"/>
      <c r="AC558" s="1"/>
      <c r="AD55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17.089285714285715</v>
      </c>
    </row>
    <row r="559" spans="1:30" hidden="1" x14ac:dyDescent="0.25">
      <c r="A559" s="3">
        <v>45077</v>
      </c>
      <c r="B559" s="19">
        <f>WEEKNUM(Table7[[#This Row],[Date]],2)</f>
        <v>23</v>
      </c>
      <c r="C559" s="19">
        <v>6</v>
      </c>
      <c r="D559" s="3" t="str">
        <f>LEFT(Table7[[#This Row],[Group ID]],1)</f>
        <v>1</v>
      </c>
      <c r="E559" s="3" t="str">
        <f>RIGHT(Table7[[#This Row],[Group ID]],1)</f>
        <v>7</v>
      </c>
      <c r="F559" s="1" t="s">
        <v>34</v>
      </c>
      <c r="G559" s="1" t="s">
        <v>32</v>
      </c>
      <c r="H559" s="1">
        <v>11.2</v>
      </c>
      <c r="I559" s="1" t="s">
        <v>973</v>
      </c>
      <c r="J559" s="1">
        <v>0</v>
      </c>
      <c r="K559" s="1" t="s">
        <v>4369</v>
      </c>
      <c r="L559" s="1"/>
      <c r="M559" s="1"/>
      <c r="N559" s="1"/>
      <c r="O559" s="1"/>
      <c r="P559" s="1"/>
      <c r="Q559" s="1"/>
      <c r="R559" s="1"/>
      <c r="S559" s="19"/>
      <c r="T559" s="19"/>
      <c r="U559" s="19"/>
      <c r="V559" s="1"/>
      <c r="W559" s="1"/>
      <c r="X559" s="1"/>
      <c r="Y559" s="1"/>
      <c r="Z559" s="1"/>
      <c r="AA559" s="1"/>
      <c r="AB559" s="1"/>
      <c r="AC559" s="1"/>
      <c r="AD55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11.999999999999998</v>
      </c>
    </row>
    <row r="560" spans="1:30" hidden="1" x14ac:dyDescent="0.25">
      <c r="A560" s="3">
        <v>45077</v>
      </c>
      <c r="B560" s="19">
        <f>WEEKNUM(Table7[[#This Row],[Date]],2)</f>
        <v>23</v>
      </c>
      <c r="C560" s="19">
        <v>6</v>
      </c>
      <c r="D560" s="3" t="str">
        <f>LEFT(Table7[[#This Row],[Group ID]],1)</f>
        <v>1</v>
      </c>
      <c r="E560" s="3" t="str">
        <f>RIGHT(Table7[[#This Row],[Group ID]],1)</f>
        <v>7</v>
      </c>
      <c r="F560" s="1" t="s">
        <v>34</v>
      </c>
      <c r="G560" s="1" t="s">
        <v>38</v>
      </c>
      <c r="H560" s="1">
        <v>13.04</v>
      </c>
      <c r="I560" s="1" t="s">
        <v>974</v>
      </c>
      <c r="J560" s="1">
        <v>0</v>
      </c>
      <c r="K560" s="1" t="s">
        <v>4369</v>
      </c>
      <c r="L560" s="1"/>
      <c r="M560" s="1"/>
      <c r="N560" s="1"/>
      <c r="O560" s="1"/>
      <c r="P560" s="1"/>
      <c r="Q560" s="1"/>
      <c r="R560" s="1"/>
      <c r="S560" s="19"/>
      <c r="T560" s="19"/>
      <c r="U560" s="19"/>
      <c r="V560" s="1"/>
      <c r="W560" s="1"/>
      <c r="X560" s="1"/>
      <c r="Y560" s="1"/>
      <c r="Z560" s="1"/>
      <c r="AA560" s="1"/>
      <c r="AB560" s="1"/>
      <c r="AC560" s="1"/>
      <c r="AD56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13.971428571428572</v>
      </c>
    </row>
    <row r="561" spans="1:30" ht="60" hidden="1" x14ac:dyDescent="0.25">
      <c r="A561" s="3">
        <v>45077</v>
      </c>
      <c r="B561" s="19">
        <f>WEEKNUM(Table7[[#This Row],[Date]],2)</f>
        <v>23</v>
      </c>
      <c r="C561" s="19">
        <v>6</v>
      </c>
      <c r="D561" s="3" t="str">
        <f>LEFT(Table7[[#This Row],[Group ID]],1)</f>
        <v>1</v>
      </c>
      <c r="E561" s="3" t="str">
        <f>RIGHT(Table7[[#This Row],[Group ID]],1)</f>
        <v>7</v>
      </c>
      <c r="F561" s="1" t="s">
        <v>34</v>
      </c>
      <c r="G561" s="1" t="s">
        <v>37</v>
      </c>
      <c r="H561" s="1">
        <v>13.12</v>
      </c>
      <c r="I561" s="1" t="s">
        <v>975</v>
      </c>
      <c r="J561" s="1">
        <v>0</v>
      </c>
      <c r="K561" s="1" t="s">
        <v>4369</v>
      </c>
      <c r="L561" s="1"/>
      <c r="M561" s="1"/>
      <c r="N561" s="1"/>
      <c r="O561" s="1"/>
      <c r="P561" s="1"/>
      <c r="Q561" s="1"/>
      <c r="R561" s="1"/>
      <c r="S561" s="19">
        <v>1</v>
      </c>
      <c r="T561" s="19"/>
      <c r="U561" s="19"/>
      <c r="V561" s="14" t="s">
        <v>1353</v>
      </c>
      <c r="W561" s="1"/>
      <c r="X561" s="1"/>
      <c r="Y561" s="1"/>
      <c r="Z561" s="1"/>
      <c r="AA561" s="1"/>
      <c r="AB561" s="1"/>
      <c r="AC561" s="1"/>
      <c r="AD56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17.057142857142857</v>
      </c>
    </row>
    <row r="562" spans="1:30" hidden="1" x14ac:dyDescent="0.25">
      <c r="A562" s="3">
        <v>45077</v>
      </c>
      <c r="B562" s="19">
        <f>WEEKNUM(Table7[[#This Row],[Date]],2)</f>
        <v>23</v>
      </c>
      <c r="C562" s="19">
        <v>6</v>
      </c>
      <c r="D562" s="3" t="str">
        <f>LEFT(Table7[[#This Row],[Group ID]],1)</f>
        <v>2</v>
      </c>
      <c r="E562" s="3" t="str">
        <f>RIGHT(Table7[[#This Row],[Group ID]],1)</f>
        <v>1</v>
      </c>
      <c r="F562" s="1" t="s">
        <v>40</v>
      </c>
      <c r="G562" s="1" t="s">
        <v>49</v>
      </c>
      <c r="H562" s="1">
        <v>12.2</v>
      </c>
      <c r="I562" s="1" t="s">
        <v>980</v>
      </c>
      <c r="J562" s="1">
        <v>0</v>
      </c>
      <c r="K562" s="1" t="s">
        <v>4369</v>
      </c>
      <c r="L562" s="1"/>
      <c r="M562" s="1"/>
      <c r="N562" s="1"/>
      <c r="O562" s="1"/>
      <c r="P562" s="1"/>
      <c r="Q562" s="1">
        <v>1</v>
      </c>
      <c r="R562" s="1" t="s">
        <v>981</v>
      </c>
      <c r="S562" s="19"/>
      <c r="T562" s="19"/>
      <c r="U562" s="19"/>
      <c r="V562" s="1"/>
      <c r="W562" s="1">
        <v>2</v>
      </c>
      <c r="X562" s="1"/>
      <c r="Y562" s="1" t="s">
        <v>982</v>
      </c>
      <c r="Z562" s="1"/>
      <c r="AA562" s="1"/>
      <c r="AB562" s="1"/>
      <c r="AC562" s="1"/>
      <c r="AD56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20.071428571428569</v>
      </c>
    </row>
    <row r="563" spans="1:30" hidden="1" x14ac:dyDescent="0.25">
      <c r="A563" s="3">
        <v>45077</v>
      </c>
      <c r="B563" s="19">
        <f>WEEKNUM(Table7[[#This Row],[Date]],2)</f>
        <v>23</v>
      </c>
      <c r="C563" s="19">
        <v>6</v>
      </c>
      <c r="D563" s="3" t="str">
        <f>LEFT(Table7[[#This Row],[Group ID]],1)</f>
        <v>2</v>
      </c>
      <c r="E563" s="3" t="str">
        <f>RIGHT(Table7[[#This Row],[Group ID]],1)</f>
        <v>1</v>
      </c>
      <c r="F563" s="1" t="s">
        <v>40</v>
      </c>
      <c r="G563" s="1" t="s">
        <v>91</v>
      </c>
      <c r="H563" s="1">
        <v>12</v>
      </c>
      <c r="I563" s="1" t="s">
        <v>983</v>
      </c>
      <c r="J563" s="1">
        <v>0</v>
      </c>
      <c r="K563" s="1" t="s">
        <v>4369</v>
      </c>
      <c r="L563" s="1"/>
      <c r="M563" s="1"/>
      <c r="N563" s="1"/>
      <c r="O563" s="1"/>
      <c r="P563" s="1"/>
      <c r="Q563" s="1"/>
      <c r="R563" s="1"/>
      <c r="S563" s="19"/>
      <c r="T563" s="19"/>
      <c r="U563" s="19"/>
      <c r="V563" s="1"/>
      <c r="W563" s="1"/>
      <c r="X563" s="1"/>
      <c r="Y563" s="1"/>
      <c r="Z563" s="1"/>
      <c r="AA563" s="1"/>
      <c r="AB563" s="1"/>
      <c r="AC563" s="1"/>
      <c r="AD56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12.857142857142856</v>
      </c>
    </row>
    <row r="564" spans="1:30" hidden="1" x14ac:dyDescent="0.25">
      <c r="A564" s="3">
        <v>45077</v>
      </c>
      <c r="B564" s="19">
        <f>WEEKNUM(Table7[[#This Row],[Date]],2)</f>
        <v>23</v>
      </c>
      <c r="C564" s="19">
        <v>6</v>
      </c>
      <c r="D564" s="3" t="str">
        <f>LEFT(Table7[[#This Row],[Group ID]],1)</f>
        <v>2</v>
      </c>
      <c r="E564" s="3" t="str">
        <f>RIGHT(Table7[[#This Row],[Group ID]],1)</f>
        <v>2</v>
      </c>
      <c r="F564" s="1" t="s">
        <v>41</v>
      </c>
      <c r="G564" s="1" t="s">
        <v>19</v>
      </c>
      <c r="H564" s="1">
        <v>14</v>
      </c>
      <c r="I564" s="1" t="s">
        <v>1002</v>
      </c>
      <c r="J564" s="1">
        <v>0</v>
      </c>
      <c r="K564" s="1" t="s">
        <v>4369</v>
      </c>
      <c r="L564" s="1"/>
      <c r="M564" s="1"/>
      <c r="N564" s="1"/>
      <c r="O564" s="1"/>
      <c r="P564" s="1"/>
      <c r="Q564" s="1">
        <v>1</v>
      </c>
      <c r="R564" s="1" t="s">
        <v>1003</v>
      </c>
      <c r="S564" s="19"/>
      <c r="T564" s="19"/>
      <c r="U564" s="19"/>
      <c r="V564" s="1"/>
      <c r="W564" s="1"/>
      <c r="X564" s="1"/>
      <c r="Y564" s="1"/>
      <c r="Z564" s="1"/>
      <c r="AA564" s="1"/>
      <c r="AB564" s="1"/>
      <c r="AC564" s="1"/>
      <c r="AD56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v>
      </c>
    </row>
    <row r="565" spans="1:30" hidden="1" x14ac:dyDescent="0.25">
      <c r="A565" s="3">
        <v>45077</v>
      </c>
      <c r="B565" s="19">
        <f>WEEKNUM(Table7[[#This Row],[Date]],2)</f>
        <v>23</v>
      </c>
      <c r="C565" s="19">
        <v>6</v>
      </c>
      <c r="D565" s="3" t="str">
        <f>LEFT(Table7[[#This Row],[Group ID]],1)</f>
        <v>2</v>
      </c>
      <c r="E565" s="3" t="str">
        <f>RIGHT(Table7[[#This Row],[Group ID]],1)</f>
        <v>2</v>
      </c>
      <c r="F565" s="1" t="s">
        <v>41</v>
      </c>
      <c r="G565" s="1" t="s">
        <v>43</v>
      </c>
      <c r="H565" s="1">
        <v>13</v>
      </c>
      <c r="I565" s="1" t="s">
        <v>1004</v>
      </c>
      <c r="J565" s="1">
        <v>0</v>
      </c>
      <c r="K565" s="1" t="s">
        <v>4369</v>
      </c>
      <c r="L565" s="1"/>
      <c r="M565" s="1"/>
      <c r="N565" s="1"/>
      <c r="O565" s="1"/>
      <c r="P565" s="1"/>
      <c r="Q565" s="1">
        <v>1</v>
      </c>
      <c r="R565" s="1" t="s">
        <v>1005</v>
      </c>
      <c r="S565" s="19">
        <v>1</v>
      </c>
      <c r="T565" s="19">
        <v>0</v>
      </c>
      <c r="U565" s="19"/>
      <c r="V565" s="10" t="s">
        <v>1006</v>
      </c>
      <c r="W565" s="1"/>
      <c r="X565" s="1"/>
      <c r="Y565" s="1"/>
      <c r="Z565" s="1"/>
      <c r="AA565" s="1"/>
      <c r="AB565" s="1"/>
      <c r="AC565" s="1"/>
      <c r="AD56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17.928571428571431</v>
      </c>
    </row>
    <row r="566" spans="1:30" hidden="1" x14ac:dyDescent="0.25">
      <c r="A566" s="3">
        <v>45077</v>
      </c>
      <c r="B566" s="19">
        <f>WEEKNUM(Table7[[#This Row],[Date]],2)</f>
        <v>23</v>
      </c>
      <c r="C566" s="19">
        <v>6</v>
      </c>
      <c r="D566" s="3" t="str">
        <f>LEFT(Table7[[#This Row],[Group ID]],1)</f>
        <v>2</v>
      </c>
      <c r="E566" s="3" t="str">
        <f>RIGHT(Table7[[#This Row],[Group ID]],1)</f>
        <v>2</v>
      </c>
      <c r="F566" s="1" t="s">
        <v>41</v>
      </c>
      <c r="G566" s="1" t="s">
        <v>44</v>
      </c>
      <c r="H566" s="1">
        <v>13.2</v>
      </c>
      <c r="I566" s="1" t="s">
        <v>1007</v>
      </c>
      <c r="J566" s="1">
        <v>0</v>
      </c>
      <c r="K566" s="1" t="s">
        <v>4369</v>
      </c>
      <c r="L566" s="1"/>
      <c r="M566" s="1"/>
      <c r="N566" s="1"/>
      <c r="O566" s="1"/>
      <c r="P566" s="1"/>
      <c r="Q566" s="1">
        <v>4</v>
      </c>
      <c r="R566" s="1" t="s">
        <v>1008</v>
      </c>
      <c r="S566" s="19"/>
      <c r="T566" s="19"/>
      <c r="U566" s="19"/>
      <c r="V566" s="1"/>
      <c r="W566" s="1">
        <v>8</v>
      </c>
      <c r="X566" s="1"/>
      <c r="Y566" s="1" t="s">
        <v>1035</v>
      </c>
      <c r="Z566" s="1"/>
      <c r="AA566" s="1"/>
      <c r="AB566" s="1"/>
      <c r="AC566" s="1"/>
      <c r="AD56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42.142857142857139</v>
      </c>
    </row>
    <row r="567" spans="1:30" hidden="1" x14ac:dyDescent="0.25">
      <c r="A567" s="3">
        <v>45077</v>
      </c>
      <c r="B567" s="19">
        <f>WEEKNUM(Table7[[#This Row],[Date]],2)</f>
        <v>23</v>
      </c>
      <c r="C567" s="19">
        <v>6</v>
      </c>
      <c r="D567" s="3" t="str">
        <f>LEFT(Table7[[#This Row],[Group ID]],1)</f>
        <v>2</v>
      </c>
      <c r="E567" s="3" t="str">
        <f>RIGHT(Table7[[#This Row],[Group ID]],1)</f>
        <v>3</v>
      </c>
      <c r="F567" s="1" t="s">
        <v>42</v>
      </c>
      <c r="G567" s="1" t="s">
        <v>47</v>
      </c>
      <c r="H567" s="1">
        <v>13.43</v>
      </c>
      <c r="I567" s="1" t="s">
        <v>984</v>
      </c>
      <c r="J567" s="1">
        <v>0</v>
      </c>
      <c r="K567" s="1" t="s">
        <v>4369</v>
      </c>
      <c r="L567" s="1"/>
      <c r="M567" s="1"/>
      <c r="N567" s="1"/>
      <c r="O567" s="1"/>
      <c r="P567" s="1"/>
      <c r="Q567" s="1"/>
      <c r="R567" s="1"/>
      <c r="S567" s="19"/>
      <c r="T567" s="19"/>
      <c r="U567" s="19"/>
      <c r="V567" s="1"/>
      <c r="W567" s="1">
        <v>2</v>
      </c>
      <c r="X567" s="1">
        <v>2</v>
      </c>
      <c r="Y567" s="1" t="s">
        <v>985</v>
      </c>
      <c r="Z567" s="1"/>
      <c r="AA567" s="1"/>
      <c r="AB567" s="1"/>
      <c r="AC567" s="1"/>
      <c r="AD56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30.389285714285712</v>
      </c>
    </row>
    <row r="568" spans="1:30" hidden="1" x14ac:dyDescent="0.25">
      <c r="A568" s="3">
        <v>45077</v>
      </c>
      <c r="B568" s="19">
        <f>WEEKNUM(Table7[[#This Row],[Date]],2)</f>
        <v>23</v>
      </c>
      <c r="C568" s="19">
        <v>6</v>
      </c>
      <c r="D568" s="3" t="str">
        <f>LEFT(Table7[[#This Row],[Group ID]],1)</f>
        <v>2</v>
      </c>
      <c r="E568" s="3" t="str">
        <f>RIGHT(Table7[[#This Row],[Group ID]],1)</f>
        <v>3</v>
      </c>
      <c r="F568" s="1" t="s">
        <v>42</v>
      </c>
      <c r="G568" s="1" t="s">
        <v>48</v>
      </c>
      <c r="H568" s="1">
        <v>13.21</v>
      </c>
      <c r="I568" s="1" t="s">
        <v>986</v>
      </c>
      <c r="J568" s="1">
        <v>0</v>
      </c>
      <c r="K568" s="1" t="s">
        <v>4369</v>
      </c>
      <c r="L568" s="1"/>
      <c r="M568" s="1"/>
      <c r="N568" s="1"/>
      <c r="O568" s="1"/>
      <c r="P568" s="1"/>
      <c r="Q568" s="1"/>
      <c r="R568" s="1"/>
      <c r="S568" s="19"/>
      <c r="T568" s="19"/>
      <c r="U568" s="19"/>
      <c r="V568" s="1"/>
      <c r="W568" s="1"/>
      <c r="X568" s="1"/>
      <c r="Y568" s="1"/>
      <c r="Z568" s="1"/>
      <c r="AA568" s="1"/>
      <c r="AB568" s="1"/>
      <c r="AC568" s="1"/>
      <c r="AD56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14.153571428571428</v>
      </c>
    </row>
    <row r="569" spans="1:30" hidden="1" x14ac:dyDescent="0.25">
      <c r="A569" s="3">
        <v>45077</v>
      </c>
      <c r="B569" s="19">
        <f>WEEKNUM(Table7[[#This Row],[Date]],2)</f>
        <v>23</v>
      </c>
      <c r="C569" s="19">
        <v>6</v>
      </c>
      <c r="D569" s="3" t="str">
        <f>LEFT(Table7[[#This Row],[Group ID]],1)</f>
        <v>2</v>
      </c>
      <c r="E569" s="3" t="str">
        <f>RIGHT(Table7[[#This Row],[Group ID]],1)</f>
        <v>4</v>
      </c>
      <c r="F569" s="1" t="s">
        <v>46</v>
      </c>
      <c r="G569" s="1" t="s">
        <v>53</v>
      </c>
      <c r="H569" s="1">
        <v>12.5</v>
      </c>
      <c r="I569" s="1" t="s">
        <v>1009</v>
      </c>
      <c r="J569" s="1">
        <v>0</v>
      </c>
      <c r="K569" s="1" t="s">
        <v>4369</v>
      </c>
      <c r="L569" s="1"/>
      <c r="M569" s="1"/>
      <c r="N569" s="1"/>
      <c r="O569" s="1"/>
      <c r="P569" s="1"/>
      <c r="Q569" s="1"/>
      <c r="R569" s="1"/>
      <c r="S569" s="19"/>
      <c r="T569" s="19"/>
      <c r="U569" s="19"/>
      <c r="V569" s="1"/>
      <c r="W569" s="1"/>
      <c r="X569" s="1"/>
      <c r="Y569" s="1"/>
      <c r="Z569" s="1"/>
      <c r="AA569" s="1"/>
      <c r="AB569" s="1"/>
      <c r="AC569" s="1"/>
      <c r="AD56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13.392857142857144</v>
      </c>
    </row>
    <row r="570" spans="1:30" hidden="1" x14ac:dyDescent="0.25">
      <c r="A570" s="3">
        <v>45077</v>
      </c>
      <c r="B570" s="19">
        <f>WEEKNUM(Table7[[#This Row],[Date]],2)</f>
        <v>23</v>
      </c>
      <c r="C570" s="19">
        <v>6</v>
      </c>
      <c r="D570" s="3" t="str">
        <f>LEFT(Table7[[#This Row],[Group ID]],1)</f>
        <v>2</v>
      </c>
      <c r="E570" s="3" t="str">
        <f>RIGHT(Table7[[#This Row],[Group ID]],1)</f>
        <v>4</v>
      </c>
      <c r="F570" s="1" t="s">
        <v>46</v>
      </c>
      <c r="G570" s="1" t="s">
        <v>51</v>
      </c>
      <c r="H570" s="1">
        <v>13.6</v>
      </c>
      <c r="I570" s="1" t="s">
        <v>637</v>
      </c>
      <c r="J570" s="1">
        <v>0</v>
      </c>
      <c r="K570" s="1" t="s">
        <v>4369</v>
      </c>
      <c r="L570" s="1"/>
      <c r="M570" s="1"/>
      <c r="N570" s="1"/>
      <c r="O570" s="1"/>
      <c r="P570" s="1"/>
      <c r="Q570" s="1"/>
      <c r="R570" s="1"/>
      <c r="S570" s="19"/>
      <c r="T570" s="19"/>
      <c r="U570" s="19"/>
      <c r="V570" s="1"/>
      <c r="W570" s="1"/>
      <c r="X570" s="1"/>
      <c r="Y570" s="1"/>
      <c r="Z570" s="1"/>
      <c r="AA570" s="1"/>
      <c r="AB570" s="1"/>
      <c r="AC570" s="1"/>
      <c r="AD57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14.571428571428571</v>
      </c>
    </row>
    <row r="571" spans="1:30" hidden="1" x14ac:dyDescent="0.25">
      <c r="A571" s="3">
        <v>45077</v>
      </c>
      <c r="B571" s="19">
        <f>WEEKNUM(Table7[[#This Row],[Date]],2)</f>
        <v>23</v>
      </c>
      <c r="C571" s="19">
        <v>6</v>
      </c>
      <c r="D571" s="3" t="str">
        <f>LEFT(Table7[[#This Row],[Group ID]],1)</f>
        <v>2</v>
      </c>
      <c r="E571" s="3" t="str">
        <f>RIGHT(Table7[[#This Row],[Group ID]],1)</f>
        <v>4</v>
      </c>
      <c r="F571" s="1" t="s">
        <v>46</v>
      </c>
      <c r="G571" s="1" t="s">
        <v>52</v>
      </c>
      <c r="H571" s="1">
        <v>12.7</v>
      </c>
      <c r="I571" s="1" t="s">
        <v>1010</v>
      </c>
      <c r="J571" s="1">
        <v>0</v>
      </c>
      <c r="K571" s="1" t="s">
        <v>4369</v>
      </c>
      <c r="L571" s="1"/>
      <c r="M571" s="1"/>
      <c r="N571" s="1"/>
      <c r="O571" s="1"/>
      <c r="P571" s="1"/>
      <c r="Q571" s="1">
        <v>1</v>
      </c>
      <c r="R571" s="1" t="s">
        <v>1011</v>
      </c>
      <c r="S571" s="19"/>
      <c r="T571" s="19"/>
      <c r="U571" s="19"/>
      <c r="V571" s="1"/>
      <c r="W571" s="1"/>
      <c r="X571" s="1"/>
      <c r="Y571" s="1"/>
      <c r="Z571" s="1"/>
      <c r="AA571" s="1"/>
      <c r="AB571" s="1"/>
      <c r="AC571" s="1"/>
      <c r="AD57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14.607142857142858</v>
      </c>
    </row>
    <row r="572" spans="1:30" hidden="1" x14ac:dyDescent="0.25">
      <c r="A572" s="3">
        <v>45077</v>
      </c>
      <c r="B572" s="19">
        <f>WEEKNUM(Table7[[#This Row],[Date]],2)</f>
        <v>23</v>
      </c>
      <c r="C572" s="19">
        <v>6</v>
      </c>
      <c r="D572" s="3" t="str">
        <f>LEFT(Table7[[#This Row],[Group ID]],1)</f>
        <v>2</v>
      </c>
      <c r="E572" s="3" t="str">
        <f>RIGHT(Table7[[#This Row],[Group ID]],1)</f>
        <v>5</v>
      </c>
      <c r="F572" s="1" t="s">
        <v>50</v>
      </c>
      <c r="G572" s="1" t="s">
        <v>60</v>
      </c>
      <c r="H572" s="1">
        <v>12.12</v>
      </c>
      <c r="I572" s="1" t="s">
        <v>988</v>
      </c>
      <c r="J572" s="1">
        <v>0</v>
      </c>
      <c r="K572" s="1" t="s">
        <v>4369</v>
      </c>
      <c r="L572" s="1"/>
      <c r="M572" s="1"/>
      <c r="N572" s="1"/>
      <c r="O572" s="1"/>
      <c r="P572" s="1"/>
      <c r="Q572" s="1">
        <v>1</v>
      </c>
      <c r="R572" s="1" t="s">
        <v>989</v>
      </c>
      <c r="S572" s="19"/>
      <c r="T572" s="19"/>
      <c r="U572" s="19"/>
      <c r="V572" s="1"/>
      <c r="W572" s="1"/>
      <c r="X572" s="1"/>
      <c r="Y572" s="1"/>
      <c r="Z572" s="1"/>
      <c r="AA572" s="1"/>
      <c r="AB572" s="1"/>
      <c r="AC572" s="1"/>
      <c r="AD57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13.985714285714284</v>
      </c>
    </row>
    <row r="573" spans="1:30" hidden="1" x14ac:dyDescent="0.25">
      <c r="A573" s="3">
        <v>45077</v>
      </c>
      <c r="B573" s="19">
        <f>WEEKNUM(Table7[[#This Row],[Date]],2)</f>
        <v>23</v>
      </c>
      <c r="C573" s="19">
        <v>6</v>
      </c>
      <c r="D573" s="3" t="str">
        <f>LEFT(Table7[[#This Row],[Group ID]],1)</f>
        <v>2</v>
      </c>
      <c r="E573" s="3" t="str">
        <f>RIGHT(Table7[[#This Row],[Group ID]],1)</f>
        <v>5</v>
      </c>
      <c r="F573" s="1" t="s">
        <v>50</v>
      </c>
      <c r="G573" s="1" t="s">
        <v>57</v>
      </c>
      <c r="H573" s="1">
        <v>12.12</v>
      </c>
      <c r="I573" s="1" t="s">
        <v>990</v>
      </c>
      <c r="J573" s="1">
        <v>0</v>
      </c>
      <c r="K573" s="1" t="s">
        <v>4369</v>
      </c>
      <c r="L573" s="1"/>
      <c r="M573" s="1"/>
      <c r="N573" s="1"/>
      <c r="O573" s="1"/>
      <c r="P573" s="1"/>
      <c r="Q573" s="1"/>
      <c r="R573" s="1"/>
      <c r="S573" s="19"/>
      <c r="T573" s="19"/>
      <c r="U573" s="19"/>
      <c r="V573" s="1"/>
      <c r="W573" s="1"/>
      <c r="X573" s="1"/>
      <c r="Y573" s="1"/>
      <c r="Z573" s="1"/>
      <c r="AA573" s="1"/>
      <c r="AB573" s="1"/>
      <c r="AC573" s="1"/>
      <c r="AD57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12.985714285714284</v>
      </c>
    </row>
    <row r="574" spans="1:30" hidden="1" x14ac:dyDescent="0.25">
      <c r="A574" s="3">
        <v>45077</v>
      </c>
      <c r="B574" s="19">
        <f>WEEKNUM(Table7[[#This Row],[Date]],2)</f>
        <v>23</v>
      </c>
      <c r="C574" s="19">
        <v>6</v>
      </c>
      <c r="D574" s="3" t="str">
        <f>LEFT(Table7[[#This Row],[Group ID]],1)</f>
        <v>2</v>
      </c>
      <c r="E574" s="3" t="str">
        <f>RIGHT(Table7[[#This Row],[Group ID]],1)</f>
        <v>5</v>
      </c>
      <c r="F574" s="1" t="s">
        <v>50</v>
      </c>
      <c r="G574" s="1" t="s">
        <v>55</v>
      </c>
      <c r="H574" s="1">
        <v>11.51</v>
      </c>
      <c r="I574" s="1" t="s">
        <v>991</v>
      </c>
      <c r="J574" s="1">
        <v>0</v>
      </c>
      <c r="K574" s="1" t="s">
        <v>4369</v>
      </c>
      <c r="L574" s="1"/>
      <c r="M574" s="1"/>
      <c r="N574" s="1"/>
      <c r="O574" s="1"/>
      <c r="P574" s="1"/>
      <c r="Q574" s="1"/>
      <c r="R574" s="1"/>
      <c r="S574" s="19"/>
      <c r="T574" s="19"/>
      <c r="U574" s="19"/>
      <c r="V574" s="1"/>
      <c r="W574" s="1"/>
      <c r="X574" s="1"/>
      <c r="Y574" s="1"/>
      <c r="Z574" s="1"/>
      <c r="AA574" s="1"/>
      <c r="AB574" s="1"/>
      <c r="AC574" s="1"/>
      <c r="AD57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12.332142857142857</v>
      </c>
    </row>
    <row r="575" spans="1:30" hidden="1" x14ac:dyDescent="0.25">
      <c r="A575" s="3">
        <v>45077</v>
      </c>
      <c r="B575" s="19">
        <f>WEEKNUM(Table7[[#This Row],[Date]],2)</f>
        <v>23</v>
      </c>
      <c r="C575" s="19">
        <v>6</v>
      </c>
      <c r="D575" s="3" t="str">
        <f>LEFT(Table7[[#This Row],[Group ID]],1)</f>
        <v>2</v>
      </c>
      <c r="E575" s="3" t="str">
        <f>RIGHT(Table7[[#This Row],[Group ID]],1)</f>
        <v>6</v>
      </c>
      <c r="F575" s="1" t="s">
        <v>54</v>
      </c>
      <c r="G575" s="1" t="s">
        <v>56</v>
      </c>
      <c r="H575" s="1">
        <v>10.06</v>
      </c>
      <c r="I575" s="1" t="s">
        <v>992</v>
      </c>
      <c r="J575" s="1">
        <v>0</v>
      </c>
      <c r="K575" s="1" t="s">
        <v>4369</v>
      </c>
      <c r="L575" s="1"/>
      <c r="M575" s="1"/>
      <c r="N575" s="1"/>
      <c r="O575" s="1"/>
      <c r="P575" s="1"/>
      <c r="Q575" s="1"/>
      <c r="R575" s="1"/>
      <c r="S575" s="19"/>
      <c r="T575" s="19"/>
      <c r="U575" s="19"/>
      <c r="V575" s="1"/>
      <c r="W575" s="1"/>
      <c r="X575" s="1"/>
      <c r="Y575" s="1"/>
      <c r="Z575" s="1"/>
      <c r="AA575" s="1"/>
      <c r="AB575" s="1"/>
      <c r="AC575" s="1"/>
      <c r="AD57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10.77857142857143</v>
      </c>
    </row>
    <row r="576" spans="1:30" hidden="1" x14ac:dyDescent="0.25">
      <c r="A576" s="3">
        <v>45077</v>
      </c>
      <c r="B576" s="19">
        <f>WEEKNUM(Table7[[#This Row],[Date]],2)</f>
        <v>23</v>
      </c>
      <c r="C576" s="19">
        <v>6</v>
      </c>
      <c r="D576" s="3" t="str">
        <f>LEFT(Table7[[#This Row],[Group ID]],1)</f>
        <v>2</v>
      </c>
      <c r="E576" s="3" t="str">
        <f>RIGHT(Table7[[#This Row],[Group ID]],1)</f>
        <v>6</v>
      </c>
      <c r="F576" s="1" t="s">
        <v>54</v>
      </c>
      <c r="G576" s="1" t="s">
        <v>59</v>
      </c>
      <c r="H576" s="1">
        <v>13.01</v>
      </c>
      <c r="I576" s="1" t="s">
        <v>993</v>
      </c>
      <c r="J576" s="1">
        <v>0</v>
      </c>
      <c r="K576" s="1" t="s">
        <v>4369</v>
      </c>
      <c r="L576" s="1"/>
      <c r="M576" s="1"/>
      <c r="N576" s="1"/>
      <c r="O576" s="1"/>
      <c r="P576" s="1"/>
      <c r="Q576" s="1">
        <v>1</v>
      </c>
      <c r="R576" s="1" t="s">
        <v>994</v>
      </c>
      <c r="S576" s="19"/>
      <c r="T576" s="19"/>
      <c r="U576" s="19"/>
      <c r="V576" s="1"/>
      <c r="W576" s="1"/>
      <c r="X576" s="1"/>
      <c r="Y576" s="1"/>
      <c r="Z576" s="1"/>
      <c r="AA576" s="1"/>
      <c r="AB576" s="1"/>
      <c r="AC576" s="1"/>
      <c r="AD57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14.939285714285713</v>
      </c>
    </row>
    <row r="577" spans="1:30" hidden="1" x14ac:dyDescent="0.25">
      <c r="A577" s="3">
        <v>45077</v>
      </c>
      <c r="B577" s="19">
        <f>WEEKNUM(Table7[[#This Row],[Date]],2)</f>
        <v>23</v>
      </c>
      <c r="C577" s="19">
        <v>6</v>
      </c>
      <c r="D577" s="3" t="str">
        <f>LEFT(Table7[[#This Row],[Group ID]],1)</f>
        <v>2</v>
      </c>
      <c r="E577" s="3" t="str">
        <f>RIGHT(Table7[[#This Row],[Group ID]],1)</f>
        <v>6</v>
      </c>
      <c r="F577" s="1" t="s">
        <v>54</v>
      </c>
      <c r="G577" s="1" t="s">
        <v>61</v>
      </c>
      <c r="H577" s="1">
        <v>12.58</v>
      </c>
      <c r="I577" s="1" t="s">
        <v>995</v>
      </c>
      <c r="J577" s="1">
        <v>0</v>
      </c>
      <c r="K577" s="1" t="s">
        <v>4369</v>
      </c>
      <c r="L577" s="1"/>
      <c r="M577" s="1"/>
      <c r="N577" s="1"/>
      <c r="O577" s="1"/>
      <c r="P577" s="1"/>
      <c r="Q577" s="1">
        <v>1</v>
      </c>
      <c r="R577" s="1" t="s">
        <v>996</v>
      </c>
      <c r="S577" s="19"/>
      <c r="T577" s="19"/>
      <c r="U577" s="19"/>
      <c r="V577" s="1"/>
      <c r="W577" s="1"/>
      <c r="X577" s="1"/>
      <c r="Y577" s="1"/>
      <c r="Z577" s="1"/>
      <c r="AA577" s="1"/>
      <c r="AB577" s="1"/>
      <c r="AC577" s="1"/>
      <c r="AD57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14.478571428571428</v>
      </c>
    </row>
    <row r="578" spans="1:30" hidden="1" x14ac:dyDescent="0.25">
      <c r="A578" s="3">
        <v>45077</v>
      </c>
      <c r="B578" s="19">
        <f>WEEKNUM(Table7[[#This Row],[Date]],2)</f>
        <v>23</v>
      </c>
      <c r="C578" s="19">
        <v>6</v>
      </c>
      <c r="D578" s="3" t="str">
        <f>LEFT(Table7[[#This Row],[Group ID]],1)</f>
        <v>2</v>
      </c>
      <c r="E578" s="3" t="str">
        <f>RIGHT(Table7[[#This Row],[Group ID]],1)</f>
        <v>7</v>
      </c>
      <c r="F578" s="1" t="s">
        <v>58</v>
      </c>
      <c r="G578" s="1" t="s">
        <v>75</v>
      </c>
      <c r="H578" s="1">
        <v>10.54</v>
      </c>
      <c r="I578" s="1" t="s">
        <v>997</v>
      </c>
      <c r="J578" s="1">
        <v>0</v>
      </c>
      <c r="K578" s="1" t="s">
        <v>4369</v>
      </c>
      <c r="L578" s="1"/>
      <c r="M578" s="1"/>
      <c r="N578" s="1"/>
      <c r="O578" s="1"/>
      <c r="P578" s="1"/>
      <c r="Q578" s="1">
        <v>4</v>
      </c>
      <c r="R578" s="1" t="s">
        <v>998</v>
      </c>
      <c r="S578" s="19"/>
      <c r="T578" s="19"/>
      <c r="U578" s="19"/>
      <c r="V578" s="1"/>
      <c r="W578" s="1"/>
      <c r="X578" s="1"/>
      <c r="Y578" s="1"/>
      <c r="Z578" s="1"/>
      <c r="AA578" s="1"/>
      <c r="AB578" s="1"/>
      <c r="AC578" s="1"/>
      <c r="AD57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15.292857142857141</v>
      </c>
    </row>
    <row r="579" spans="1:30" hidden="1" x14ac:dyDescent="0.25">
      <c r="A579" s="3">
        <v>45077</v>
      </c>
      <c r="B579" s="19">
        <f>WEEKNUM(Table7[[#This Row],[Date]],2)</f>
        <v>23</v>
      </c>
      <c r="C579" s="19">
        <v>6</v>
      </c>
      <c r="D579" s="3" t="str">
        <f>LEFT(Table7[[#This Row],[Group ID]],1)</f>
        <v>2</v>
      </c>
      <c r="E579" s="3" t="str">
        <f>RIGHT(Table7[[#This Row],[Group ID]],1)</f>
        <v>7</v>
      </c>
      <c r="F579" s="1" t="s">
        <v>58</v>
      </c>
      <c r="G579" s="1" t="s">
        <v>93</v>
      </c>
      <c r="H579" s="1">
        <v>11.38</v>
      </c>
      <c r="I579" s="1" t="s">
        <v>999</v>
      </c>
      <c r="J579" s="1">
        <v>0</v>
      </c>
      <c r="K579" s="1" t="s">
        <v>4369</v>
      </c>
      <c r="L579" s="1"/>
      <c r="M579" s="1"/>
      <c r="N579" s="1"/>
      <c r="O579" s="1"/>
      <c r="P579" s="1"/>
      <c r="Q579" s="1">
        <v>1</v>
      </c>
      <c r="R579" s="1" t="s">
        <v>1000</v>
      </c>
      <c r="S579" s="19"/>
      <c r="T579" s="19"/>
      <c r="U579" s="19"/>
      <c r="V579" s="1"/>
      <c r="W579" s="1"/>
      <c r="X579" s="1"/>
      <c r="Y579" s="1"/>
      <c r="Z579" s="1"/>
      <c r="AA579" s="1"/>
      <c r="AB579" s="1"/>
      <c r="AC579" s="1"/>
      <c r="AD57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13.192857142857145</v>
      </c>
    </row>
    <row r="580" spans="1:30" hidden="1" x14ac:dyDescent="0.25">
      <c r="A580" s="3">
        <v>45077</v>
      </c>
      <c r="B580" s="19">
        <f>WEEKNUM(Table7[[#This Row],[Date]],2)</f>
        <v>23</v>
      </c>
      <c r="C580" s="19">
        <v>6</v>
      </c>
      <c r="D580" s="3" t="str">
        <f>LEFT(Table7[[#This Row],[Group ID]],1)</f>
        <v>2</v>
      </c>
      <c r="E580" s="3" t="str">
        <f>RIGHT(Table7[[#This Row],[Group ID]],1)</f>
        <v>7</v>
      </c>
      <c r="F580" s="1" t="s">
        <v>58</v>
      </c>
      <c r="G580" s="1" t="s">
        <v>62</v>
      </c>
      <c r="H580" s="1">
        <v>11.16</v>
      </c>
      <c r="I580" s="1" t="s">
        <v>1001</v>
      </c>
      <c r="J580" s="1">
        <v>0</v>
      </c>
      <c r="K580" s="1" t="s">
        <v>4369</v>
      </c>
      <c r="L580" s="1"/>
      <c r="M580" s="1"/>
      <c r="N580" s="1"/>
      <c r="O580" s="1"/>
      <c r="P580" s="1"/>
      <c r="Q580" s="1"/>
      <c r="R580" s="1"/>
      <c r="S580" s="19"/>
      <c r="T580" s="19"/>
      <c r="U580" s="19"/>
      <c r="V580" s="1"/>
      <c r="W580" s="1"/>
      <c r="X580" s="1"/>
      <c r="Y580" s="1"/>
      <c r="Z580" s="1"/>
      <c r="AA580" s="1"/>
      <c r="AB580" s="1"/>
      <c r="AC580" s="1"/>
      <c r="AD58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11.957142857142857</v>
      </c>
    </row>
    <row r="581" spans="1:30" hidden="1" x14ac:dyDescent="0.25">
      <c r="A581" s="3">
        <v>45077</v>
      </c>
      <c r="B581" s="19">
        <f>WEEKNUM(Table7[[#This Row],[Date]],2)</f>
        <v>23</v>
      </c>
      <c r="C581" s="19">
        <v>6</v>
      </c>
      <c r="D581" s="3" t="str">
        <f>LEFT(Table7[[#This Row],[Group ID]],1)</f>
        <v>3</v>
      </c>
      <c r="E581" s="3" t="str">
        <f>RIGHT(Table7[[#This Row],[Group ID]],1)</f>
        <v>1</v>
      </c>
      <c r="F581" s="1" t="s">
        <v>64</v>
      </c>
      <c r="G581" s="1" t="s">
        <v>66</v>
      </c>
      <c r="H581" s="1">
        <v>14.19</v>
      </c>
      <c r="I581" s="1" t="s">
        <v>1012</v>
      </c>
      <c r="J581" s="1">
        <v>0</v>
      </c>
      <c r="K581" s="1" t="s">
        <v>4369</v>
      </c>
      <c r="L581" s="1"/>
      <c r="M581" s="1"/>
      <c r="N581" s="1"/>
      <c r="O581" s="1"/>
      <c r="P581" s="1"/>
      <c r="Q581" s="1">
        <v>5</v>
      </c>
      <c r="R581" s="1" t="s">
        <v>1013</v>
      </c>
      <c r="S581" s="19"/>
      <c r="T581" s="19"/>
      <c r="U581" s="19"/>
      <c r="V581" s="1"/>
      <c r="W581" s="1"/>
      <c r="X581" s="1"/>
      <c r="Y581" s="1"/>
      <c r="Z581" s="1"/>
      <c r="AA581" s="1"/>
      <c r="AB581" s="1"/>
      <c r="AC581" s="1"/>
      <c r="AD58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20.203571428571429</v>
      </c>
    </row>
    <row r="582" spans="1:30" hidden="1" x14ac:dyDescent="0.25">
      <c r="A582" s="3">
        <v>45077</v>
      </c>
      <c r="B582" s="19">
        <f>WEEKNUM(Table7[[#This Row],[Date]],2)</f>
        <v>23</v>
      </c>
      <c r="C582" s="19">
        <v>6</v>
      </c>
      <c r="D582" s="3" t="str">
        <f>LEFT(Table7[[#This Row],[Group ID]],1)</f>
        <v>3</v>
      </c>
      <c r="E582" s="3" t="str">
        <f>RIGHT(Table7[[#This Row],[Group ID]],1)</f>
        <v>1</v>
      </c>
      <c r="F582" s="1" t="s">
        <v>64</v>
      </c>
      <c r="G582" s="1" t="s">
        <v>68</v>
      </c>
      <c r="H582" s="1">
        <v>13.27</v>
      </c>
      <c r="I582" s="1" t="s">
        <v>1014</v>
      </c>
      <c r="J582" s="1">
        <v>0</v>
      </c>
      <c r="K582" s="1" t="s">
        <v>4369</v>
      </c>
      <c r="L582" s="1"/>
      <c r="M582" s="1"/>
      <c r="N582" s="1"/>
      <c r="O582" s="1"/>
      <c r="P582" s="1"/>
      <c r="Q582" s="1">
        <v>1</v>
      </c>
      <c r="R582" s="1" t="s">
        <v>1015</v>
      </c>
      <c r="S582" s="19"/>
      <c r="T582" s="19"/>
      <c r="U582" s="19"/>
      <c r="V582" s="1"/>
      <c r="W582" s="1"/>
      <c r="X582" s="1"/>
      <c r="Y582" s="1"/>
      <c r="Z582" s="1"/>
      <c r="AA582" s="1"/>
      <c r="AB582" s="1"/>
      <c r="AC582" s="1"/>
      <c r="AD58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15.217857142857143</v>
      </c>
    </row>
    <row r="583" spans="1:30" hidden="1" x14ac:dyDescent="0.25">
      <c r="A583" s="3">
        <v>45077</v>
      </c>
      <c r="B583" s="19">
        <f>WEEKNUM(Table7[[#This Row],[Date]],2)</f>
        <v>23</v>
      </c>
      <c r="C583" s="19">
        <v>6</v>
      </c>
      <c r="D583" s="3" t="str">
        <f>LEFT(Table7[[#This Row],[Group ID]],1)</f>
        <v>3</v>
      </c>
      <c r="E583" s="3" t="str">
        <f>RIGHT(Table7[[#This Row],[Group ID]],1)</f>
        <v>1</v>
      </c>
      <c r="F583" s="1" t="s">
        <v>64</v>
      </c>
      <c r="G583" s="1" t="s">
        <v>45</v>
      </c>
      <c r="H583" s="1">
        <v>12.23</v>
      </c>
      <c r="I583" s="1" t="s">
        <v>1016</v>
      </c>
      <c r="J583" s="1">
        <v>0</v>
      </c>
      <c r="K583" s="1" t="s">
        <v>4369</v>
      </c>
      <c r="L583" s="1"/>
      <c r="M583" s="1"/>
      <c r="N583" s="1"/>
      <c r="O583" s="1"/>
      <c r="P583" s="1"/>
      <c r="Q583" s="1"/>
      <c r="R583" s="1"/>
      <c r="S583" s="19"/>
      <c r="T583" s="19"/>
      <c r="U583" s="19"/>
      <c r="V583" s="1"/>
      <c r="W583" s="1"/>
      <c r="X583" s="1"/>
      <c r="Y583" s="1"/>
      <c r="Z583" s="1"/>
      <c r="AA583" s="1"/>
      <c r="AB583" s="1"/>
      <c r="AC583" s="1"/>
      <c r="AD58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13.103571428571428</v>
      </c>
    </row>
    <row r="584" spans="1:30" hidden="1" x14ac:dyDescent="0.25">
      <c r="A584" s="3">
        <v>45077</v>
      </c>
      <c r="B584" s="19">
        <f>WEEKNUM(Table7[[#This Row],[Date]],2)</f>
        <v>23</v>
      </c>
      <c r="C584" s="19">
        <v>6</v>
      </c>
      <c r="D584" s="3" t="str">
        <f>LEFT(Table7[[#This Row],[Group ID]],1)</f>
        <v>3</v>
      </c>
      <c r="E584" s="3" t="str">
        <f>RIGHT(Table7[[#This Row],[Group ID]],1)</f>
        <v>2</v>
      </c>
      <c r="F584" s="1" t="s">
        <v>67</v>
      </c>
      <c r="G584" s="1" t="s">
        <v>71</v>
      </c>
      <c r="H584" s="1">
        <v>13.22</v>
      </c>
      <c r="I584" s="1" t="s">
        <v>883</v>
      </c>
      <c r="J584" s="1">
        <v>0</v>
      </c>
      <c r="K584" s="1" t="s">
        <v>4369</v>
      </c>
      <c r="L584" s="1"/>
      <c r="M584" s="1"/>
      <c r="N584" s="1"/>
      <c r="O584" s="1"/>
      <c r="P584" s="1"/>
      <c r="Q584" s="1">
        <v>1</v>
      </c>
      <c r="R584" s="1" t="s">
        <v>1036</v>
      </c>
      <c r="S584" s="19"/>
      <c r="T584" s="19"/>
      <c r="U584" s="19"/>
      <c r="V584" s="1"/>
      <c r="W584" s="1"/>
      <c r="X584" s="1"/>
      <c r="Y584" s="1"/>
      <c r="Z584" s="1"/>
      <c r="AA584" s="1"/>
      <c r="AB584" s="1"/>
      <c r="AC584" s="1"/>
      <c r="AD58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15.164285714285715</v>
      </c>
    </row>
    <row r="585" spans="1:30" hidden="1" x14ac:dyDescent="0.25">
      <c r="A585" s="3">
        <v>45077</v>
      </c>
      <c r="B585" s="19">
        <f>WEEKNUM(Table7[[#This Row],[Date]],2)</f>
        <v>23</v>
      </c>
      <c r="C585" s="19">
        <v>6</v>
      </c>
      <c r="D585" s="3" t="str">
        <f>LEFT(Table7[[#This Row],[Group ID]],1)</f>
        <v>3</v>
      </c>
      <c r="E585" s="3" t="str">
        <f>RIGHT(Table7[[#This Row],[Group ID]],1)</f>
        <v>2</v>
      </c>
      <c r="F585" s="1" t="s">
        <v>67</v>
      </c>
      <c r="G585" s="1" t="s">
        <v>70</v>
      </c>
      <c r="H585" s="1">
        <v>12.55</v>
      </c>
      <c r="I585" s="1" t="s">
        <v>1037</v>
      </c>
      <c r="J585" s="1">
        <v>0</v>
      </c>
      <c r="K585" s="1" t="s">
        <v>4369</v>
      </c>
      <c r="L585" s="1"/>
      <c r="M585" s="1"/>
      <c r="N585" s="1"/>
      <c r="O585" s="1"/>
      <c r="P585" s="1"/>
      <c r="Q585" s="1">
        <v>1</v>
      </c>
      <c r="R585" s="1" t="s">
        <v>887</v>
      </c>
      <c r="S585" s="19"/>
      <c r="T585" s="19"/>
      <c r="U585" s="19"/>
      <c r="V585" s="1"/>
      <c r="W585" s="1"/>
      <c r="X585" s="1"/>
      <c r="Y585" s="1"/>
      <c r="Z585" s="1"/>
      <c r="AA585" s="1"/>
      <c r="AB585" s="1"/>
      <c r="AC585" s="1"/>
      <c r="AD58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14.446428571428571</v>
      </c>
    </row>
    <row r="586" spans="1:30" hidden="1" x14ac:dyDescent="0.25">
      <c r="A586" s="3">
        <v>45077</v>
      </c>
      <c r="B586" s="19">
        <f>WEEKNUM(Table7[[#This Row],[Date]],2)</f>
        <v>23</v>
      </c>
      <c r="C586" s="19">
        <v>6</v>
      </c>
      <c r="D586" s="3" t="str">
        <f>LEFT(Table7[[#This Row],[Group ID]],1)</f>
        <v>3</v>
      </c>
      <c r="E586" s="3" t="str">
        <f>RIGHT(Table7[[#This Row],[Group ID]],1)</f>
        <v>2</v>
      </c>
      <c r="F586" s="1" t="s">
        <v>67</v>
      </c>
      <c r="G586" s="1" t="s">
        <v>72</v>
      </c>
      <c r="H586" s="1">
        <v>14.01</v>
      </c>
      <c r="I586" s="1" t="s">
        <v>1038</v>
      </c>
      <c r="J586" s="1">
        <v>0</v>
      </c>
      <c r="K586" s="1" t="s">
        <v>4369</v>
      </c>
      <c r="L586" s="1"/>
      <c r="M586" s="1"/>
      <c r="N586" s="1"/>
      <c r="O586" s="1"/>
      <c r="P586" s="1"/>
      <c r="Q586" s="1"/>
      <c r="R586" s="1"/>
      <c r="S586" s="19"/>
      <c r="T586" s="19"/>
      <c r="U586" s="19"/>
      <c r="V586" s="1"/>
      <c r="W586" s="1"/>
      <c r="X586" s="1"/>
      <c r="Y586" s="1"/>
      <c r="Z586" s="1"/>
      <c r="AA586" s="1"/>
      <c r="AB586" s="1"/>
      <c r="AC586" s="1"/>
      <c r="AD58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15.010714285714284</v>
      </c>
    </row>
    <row r="587" spans="1:30" hidden="1" x14ac:dyDescent="0.25">
      <c r="A587" s="3">
        <v>45077</v>
      </c>
      <c r="B587" s="19">
        <f>WEEKNUM(Table7[[#This Row],[Date]],2)</f>
        <v>23</v>
      </c>
      <c r="C587" s="19">
        <v>6</v>
      </c>
      <c r="D587" s="3" t="str">
        <f>LEFT(Table7[[#This Row],[Group ID]],1)</f>
        <v>3</v>
      </c>
      <c r="E587" s="3" t="str">
        <f>RIGHT(Table7[[#This Row],[Group ID]],1)</f>
        <v>3</v>
      </c>
      <c r="F587" s="1" t="s">
        <v>69</v>
      </c>
      <c r="G587" s="1" t="s">
        <v>74</v>
      </c>
      <c r="H587" s="1">
        <v>13.31</v>
      </c>
      <c r="I587" s="1" t="s">
        <v>1017</v>
      </c>
      <c r="J587" s="1">
        <v>0</v>
      </c>
      <c r="K587" s="1" t="s">
        <v>4369</v>
      </c>
      <c r="L587" s="1"/>
      <c r="M587" s="1"/>
      <c r="N587" s="1"/>
      <c r="O587" s="1"/>
      <c r="P587" s="1"/>
      <c r="Q587" s="1"/>
      <c r="R587" s="1"/>
      <c r="S587" s="19"/>
      <c r="T587" s="19"/>
      <c r="U587" s="19"/>
      <c r="V587" s="1"/>
      <c r="W587" s="1"/>
      <c r="X587" s="1"/>
      <c r="Y587" s="1"/>
      <c r="Z587" s="1"/>
      <c r="AA587" s="1"/>
      <c r="AB587" s="1"/>
      <c r="AC587" s="1"/>
      <c r="AD58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14.260714285714286</v>
      </c>
    </row>
    <row r="588" spans="1:30" hidden="1" x14ac:dyDescent="0.25">
      <c r="A588" s="3">
        <v>45077</v>
      </c>
      <c r="B588" s="19">
        <f>WEEKNUM(Table7[[#This Row],[Date]],2)</f>
        <v>23</v>
      </c>
      <c r="C588" s="19">
        <v>6</v>
      </c>
      <c r="D588" s="3" t="str">
        <f>LEFT(Table7[[#This Row],[Group ID]],1)</f>
        <v>3</v>
      </c>
      <c r="E588" s="3" t="str">
        <f>RIGHT(Table7[[#This Row],[Group ID]],1)</f>
        <v>3</v>
      </c>
      <c r="F588" s="1" t="s">
        <v>69</v>
      </c>
      <c r="G588" s="1" t="s">
        <v>33</v>
      </c>
      <c r="H588" s="1">
        <v>13.32</v>
      </c>
      <c r="I588" s="1" t="s">
        <v>1018</v>
      </c>
      <c r="J588" s="1">
        <v>0</v>
      </c>
      <c r="K588" s="1" t="s">
        <v>4369</v>
      </c>
      <c r="L588" s="1"/>
      <c r="M588" s="1"/>
      <c r="N588" s="1"/>
      <c r="O588" s="1"/>
      <c r="P588" s="1"/>
      <c r="Q588" s="1"/>
      <c r="R588" s="1"/>
      <c r="S588" s="19"/>
      <c r="T588" s="19"/>
      <c r="U588" s="19"/>
      <c r="V588" s="1"/>
      <c r="W588" s="1"/>
      <c r="X588" s="1"/>
      <c r="Y588" s="1"/>
      <c r="Z588" s="1"/>
      <c r="AA588" s="1"/>
      <c r="AB588" s="1"/>
      <c r="AC588" s="1"/>
      <c r="AD58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14.27142857142857</v>
      </c>
    </row>
    <row r="589" spans="1:30" hidden="1" x14ac:dyDescent="0.25">
      <c r="A589" s="3">
        <v>45077</v>
      </c>
      <c r="B589" s="19">
        <f>WEEKNUM(Table7[[#This Row],[Date]],2)</f>
        <v>23</v>
      </c>
      <c r="C589" s="19">
        <v>6</v>
      </c>
      <c r="D589" s="3" t="str">
        <f>LEFT(Table7[[#This Row],[Group ID]],1)</f>
        <v>3</v>
      </c>
      <c r="E589" s="3" t="str">
        <f>RIGHT(Table7[[#This Row],[Group ID]],1)</f>
        <v>3</v>
      </c>
      <c r="F589" s="1" t="s">
        <v>69</v>
      </c>
      <c r="G589" s="1" t="s">
        <v>76</v>
      </c>
      <c r="H589" s="1">
        <v>13.42</v>
      </c>
      <c r="I589" s="1" t="s">
        <v>1019</v>
      </c>
      <c r="J589" s="1">
        <v>0</v>
      </c>
      <c r="K589" s="1" t="s">
        <v>4369</v>
      </c>
      <c r="L589" s="1"/>
      <c r="M589" s="1"/>
      <c r="N589" s="1"/>
      <c r="O589" s="1"/>
      <c r="P589" s="1"/>
      <c r="Q589" s="1"/>
      <c r="R589" s="1"/>
      <c r="S589" s="19"/>
      <c r="T589" s="19"/>
      <c r="U589" s="19"/>
      <c r="V589" s="1"/>
      <c r="W589" s="1"/>
      <c r="X589" s="1"/>
      <c r="Y589" s="1"/>
      <c r="Z589" s="1"/>
      <c r="AA589" s="1"/>
      <c r="AB589" s="1"/>
      <c r="AC589" s="1"/>
      <c r="AD58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14.378571428571428</v>
      </c>
    </row>
    <row r="590" spans="1:30" hidden="1" x14ac:dyDescent="0.25">
      <c r="A590" s="3">
        <v>45077</v>
      </c>
      <c r="B590" s="19">
        <f>WEEKNUM(Table7[[#This Row],[Date]],2)</f>
        <v>23</v>
      </c>
      <c r="C590" s="19">
        <v>6</v>
      </c>
      <c r="D590" s="3" t="str">
        <f>LEFT(Table7[[#This Row],[Group ID]],1)</f>
        <v>3</v>
      </c>
      <c r="E590" s="3" t="str">
        <f>RIGHT(Table7[[#This Row],[Group ID]],1)</f>
        <v>4</v>
      </c>
      <c r="F590" s="1" t="s">
        <v>73</v>
      </c>
      <c r="G590" s="1" t="s">
        <v>79</v>
      </c>
      <c r="H590" s="1">
        <v>14.18</v>
      </c>
      <c r="I590" s="1" t="s">
        <v>1020</v>
      </c>
      <c r="J590" s="1">
        <v>0</v>
      </c>
      <c r="K590" s="1" t="s">
        <v>4369</v>
      </c>
      <c r="L590" s="1"/>
      <c r="M590" s="1"/>
      <c r="N590" s="1"/>
      <c r="O590" s="1"/>
      <c r="P590" s="1"/>
      <c r="Q590" s="1">
        <v>5</v>
      </c>
      <c r="R590" s="1" t="s">
        <v>1021</v>
      </c>
      <c r="S590" s="19"/>
      <c r="T590" s="19"/>
      <c r="U590" s="19"/>
      <c r="V590" s="1"/>
      <c r="W590" s="1"/>
      <c r="X590" s="1"/>
      <c r="Y590" s="1"/>
      <c r="Z590" s="1"/>
      <c r="AA590" s="1"/>
      <c r="AB590" s="1"/>
      <c r="AC590" s="1"/>
      <c r="AD59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20.192857142857143</v>
      </c>
    </row>
    <row r="591" spans="1:30" hidden="1" x14ac:dyDescent="0.25">
      <c r="A591" s="3">
        <v>45077</v>
      </c>
      <c r="B591" s="19">
        <f>WEEKNUM(Table7[[#This Row],[Date]],2)</f>
        <v>23</v>
      </c>
      <c r="C591" s="19">
        <v>6</v>
      </c>
      <c r="D591" s="3" t="str">
        <f>LEFT(Table7[[#This Row],[Group ID]],1)</f>
        <v>3</v>
      </c>
      <c r="E591" s="3" t="str">
        <f>RIGHT(Table7[[#This Row],[Group ID]],1)</f>
        <v>4</v>
      </c>
      <c r="F591" s="1" t="s">
        <v>73</v>
      </c>
      <c r="G591" s="1" t="s">
        <v>94</v>
      </c>
      <c r="H591" s="1">
        <v>14.39</v>
      </c>
      <c r="I591" s="1" t="s">
        <v>1022</v>
      </c>
      <c r="J591" s="1">
        <v>0</v>
      </c>
      <c r="K591" s="1" t="s">
        <v>4369</v>
      </c>
      <c r="L591" s="1"/>
      <c r="M591" s="1"/>
      <c r="N591" s="1"/>
      <c r="O591" s="1"/>
      <c r="P591" s="1"/>
      <c r="Q591" s="1">
        <v>2</v>
      </c>
      <c r="R591" s="1" t="s">
        <v>1023</v>
      </c>
      <c r="S591" s="19"/>
      <c r="T591" s="19"/>
      <c r="U591" s="19"/>
      <c r="V591" s="1"/>
      <c r="W591" s="1"/>
      <c r="X591" s="1"/>
      <c r="Y591" s="1"/>
      <c r="Z591" s="1"/>
      <c r="AA591" s="1"/>
      <c r="AB591" s="1"/>
      <c r="AC591" s="1"/>
      <c r="AD59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17.417857142857144</v>
      </c>
    </row>
    <row r="592" spans="1:30" hidden="1" x14ac:dyDescent="0.25">
      <c r="A592" s="3">
        <v>45077</v>
      </c>
      <c r="B592" s="19">
        <f>WEEKNUM(Table7[[#This Row],[Date]],2)</f>
        <v>23</v>
      </c>
      <c r="C592" s="19">
        <v>6</v>
      </c>
      <c r="D592" s="3" t="str">
        <f>LEFT(Table7[[#This Row],[Group ID]],1)</f>
        <v>3</v>
      </c>
      <c r="E592" s="3" t="str">
        <f>RIGHT(Table7[[#This Row],[Group ID]],1)</f>
        <v>4</v>
      </c>
      <c r="F592" s="1" t="s">
        <v>73</v>
      </c>
      <c r="G592" s="1" t="s">
        <v>65</v>
      </c>
      <c r="H592" s="1">
        <v>12.06</v>
      </c>
      <c r="I592" s="1" t="s">
        <v>1024</v>
      </c>
      <c r="J592" s="1">
        <v>0</v>
      </c>
      <c r="K592" s="1" t="s">
        <v>4369</v>
      </c>
      <c r="L592" s="1"/>
      <c r="M592" s="1"/>
      <c r="N592" s="1"/>
      <c r="O592" s="1"/>
      <c r="P592" s="1"/>
      <c r="Q592" s="1"/>
      <c r="R592" s="1"/>
      <c r="S592" s="19">
        <v>1</v>
      </c>
      <c r="T592" s="19">
        <v>1</v>
      </c>
      <c r="U592" s="19"/>
      <c r="V592" s="25" t="s">
        <v>1025</v>
      </c>
      <c r="W592" s="1"/>
      <c r="X592" s="1"/>
      <c r="Y592" s="1"/>
      <c r="Z592" s="1"/>
      <c r="AA592" s="1"/>
      <c r="AB592" s="1"/>
      <c r="AC592" s="1"/>
      <c r="AD59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22.921428571428571</v>
      </c>
    </row>
    <row r="593" spans="1:30" hidden="1" x14ac:dyDescent="0.25">
      <c r="A593" s="3">
        <v>45077</v>
      </c>
      <c r="B593" s="19">
        <f>WEEKNUM(Table7[[#This Row],[Date]],2)</f>
        <v>23</v>
      </c>
      <c r="C593" s="19">
        <v>6</v>
      </c>
      <c r="D593" s="3" t="str">
        <f>LEFT(Table7[[#This Row],[Group ID]],1)</f>
        <v>3</v>
      </c>
      <c r="E593" s="3" t="str">
        <f>RIGHT(Table7[[#This Row],[Group ID]],1)</f>
        <v>5</v>
      </c>
      <c r="F593" s="1" t="s">
        <v>77</v>
      </c>
      <c r="G593" s="1" t="s">
        <v>81</v>
      </c>
      <c r="H593" s="1">
        <v>13.14</v>
      </c>
      <c r="I593" s="1" t="s">
        <v>1039</v>
      </c>
      <c r="J593" s="1">
        <v>0</v>
      </c>
      <c r="K593" s="1" t="s">
        <v>4369</v>
      </c>
      <c r="L593" s="1"/>
      <c r="M593" s="1"/>
      <c r="N593" s="1"/>
      <c r="O593" s="1"/>
      <c r="P593" s="1"/>
      <c r="Q593" s="1"/>
      <c r="R593" s="1"/>
      <c r="S593" s="19"/>
      <c r="T593" s="19"/>
      <c r="U593" s="19"/>
      <c r="V593" s="1"/>
      <c r="W593" s="1"/>
      <c r="X593" s="1"/>
      <c r="Y593" s="1"/>
      <c r="Z593" s="1"/>
      <c r="AA593" s="1"/>
      <c r="AB593" s="1"/>
      <c r="AC593" s="1"/>
      <c r="AD59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14.078571428571429</v>
      </c>
    </row>
    <row r="594" spans="1:30" hidden="1" x14ac:dyDescent="0.25">
      <c r="A594" s="3">
        <v>45077</v>
      </c>
      <c r="B594" s="19">
        <f>WEEKNUM(Table7[[#This Row],[Date]],2)</f>
        <v>23</v>
      </c>
      <c r="C594" s="19">
        <v>6</v>
      </c>
      <c r="D594" s="3" t="str">
        <f>LEFT(Table7[[#This Row],[Group ID]],1)</f>
        <v>3</v>
      </c>
      <c r="E594" s="3" t="str">
        <f>RIGHT(Table7[[#This Row],[Group ID]],1)</f>
        <v>5</v>
      </c>
      <c r="F594" s="1" t="s">
        <v>77</v>
      </c>
      <c r="G594" s="1" t="s">
        <v>35</v>
      </c>
      <c r="H594" s="1">
        <v>12.4</v>
      </c>
      <c r="I594" s="1" t="s">
        <v>1040</v>
      </c>
      <c r="J594" s="1">
        <v>0</v>
      </c>
      <c r="K594" s="1" t="s">
        <v>4369</v>
      </c>
      <c r="L594" s="1">
        <v>1</v>
      </c>
      <c r="M594" s="1"/>
      <c r="N594" s="1" t="s">
        <v>1044</v>
      </c>
      <c r="O594" s="1"/>
      <c r="P594" s="1"/>
      <c r="Q594" s="1">
        <v>1</v>
      </c>
      <c r="R594" s="1" t="s">
        <v>1041</v>
      </c>
      <c r="S594" s="19"/>
      <c r="T594" s="19"/>
      <c r="U594" s="19"/>
      <c r="V594" s="1"/>
      <c r="W594" s="1"/>
      <c r="X594" s="1"/>
      <c r="Y594" s="1"/>
      <c r="Z594" s="1"/>
      <c r="AA594" s="1"/>
      <c r="AB594" s="1"/>
      <c r="AC594" s="1"/>
      <c r="AD59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21.285714285714285</v>
      </c>
    </row>
    <row r="595" spans="1:30" hidden="1" x14ac:dyDescent="0.25">
      <c r="A595" s="3">
        <v>45077</v>
      </c>
      <c r="B595" s="19">
        <f>WEEKNUM(Table7[[#This Row],[Date]],2)</f>
        <v>23</v>
      </c>
      <c r="C595" s="19">
        <v>6</v>
      </c>
      <c r="D595" s="3" t="str">
        <f>LEFT(Table7[[#This Row],[Group ID]],1)</f>
        <v>3</v>
      </c>
      <c r="E595" s="3" t="str">
        <f>RIGHT(Table7[[#This Row],[Group ID]],1)</f>
        <v>5</v>
      </c>
      <c r="F595" s="1" t="s">
        <v>77</v>
      </c>
      <c r="G595" s="1" t="s">
        <v>82</v>
      </c>
      <c r="H595" s="1">
        <v>12.23</v>
      </c>
      <c r="I595" s="1" t="s">
        <v>1042</v>
      </c>
      <c r="J595" s="1">
        <v>0</v>
      </c>
      <c r="K595" s="1" t="s">
        <v>4369</v>
      </c>
      <c r="L595" s="1"/>
      <c r="M595" s="1"/>
      <c r="N595" s="1"/>
      <c r="O595" s="1"/>
      <c r="P595" s="1"/>
      <c r="Q595" s="1">
        <v>2</v>
      </c>
      <c r="R595" s="1" t="s">
        <v>1043</v>
      </c>
      <c r="S595" s="19"/>
      <c r="T595" s="19"/>
      <c r="U595" s="19"/>
      <c r="V595" s="1"/>
      <c r="W595" s="1"/>
      <c r="X595" s="1"/>
      <c r="Y595" s="1"/>
      <c r="Z595" s="1"/>
      <c r="AA595" s="1"/>
      <c r="AB595" s="1"/>
      <c r="AC595" s="1"/>
      <c r="AD59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15.103571428571428</v>
      </c>
    </row>
    <row r="596" spans="1:30" hidden="1" x14ac:dyDescent="0.25">
      <c r="A596" s="3">
        <v>45077</v>
      </c>
      <c r="B596" s="19">
        <f>WEEKNUM(Table7[[#This Row],[Date]],2)</f>
        <v>23</v>
      </c>
      <c r="C596" s="19">
        <v>6</v>
      </c>
      <c r="D596" s="3" t="str">
        <f>LEFT(Table7[[#This Row],[Group ID]],1)</f>
        <v>3</v>
      </c>
      <c r="E596" s="3" t="str">
        <f>RIGHT(Table7[[#This Row],[Group ID]],1)</f>
        <v>6</v>
      </c>
      <c r="F596" s="1" t="s">
        <v>80</v>
      </c>
      <c r="G596" s="1" t="s">
        <v>87</v>
      </c>
      <c r="H596" s="1">
        <v>12.31</v>
      </c>
      <c r="I596" s="1" t="s">
        <v>940</v>
      </c>
      <c r="J596" s="1">
        <v>0</v>
      </c>
      <c r="K596" s="1" t="s">
        <v>4369</v>
      </c>
      <c r="L596" s="1"/>
      <c r="M596" s="1"/>
      <c r="N596" s="1"/>
      <c r="O596" s="1"/>
      <c r="P596" s="1"/>
      <c r="Q596" s="1">
        <v>1</v>
      </c>
      <c r="R596" s="1" t="s">
        <v>1027</v>
      </c>
      <c r="S596" s="19"/>
      <c r="T596" s="19"/>
      <c r="U596" s="19"/>
      <c r="V596" s="1"/>
      <c r="W596" s="1"/>
      <c r="X596" s="1"/>
      <c r="Y596" s="1"/>
      <c r="Z596" s="1"/>
      <c r="AA596" s="1"/>
      <c r="AB596" s="1"/>
      <c r="AC596" s="1"/>
      <c r="AD59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14.189285714285715</v>
      </c>
    </row>
    <row r="597" spans="1:30" hidden="1" x14ac:dyDescent="0.25">
      <c r="A597" s="3">
        <v>45077</v>
      </c>
      <c r="B597" s="19">
        <f>WEEKNUM(Table7[[#This Row],[Date]],2)</f>
        <v>23</v>
      </c>
      <c r="C597" s="19">
        <v>6</v>
      </c>
      <c r="D597" s="3" t="str">
        <f>LEFT(Table7[[#This Row],[Group ID]],1)</f>
        <v>3</v>
      </c>
      <c r="E597" s="3" t="str">
        <f>RIGHT(Table7[[#This Row],[Group ID]],1)</f>
        <v>6</v>
      </c>
      <c r="F597" s="1" t="s">
        <v>80</v>
      </c>
      <c r="G597" s="1" t="s">
        <v>88</v>
      </c>
      <c r="H597" s="1">
        <v>9.0500000000000007</v>
      </c>
      <c r="I597" s="1" t="s">
        <v>1028</v>
      </c>
      <c r="J597" s="1">
        <v>0</v>
      </c>
      <c r="K597" s="1" t="s">
        <v>4369</v>
      </c>
      <c r="L597" s="1"/>
      <c r="M597" s="1"/>
      <c r="N597" s="1"/>
      <c r="O597" s="1"/>
      <c r="P597" s="1"/>
      <c r="Q597" s="1">
        <v>1</v>
      </c>
      <c r="R597" s="1" t="s">
        <v>1029</v>
      </c>
      <c r="S597" s="19"/>
      <c r="T597" s="19"/>
      <c r="U597" s="19"/>
      <c r="V597" s="1"/>
      <c r="W597" s="1"/>
      <c r="X597" s="1"/>
      <c r="Y597" s="1"/>
      <c r="Z597" s="1"/>
      <c r="AA597" s="1"/>
      <c r="AB597" s="1"/>
      <c r="AC597" s="1"/>
      <c r="AD59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10.696428571428571</v>
      </c>
    </row>
    <row r="598" spans="1:30" hidden="1" x14ac:dyDescent="0.25">
      <c r="A598" s="3">
        <v>45077</v>
      </c>
      <c r="B598" s="19">
        <f>WEEKNUM(Table7[[#This Row],[Date]],2)</f>
        <v>23</v>
      </c>
      <c r="C598" s="19">
        <v>6</v>
      </c>
      <c r="D598" s="3" t="str">
        <f>LEFT(Table7[[#This Row],[Group ID]],1)</f>
        <v>3</v>
      </c>
      <c r="E598" s="3" t="str">
        <f>RIGHT(Table7[[#This Row],[Group ID]],1)</f>
        <v>6</v>
      </c>
      <c r="F598" s="1" t="s">
        <v>80</v>
      </c>
      <c r="G598" s="1" t="s">
        <v>92</v>
      </c>
      <c r="H598" s="1">
        <v>12.31</v>
      </c>
      <c r="I598" s="1" t="s">
        <v>1030</v>
      </c>
      <c r="J598" s="1">
        <v>0</v>
      </c>
      <c r="K598" s="1" t="s">
        <v>4369</v>
      </c>
      <c r="L598" s="1"/>
      <c r="M598" s="1"/>
      <c r="N598" s="1"/>
      <c r="O598" s="1"/>
      <c r="P598" s="1"/>
      <c r="Q598" s="1"/>
      <c r="R598" s="1"/>
      <c r="S598" s="19"/>
      <c r="T598" s="19"/>
      <c r="U598" s="19"/>
      <c r="V598" s="1"/>
      <c r="W598" s="1"/>
      <c r="X598" s="1"/>
      <c r="Y598" s="1"/>
      <c r="Z598" s="1"/>
      <c r="AA598" s="1"/>
      <c r="AB598" s="1"/>
      <c r="AC598" s="1"/>
      <c r="AD59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13.189285714285715</v>
      </c>
    </row>
    <row r="599" spans="1:30" hidden="1" x14ac:dyDescent="0.25">
      <c r="A599" s="3">
        <v>45077</v>
      </c>
      <c r="B599" s="19">
        <f>WEEKNUM(Table7[[#This Row],[Date]],2)</f>
        <v>23</v>
      </c>
      <c r="C599" s="19">
        <v>6</v>
      </c>
      <c r="D599" s="3" t="str">
        <f>LEFT(Table7[[#This Row],[Group ID]],1)</f>
        <v>3</v>
      </c>
      <c r="E599" s="3" t="str">
        <f>RIGHT(Table7[[#This Row],[Group ID]],1)</f>
        <v>7</v>
      </c>
      <c r="F599" s="1" t="s">
        <v>83</v>
      </c>
      <c r="G599" s="1" t="s">
        <v>89</v>
      </c>
      <c r="H599" s="1">
        <v>13.08</v>
      </c>
      <c r="I599" s="1" t="s">
        <v>1031</v>
      </c>
      <c r="J599" s="1">
        <v>0</v>
      </c>
      <c r="K599" s="1" t="s">
        <v>4369</v>
      </c>
      <c r="L599" s="1"/>
      <c r="M599" s="1"/>
      <c r="N599" s="1"/>
      <c r="O599" s="1"/>
      <c r="P599" s="1"/>
      <c r="Q599" s="1"/>
      <c r="R599" s="1"/>
      <c r="S599" s="19">
        <v>1</v>
      </c>
      <c r="T599" s="19"/>
      <c r="U599" s="19"/>
      <c r="V599" s="12" t="s">
        <v>1032</v>
      </c>
      <c r="W599" s="1"/>
      <c r="X599" s="1"/>
      <c r="Y599" s="1"/>
      <c r="Z599" s="1"/>
      <c r="AA599" s="1"/>
      <c r="AB599" s="1"/>
      <c r="AC599" s="1"/>
      <c r="AD59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17.014285714285712</v>
      </c>
    </row>
    <row r="600" spans="1:30" hidden="1" x14ac:dyDescent="0.25">
      <c r="A600" s="3">
        <v>45077</v>
      </c>
      <c r="B600" s="19">
        <f>WEEKNUM(Table7[[#This Row],[Date]],2)</f>
        <v>23</v>
      </c>
      <c r="C600" s="19">
        <v>6</v>
      </c>
      <c r="D600" s="3" t="str">
        <f>LEFT(Table7[[#This Row],[Group ID]],1)</f>
        <v>3</v>
      </c>
      <c r="E600" s="3" t="str">
        <f>RIGHT(Table7[[#This Row],[Group ID]],1)</f>
        <v>7</v>
      </c>
      <c r="F600" s="1" t="s">
        <v>83</v>
      </c>
      <c r="G600" s="1" t="s">
        <v>84</v>
      </c>
      <c r="H600" s="1">
        <v>13.29</v>
      </c>
      <c r="I600" s="1" t="s">
        <v>1033</v>
      </c>
      <c r="J600" s="1">
        <v>0</v>
      </c>
      <c r="K600" s="1" t="s">
        <v>4369</v>
      </c>
      <c r="L600" s="1"/>
      <c r="M600" s="1"/>
      <c r="N600" s="1"/>
      <c r="O600" s="1"/>
      <c r="P600" s="1"/>
      <c r="Q600" s="1"/>
      <c r="R600" s="1"/>
      <c r="S600" s="19"/>
      <c r="T600" s="19"/>
      <c r="U600" s="19"/>
      <c r="V600" s="1"/>
      <c r="W600" s="1"/>
      <c r="X600" s="1"/>
      <c r="Y600" s="1"/>
      <c r="Z600" s="1"/>
      <c r="AA600" s="1"/>
      <c r="AB600" s="1"/>
      <c r="AC600" s="1"/>
      <c r="AD60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14.239285714285712</v>
      </c>
    </row>
    <row r="601" spans="1:30" hidden="1" x14ac:dyDescent="0.25">
      <c r="A601" s="3">
        <v>45077</v>
      </c>
      <c r="B601" s="19">
        <f>WEEKNUM(Table7[[#This Row],[Date]],2)</f>
        <v>23</v>
      </c>
      <c r="C601" s="19">
        <v>6</v>
      </c>
      <c r="D601" s="3" t="str">
        <f>LEFT(Table7[[#This Row],[Group ID]],1)</f>
        <v>3</v>
      </c>
      <c r="E601" s="3" t="str">
        <f>RIGHT(Table7[[#This Row],[Group ID]],1)</f>
        <v>7</v>
      </c>
      <c r="F601" s="1" t="s">
        <v>83</v>
      </c>
      <c r="G601" s="1" t="s">
        <v>85</v>
      </c>
      <c r="H601" s="1">
        <v>14.09</v>
      </c>
      <c r="I601" s="1" t="s">
        <v>1034</v>
      </c>
      <c r="J601" s="1">
        <v>0</v>
      </c>
      <c r="K601" s="1" t="s">
        <v>4369</v>
      </c>
      <c r="L601" s="1"/>
      <c r="M601" s="1"/>
      <c r="N601" s="1"/>
      <c r="O601" s="1"/>
      <c r="P601" s="1"/>
      <c r="Q601" s="1"/>
      <c r="R601" s="1"/>
      <c r="S601" s="19">
        <v>2</v>
      </c>
      <c r="T601" s="19"/>
      <c r="U601" s="19"/>
      <c r="V601" s="12" t="s">
        <v>1358</v>
      </c>
      <c r="W601" s="1"/>
      <c r="X601" s="1"/>
      <c r="Y601" s="1"/>
      <c r="Z601" s="1"/>
      <c r="AA601" s="1"/>
      <c r="AB601" s="1"/>
      <c r="AC601" s="1"/>
      <c r="AD60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21.096428571428572</v>
      </c>
    </row>
    <row r="602" spans="1:30" hidden="1" x14ac:dyDescent="0.25">
      <c r="A602" s="3">
        <v>45078</v>
      </c>
      <c r="B602" s="19">
        <f>WEEKNUM(Table7[[#This Row],[Date]],2)</f>
        <v>23</v>
      </c>
      <c r="C602" s="19">
        <v>6</v>
      </c>
      <c r="D602" s="3" t="str">
        <f>LEFT(Table7[[#This Row],[Group ID]],1)</f>
        <v>1</v>
      </c>
      <c r="E602" s="3" t="str">
        <f>RIGHT(Table7[[#This Row],[Group ID]],1)</f>
        <v>1</v>
      </c>
      <c r="F602" s="1" t="s">
        <v>16</v>
      </c>
      <c r="G602" s="1" t="s">
        <v>95</v>
      </c>
      <c r="H602" s="1">
        <v>12.5</v>
      </c>
      <c r="I602" s="1" t="s">
        <v>1054</v>
      </c>
      <c r="J602" s="1">
        <v>0</v>
      </c>
      <c r="K602" s="1" t="s">
        <v>4369</v>
      </c>
      <c r="L602" s="1"/>
      <c r="M602" s="1"/>
      <c r="N602" s="1"/>
      <c r="O602" s="1"/>
      <c r="P602" s="1"/>
      <c r="Q602" s="1"/>
      <c r="R602" s="1"/>
      <c r="S602" s="19"/>
      <c r="T602" s="19"/>
      <c r="U602" s="19"/>
      <c r="V602" s="1"/>
      <c r="W602" s="1">
        <v>2</v>
      </c>
      <c r="X602" s="1">
        <v>2</v>
      </c>
      <c r="Y602" s="1" t="s">
        <v>1144</v>
      </c>
      <c r="Z602" s="1"/>
      <c r="AA602" s="1"/>
      <c r="AB602" s="1"/>
      <c r="AC602" s="1"/>
      <c r="AD60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29.392857142857146</v>
      </c>
    </row>
    <row r="603" spans="1:30" hidden="1" x14ac:dyDescent="0.25">
      <c r="A603" s="3">
        <v>45078</v>
      </c>
      <c r="B603" s="19">
        <f>WEEKNUM(Table7[[#This Row],[Date]],2)</f>
        <v>23</v>
      </c>
      <c r="C603" s="19">
        <v>6</v>
      </c>
      <c r="D603" s="3" t="str">
        <f>LEFT(Table7[[#This Row],[Group ID]],1)</f>
        <v>1</v>
      </c>
      <c r="E603" s="3" t="str">
        <f>RIGHT(Table7[[#This Row],[Group ID]],1)</f>
        <v>1</v>
      </c>
      <c r="F603" s="1" t="s">
        <v>16</v>
      </c>
      <c r="G603" s="1" t="s">
        <v>20</v>
      </c>
      <c r="H603" s="1">
        <v>12.2</v>
      </c>
      <c r="I603" s="1" t="s">
        <v>1055</v>
      </c>
      <c r="J603" s="1">
        <v>0</v>
      </c>
      <c r="K603" s="1" t="s">
        <v>4369</v>
      </c>
      <c r="L603" s="1"/>
      <c r="M603" s="1"/>
      <c r="N603" s="1"/>
      <c r="O603" s="1"/>
      <c r="P603" s="1"/>
      <c r="Q603" s="1">
        <v>1</v>
      </c>
      <c r="R603" s="1" t="s">
        <v>1056</v>
      </c>
      <c r="S603" s="19">
        <v>1</v>
      </c>
      <c r="T603" s="19"/>
      <c r="U603" s="19"/>
      <c r="V603" s="12" t="s">
        <v>1057</v>
      </c>
      <c r="W603" s="1"/>
      <c r="X603" s="1"/>
      <c r="Y603" s="1"/>
      <c r="Z603" s="1"/>
      <c r="AA603" s="1"/>
      <c r="AB603" s="1"/>
      <c r="AC603" s="1"/>
      <c r="AD60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17.071428571428569</v>
      </c>
    </row>
    <row r="604" spans="1:30" ht="225" hidden="1" x14ac:dyDescent="0.25">
      <c r="A604" s="3">
        <v>45078</v>
      </c>
      <c r="B604" s="19">
        <f>WEEKNUM(Table7[[#This Row],[Date]],2)</f>
        <v>23</v>
      </c>
      <c r="C604" s="19">
        <v>6</v>
      </c>
      <c r="D604" s="3" t="str">
        <f>LEFT(Table7[[#This Row],[Group ID]],1)</f>
        <v>1</v>
      </c>
      <c r="E604" s="3" t="str">
        <f>RIGHT(Table7[[#This Row],[Group ID]],1)</f>
        <v>1</v>
      </c>
      <c r="F604" s="1" t="s">
        <v>16</v>
      </c>
      <c r="G604" s="1" t="s">
        <v>21</v>
      </c>
      <c r="H604" s="1">
        <v>13.5</v>
      </c>
      <c r="I604" s="1" t="s">
        <v>1058</v>
      </c>
      <c r="J604" s="1">
        <v>0</v>
      </c>
      <c r="K604" s="1" t="s">
        <v>4369</v>
      </c>
      <c r="L604" s="1"/>
      <c r="M604" s="1"/>
      <c r="N604" s="1"/>
      <c r="O604" s="1"/>
      <c r="P604" s="1"/>
      <c r="Q604" s="1"/>
      <c r="R604" s="1"/>
      <c r="S604" s="19"/>
      <c r="T604" s="19"/>
      <c r="U604" s="19"/>
      <c r="V604" s="1"/>
      <c r="W604" s="1">
        <v>2</v>
      </c>
      <c r="X604" s="1">
        <v>2</v>
      </c>
      <c r="Y604" s="11" t="s">
        <v>1145</v>
      </c>
      <c r="Z604" s="1"/>
      <c r="AA604" s="1"/>
      <c r="AB604" s="1"/>
      <c r="AC604" s="1"/>
      <c r="AD60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30.464285714285715</v>
      </c>
    </row>
    <row r="605" spans="1:30" hidden="1" x14ac:dyDescent="0.25">
      <c r="A605" s="3">
        <v>45078</v>
      </c>
      <c r="B605" s="19">
        <f>WEEKNUM(Table7[[#This Row],[Date]],2)</f>
        <v>23</v>
      </c>
      <c r="C605" s="19">
        <v>6</v>
      </c>
      <c r="D605" s="3" t="str">
        <f>LEFT(Table7[[#This Row],[Group ID]],1)</f>
        <v>1</v>
      </c>
      <c r="E605" s="3" t="str">
        <f>RIGHT(Table7[[#This Row],[Group ID]],1)</f>
        <v>2</v>
      </c>
      <c r="F605" s="1" t="s">
        <v>18</v>
      </c>
      <c r="G605" s="1" t="s">
        <v>23</v>
      </c>
      <c r="H605" s="1">
        <v>14.01</v>
      </c>
      <c r="I605" s="1" t="s">
        <v>1079</v>
      </c>
      <c r="J605" s="1">
        <v>0</v>
      </c>
      <c r="K605" s="1" t="s">
        <v>4369</v>
      </c>
      <c r="L605" s="1"/>
      <c r="M605" s="1"/>
      <c r="N605" s="1"/>
      <c r="O605" s="1"/>
      <c r="P605" s="1"/>
      <c r="Q605" s="1">
        <v>1</v>
      </c>
      <c r="R605" s="1" t="s">
        <v>1080</v>
      </c>
      <c r="S605" s="19"/>
      <c r="T605" s="19"/>
      <c r="U605" s="19"/>
      <c r="V605" s="1"/>
      <c r="W605" s="1"/>
      <c r="X605" s="1"/>
      <c r="Y605" s="1"/>
      <c r="Z605" s="1"/>
      <c r="AA605" s="1"/>
      <c r="AB605" s="1"/>
      <c r="AC605" s="1"/>
      <c r="AD60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16.010714285714286</v>
      </c>
    </row>
    <row r="606" spans="1:30" hidden="1" x14ac:dyDescent="0.25">
      <c r="A606" s="3">
        <v>45078</v>
      </c>
      <c r="B606" s="19">
        <f>WEEKNUM(Table7[[#This Row],[Date]],2)</f>
        <v>23</v>
      </c>
      <c r="C606" s="19">
        <v>6</v>
      </c>
      <c r="D606" s="3" t="str">
        <f>LEFT(Table7[[#This Row],[Group ID]],1)</f>
        <v>1</v>
      </c>
      <c r="E606" s="3" t="str">
        <f>RIGHT(Table7[[#This Row],[Group ID]],1)</f>
        <v>2</v>
      </c>
      <c r="F606" s="1" t="s">
        <v>18</v>
      </c>
      <c r="G606" s="1" t="s">
        <v>17</v>
      </c>
      <c r="H606" s="1">
        <v>14.08</v>
      </c>
      <c r="I606" s="1" t="s">
        <v>1081</v>
      </c>
      <c r="J606" s="1">
        <v>0</v>
      </c>
      <c r="K606" s="1" t="s">
        <v>4369</v>
      </c>
      <c r="L606" s="1"/>
      <c r="M606" s="1"/>
      <c r="N606" s="1"/>
      <c r="O606" s="1"/>
      <c r="P606" s="1"/>
      <c r="Q606" s="1"/>
      <c r="R606" s="1"/>
      <c r="S606" s="19"/>
      <c r="T606" s="19"/>
      <c r="U606" s="19"/>
      <c r="V606" s="1"/>
      <c r="W606" s="1"/>
      <c r="X606" s="1"/>
      <c r="Y606" s="1"/>
      <c r="Z606" s="1"/>
      <c r="AA606" s="1"/>
      <c r="AB606" s="1"/>
      <c r="AC606" s="1"/>
      <c r="AD60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15.085714285714287</v>
      </c>
    </row>
    <row r="607" spans="1:30" hidden="1" x14ac:dyDescent="0.25">
      <c r="A607" s="3">
        <v>45078</v>
      </c>
      <c r="B607" s="19">
        <f>WEEKNUM(Table7[[#This Row],[Date]],2)</f>
        <v>23</v>
      </c>
      <c r="C607" s="19">
        <v>6</v>
      </c>
      <c r="D607" s="3" t="str">
        <f>LEFT(Table7[[#This Row],[Group ID]],1)</f>
        <v>1</v>
      </c>
      <c r="E607" s="3" t="str">
        <f>RIGHT(Table7[[#This Row],[Group ID]],1)</f>
        <v>2</v>
      </c>
      <c r="F607" s="1" t="s">
        <v>18</v>
      </c>
      <c r="G607" s="1" t="s">
        <v>24</v>
      </c>
      <c r="H607" s="1">
        <v>15.03</v>
      </c>
      <c r="I607" s="1" t="s">
        <v>1082</v>
      </c>
      <c r="J607" s="1">
        <v>0</v>
      </c>
      <c r="K607" s="1" t="s">
        <v>4369</v>
      </c>
      <c r="L607" s="1"/>
      <c r="M607" s="1"/>
      <c r="N607" s="1"/>
      <c r="O607" s="1"/>
      <c r="P607" s="1"/>
      <c r="Q607" s="1"/>
      <c r="R607" s="1"/>
      <c r="S607" s="19"/>
      <c r="T607" s="19"/>
      <c r="U607" s="19"/>
      <c r="V607" s="1"/>
      <c r="W607" s="1"/>
      <c r="X607" s="1"/>
      <c r="Y607" s="1"/>
      <c r="Z607" s="1"/>
      <c r="AA607" s="1"/>
      <c r="AB607" s="1"/>
      <c r="AC607" s="1"/>
      <c r="AD60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16.103571428571428</v>
      </c>
    </row>
    <row r="608" spans="1:30" hidden="1" x14ac:dyDescent="0.25">
      <c r="A608" s="3">
        <v>45078</v>
      </c>
      <c r="B608" s="19">
        <f>WEEKNUM(Table7[[#This Row],[Date]],2)</f>
        <v>23</v>
      </c>
      <c r="C608" s="19">
        <v>6</v>
      </c>
      <c r="D608" s="3" t="str">
        <f>LEFT(Table7[[#This Row],[Group ID]],1)</f>
        <v>1</v>
      </c>
      <c r="E608" s="3" t="str">
        <f>RIGHT(Table7[[#This Row],[Group ID]],1)</f>
        <v>3</v>
      </c>
      <c r="F608" s="1" t="s">
        <v>22</v>
      </c>
      <c r="G608" s="1" t="s">
        <v>78</v>
      </c>
      <c r="H608" s="1">
        <v>13.55</v>
      </c>
      <c r="I608" s="1" t="s">
        <v>1068</v>
      </c>
      <c r="J608" s="1">
        <v>0</v>
      </c>
      <c r="K608" s="1" t="s">
        <v>4369</v>
      </c>
      <c r="L608" s="1"/>
      <c r="M608" s="1"/>
      <c r="N608" s="1"/>
      <c r="O608" s="1"/>
      <c r="P608" s="1"/>
      <c r="Q608" s="1"/>
      <c r="R608" s="1"/>
      <c r="S608" s="19">
        <v>1</v>
      </c>
      <c r="T608" s="19"/>
      <c r="U608" s="19"/>
      <c r="V608" s="12" t="s">
        <v>1069</v>
      </c>
      <c r="W608" s="1"/>
      <c r="X608" s="1"/>
      <c r="Y608" s="1"/>
      <c r="Z608" s="1"/>
      <c r="AA608" s="1"/>
      <c r="AB608" s="1"/>
      <c r="AC608" s="1"/>
      <c r="AD60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17.517857142857142</v>
      </c>
    </row>
    <row r="609" spans="1:30" hidden="1" x14ac:dyDescent="0.25">
      <c r="A609" s="3">
        <v>45078</v>
      </c>
      <c r="B609" s="19">
        <f>WEEKNUM(Table7[[#This Row],[Date]],2)</f>
        <v>23</v>
      </c>
      <c r="C609" s="19">
        <v>6</v>
      </c>
      <c r="D609" s="3" t="str">
        <f>LEFT(Table7[[#This Row],[Group ID]],1)</f>
        <v>1</v>
      </c>
      <c r="E609" s="3" t="str">
        <f>RIGHT(Table7[[#This Row],[Group ID]],1)</f>
        <v>3</v>
      </c>
      <c r="F609" s="1" t="s">
        <v>22</v>
      </c>
      <c r="G609" s="1" t="s">
        <v>26</v>
      </c>
      <c r="H609" s="1">
        <v>15.51</v>
      </c>
      <c r="I609" s="1" t="s">
        <v>1070</v>
      </c>
      <c r="J609" s="1">
        <v>0</v>
      </c>
      <c r="K609" s="1" t="s">
        <v>4369</v>
      </c>
      <c r="L609" s="1"/>
      <c r="M609" s="1"/>
      <c r="N609" s="1"/>
      <c r="O609" s="1"/>
      <c r="P609" s="1"/>
      <c r="Q609" s="1"/>
      <c r="R609" s="1"/>
      <c r="S609" s="19"/>
      <c r="T609" s="19"/>
      <c r="U609" s="19"/>
      <c r="V609" s="1"/>
      <c r="W609" s="1"/>
      <c r="X609" s="1"/>
      <c r="Y609" s="1"/>
      <c r="Z609" s="1"/>
      <c r="AA609" s="1"/>
      <c r="AB609" s="1"/>
      <c r="AC609" s="1"/>
      <c r="AD60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16.617857142857144</v>
      </c>
    </row>
    <row r="610" spans="1:30" hidden="1" x14ac:dyDescent="0.25">
      <c r="A610" s="3">
        <v>45078</v>
      </c>
      <c r="B610" s="19">
        <f>WEEKNUM(Table7[[#This Row],[Date]],2)</f>
        <v>23</v>
      </c>
      <c r="C610" s="19">
        <v>6</v>
      </c>
      <c r="D610" s="3" t="str">
        <f>LEFT(Table7[[#This Row],[Group ID]],1)</f>
        <v>1</v>
      </c>
      <c r="E610" s="3" t="str">
        <f>RIGHT(Table7[[#This Row],[Group ID]],1)</f>
        <v>3</v>
      </c>
      <c r="F610" s="1" t="s">
        <v>22</v>
      </c>
      <c r="G610" s="1" t="s">
        <v>39</v>
      </c>
      <c r="H610" s="1">
        <v>14.11</v>
      </c>
      <c r="I610" s="1" t="s">
        <v>1071</v>
      </c>
      <c r="J610" s="1">
        <v>0</v>
      </c>
      <c r="K610" s="1" t="s">
        <v>4369</v>
      </c>
      <c r="L610" s="1">
        <v>1</v>
      </c>
      <c r="M610" s="1"/>
      <c r="N610" s="1" t="s">
        <v>1072</v>
      </c>
      <c r="O610" s="1"/>
      <c r="P610" s="1"/>
      <c r="Q610" s="1">
        <v>1</v>
      </c>
      <c r="R610" s="1" t="s">
        <v>1072</v>
      </c>
      <c r="S610" s="19">
        <v>1</v>
      </c>
      <c r="T610" s="19"/>
      <c r="U610" s="19"/>
      <c r="V610" s="10" t="s">
        <v>1073</v>
      </c>
      <c r="W610" s="1"/>
      <c r="X610" s="1"/>
      <c r="Y610" s="1"/>
      <c r="Z610" s="1"/>
      <c r="AA610" s="1"/>
      <c r="AB610" s="1"/>
      <c r="AC610" s="1"/>
      <c r="AD61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26.11785714285714</v>
      </c>
    </row>
    <row r="611" spans="1:30" hidden="1" x14ac:dyDescent="0.25">
      <c r="A611" s="3">
        <v>45078</v>
      </c>
      <c r="B611" s="19">
        <f>WEEKNUM(Table7[[#This Row],[Date]],2)</f>
        <v>23</v>
      </c>
      <c r="C611" s="19">
        <v>6</v>
      </c>
      <c r="D611" s="3" t="str">
        <f>LEFT(Table7[[#This Row],[Group ID]],1)</f>
        <v>1</v>
      </c>
      <c r="E611" s="3" t="str">
        <f>RIGHT(Table7[[#This Row],[Group ID]],1)</f>
        <v>4</v>
      </c>
      <c r="F611" s="1" t="s">
        <v>25</v>
      </c>
      <c r="G611" s="1" t="s">
        <v>30</v>
      </c>
      <c r="H611" s="1">
        <v>13.35</v>
      </c>
      <c r="I611" s="1" t="s">
        <v>1074</v>
      </c>
      <c r="J611" s="1">
        <v>0</v>
      </c>
      <c r="K611" s="1" t="s">
        <v>4369</v>
      </c>
      <c r="L611" s="1"/>
      <c r="M611" s="1"/>
      <c r="N611" s="1"/>
      <c r="O611" s="1"/>
      <c r="P611" s="1"/>
      <c r="Q611" s="1">
        <v>1</v>
      </c>
      <c r="R611" s="1" t="s">
        <v>1075</v>
      </c>
      <c r="S611" s="19">
        <v>1</v>
      </c>
      <c r="T611" s="19"/>
      <c r="U611" s="19"/>
      <c r="V611" s="12" t="s">
        <v>1139</v>
      </c>
      <c r="W611" s="1">
        <v>1</v>
      </c>
      <c r="X611" s="1">
        <v>1</v>
      </c>
      <c r="Y611" s="1" t="s">
        <v>1137</v>
      </c>
      <c r="Z611" s="1"/>
      <c r="AA611" s="1"/>
      <c r="AB611" s="1"/>
      <c r="AC611" s="1"/>
      <c r="AD61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26.303571428571427</v>
      </c>
    </row>
    <row r="612" spans="1:30" hidden="1" x14ac:dyDescent="0.25">
      <c r="A612" s="3">
        <v>45078</v>
      </c>
      <c r="B612" s="19">
        <f>WEEKNUM(Table7[[#This Row],[Date]],2)</f>
        <v>23</v>
      </c>
      <c r="C612" s="19">
        <v>6</v>
      </c>
      <c r="D612" s="3" t="str">
        <f>LEFT(Table7[[#This Row],[Group ID]],1)</f>
        <v>1</v>
      </c>
      <c r="E612" s="3" t="str">
        <f>RIGHT(Table7[[#This Row],[Group ID]],1)</f>
        <v>4</v>
      </c>
      <c r="F612" s="1" t="s">
        <v>25</v>
      </c>
      <c r="G612" s="1" t="s">
        <v>86</v>
      </c>
      <c r="H612" s="1">
        <v>14.46</v>
      </c>
      <c r="I612" s="1" t="s">
        <v>1076</v>
      </c>
      <c r="J612" s="1">
        <v>0</v>
      </c>
      <c r="K612" s="1" t="s">
        <v>4369</v>
      </c>
      <c r="L612" s="1"/>
      <c r="M612" s="1"/>
      <c r="N612" s="1"/>
      <c r="O612" s="1"/>
      <c r="P612" s="1"/>
      <c r="Q612" s="1"/>
      <c r="R612" s="1"/>
      <c r="S612" s="19"/>
      <c r="T612" s="19"/>
      <c r="U612" s="19"/>
      <c r="V612" s="1"/>
      <c r="W612" s="1"/>
      <c r="X612" s="1"/>
      <c r="Y612" s="1"/>
      <c r="Z612" s="1"/>
      <c r="AA612" s="1"/>
      <c r="AB612" s="1"/>
      <c r="AC612" s="1"/>
      <c r="AD61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15.492857142857144</v>
      </c>
    </row>
    <row r="613" spans="1:30" hidden="1" x14ac:dyDescent="0.25">
      <c r="A613" s="3">
        <v>45078</v>
      </c>
      <c r="B613" s="19">
        <f>WEEKNUM(Table7[[#This Row],[Date]],2)</f>
        <v>23</v>
      </c>
      <c r="C613" s="19">
        <v>6</v>
      </c>
      <c r="D613" s="3" t="str">
        <f>LEFT(Table7[[#This Row],[Group ID]],1)</f>
        <v>1</v>
      </c>
      <c r="E613" s="3" t="str">
        <f>RIGHT(Table7[[#This Row],[Group ID]],1)</f>
        <v>4</v>
      </c>
      <c r="F613" s="1" t="s">
        <v>25</v>
      </c>
      <c r="G613" s="1" t="s">
        <v>137</v>
      </c>
      <c r="H613" s="1">
        <v>12.39</v>
      </c>
      <c r="I613" s="1" t="s">
        <v>1077</v>
      </c>
      <c r="J613" s="1">
        <v>0</v>
      </c>
      <c r="K613" s="1" t="s">
        <v>4369</v>
      </c>
      <c r="L613" s="1">
        <v>1</v>
      </c>
      <c r="M613" s="1"/>
      <c r="N613" s="1" t="s">
        <v>1138</v>
      </c>
      <c r="O613" s="1"/>
      <c r="P613" s="1"/>
      <c r="Q613" s="1">
        <v>1</v>
      </c>
      <c r="R613" s="1" t="s">
        <v>1078</v>
      </c>
      <c r="S613" s="19">
        <v>1</v>
      </c>
      <c r="T613" s="19">
        <v>1</v>
      </c>
      <c r="U613" s="19"/>
      <c r="V613" s="25" t="s">
        <v>1140</v>
      </c>
      <c r="W613" s="1"/>
      <c r="X613" s="1"/>
      <c r="Y613" s="1"/>
      <c r="Z613" s="1"/>
      <c r="AA613" s="1"/>
      <c r="AB613" s="1"/>
      <c r="AC613" s="1"/>
      <c r="AD61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31.274999999999999</v>
      </c>
    </row>
    <row r="614" spans="1:30" hidden="1" x14ac:dyDescent="0.25">
      <c r="A614" s="3">
        <v>45078</v>
      </c>
      <c r="B614" s="19">
        <f>WEEKNUM(Table7[[#This Row],[Date]],2)</f>
        <v>23</v>
      </c>
      <c r="C614" s="19">
        <v>6</v>
      </c>
      <c r="D614" s="3" t="str">
        <f>LEFT(Table7[[#This Row],[Group ID]],1)</f>
        <v>1</v>
      </c>
      <c r="E614" s="3" t="str">
        <f>RIGHT(Table7[[#This Row],[Group ID]],1)</f>
        <v>5</v>
      </c>
      <c r="F614" s="1" t="s">
        <v>29</v>
      </c>
      <c r="G614" s="1" t="s">
        <v>211</v>
      </c>
      <c r="H614" s="1">
        <v>13.42</v>
      </c>
      <c r="I614" s="1" t="s">
        <v>1083</v>
      </c>
      <c r="J614" s="1">
        <v>0</v>
      </c>
      <c r="K614" s="1" t="s">
        <v>4369</v>
      </c>
      <c r="L614" s="1"/>
      <c r="M614" s="1"/>
      <c r="N614" s="1"/>
      <c r="O614" s="1"/>
      <c r="P614" s="1"/>
      <c r="Q614" s="1"/>
      <c r="R614" s="1"/>
      <c r="S614" s="19"/>
      <c r="T614" s="19"/>
      <c r="U614" s="19"/>
      <c r="V614" s="1"/>
      <c r="W614" s="1"/>
      <c r="X614" s="1"/>
      <c r="Y614" s="1"/>
      <c r="Z614" s="1"/>
      <c r="AA614" s="1"/>
      <c r="AB614" s="1"/>
      <c r="AC614" s="1"/>
      <c r="AD61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14.378571428571428</v>
      </c>
    </row>
    <row r="615" spans="1:30" hidden="1" x14ac:dyDescent="0.25">
      <c r="A615" s="3">
        <v>45078</v>
      </c>
      <c r="B615" s="19">
        <f>WEEKNUM(Table7[[#This Row],[Date]],2)</f>
        <v>23</v>
      </c>
      <c r="C615" s="19">
        <v>6</v>
      </c>
      <c r="D615" s="3" t="str">
        <f>LEFT(Table7[[#This Row],[Group ID]],1)</f>
        <v>1</v>
      </c>
      <c r="E615" s="3" t="str">
        <f>RIGHT(Table7[[#This Row],[Group ID]],1)</f>
        <v>5</v>
      </c>
      <c r="F615" s="1" t="s">
        <v>29</v>
      </c>
      <c r="G615" s="1" t="s">
        <v>28</v>
      </c>
      <c r="H615" s="1">
        <v>14.31</v>
      </c>
      <c r="I615" s="1" t="s">
        <v>1084</v>
      </c>
      <c r="J615" s="1">
        <v>0</v>
      </c>
      <c r="K615" s="1" t="s">
        <v>4369</v>
      </c>
      <c r="L615" s="1"/>
      <c r="M615" s="1"/>
      <c r="N615" s="1"/>
      <c r="O615" s="1"/>
      <c r="P615" s="1"/>
      <c r="Q615" s="1">
        <v>1</v>
      </c>
      <c r="R615" s="1" t="s">
        <v>1085</v>
      </c>
      <c r="S615" s="19">
        <v>1</v>
      </c>
      <c r="T615" s="19"/>
      <c r="U615" s="19"/>
      <c r="V615" s="12" t="s">
        <v>1086</v>
      </c>
      <c r="W615" s="1"/>
      <c r="X615" s="1"/>
      <c r="Y615" s="1"/>
      <c r="Z615" s="1"/>
      <c r="AA615" s="1"/>
      <c r="AB615" s="1"/>
      <c r="AC615" s="1"/>
      <c r="AD61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19.332142857142859</v>
      </c>
    </row>
    <row r="616" spans="1:30" hidden="1" x14ac:dyDescent="0.25">
      <c r="A616" s="3">
        <v>45078</v>
      </c>
      <c r="B616" s="19">
        <f>WEEKNUM(Table7[[#This Row],[Date]],2)</f>
        <v>23</v>
      </c>
      <c r="C616" s="19">
        <v>6</v>
      </c>
      <c r="D616" s="3" t="str">
        <f>LEFT(Table7[[#This Row],[Group ID]],1)</f>
        <v>1</v>
      </c>
      <c r="E616" s="3" t="str">
        <f>RIGHT(Table7[[#This Row],[Group ID]],1)</f>
        <v>5</v>
      </c>
      <c r="F616" s="1" t="s">
        <v>29</v>
      </c>
      <c r="G616" s="1" t="s">
        <v>36</v>
      </c>
      <c r="H616" s="1">
        <v>13.17</v>
      </c>
      <c r="I616" s="1" t="s">
        <v>1087</v>
      </c>
      <c r="J616" s="1">
        <v>0</v>
      </c>
      <c r="K616" s="1" t="s">
        <v>4369</v>
      </c>
      <c r="L616" s="1"/>
      <c r="M616" s="1"/>
      <c r="N616" s="1"/>
      <c r="O616" s="1"/>
      <c r="P616" s="1"/>
      <c r="Q616" s="1"/>
      <c r="R616" s="1"/>
      <c r="S616" s="19"/>
      <c r="T616" s="19"/>
      <c r="U616" s="19"/>
      <c r="V616" s="1"/>
      <c r="W616" s="1"/>
      <c r="X616" s="1"/>
      <c r="Y616" s="1"/>
      <c r="Z616" s="1"/>
      <c r="AA616" s="1"/>
      <c r="AB616" s="1"/>
      <c r="AC616" s="1"/>
      <c r="AD61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14.110714285714286</v>
      </c>
    </row>
    <row r="617" spans="1:30" hidden="1" x14ac:dyDescent="0.25">
      <c r="A617" s="3">
        <v>45078</v>
      </c>
      <c r="B617" s="19">
        <f>WEEKNUM(Table7[[#This Row],[Date]],2)</f>
        <v>23</v>
      </c>
      <c r="C617" s="19">
        <v>6</v>
      </c>
      <c r="D617" s="3" t="str">
        <f>LEFT(Table7[[#This Row],[Group ID]],1)</f>
        <v>1</v>
      </c>
      <c r="E617" s="3" t="str">
        <f>RIGHT(Table7[[#This Row],[Group ID]],1)</f>
        <v>6</v>
      </c>
      <c r="F617" s="1" t="s">
        <v>31</v>
      </c>
      <c r="G617" s="1" t="s">
        <v>63</v>
      </c>
      <c r="H617" s="1">
        <v>13.43</v>
      </c>
      <c r="I617" s="1" t="s">
        <v>1125</v>
      </c>
      <c r="J617" s="1">
        <v>0</v>
      </c>
      <c r="K617" s="1" t="s">
        <v>4369</v>
      </c>
      <c r="L617" s="1"/>
      <c r="M617" s="1"/>
      <c r="N617" s="1"/>
      <c r="O617" s="1"/>
      <c r="P617" s="1"/>
      <c r="Q617" s="1"/>
      <c r="R617" s="1"/>
      <c r="S617" s="19">
        <v>1</v>
      </c>
      <c r="T617" s="19"/>
      <c r="U617" s="19"/>
      <c r="V617" s="10" t="s">
        <v>1141</v>
      </c>
      <c r="W617" s="1"/>
      <c r="X617" s="1"/>
      <c r="Y617" s="1"/>
      <c r="Z617" s="1"/>
      <c r="AA617" s="1"/>
      <c r="AB617" s="1"/>
      <c r="AC617" s="1"/>
      <c r="AD61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17.389285714285712</v>
      </c>
    </row>
    <row r="618" spans="1:30" hidden="1" x14ac:dyDescent="0.25">
      <c r="A618" s="3">
        <v>45078</v>
      </c>
      <c r="B618" s="19">
        <f>WEEKNUM(Table7[[#This Row],[Date]],2)</f>
        <v>23</v>
      </c>
      <c r="C618" s="19">
        <v>6</v>
      </c>
      <c r="D618" s="3" t="str">
        <f>LEFT(Table7[[#This Row],[Group ID]],1)</f>
        <v>1</v>
      </c>
      <c r="E618" s="3" t="str">
        <f>RIGHT(Table7[[#This Row],[Group ID]],1)</f>
        <v>6</v>
      </c>
      <c r="F618" s="1" t="s">
        <v>31</v>
      </c>
      <c r="G618" s="1" t="s">
        <v>27</v>
      </c>
      <c r="H618" s="1">
        <v>13.29</v>
      </c>
      <c r="I618" s="1" t="s">
        <v>1126</v>
      </c>
      <c r="J618" s="1">
        <v>0</v>
      </c>
      <c r="K618" s="1" t="s">
        <v>4369</v>
      </c>
      <c r="L618" s="1"/>
      <c r="M618" s="1"/>
      <c r="N618" s="1"/>
      <c r="O618" s="1"/>
      <c r="P618" s="1"/>
      <c r="Q618" s="1"/>
      <c r="R618" s="1"/>
      <c r="S618" s="19"/>
      <c r="T618" s="19"/>
      <c r="U618" s="19"/>
      <c r="V618" s="1"/>
      <c r="W618" s="1"/>
      <c r="X618" s="1"/>
      <c r="Y618" s="1"/>
      <c r="Z618" s="1"/>
      <c r="AA618" s="1"/>
      <c r="AB618" s="1"/>
      <c r="AC618" s="1"/>
      <c r="AD61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14.239285714285712</v>
      </c>
    </row>
    <row r="619" spans="1:30" hidden="1" x14ac:dyDescent="0.25">
      <c r="A619" s="3">
        <v>45078</v>
      </c>
      <c r="B619" s="19">
        <f>WEEKNUM(Table7[[#This Row],[Date]],2)</f>
        <v>23</v>
      </c>
      <c r="C619" s="19">
        <v>6</v>
      </c>
      <c r="D619" s="3" t="str">
        <f>LEFT(Table7[[#This Row],[Group ID]],1)</f>
        <v>1</v>
      </c>
      <c r="E619" s="3" t="str">
        <f>RIGHT(Table7[[#This Row],[Group ID]],1)</f>
        <v>7</v>
      </c>
      <c r="F619" s="1" t="s">
        <v>34</v>
      </c>
      <c r="G619" s="1" t="s">
        <v>32</v>
      </c>
      <c r="H619" s="1">
        <v>14.02</v>
      </c>
      <c r="I619" s="1" t="s">
        <v>1134</v>
      </c>
      <c r="J619" s="1">
        <v>0</v>
      </c>
      <c r="K619" s="1" t="s">
        <v>4369</v>
      </c>
      <c r="L619" s="1"/>
      <c r="M619" s="1"/>
      <c r="N619" s="1"/>
      <c r="O619" s="1"/>
      <c r="P619" s="1"/>
      <c r="Q619" s="1"/>
      <c r="R619" s="1"/>
      <c r="S619" s="19"/>
      <c r="T619" s="19"/>
      <c r="U619" s="19"/>
      <c r="V619" s="1"/>
      <c r="W619" s="1"/>
      <c r="X619" s="1"/>
      <c r="Y619" s="1"/>
      <c r="Z619" s="1"/>
      <c r="AA619" s="1"/>
      <c r="AB619" s="1"/>
      <c r="AC619" s="1"/>
      <c r="AD61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15.02142857142857</v>
      </c>
    </row>
    <row r="620" spans="1:30" hidden="1" x14ac:dyDescent="0.25">
      <c r="A620" s="3">
        <v>45078</v>
      </c>
      <c r="B620" s="19">
        <f>WEEKNUM(Table7[[#This Row],[Date]],2)</f>
        <v>23</v>
      </c>
      <c r="C620" s="19">
        <v>6</v>
      </c>
      <c r="D620" s="3" t="str">
        <f>LEFT(Table7[[#This Row],[Group ID]],1)</f>
        <v>1</v>
      </c>
      <c r="E620" s="3" t="str">
        <f>RIGHT(Table7[[#This Row],[Group ID]],1)</f>
        <v>7</v>
      </c>
      <c r="F620" s="1" t="s">
        <v>34</v>
      </c>
      <c r="G620" s="1" t="s">
        <v>38</v>
      </c>
      <c r="H620" s="1">
        <v>15.23</v>
      </c>
      <c r="I620" s="1" t="s">
        <v>1135</v>
      </c>
      <c r="J620" s="1">
        <v>0</v>
      </c>
      <c r="K620" s="1" t="s">
        <v>4369</v>
      </c>
      <c r="L620" s="1"/>
      <c r="M620" s="1"/>
      <c r="N620" s="1"/>
      <c r="O620" s="1"/>
      <c r="P620" s="1"/>
      <c r="Q620" s="1"/>
      <c r="R620" s="1"/>
      <c r="S620" s="19"/>
      <c r="T620" s="19"/>
      <c r="U620" s="19"/>
      <c r="V620" s="1"/>
      <c r="W620" s="1"/>
      <c r="X620" s="1"/>
      <c r="Y620" s="1"/>
      <c r="Z620" s="1"/>
      <c r="AA620" s="1"/>
      <c r="AB620" s="1"/>
      <c r="AC620" s="1"/>
      <c r="AD62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16.317857142857143</v>
      </c>
    </row>
    <row r="621" spans="1:30" hidden="1" x14ac:dyDescent="0.25">
      <c r="A621" s="3">
        <v>45078</v>
      </c>
      <c r="B621" s="19">
        <f>WEEKNUM(Table7[[#This Row],[Date]],2)</f>
        <v>23</v>
      </c>
      <c r="C621" s="19">
        <v>6</v>
      </c>
      <c r="D621" s="3" t="str">
        <f>LEFT(Table7[[#This Row],[Group ID]],1)</f>
        <v>1</v>
      </c>
      <c r="E621" s="3" t="str">
        <f>RIGHT(Table7[[#This Row],[Group ID]],1)</f>
        <v>7</v>
      </c>
      <c r="F621" s="1" t="s">
        <v>34</v>
      </c>
      <c r="G621" s="1" t="s">
        <v>37</v>
      </c>
      <c r="H621" s="1">
        <v>13.43</v>
      </c>
      <c r="I621" s="1" t="s">
        <v>1136</v>
      </c>
      <c r="J621" s="1">
        <v>0</v>
      </c>
      <c r="K621" s="1" t="s">
        <v>4369</v>
      </c>
      <c r="L621" s="1"/>
      <c r="M621" s="1"/>
      <c r="N621" s="1"/>
      <c r="O621" s="1"/>
      <c r="P621" s="1"/>
      <c r="Q621" s="1"/>
      <c r="R621" s="1"/>
      <c r="S621" s="19"/>
      <c r="T621" s="19"/>
      <c r="U621" s="19"/>
      <c r="V621" s="1"/>
      <c r="W621" s="1"/>
      <c r="X621" s="1"/>
      <c r="Y621" s="1"/>
      <c r="Z621" s="1"/>
      <c r="AA621" s="1"/>
      <c r="AB621" s="1"/>
      <c r="AC621" s="1"/>
      <c r="AD62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14.389285714285714</v>
      </c>
    </row>
    <row r="622" spans="1:30" hidden="1" x14ac:dyDescent="0.25">
      <c r="A622" s="3">
        <v>45078</v>
      </c>
      <c r="B622" s="19">
        <f>WEEKNUM(Table7[[#This Row],[Date]],2)</f>
        <v>23</v>
      </c>
      <c r="C622" s="19">
        <v>6</v>
      </c>
      <c r="D622" s="3" t="str">
        <f>LEFT(Table7[[#This Row],[Group ID]],1)</f>
        <v>2</v>
      </c>
      <c r="E622" s="3" t="str">
        <f>RIGHT(Table7[[#This Row],[Group ID]],1)</f>
        <v>1</v>
      </c>
      <c r="F622" s="1" t="s">
        <v>40</v>
      </c>
      <c r="G622" s="1" t="s">
        <v>49</v>
      </c>
      <c r="H622" s="1">
        <v>12.2</v>
      </c>
      <c r="I622" s="1" t="s">
        <v>1050</v>
      </c>
      <c r="J622" s="1">
        <v>0</v>
      </c>
      <c r="K622" s="1" t="s">
        <v>4369</v>
      </c>
      <c r="L622" s="1">
        <v>1</v>
      </c>
      <c r="M622" s="1"/>
      <c r="N622" s="1" t="s">
        <v>1051</v>
      </c>
      <c r="O622" s="1"/>
      <c r="P622" s="1"/>
      <c r="Q622" s="1">
        <v>1</v>
      </c>
      <c r="R622" s="1" t="s">
        <v>1052</v>
      </c>
      <c r="S622" s="19"/>
      <c r="T622" s="19"/>
      <c r="U622" s="19"/>
      <c r="V622" s="1"/>
      <c r="W622" s="1"/>
      <c r="X622" s="1"/>
      <c r="Y622" s="1"/>
      <c r="Z622" s="1"/>
      <c r="AA622" s="1"/>
      <c r="AB622" s="1"/>
      <c r="AC622" s="1"/>
      <c r="AD62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21.071428571428569</v>
      </c>
    </row>
    <row r="623" spans="1:30" hidden="1" x14ac:dyDescent="0.25">
      <c r="A623" s="3">
        <v>45078</v>
      </c>
      <c r="B623" s="19">
        <f>WEEKNUM(Table7[[#This Row],[Date]],2)</f>
        <v>23</v>
      </c>
      <c r="C623" s="19">
        <v>6</v>
      </c>
      <c r="D623" s="3" t="str">
        <f>LEFT(Table7[[#This Row],[Group ID]],1)</f>
        <v>2</v>
      </c>
      <c r="E623" s="3" t="str">
        <f>RIGHT(Table7[[#This Row],[Group ID]],1)</f>
        <v>1</v>
      </c>
      <c r="F623" s="1" t="s">
        <v>40</v>
      </c>
      <c r="G623" s="1" t="s">
        <v>91</v>
      </c>
      <c r="H623" s="1">
        <v>12</v>
      </c>
      <c r="I623" s="1" t="s">
        <v>1053</v>
      </c>
      <c r="J623" s="1">
        <v>0</v>
      </c>
      <c r="K623" s="1" t="s">
        <v>4369</v>
      </c>
      <c r="L623" s="1"/>
      <c r="M623" s="1"/>
      <c r="N623" s="1"/>
      <c r="O623" s="1"/>
      <c r="P623" s="1"/>
      <c r="Q623" s="1"/>
      <c r="R623" s="1"/>
      <c r="S623" s="19"/>
      <c r="T623" s="19"/>
      <c r="U623" s="19"/>
      <c r="V623" s="1"/>
      <c r="W623" s="1"/>
      <c r="X623" s="1"/>
      <c r="Y623" s="1"/>
      <c r="Z623" s="1"/>
      <c r="AA623" s="1"/>
      <c r="AB623" s="1"/>
      <c r="AC623" s="1"/>
      <c r="AD62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12.857142857142856</v>
      </c>
    </row>
    <row r="624" spans="1:30" hidden="1" x14ac:dyDescent="0.25">
      <c r="A624" s="3">
        <v>45078</v>
      </c>
      <c r="B624" s="19">
        <f>WEEKNUM(Table7[[#This Row],[Date]],2)</f>
        <v>23</v>
      </c>
      <c r="C624" s="19">
        <v>6</v>
      </c>
      <c r="D624" s="3" t="str">
        <f>LEFT(Table7[[#This Row],[Group ID]],1)</f>
        <v>2</v>
      </c>
      <c r="E624" s="3" t="str">
        <f>RIGHT(Table7[[#This Row],[Group ID]],1)</f>
        <v>2</v>
      </c>
      <c r="F624" s="1" t="s">
        <v>41</v>
      </c>
      <c r="G624" s="1" t="s">
        <v>19</v>
      </c>
      <c r="H624" s="1">
        <v>12.31</v>
      </c>
      <c r="I624" s="1" t="s">
        <v>1059</v>
      </c>
      <c r="J624" s="1">
        <v>0</v>
      </c>
      <c r="K624" s="1" t="s">
        <v>4369</v>
      </c>
      <c r="L624" s="1"/>
      <c r="M624" s="1"/>
      <c r="N624" s="1"/>
      <c r="O624" s="1"/>
      <c r="P624" s="1"/>
      <c r="Q624" s="1">
        <v>1</v>
      </c>
      <c r="R624" s="1" t="s">
        <v>1003</v>
      </c>
      <c r="S624" s="19"/>
      <c r="T624" s="19"/>
      <c r="U624" s="19"/>
      <c r="V624" s="1"/>
      <c r="W624" s="1"/>
      <c r="X624" s="1"/>
      <c r="Y624" s="1"/>
      <c r="Z624" s="1"/>
      <c r="AA624" s="1"/>
      <c r="AB624" s="1"/>
      <c r="AC624" s="1"/>
      <c r="AD62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14.189285714285715</v>
      </c>
    </row>
    <row r="625" spans="1:30" hidden="1" x14ac:dyDescent="0.25">
      <c r="A625" s="3">
        <v>45078</v>
      </c>
      <c r="B625" s="19">
        <f>WEEKNUM(Table7[[#This Row],[Date]],2)</f>
        <v>23</v>
      </c>
      <c r="C625" s="19">
        <v>6</v>
      </c>
      <c r="D625" s="3" t="str">
        <f>LEFT(Table7[[#This Row],[Group ID]],1)</f>
        <v>2</v>
      </c>
      <c r="E625" s="3" t="str">
        <f>RIGHT(Table7[[#This Row],[Group ID]],1)</f>
        <v>2</v>
      </c>
      <c r="F625" s="1" t="s">
        <v>41</v>
      </c>
      <c r="G625" s="1" t="s">
        <v>43</v>
      </c>
      <c r="H625" s="1">
        <v>14.21</v>
      </c>
      <c r="I625" s="1" t="s">
        <v>1060</v>
      </c>
      <c r="J625" s="1">
        <v>0</v>
      </c>
      <c r="K625" s="1" t="s">
        <v>4369</v>
      </c>
      <c r="L625" s="1"/>
      <c r="M625" s="1"/>
      <c r="N625" s="1"/>
      <c r="O625" s="1"/>
      <c r="P625" s="1"/>
      <c r="Q625" s="1">
        <v>1</v>
      </c>
      <c r="R625" s="1" t="s">
        <v>1061</v>
      </c>
      <c r="S625" s="19">
        <v>1</v>
      </c>
      <c r="T625" s="19">
        <v>0</v>
      </c>
      <c r="U625" s="19"/>
      <c r="V625" s="10" t="s">
        <v>1006</v>
      </c>
      <c r="W625" s="1"/>
      <c r="X625" s="1"/>
      <c r="Y625" s="1"/>
      <c r="Z625" s="1"/>
      <c r="AA625" s="1"/>
      <c r="AB625" s="1"/>
      <c r="AC625" s="1"/>
      <c r="AD62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19.225000000000001</v>
      </c>
    </row>
    <row r="626" spans="1:30" hidden="1" x14ac:dyDescent="0.25">
      <c r="A626" s="3">
        <v>45078</v>
      </c>
      <c r="B626" s="19">
        <f>WEEKNUM(Table7[[#This Row],[Date]],2)</f>
        <v>23</v>
      </c>
      <c r="C626" s="19">
        <v>6</v>
      </c>
      <c r="D626" s="3" t="str">
        <f>LEFT(Table7[[#This Row],[Group ID]],1)</f>
        <v>2</v>
      </c>
      <c r="E626" s="3" t="str">
        <f>RIGHT(Table7[[#This Row],[Group ID]],1)</f>
        <v>2</v>
      </c>
      <c r="F626" s="1" t="s">
        <v>41</v>
      </c>
      <c r="G626" s="1" t="s">
        <v>44</v>
      </c>
      <c r="H626" s="1">
        <v>12.4</v>
      </c>
      <c r="I626" s="1" t="s">
        <v>859</v>
      </c>
      <c r="J626" s="1">
        <v>0</v>
      </c>
      <c r="K626" s="1" t="s">
        <v>4369</v>
      </c>
      <c r="L626" s="1"/>
      <c r="M626" s="1"/>
      <c r="N626" s="1"/>
      <c r="O626" s="1"/>
      <c r="P626" s="1"/>
      <c r="Q626" s="1">
        <v>2</v>
      </c>
      <c r="R626" s="1" t="s">
        <v>1062</v>
      </c>
      <c r="S626" s="19"/>
      <c r="T626" s="19"/>
      <c r="U626" s="19"/>
      <c r="V626" s="1"/>
      <c r="W626" s="1"/>
      <c r="X626" s="1"/>
      <c r="Y626" s="1"/>
      <c r="Z626" s="1"/>
      <c r="AA626" s="1"/>
      <c r="AB626" s="1"/>
      <c r="AC626" s="1"/>
      <c r="AD62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15.285714285714286</v>
      </c>
    </row>
    <row r="627" spans="1:30" hidden="1" x14ac:dyDescent="0.25">
      <c r="A627" s="3">
        <v>45078</v>
      </c>
      <c r="B627" s="19">
        <f>WEEKNUM(Table7[[#This Row],[Date]],2)</f>
        <v>23</v>
      </c>
      <c r="C627" s="19">
        <v>6</v>
      </c>
      <c r="D627" s="3" t="str">
        <f>LEFT(Table7[[#This Row],[Group ID]],1)</f>
        <v>2</v>
      </c>
      <c r="E627" s="3" t="str">
        <f>RIGHT(Table7[[#This Row],[Group ID]],1)</f>
        <v>3</v>
      </c>
      <c r="F627" s="1" t="s">
        <v>42</v>
      </c>
      <c r="G627" s="1" t="s">
        <v>47</v>
      </c>
      <c r="H627" s="1">
        <v>16.54</v>
      </c>
      <c r="I627" s="1" t="s">
        <v>1045</v>
      </c>
      <c r="J627" s="1">
        <v>0</v>
      </c>
      <c r="K627" s="1" t="s">
        <v>4369</v>
      </c>
      <c r="L627" s="1"/>
      <c r="M627" s="1"/>
      <c r="N627" s="1"/>
      <c r="O627" s="1"/>
      <c r="P627" s="1"/>
      <c r="Q627" s="1">
        <v>3</v>
      </c>
      <c r="R627" s="1" t="s">
        <v>1046</v>
      </c>
      <c r="S627" s="19"/>
      <c r="T627" s="19"/>
      <c r="U627" s="19"/>
      <c r="V627" s="1"/>
      <c r="W627" s="1"/>
      <c r="X627" s="1"/>
      <c r="Y627" s="1"/>
      <c r="Z627" s="1"/>
      <c r="AA627" s="1"/>
      <c r="AB627" s="1"/>
      <c r="AC627" s="1"/>
      <c r="AD62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20.721428571428568</v>
      </c>
    </row>
    <row r="628" spans="1:30" hidden="1" x14ac:dyDescent="0.25">
      <c r="A628" s="3">
        <v>45078</v>
      </c>
      <c r="B628" s="19">
        <f>WEEKNUM(Table7[[#This Row],[Date]],2)</f>
        <v>23</v>
      </c>
      <c r="C628" s="19">
        <v>6</v>
      </c>
      <c r="D628" s="3" t="str">
        <f>LEFT(Table7[[#This Row],[Group ID]],1)</f>
        <v>2</v>
      </c>
      <c r="E628" s="3" t="str">
        <f>RIGHT(Table7[[#This Row],[Group ID]],1)</f>
        <v>3</v>
      </c>
      <c r="F628" s="1" t="s">
        <v>42</v>
      </c>
      <c r="G628" s="1" t="s">
        <v>48</v>
      </c>
      <c r="H628" s="1">
        <v>16.46</v>
      </c>
      <c r="I628" s="1" t="s">
        <v>1047</v>
      </c>
      <c r="J628" s="1">
        <v>0</v>
      </c>
      <c r="K628" s="1" t="s">
        <v>4369</v>
      </c>
      <c r="L628" s="1"/>
      <c r="M628" s="1"/>
      <c r="N628" s="1"/>
      <c r="O628" s="1"/>
      <c r="P628" s="1"/>
      <c r="Q628" s="1">
        <v>4</v>
      </c>
      <c r="R628" s="1" t="s">
        <v>1048</v>
      </c>
      <c r="S628" s="19">
        <v>1</v>
      </c>
      <c r="T628" s="19">
        <v>1</v>
      </c>
      <c r="U628" s="19"/>
      <c r="V628" s="25" t="s">
        <v>1049</v>
      </c>
      <c r="W628" s="1"/>
      <c r="X628" s="1"/>
      <c r="Y628" s="1"/>
      <c r="Z628" s="1"/>
      <c r="AA628" s="1"/>
      <c r="AB628" s="1"/>
      <c r="AC628" s="1"/>
      <c r="AD62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31.635714285714286</v>
      </c>
    </row>
    <row r="629" spans="1:30" hidden="1" x14ac:dyDescent="0.25">
      <c r="A629" s="3">
        <v>45078</v>
      </c>
      <c r="B629" s="19">
        <f>WEEKNUM(Table7[[#This Row],[Date]],2)</f>
        <v>23</v>
      </c>
      <c r="C629" s="19">
        <v>6</v>
      </c>
      <c r="D629" s="3" t="str">
        <f>LEFT(Table7[[#This Row],[Group ID]],1)</f>
        <v>2</v>
      </c>
      <c r="E629" s="3" t="str">
        <f>RIGHT(Table7[[#This Row],[Group ID]],1)</f>
        <v>4</v>
      </c>
      <c r="F629" s="1" t="s">
        <v>46</v>
      </c>
      <c r="G629" s="1" t="s">
        <v>53</v>
      </c>
      <c r="H629" s="1">
        <v>14</v>
      </c>
      <c r="I629" s="1" t="s">
        <v>1127</v>
      </c>
      <c r="J629" s="1">
        <v>0</v>
      </c>
      <c r="K629" s="1" t="s">
        <v>4369</v>
      </c>
      <c r="L629" s="1"/>
      <c r="M629" s="1"/>
      <c r="N629" s="1"/>
      <c r="O629" s="1"/>
      <c r="P629" s="1"/>
      <c r="Q629" s="1">
        <v>1</v>
      </c>
      <c r="R629" s="1" t="s">
        <v>1128</v>
      </c>
      <c r="S629" s="19"/>
      <c r="T629" s="19"/>
      <c r="U629" s="19"/>
      <c r="V629" s="1"/>
      <c r="W629" s="1"/>
      <c r="X629" s="1"/>
      <c r="Y629" s="1"/>
      <c r="Z629" s="1"/>
      <c r="AA629" s="1"/>
      <c r="AB629" s="1"/>
      <c r="AC629" s="1"/>
      <c r="AD62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v>
      </c>
    </row>
    <row r="630" spans="1:30" hidden="1" x14ac:dyDescent="0.25">
      <c r="A630" s="3">
        <v>45078</v>
      </c>
      <c r="B630" s="19">
        <f>WEEKNUM(Table7[[#This Row],[Date]],2)</f>
        <v>23</v>
      </c>
      <c r="C630" s="19">
        <v>6</v>
      </c>
      <c r="D630" s="3" t="str">
        <f>LEFT(Table7[[#This Row],[Group ID]],1)</f>
        <v>2</v>
      </c>
      <c r="E630" s="3" t="str">
        <f>RIGHT(Table7[[#This Row],[Group ID]],1)</f>
        <v>4</v>
      </c>
      <c r="F630" s="1" t="s">
        <v>46</v>
      </c>
      <c r="G630" s="1" t="s">
        <v>51</v>
      </c>
      <c r="H630" s="1">
        <v>13.5</v>
      </c>
      <c r="I630" s="1" t="s">
        <v>1129</v>
      </c>
      <c r="J630" s="1">
        <v>0</v>
      </c>
      <c r="K630" s="1" t="s">
        <v>4369</v>
      </c>
      <c r="L630" s="1"/>
      <c r="M630" s="1"/>
      <c r="N630" s="1"/>
      <c r="O630" s="1"/>
      <c r="P630" s="1"/>
      <c r="Q630" s="1"/>
      <c r="R630" s="1"/>
      <c r="S630" s="19"/>
      <c r="T630" s="19"/>
      <c r="U630" s="19"/>
      <c r="V630" s="1"/>
      <c r="W630" s="1"/>
      <c r="X630" s="1"/>
      <c r="Y630" s="1"/>
      <c r="Z630" s="1"/>
      <c r="AA630" s="1"/>
      <c r="AB630" s="1"/>
      <c r="AC630" s="1"/>
      <c r="AD63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14.464285714285715</v>
      </c>
    </row>
    <row r="631" spans="1:30" hidden="1" x14ac:dyDescent="0.25">
      <c r="A631" s="3">
        <v>45078</v>
      </c>
      <c r="B631" s="19">
        <f>WEEKNUM(Table7[[#This Row],[Date]],2)</f>
        <v>23</v>
      </c>
      <c r="C631" s="19">
        <v>6</v>
      </c>
      <c r="D631" s="3" t="str">
        <f>LEFT(Table7[[#This Row],[Group ID]],1)</f>
        <v>2</v>
      </c>
      <c r="E631" s="3" t="str">
        <f>RIGHT(Table7[[#This Row],[Group ID]],1)</f>
        <v>4</v>
      </c>
      <c r="F631" s="1" t="s">
        <v>46</v>
      </c>
      <c r="G631" s="1" t="s">
        <v>52</v>
      </c>
      <c r="H631" s="1">
        <v>11.8</v>
      </c>
      <c r="I631" s="1" t="s">
        <v>1130</v>
      </c>
      <c r="J631" s="1">
        <v>0</v>
      </c>
      <c r="K631" s="1" t="s">
        <v>4369</v>
      </c>
      <c r="L631" s="1"/>
      <c r="M631" s="1"/>
      <c r="N631" s="1"/>
      <c r="O631" s="1"/>
      <c r="P631" s="1"/>
      <c r="Q631" s="1"/>
      <c r="R631" s="1"/>
      <c r="S631" s="19"/>
      <c r="T631" s="19"/>
      <c r="U631" s="19"/>
      <c r="V631" s="1"/>
      <c r="W631" s="1"/>
      <c r="X631" s="1"/>
      <c r="Y631" s="1"/>
      <c r="Z631" s="1"/>
      <c r="AA631" s="1"/>
      <c r="AB631" s="1"/>
      <c r="AC631" s="1"/>
      <c r="AD63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12.642857142857142</v>
      </c>
    </row>
    <row r="632" spans="1:30" hidden="1" x14ac:dyDescent="0.25">
      <c r="A632" s="3">
        <v>45078</v>
      </c>
      <c r="B632" s="19">
        <f>WEEKNUM(Table7[[#This Row],[Date]],2)</f>
        <v>23</v>
      </c>
      <c r="C632" s="19">
        <v>6</v>
      </c>
      <c r="D632" s="3" t="str">
        <f>LEFT(Table7[[#This Row],[Group ID]],1)</f>
        <v>2</v>
      </c>
      <c r="E632" s="3" t="str">
        <f>RIGHT(Table7[[#This Row],[Group ID]],1)</f>
        <v>5</v>
      </c>
      <c r="F632" s="1" t="s">
        <v>50</v>
      </c>
      <c r="G632" s="1" t="s">
        <v>60</v>
      </c>
      <c r="H632" s="1">
        <v>15</v>
      </c>
      <c r="I632" s="1" t="s">
        <v>1088</v>
      </c>
      <c r="J632" s="1">
        <v>0</v>
      </c>
      <c r="K632" s="1" t="s">
        <v>4369</v>
      </c>
      <c r="L632" s="1"/>
      <c r="M632" s="1"/>
      <c r="N632" s="1"/>
      <c r="O632" s="1"/>
      <c r="P632" s="1"/>
      <c r="Q632" s="1"/>
      <c r="R632" s="1"/>
      <c r="S632" s="19">
        <v>1</v>
      </c>
      <c r="T632" s="19"/>
      <c r="U632" s="19"/>
      <c r="V632" s="10" t="s">
        <v>1089</v>
      </c>
      <c r="W632" s="1"/>
      <c r="X632" s="1"/>
      <c r="Y632" s="1"/>
      <c r="Z632" s="1"/>
      <c r="AA632" s="1"/>
      <c r="AB632" s="1"/>
      <c r="AC632" s="1"/>
      <c r="AD63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19.071428571428569</v>
      </c>
    </row>
    <row r="633" spans="1:30" hidden="1" x14ac:dyDescent="0.25">
      <c r="A633" s="3">
        <v>45078</v>
      </c>
      <c r="B633" s="19">
        <f>WEEKNUM(Table7[[#This Row],[Date]],2)</f>
        <v>23</v>
      </c>
      <c r="C633" s="19">
        <v>6</v>
      </c>
      <c r="D633" s="3" t="str">
        <f>LEFT(Table7[[#This Row],[Group ID]],1)</f>
        <v>2</v>
      </c>
      <c r="E633" s="3" t="str">
        <f>RIGHT(Table7[[#This Row],[Group ID]],1)</f>
        <v>5</v>
      </c>
      <c r="F633" s="1" t="s">
        <v>50</v>
      </c>
      <c r="G633" s="1" t="s">
        <v>57</v>
      </c>
      <c r="H633" s="1">
        <v>15.02</v>
      </c>
      <c r="I633" s="1" t="s">
        <v>1090</v>
      </c>
      <c r="J633" s="1">
        <v>0</v>
      </c>
      <c r="K633" s="1" t="s">
        <v>4369</v>
      </c>
      <c r="L633" s="1"/>
      <c r="M633" s="1"/>
      <c r="N633" s="1"/>
      <c r="O633" s="1"/>
      <c r="P633" s="1"/>
      <c r="Q633" s="1"/>
      <c r="R633" s="1"/>
      <c r="S633" s="19">
        <v>1</v>
      </c>
      <c r="T633" s="19"/>
      <c r="U633" s="19"/>
      <c r="V633" s="10" t="s">
        <v>1091</v>
      </c>
      <c r="W633" s="1"/>
      <c r="X633" s="1"/>
      <c r="Y633" s="1"/>
      <c r="Z633" s="1"/>
      <c r="AA633" s="1"/>
      <c r="AB633" s="1"/>
      <c r="AC633" s="1"/>
      <c r="AD63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19.092857142857142</v>
      </c>
    </row>
    <row r="634" spans="1:30" hidden="1" x14ac:dyDescent="0.25">
      <c r="A634" s="3">
        <v>45078</v>
      </c>
      <c r="B634" s="19">
        <f>WEEKNUM(Table7[[#This Row],[Date]],2)</f>
        <v>23</v>
      </c>
      <c r="C634" s="19">
        <v>6</v>
      </c>
      <c r="D634" s="3" t="str">
        <f>LEFT(Table7[[#This Row],[Group ID]],1)</f>
        <v>2</v>
      </c>
      <c r="E634" s="3" t="str">
        <f>RIGHT(Table7[[#This Row],[Group ID]],1)</f>
        <v>5</v>
      </c>
      <c r="F634" s="1" t="s">
        <v>50</v>
      </c>
      <c r="G634" s="1" t="s">
        <v>55</v>
      </c>
      <c r="H634" s="1">
        <v>15.17</v>
      </c>
      <c r="I634" s="1" t="s">
        <v>1092</v>
      </c>
      <c r="J634" s="1">
        <v>0</v>
      </c>
      <c r="K634" s="1" t="s">
        <v>4369</v>
      </c>
      <c r="L634" s="1"/>
      <c r="M634" s="1"/>
      <c r="N634" s="1"/>
      <c r="O634" s="1"/>
      <c r="P634" s="1"/>
      <c r="Q634" s="1"/>
      <c r="R634" s="1"/>
      <c r="S634" s="19">
        <v>1</v>
      </c>
      <c r="T634" s="19"/>
      <c r="U634" s="19"/>
      <c r="V634" s="10" t="s">
        <v>1093</v>
      </c>
      <c r="W634" s="1"/>
      <c r="X634" s="1"/>
      <c r="Y634" s="1"/>
      <c r="Z634" s="1"/>
      <c r="AA634" s="1"/>
      <c r="AB634" s="1"/>
      <c r="AC634" s="1"/>
      <c r="AD63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19.25357142857143</v>
      </c>
    </row>
    <row r="635" spans="1:30" hidden="1" x14ac:dyDescent="0.25">
      <c r="A635" s="3">
        <v>45078</v>
      </c>
      <c r="B635" s="19">
        <f>WEEKNUM(Table7[[#This Row],[Date]],2)</f>
        <v>23</v>
      </c>
      <c r="C635" s="19">
        <v>6</v>
      </c>
      <c r="D635" s="3" t="str">
        <f>LEFT(Table7[[#This Row],[Group ID]],1)</f>
        <v>2</v>
      </c>
      <c r="E635" s="3" t="str">
        <f>RIGHT(Table7[[#This Row],[Group ID]],1)</f>
        <v>6</v>
      </c>
      <c r="F635" s="1" t="s">
        <v>54</v>
      </c>
      <c r="G635" s="1" t="s">
        <v>56</v>
      </c>
      <c r="H635" s="1">
        <v>14.09</v>
      </c>
      <c r="I635" s="1" t="s">
        <v>1094</v>
      </c>
      <c r="J635" s="1">
        <v>0</v>
      </c>
      <c r="K635" s="1" t="s">
        <v>4369</v>
      </c>
      <c r="L635" s="1"/>
      <c r="M635" s="1"/>
      <c r="N635" s="1"/>
      <c r="O635" s="1"/>
      <c r="P635" s="1"/>
      <c r="Q635" s="1">
        <v>1</v>
      </c>
      <c r="R635" s="1" t="s">
        <v>1095</v>
      </c>
      <c r="S635" s="19"/>
      <c r="T635" s="19"/>
      <c r="U635" s="19"/>
      <c r="V635" s="1"/>
      <c r="W635" s="1"/>
      <c r="X635" s="1"/>
      <c r="Y635" s="1"/>
      <c r="Z635" s="1"/>
      <c r="AA635" s="1"/>
      <c r="AB635" s="1"/>
      <c r="AC635" s="1"/>
      <c r="AD63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16.096428571428572</v>
      </c>
    </row>
    <row r="636" spans="1:30" hidden="1" x14ac:dyDescent="0.25">
      <c r="A636" s="3">
        <v>45078</v>
      </c>
      <c r="B636" s="19">
        <f>WEEKNUM(Table7[[#This Row],[Date]],2)</f>
        <v>23</v>
      </c>
      <c r="C636" s="19">
        <v>6</v>
      </c>
      <c r="D636" s="3" t="str">
        <f>LEFT(Table7[[#This Row],[Group ID]],1)</f>
        <v>2</v>
      </c>
      <c r="E636" s="3" t="str">
        <f>RIGHT(Table7[[#This Row],[Group ID]],1)</f>
        <v>6</v>
      </c>
      <c r="F636" s="1" t="s">
        <v>54</v>
      </c>
      <c r="G636" s="1" t="s">
        <v>59</v>
      </c>
      <c r="H636" s="1">
        <v>14.19</v>
      </c>
      <c r="I636" s="1" t="s">
        <v>1096</v>
      </c>
      <c r="J636" s="1">
        <v>0</v>
      </c>
      <c r="K636" s="1" t="s">
        <v>4369</v>
      </c>
      <c r="L636" s="1"/>
      <c r="M636" s="1"/>
      <c r="N636" s="1"/>
      <c r="O636" s="1"/>
      <c r="P636" s="1"/>
      <c r="Q636" s="1">
        <v>1</v>
      </c>
      <c r="R636" s="1" t="s">
        <v>994</v>
      </c>
      <c r="S636" s="19"/>
      <c r="T636" s="19"/>
      <c r="U636" s="19"/>
      <c r="V636" s="1"/>
      <c r="W636" s="1"/>
      <c r="X636" s="1"/>
      <c r="Y636" s="1"/>
      <c r="Z636" s="1"/>
      <c r="AA636" s="1"/>
      <c r="AB636" s="1"/>
      <c r="AC636" s="1"/>
      <c r="AD63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16.203571428571429</v>
      </c>
    </row>
    <row r="637" spans="1:30" hidden="1" x14ac:dyDescent="0.25">
      <c r="A637" s="3">
        <v>45078</v>
      </c>
      <c r="B637" s="19">
        <f>WEEKNUM(Table7[[#This Row],[Date]],2)</f>
        <v>23</v>
      </c>
      <c r="C637" s="19">
        <v>6</v>
      </c>
      <c r="D637" s="3" t="str">
        <f>LEFT(Table7[[#This Row],[Group ID]],1)</f>
        <v>2</v>
      </c>
      <c r="E637" s="3" t="str">
        <f>RIGHT(Table7[[#This Row],[Group ID]],1)</f>
        <v>6</v>
      </c>
      <c r="F637" s="1" t="s">
        <v>54</v>
      </c>
      <c r="G637" s="1" t="s">
        <v>61</v>
      </c>
      <c r="H637" s="1">
        <v>13.33</v>
      </c>
      <c r="I637" s="1" t="s">
        <v>1097</v>
      </c>
      <c r="J637" s="1">
        <v>0</v>
      </c>
      <c r="K637" s="1" t="s">
        <v>4369</v>
      </c>
      <c r="L637" s="1"/>
      <c r="M637" s="1"/>
      <c r="N637" s="1"/>
      <c r="O637" s="1"/>
      <c r="P637" s="1"/>
      <c r="Q637" s="1"/>
      <c r="R637" s="1"/>
      <c r="S637" s="19"/>
      <c r="T637" s="19"/>
      <c r="U637" s="19"/>
      <c r="V637" s="1"/>
      <c r="W637" s="1"/>
      <c r="X637" s="1"/>
      <c r="Y637" s="1"/>
      <c r="Z637" s="1"/>
      <c r="AA637" s="1"/>
      <c r="AB637" s="1"/>
      <c r="AC637" s="1"/>
      <c r="AD63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14.282142857142858</v>
      </c>
    </row>
    <row r="638" spans="1:30" hidden="1" x14ac:dyDescent="0.25">
      <c r="A638" s="3">
        <v>45078</v>
      </c>
      <c r="B638" s="19">
        <f>WEEKNUM(Table7[[#This Row],[Date]],2)</f>
        <v>23</v>
      </c>
      <c r="C638" s="19">
        <v>6</v>
      </c>
      <c r="D638" s="3" t="str">
        <f>LEFT(Table7[[#This Row],[Group ID]],1)</f>
        <v>2</v>
      </c>
      <c r="E638" s="3" t="str">
        <f>RIGHT(Table7[[#This Row],[Group ID]],1)</f>
        <v>7</v>
      </c>
      <c r="F638" s="1" t="s">
        <v>58</v>
      </c>
      <c r="G638" s="1" t="s">
        <v>75</v>
      </c>
      <c r="H638" s="1">
        <v>11.3</v>
      </c>
      <c r="I638" s="1" t="s">
        <v>997</v>
      </c>
      <c r="J638" s="1">
        <v>0</v>
      </c>
      <c r="K638" s="1" t="s">
        <v>4369</v>
      </c>
      <c r="L638" s="1"/>
      <c r="M638" s="1"/>
      <c r="N638" s="1"/>
      <c r="O638" s="1"/>
      <c r="P638" s="1"/>
      <c r="Q638" s="1">
        <v>1</v>
      </c>
      <c r="R638" s="1" t="s">
        <v>1098</v>
      </c>
      <c r="S638" s="19"/>
      <c r="T638" s="19"/>
      <c r="U638" s="19"/>
      <c r="V638" s="1"/>
      <c r="W638" s="1"/>
      <c r="X638" s="1"/>
      <c r="Y638" s="1"/>
      <c r="Z638" s="1"/>
      <c r="AA638" s="1"/>
      <c r="AB638" s="1"/>
      <c r="AC638" s="1"/>
      <c r="AD63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13.107142857142858</v>
      </c>
    </row>
    <row r="639" spans="1:30" hidden="1" x14ac:dyDescent="0.25">
      <c r="A639" s="3">
        <v>45078</v>
      </c>
      <c r="B639" s="19">
        <f>WEEKNUM(Table7[[#This Row],[Date]],2)</f>
        <v>23</v>
      </c>
      <c r="C639" s="19">
        <v>6</v>
      </c>
      <c r="D639" s="3" t="str">
        <f>LEFT(Table7[[#This Row],[Group ID]],1)</f>
        <v>2</v>
      </c>
      <c r="E639" s="3" t="str">
        <f>RIGHT(Table7[[#This Row],[Group ID]],1)</f>
        <v>7</v>
      </c>
      <c r="F639" s="1" t="s">
        <v>58</v>
      </c>
      <c r="G639" s="1" t="s">
        <v>93</v>
      </c>
      <c r="H639" s="1">
        <v>10.41</v>
      </c>
      <c r="I639" s="1" t="s">
        <v>1099</v>
      </c>
      <c r="J639" s="1">
        <v>0</v>
      </c>
      <c r="K639" s="1" t="s">
        <v>4369</v>
      </c>
      <c r="L639" s="1"/>
      <c r="M639" s="1"/>
      <c r="N639" s="1"/>
      <c r="O639" s="1"/>
      <c r="P639" s="1"/>
      <c r="Q639" s="1"/>
      <c r="R639" s="1"/>
      <c r="S639" s="19">
        <v>2</v>
      </c>
      <c r="T639" s="19"/>
      <c r="U639" s="19"/>
      <c r="V639" s="12" t="s">
        <v>1355</v>
      </c>
      <c r="W639" s="1"/>
      <c r="X639" s="1"/>
      <c r="Y639" s="1"/>
      <c r="Z639" s="1"/>
      <c r="AA639" s="1"/>
      <c r="AB639" s="1"/>
      <c r="AC639" s="1"/>
      <c r="AD63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17.153571428571428</v>
      </c>
    </row>
    <row r="640" spans="1:30" hidden="1" x14ac:dyDescent="0.25">
      <c r="A640" s="3">
        <v>45078</v>
      </c>
      <c r="B640" s="19">
        <f>WEEKNUM(Table7[[#This Row],[Date]],2)</f>
        <v>23</v>
      </c>
      <c r="C640" s="19">
        <v>6</v>
      </c>
      <c r="D640" s="3" t="str">
        <f>LEFT(Table7[[#This Row],[Group ID]],1)</f>
        <v>2</v>
      </c>
      <c r="E640" s="3" t="str">
        <f>RIGHT(Table7[[#This Row],[Group ID]],1)</f>
        <v>7</v>
      </c>
      <c r="F640" s="1" t="s">
        <v>58</v>
      </c>
      <c r="G640" s="1" t="s">
        <v>62</v>
      </c>
      <c r="H640" s="1">
        <v>12.29</v>
      </c>
      <c r="I640" s="1" t="s">
        <v>1100</v>
      </c>
      <c r="J640" s="1">
        <v>0</v>
      </c>
      <c r="K640" s="1" t="s">
        <v>4369</v>
      </c>
      <c r="L640" s="1"/>
      <c r="M640" s="1"/>
      <c r="N640" s="1"/>
      <c r="O640" s="1"/>
      <c r="P640" s="1"/>
      <c r="Q640" s="1"/>
      <c r="R640" s="1"/>
      <c r="S640" s="19"/>
      <c r="T640" s="19"/>
      <c r="U640" s="19"/>
      <c r="V640" s="1"/>
      <c r="W640" s="1"/>
      <c r="X640" s="1"/>
      <c r="Y640" s="1"/>
      <c r="Z640" s="1"/>
      <c r="AA640" s="1"/>
      <c r="AB640" s="1"/>
      <c r="AC640" s="1"/>
      <c r="AD64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13.167857142857141</v>
      </c>
    </row>
    <row r="641" spans="1:30" hidden="1" x14ac:dyDescent="0.25">
      <c r="A641" s="3">
        <v>45078</v>
      </c>
      <c r="B641" s="19">
        <f>WEEKNUM(Table7[[#This Row],[Date]],2)</f>
        <v>23</v>
      </c>
      <c r="C641" s="19">
        <v>6</v>
      </c>
      <c r="D641" s="3" t="str">
        <f>LEFT(Table7[[#This Row],[Group ID]],1)</f>
        <v>3</v>
      </c>
      <c r="E641" s="3" t="str">
        <f>RIGHT(Table7[[#This Row],[Group ID]],1)</f>
        <v>1</v>
      </c>
      <c r="F641" s="1" t="s">
        <v>64</v>
      </c>
      <c r="G641" s="1" t="s">
        <v>66</v>
      </c>
      <c r="H641" s="1">
        <v>17.39</v>
      </c>
      <c r="I641" s="1" t="s">
        <v>1101</v>
      </c>
      <c r="J641" s="19">
        <v>228</v>
      </c>
      <c r="K641" s="19" t="s">
        <v>4274</v>
      </c>
      <c r="L641" s="1">
        <v>1</v>
      </c>
      <c r="M641" s="1"/>
      <c r="N641" s="1" t="s">
        <v>1102</v>
      </c>
      <c r="O641" s="1"/>
      <c r="P641" s="1"/>
      <c r="Q641" s="1">
        <v>2</v>
      </c>
      <c r="R641" s="1" t="s">
        <v>1103</v>
      </c>
      <c r="S641" s="19"/>
      <c r="T641" s="19"/>
      <c r="U641" s="19"/>
      <c r="V641" s="1"/>
      <c r="W641" s="1"/>
      <c r="X641" s="1"/>
      <c r="Y641" s="1"/>
      <c r="Z641" s="1"/>
      <c r="AA641" s="1"/>
      <c r="AB641" s="1"/>
      <c r="AC641" s="1"/>
      <c r="AD64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73.232142857142861</v>
      </c>
    </row>
    <row r="642" spans="1:30" hidden="1" x14ac:dyDescent="0.25">
      <c r="A642" s="3">
        <v>45078</v>
      </c>
      <c r="B642" s="19">
        <f>WEEKNUM(Table7[[#This Row],[Date]],2)</f>
        <v>23</v>
      </c>
      <c r="C642" s="19">
        <v>6</v>
      </c>
      <c r="D642" s="3" t="str">
        <f>LEFT(Table7[[#This Row],[Group ID]],1)</f>
        <v>3</v>
      </c>
      <c r="E642" s="3" t="str">
        <f>RIGHT(Table7[[#This Row],[Group ID]],1)</f>
        <v>1</v>
      </c>
      <c r="F642" s="1" t="s">
        <v>64</v>
      </c>
      <c r="G642" s="1" t="s">
        <v>68</v>
      </c>
      <c r="H642" s="1">
        <v>13.53</v>
      </c>
      <c r="I642" s="1" t="s">
        <v>1104</v>
      </c>
      <c r="J642" s="19">
        <v>28</v>
      </c>
      <c r="K642" s="19" t="s">
        <v>4274</v>
      </c>
      <c r="L642" s="1"/>
      <c r="M642" s="1"/>
      <c r="N642" s="1"/>
      <c r="O642" s="1"/>
      <c r="P642" s="1"/>
      <c r="Q642" s="1"/>
      <c r="R642" s="1"/>
      <c r="S642" s="19"/>
      <c r="T642" s="19"/>
      <c r="U642" s="19"/>
      <c r="V642" s="1"/>
      <c r="W642" s="1"/>
      <c r="X642" s="1"/>
      <c r="Y642" s="1"/>
      <c r="Z642" s="1"/>
      <c r="AA642" s="1"/>
      <c r="AB642" s="1"/>
      <c r="AC642" s="1"/>
      <c r="AD64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20.096428571428572</v>
      </c>
    </row>
    <row r="643" spans="1:30" hidden="1" x14ac:dyDescent="0.25">
      <c r="A643" s="3">
        <v>45078</v>
      </c>
      <c r="B643" s="19">
        <f>WEEKNUM(Table7[[#This Row],[Date]],2)</f>
        <v>23</v>
      </c>
      <c r="C643" s="19">
        <v>6</v>
      </c>
      <c r="D643" s="3" t="str">
        <f>LEFT(Table7[[#This Row],[Group ID]],1)</f>
        <v>3</v>
      </c>
      <c r="E643" s="3" t="str">
        <f>RIGHT(Table7[[#This Row],[Group ID]],1)</f>
        <v>1</v>
      </c>
      <c r="F643" s="1" t="s">
        <v>64</v>
      </c>
      <c r="G643" s="1" t="s">
        <v>45</v>
      </c>
      <c r="H643" s="1">
        <v>16.34</v>
      </c>
      <c r="I643" s="1" t="s">
        <v>1105</v>
      </c>
      <c r="J643" s="19">
        <v>54</v>
      </c>
      <c r="K643" s="19" t="s">
        <v>4274</v>
      </c>
      <c r="L643" s="1"/>
      <c r="M643" s="1"/>
      <c r="N643" s="1"/>
      <c r="O643" s="1"/>
      <c r="P643" s="1"/>
      <c r="Q643" s="1"/>
      <c r="R643" s="1"/>
      <c r="S643" s="19"/>
      <c r="T643" s="19"/>
      <c r="U643" s="19"/>
      <c r="V643" s="1"/>
      <c r="W643" s="1"/>
      <c r="X643" s="1"/>
      <c r="Y643" s="1"/>
      <c r="Z643" s="1"/>
      <c r="AA643" s="1"/>
      <c r="AB643" s="1"/>
      <c r="AC643" s="1"/>
      <c r="AD64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28.307142857142857</v>
      </c>
    </row>
    <row r="644" spans="1:30" hidden="1" x14ac:dyDescent="0.25">
      <c r="A644" s="3">
        <v>45078</v>
      </c>
      <c r="B644" s="19">
        <f>WEEKNUM(Table7[[#This Row],[Date]],2)</f>
        <v>23</v>
      </c>
      <c r="C644" s="19">
        <v>6</v>
      </c>
      <c r="D644" s="3" t="str">
        <f>LEFT(Table7[[#This Row],[Group ID]],1)</f>
        <v>3</v>
      </c>
      <c r="E644" s="3" t="str">
        <f>RIGHT(Table7[[#This Row],[Group ID]],1)</f>
        <v>2</v>
      </c>
      <c r="F644" s="1" t="s">
        <v>67</v>
      </c>
      <c r="G644" s="1" t="s">
        <v>71</v>
      </c>
      <c r="H644" s="1">
        <v>13.53</v>
      </c>
      <c r="I644" s="1" t="s">
        <v>1063</v>
      </c>
      <c r="J644" s="1">
        <v>0</v>
      </c>
      <c r="K644" s="1" t="s">
        <v>4369</v>
      </c>
      <c r="L644" s="1"/>
      <c r="M644" s="1"/>
      <c r="N644" s="1"/>
      <c r="O644" s="1"/>
      <c r="P644" s="1"/>
      <c r="Q644" s="1">
        <v>1</v>
      </c>
      <c r="R644" s="1" t="s">
        <v>1064</v>
      </c>
      <c r="S644" s="19"/>
      <c r="T644" s="19"/>
      <c r="U644" s="19"/>
      <c r="V644" s="1"/>
      <c r="W644" s="1"/>
      <c r="X644" s="1"/>
      <c r="Y644" s="1"/>
      <c r="Z644" s="1"/>
      <c r="AA644" s="1"/>
      <c r="AB644" s="1"/>
      <c r="AC644" s="1"/>
      <c r="AD64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15.496428571428572</v>
      </c>
    </row>
    <row r="645" spans="1:30" hidden="1" x14ac:dyDescent="0.25">
      <c r="A645" s="3">
        <v>45078</v>
      </c>
      <c r="B645" s="19">
        <f>WEEKNUM(Table7[[#This Row],[Date]],2)</f>
        <v>23</v>
      </c>
      <c r="C645" s="19">
        <v>6</v>
      </c>
      <c r="D645" s="3" t="str">
        <f>LEFT(Table7[[#This Row],[Group ID]],1)</f>
        <v>3</v>
      </c>
      <c r="E645" s="3" t="str">
        <f>RIGHT(Table7[[#This Row],[Group ID]],1)</f>
        <v>2</v>
      </c>
      <c r="F645" s="1" t="s">
        <v>67</v>
      </c>
      <c r="G645" s="1" t="s">
        <v>70</v>
      </c>
      <c r="H645" s="1">
        <v>13.55</v>
      </c>
      <c r="I645" s="1" t="s">
        <v>1065</v>
      </c>
      <c r="J645" s="1">
        <v>0</v>
      </c>
      <c r="K645" s="1" t="s">
        <v>4369</v>
      </c>
      <c r="L645" s="1"/>
      <c r="M645" s="1"/>
      <c r="N645" s="1"/>
      <c r="O645" s="1"/>
      <c r="P645" s="1"/>
      <c r="Q645" s="1">
        <v>1</v>
      </c>
      <c r="R645" s="1" t="s">
        <v>1066</v>
      </c>
      <c r="S645" s="19"/>
      <c r="T645" s="19"/>
      <c r="U645" s="19"/>
      <c r="V645" s="1"/>
      <c r="W645" s="1"/>
      <c r="X645" s="1"/>
      <c r="Y645" s="1"/>
      <c r="Z645" s="1"/>
      <c r="AA645" s="1"/>
      <c r="AB645" s="1"/>
      <c r="AC645" s="1"/>
      <c r="AD64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15.517857142857142</v>
      </c>
    </row>
    <row r="646" spans="1:30" hidden="1" x14ac:dyDescent="0.25">
      <c r="A646" s="3">
        <v>45078</v>
      </c>
      <c r="B646" s="19">
        <f>WEEKNUM(Table7[[#This Row],[Date]],2)</f>
        <v>23</v>
      </c>
      <c r="C646" s="19">
        <v>6</v>
      </c>
      <c r="D646" s="3" t="str">
        <f>LEFT(Table7[[#This Row],[Group ID]],1)</f>
        <v>3</v>
      </c>
      <c r="E646" s="3" t="str">
        <f>RIGHT(Table7[[#This Row],[Group ID]],1)</f>
        <v>2</v>
      </c>
      <c r="F646" s="1" t="s">
        <v>67</v>
      </c>
      <c r="G646" s="1" t="s">
        <v>72</v>
      </c>
      <c r="H646" s="1">
        <v>14.11</v>
      </c>
      <c r="I646" s="1" t="s">
        <v>1038</v>
      </c>
      <c r="J646" s="1">
        <v>0</v>
      </c>
      <c r="K646" s="1" t="s">
        <v>4369</v>
      </c>
      <c r="L646" s="1"/>
      <c r="M646" s="1"/>
      <c r="N646" s="1"/>
      <c r="O646" s="1"/>
      <c r="P646" s="1"/>
      <c r="Q646" s="1">
        <v>3</v>
      </c>
      <c r="R646" s="1" t="s">
        <v>1067</v>
      </c>
      <c r="S646" s="19"/>
      <c r="T646" s="19"/>
      <c r="U646" s="19"/>
      <c r="V646" s="1"/>
      <c r="W646" s="1"/>
      <c r="X646" s="1"/>
      <c r="Y646" s="1"/>
      <c r="Z646" s="1"/>
      <c r="AA646" s="1"/>
      <c r="AB646" s="1"/>
      <c r="AC646" s="1"/>
      <c r="AD64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18.11785714285714</v>
      </c>
    </row>
    <row r="647" spans="1:30" hidden="1" x14ac:dyDescent="0.25">
      <c r="A647" s="3">
        <v>45078</v>
      </c>
      <c r="B647" s="19">
        <f>WEEKNUM(Table7[[#This Row],[Date]],2)</f>
        <v>23</v>
      </c>
      <c r="C647" s="19">
        <v>6</v>
      </c>
      <c r="D647" s="3" t="str">
        <f>LEFT(Table7[[#This Row],[Group ID]],1)</f>
        <v>3</v>
      </c>
      <c r="E647" s="3" t="str">
        <f>RIGHT(Table7[[#This Row],[Group ID]],1)</f>
        <v>3</v>
      </c>
      <c r="F647" s="1" t="s">
        <v>69</v>
      </c>
      <c r="G647" s="1" t="s">
        <v>74</v>
      </c>
      <c r="H647" s="1">
        <v>15.01</v>
      </c>
      <c r="I647" s="1" t="s">
        <v>1131</v>
      </c>
      <c r="J647" s="1">
        <v>0</v>
      </c>
      <c r="K647" s="1" t="s">
        <v>4369</v>
      </c>
      <c r="L647" s="1"/>
      <c r="M647" s="1"/>
      <c r="N647" s="1"/>
      <c r="O647" s="1"/>
      <c r="P647" s="1"/>
      <c r="Q647" s="1"/>
      <c r="R647" s="1"/>
      <c r="S647" s="19"/>
      <c r="T647" s="19"/>
      <c r="U647" s="19"/>
      <c r="V647" s="1"/>
      <c r="W647" s="1"/>
      <c r="X647" s="1"/>
      <c r="Y647" s="1"/>
      <c r="Z647" s="1"/>
      <c r="AA647" s="1"/>
      <c r="AB647" s="1"/>
      <c r="AC647" s="1"/>
      <c r="AD64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16.082142857142856</v>
      </c>
    </row>
    <row r="648" spans="1:30" hidden="1" x14ac:dyDescent="0.25">
      <c r="A648" s="3">
        <v>45078</v>
      </c>
      <c r="B648" s="19">
        <f>WEEKNUM(Table7[[#This Row],[Date]],2)</f>
        <v>23</v>
      </c>
      <c r="C648" s="19">
        <v>6</v>
      </c>
      <c r="D648" s="3" t="str">
        <f>LEFT(Table7[[#This Row],[Group ID]],1)</f>
        <v>3</v>
      </c>
      <c r="E648" s="3" t="str">
        <f>RIGHT(Table7[[#This Row],[Group ID]],1)</f>
        <v>3</v>
      </c>
      <c r="F648" s="1" t="s">
        <v>69</v>
      </c>
      <c r="G648" s="1" t="s">
        <v>33</v>
      </c>
      <c r="H648" s="1">
        <v>14.48</v>
      </c>
      <c r="I648" s="1" t="s">
        <v>1132</v>
      </c>
      <c r="J648" s="1">
        <v>0</v>
      </c>
      <c r="K648" s="1" t="s">
        <v>4369</v>
      </c>
      <c r="L648" s="1"/>
      <c r="M648" s="1"/>
      <c r="N648" s="1"/>
      <c r="O648" s="1"/>
      <c r="P648" s="1"/>
      <c r="Q648" s="1"/>
      <c r="R648" s="1"/>
      <c r="S648" s="19"/>
      <c r="T648" s="19"/>
      <c r="U648" s="19"/>
      <c r="V648" s="1"/>
      <c r="W648" s="1"/>
      <c r="X648" s="1"/>
      <c r="Y648" s="1"/>
      <c r="Z648" s="1"/>
      <c r="AA648" s="1"/>
      <c r="AB648" s="1"/>
      <c r="AC648" s="1"/>
      <c r="AD64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15.514285714285714</v>
      </c>
    </row>
    <row r="649" spans="1:30" hidden="1" x14ac:dyDescent="0.25">
      <c r="A649" s="3">
        <v>45078</v>
      </c>
      <c r="B649" s="19">
        <f>WEEKNUM(Table7[[#This Row],[Date]],2)</f>
        <v>23</v>
      </c>
      <c r="C649" s="19">
        <v>6</v>
      </c>
      <c r="D649" s="3" t="str">
        <f>LEFT(Table7[[#This Row],[Group ID]],1)</f>
        <v>3</v>
      </c>
      <c r="E649" s="3" t="str">
        <f>RIGHT(Table7[[#This Row],[Group ID]],1)</f>
        <v>3</v>
      </c>
      <c r="F649" s="1" t="s">
        <v>69</v>
      </c>
      <c r="G649" s="1" t="s">
        <v>76</v>
      </c>
      <c r="H649" s="1">
        <v>13.28</v>
      </c>
      <c r="I649" s="1" t="s">
        <v>1133</v>
      </c>
      <c r="J649" s="1">
        <v>0</v>
      </c>
      <c r="K649" s="1" t="s">
        <v>4369</v>
      </c>
      <c r="L649" s="1"/>
      <c r="M649" s="1"/>
      <c r="N649" s="1"/>
      <c r="O649" s="1"/>
      <c r="P649" s="1"/>
      <c r="Q649" s="1"/>
      <c r="R649" s="1"/>
      <c r="S649" s="19"/>
      <c r="T649" s="19"/>
      <c r="U649" s="19"/>
      <c r="V649" s="1"/>
      <c r="W649" s="1"/>
      <c r="X649" s="1"/>
      <c r="Y649" s="1"/>
      <c r="Z649" s="1"/>
      <c r="AA649" s="1"/>
      <c r="AB649" s="1"/>
      <c r="AC649" s="1"/>
      <c r="AD64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14.228571428571428</v>
      </c>
    </row>
    <row r="650" spans="1:30" hidden="1" x14ac:dyDescent="0.25">
      <c r="A650" s="3">
        <v>45078</v>
      </c>
      <c r="B650" s="19">
        <f>WEEKNUM(Table7[[#This Row],[Date]],2)</f>
        <v>23</v>
      </c>
      <c r="C650" s="19">
        <v>6</v>
      </c>
      <c r="D650" s="3" t="str">
        <f>LEFT(Table7[[#This Row],[Group ID]],1)</f>
        <v>3</v>
      </c>
      <c r="E650" s="3" t="str">
        <f>RIGHT(Table7[[#This Row],[Group ID]],1)</f>
        <v>4</v>
      </c>
      <c r="F650" s="1" t="s">
        <v>73</v>
      </c>
      <c r="G650" s="1" t="s">
        <v>79</v>
      </c>
      <c r="H650" s="1">
        <v>12.06</v>
      </c>
      <c r="I650" s="1" t="s">
        <v>1020</v>
      </c>
      <c r="J650" s="1">
        <v>0</v>
      </c>
      <c r="K650" s="1" t="s">
        <v>4369</v>
      </c>
      <c r="L650" s="1"/>
      <c r="M650" s="1"/>
      <c r="N650" s="1"/>
      <c r="O650" s="1"/>
      <c r="P650" s="1"/>
      <c r="Q650" s="1">
        <v>8</v>
      </c>
      <c r="R650" s="1" t="s">
        <v>1106</v>
      </c>
      <c r="S650" s="19">
        <v>3</v>
      </c>
      <c r="T650" s="19">
        <v>1</v>
      </c>
      <c r="U650" s="19"/>
      <c r="V650" s="25" t="s">
        <v>1112</v>
      </c>
      <c r="W650" s="1"/>
      <c r="X650" s="1"/>
      <c r="Y650" s="1"/>
      <c r="Z650" s="1"/>
      <c r="AA650" s="1"/>
      <c r="AB650" s="1"/>
      <c r="AC650" s="1"/>
      <c r="AD65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36.921428571428571</v>
      </c>
    </row>
    <row r="651" spans="1:30" hidden="1" x14ac:dyDescent="0.25">
      <c r="A651" s="3">
        <v>45078</v>
      </c>
      <c r="B651" s="19">
        <f>WEEKNUM(Table7[[#This Row],[Date]],2)</f>
        <v>23</v>
      </c>
      <c r="C651" s="19">
        <v>6</v>
      </c>
      <c r="D651" s="3" t="str">
        <f>LEFT(Table7[[#This Row],[Group ID]],1)</f>
        <v>3</v>
      </c>
      <c r="E651" s="3" t="str">
        <f>RIGHT(Table7[[#This Row],[Group ID]],1)</f>
        <v>4</v>
      </c>
      <c r="F651" s="1" t="s">
        <v>73</v>
      </c>
      <c r="G651" s="1" t="s">
        <v>94</v>
      </c>
      <c r="H651" s="1">
        <v>16.43</v>
      </c>
      <c r="I651" s="1" t="s">
        <v>1107</v>
      </c>
      <c r="J651" s="1">
        <v>0</v>
      </c>
      <c r="K651" s="1" t="s">
        <v>4369</v>
      </c>
      <c r="L651" s="1"/>
      <c r="M651" s="1"/>
      <c r="N651" s="1"/>
      <c r="O651" s="1"/>
      <c r="P651" s="1"/>
      <c r="Q651" s="1">
        <v>3</v>
      </c>
      <c r="R651" s="1" t="s">
        <v>1108</v>
      </c>
      <c r="S651" s="19">
        <v>2</v>
      </c>
      <c r="T651" s="19"/>
      <c r="U651" s="19"/>
      <c r="V651" s="10" t="s">
        <v>1109</v>
      </c>
      <c r="W651" s="1"/>
      <c r="X651" s="1"/>
      <c r="Y651" s="1"/>
      <c r="Z651" s="1"/>
      <c r="AA651" s="1"/>
      <c r="AB651" s="1"/>
      <c r="AC651" s="1"/>
      <c r="AD65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26.603571428571428</v>
      </c>
    </row>
    <row r="652" spans="1:30" hidden="1" x14ac:dyDescent="0.25">
      <c r="A652" s="3">
        <v>45078</v>
      </c>
      <c r="B652" s="19">
        <f>WEEKNUM(Table7[[#This Row],[Date]],2)</f>
        <v>23</v>
      </c>
      <c r="C652" s="19">
        <v>6</v>
      </c>
      <c r="D652" s="3" t="str">
        <f>LEFT(Table7[[#This Row],[Group ID]],1)</f>
        <v>3</v>
      </c>
      <c r="E652" s="3" t="str">
        <f>RIGHT(Table7[[#This Row],[Group ID]],1)</f>
        <v>4</v>
      </c>
      <c r="F652" s="1" t="s">
        <v>73</v>
      </c>
      <c r="G652" s="1" t="s">
        <v>65</v>
      </c>
      <c r="H652" s="1">
        <v>16.39</v>
      </c>
      <c r="I652" s="1" t="s">
        <v>1110</v>
      </c>
      <c r="J652" s="1">
        <v>0</v>
      </c>
      <c r="K652" s="1" t="s">
        <v>4369</v>
      </c>
      <c r="L652" s="1"/>
      <c r="M652" s="1"/>
      <c r="N652" s="1"/>
      <c r="O652" s="1"/>
      <c r="P652" s="1"/>
      <c r="Q652" s="1">
        <v>1</v>
      </c>
      <c r="R652" s="1" t="s">
        <v>1111</v>
      </c>
      <c r="S652" s="19"/>
      <c r="T652" s="19"/>
      <c r="U652" s="19"/>
      <c r="V652" s="1"/>
      <c r="W652" s="1"/>
      <c r="X652" s="1"/>
      <c r="Y652" s="1"/>
      <c r="Z652" s="1"/>
      <c r="AA652" s="1"/>
      <c r="AB652" s="1"/>
      <c r="AC652" s="1"/>
      <c r="AD65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18.560714285714287</v>
      </c>
    </row>
    <row r="653" spans="1:30" hidden="1" x14ac:dyDescent="0.25">
      <c r="A653" s="3">
        <v>45078</v>
      </c>
      <c r="B653" s="19">
        <f>WEEKNUM(Table7[[#This Row],[Date]],2)</f>
        <v>23</v>
      </c>
      <c r="C653" s="19">
        <v>6</v>
      </c>
      <c r="D653" s="3" t="str">
        <f>LEFT(Table7[[#This Row],[Group ID]],1)</f>
        <v>3</v>
      </c>
      <c r="E653" s="3" t="str">
        <f>RIGHT(Table7[[#This Row],[Group ID]],1)</f>
        <v>5</v>
      </c>
      <c r="F653" s="1" t="s">
        <v>77</v>
      </c>
      <c r="G653" s="1" t="s">
        <v>81</v>
      </c>
      <c r="H653" s="1">
        <v>12.36</v>
      </c>
      <c r="I653" s="1" t="s">
        <v>1113</v>
      </c>
      <c r="J653" s="1">
        <v>0</v>
      </c>
      <c r="K653" s="1" t="s">
        <v>4369</v>
      </c>
      <c r="L653" s="1"/>
      <c r="M653" s="1"/>
      <c r="N653" s="1"/>
      <c r="O653" s="1"/>
      <c r="P653" s="1"/>
      <c r="Q653" s="1"/>
      <c r="R653" s="1"/>
      <c r="S653" s="19"/>
      <c r="T653" s="19"/>
      <c r="U653" s="19"/>
      <c r="V653" s="1"/>
      <c r="W653" s="1"/>
      <c r="X653" s="1"/>
      <c r="Y653" s="1"/>
      <c r="Z653" s="1"/>
      <c r="AA653" s="1"/>
      <c r="AB653" s="1"/>
      <c r="AC653" s="1"/>
      <c r="AD65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13.242857142857142</v>
      </c>
    </row>
    <row r="654" spans="1:30" ht="105" hidden="1" x14ac:dyDescent="0.25">
      <c r="A654" s="3">
        <v>45078</v>
      </c>
      <c r="B654" s="19">
        <f>WEEKNUM(Table7[[#This Row],[Date]],2)</f>
        <v>23</v>
      </c>
      <c r="C654" s="19">
        <v>6</v>
      </c>
      <c r="D654" s="3" t="str">
        <f>LEFT(Table7[[#This Row],[Group ID]],1)</f>
        <v>3</v>
      </c>
      <c r="E654" s="3" t="str">
        <f>RIGHT(Table7[[#This Row],[Group ID]],1)</f>
        <v>5</v>
      </c>
      <c r="F654" s="1" t="s">
        <v>77</v>
      </c>
      <c r="G654" s="1" t="s">
        <v>35</v>
      </c>
      <c r="H654" s="1">
        <v>14.04</v>
      </c>
      <c r="I654" s="1" t="s">
        <v>1114</v>
      </c>
      <c r="J654" s="1">
        <v>0</v>
      </c>
      <c r="K654" s="1" t="s">
        <v>4369</v>
      </c>
      <c r="L654" s="1"/>
      <c r="M654" s="1"/>
      <c r="N654" s="1"/>
      <c r="O654" s="1"/>
      <c r="P654" s="1"/>
      <c r="Q654" s="1"/>
      <c r="R654" s="1"/>
      <c r="S654" s="19">
        <v>1</v>
      </c>
      <c r="T654" s="19"/>
      <c r="U654" s="19"/>
      <c r="V654" s="14" t="s">
        <v>1115</v>
      </c>
      <c r="W654" s="1"/>
      <c r="X654" s="1"/>
      <c r="Y654" s="1"/>
      <c r="Z654" s="1"/>
      <c r="AA654" s="1"/>
      <c r="AB654" s="1"/>
      <c r="AC654" s="1"/>
      <c r="AD65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18.042857142857144</v>
      </c>
    </row>
    <row r="655" spans="1:30" ht="195" hidden="1" x14ac:dyDescent="0.25">
      <c r="A655" s="3">
        <v>45078</v>
      </c>
      <c r="B655" s="19">
        <f>WEEKNUM(Table7[[#This Row],[Date]],2)</f>
        <v>23</v>
      </c>
      <c r="C655" s="19">
        <v>6</v>
      </c>
      <c r="D655" s="3" t="str">
        <f>LEFT(Table7[[#This Row],[Group ID]],1)</f>
        <v>3</v>
      </c>
      <c r="E655" s="3" t="str">
        <f>RIGHT(Table7[[#This Row],[Group ID]],1)</f>
        <v>5</v>
      </c>
      <c r="F655" s="1" t="s">
        <v>77</v>
      </c>
      <c r="G655" s="1" t="s">
        <v>82</v>
      </c>
      <c r="H655" s="1">
        <v>12.14</v>
      </c>
      <c r="I655" s="1" t="s">
        <v>1116</v>
      </c>
      <c r="J655" s="1">
        <v>0</v>
      </c>
      <c r="K655" s="1" t="s">
        <v>4369</v>
      </c>
      <c r="L655" s="1"/>
      <c r="M655" s="1"/>
      <c r="N655" s="1"/>
      <c r="O655" s="1"/>
      <c r="P655" s="1"/>
      <c r="Q655" s="1">
        <v>3</v>
      </c>
      <c r="R655" s="11" t="s">
        <v>1143</v>
      </c>
      <c r="S655" s="19"/>
      <c r="T655" s="19"/>
      <c r="U655" s="19"/>
      <c r="V655" s="1"/>
      <c r="W655" s="1"/>
      <c r="X655" s="1"/>
      <c r="Y655" s="1"/>
      <c r="Z655" s="1"/>
      <c r="AA655" s="1"/>
      <c r="AB655" s="1"/>
      <c r="AC655" s="1"/>
      <c r="AD65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16.00714285714286</v>
      </c>
    </row>
    <row r="656" spans="1:30" hidden="1" x14ac:dyDescent="0.25">
      <c r="A656" s="3">
        <v>45078</v>
      </c>
      <c r="B656" s="19">
        <f>WEEKNUM(Table7[[#This Row],[Date]],2)</f>
        <v>23</v>
      </c>
      <c r="C656" s="19">
        <v>6</v>
      </c>
      <c r="D656" s="3" t="str">
        <f>LEFT(Table7[[#This Row],[Group ID]],1)</f>
        <v>3</v>
      </c>
      <c r="E656" s="3" t="str">
        <f>RIGHT(Table7[[#This Row],[Group ID]],1)</f>
        <v>6</v>
      </c>
      <c r="F656" s="1" t="s">
        <v>80</v>
      </c>
      <c r="G656" s="1" t="s">
        <v>87</v>
      </c>
      <c r="H656" s="1">
        <v>13.18</v>
      </c>
      <c r="I656" s="1" t="s">
        <v>1117</v>
      </c>
      <c r="J656" s="1">
        <v>0</v>
      </c>
      <c r="K656" s="1" t="s">
        <v>4369</v>
      </c>
      <c r="L656" s="1"/>
      <c r="M656" s="1"/>
      <c r="N656" s="1"/>
      <c r="O656" s="1"/>
      <c r="P656" s="1"/>
      <c r="Q656" s="1">
        <v>1</v>
      </c>
      <c r="R656" s="1" t="s">
        <v>1118</v>
      </c>
      <c r="S656" s="19"/>
      <c r="T656" s="19"/>
      <c r="U656" s="19"/>
      <c r="V656" s="1"/>
      <c r="W656" s="1"/>
      <c r="X656" s="1"/>
      <c r="Y656" s="1"/>
      <c r="Z656" s="1"/>
      <c r="AA656" s="1"/>
      <c r="AB656" s="1"/>
      <c r="AC656" s="1"/>
      <c r="AD65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15.12142857142857</v>
      </c>
    </row>
    <row r="657" spans="1:30" hidden="1" x14ac:dyDescent="0.25">
      <c r="A657" s="3">
        <v>45078</v>
      </c>
      <c r="B657" s="19">
        <f>WEEKNUM(Table7[[#This Row],[Date]],2)</f>
        <v>23</v>
      </c>
      <c r="C657" s="19">
        <v>6</v>
      </c>
      <c r="D657" s="3" t="str">
        <f>LEFT(Table7[[#This Row],[Group ID]],1)</f>
        <v>3</v>
      </c>
      <c r="E657" s="3" t="str">
        <f>RIGHT(Table7[[#This Row],[Group ID]],1)</f>
        <v>6</v>
      </c>
      <c r="F657" s="1" t="s">
        <v>80</v>
      </c>
      <c r="G657" s="1" t="s">
        <v>88</v>
      </c>
      <c r="H657" s="1">
        <v>12.31</v>
      </c>
      <c r="I657" s="1" t="s">
        <v>1119</v>
      </c>
      <c r="J657" s="1">
        <v>0</v>
      </c>
      <c r="K657" s="1" t="s">
        <v>4369</v>
      </c>
      <c r="L657" s="1"/>
      <c r="M657" s="1"/>
      <c r="N657" s="1"/>
      <c r="O657" s="1"/>
      <c r="P657" s="1"/>
      <c r="Q657" s="1"/>
      <c r="R657" s="1"/>
      <c r="S657" s="19"/>
      <c r="T657" s="19"/>
      <c r="U657" s="19"/>
      <c r="V657" s="1"/>
      <c r="W657" s="1"/>
      <c r="X657" s="1"/>
      <c r="Y657" s="1"/>
      <c r="Z657" s="1"/>
      <c r="AA657" s="1"/>
      <c r="AB657" s="1"/>
      <c r="AC657" s="1"/>
      <c r="AD65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13.189285714285715</v>
      </c>
    </row>
    <row r="658" spans="1:30" hidden="1" x14ac:dyDescent="0.25">
      <c r="A658" s="3">
        <v>45078</v>
      </c>
      <c r="B658" s="19">
        <f>WEEKNUM(Table7[[#This Row],[Date]],2)</f>
        <v>23</v>
      </c>
      <c r="C658" s="19">
        <v>6</v>
      </c>
      <c r="D658" s="3" t="str">
        <f>LEFT(Table7[[#This Row],[Group ID]],1)</f>
        <v>3</v>
      </c>
      <c r="E658" s="3" t="str">
        <f>RIGHT(Table7[[#This Row],[Group ID]],1)</f>
        <v>6</v>
      </c>
      <c r="F658" s="1" t="s">
        <v>80</v>
      </c>
      <c r="G658" s="1" t="s">
        <v>92</v>
      </c>
      <c r="H658" s="1">
        <v>13.29</v>
      </c>
      <c r="I658" s="1" t="s">
        <v>1120</v>
      </c>
      <c r="J658" s="1">
        <v>0</v>
      </c>
      <c r="K658" s="1" t="s">
        <v>4369</v>
      </c>
      <c r="L658" s="1"/>
      <c r="M658" s="1"/>
      <c r="N658" s="1"/>
      <c r="O658" s="1"/>
      <c r="P658" s="1"/>
      <c r="Q658" s="1">
        <v>3</v>
      </c>
      <c r="R658" s="1" t="s">
        <v>1121</v>
      </c>
      <c r="S658" s="19"/>
      <c r="T658" s="19"/>
      <c r="U658" s="19"/>
      <c r="V658" s="1"/>
      <c r="W658" s="1"/>
      <c r="X658" s="1"/>
      <c r="Y658" s="1"/>
      <c r="Z658" s="1"/>
      <c r="AA658" s="1"/>
      <c r="AB658" s="1"/>
      <c r="AC658" s="1"/>
      <c r="AD65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17.239285714285714</v>
      </c>
    </row>
    <row r="659" spans="1:30" hidden="1" x14ac:dyDescent="0.25">
      <c r="A659" s="3">
        <v>45078</v>
      </c>
      <c r="B659" s="19">
        <f>WEEKNUM(Table7[[#This Row],[Date]],2)</f>
        <v>23</v>
      </c>
      <c r="C659" s="19">
        <v>6</v>
      </c>
      <c r="D659" s="3" t="str">
        <f>LEFT(Table7[[#This Row],[Group ID]],1)</f>
        <v>3</v>
      </c>
      <c r="E659" s="3" t="str">
        <f>RIGHT(Table7[[#This Row],[Group ID]],1)</f>
        <v>7</v>
      </c>
      <c r="F659" s="1" t="s">
        <v>83</v>
      </c>
      <c r="G659" s="1" t="s">
        <v>89</v>
      </c>
      <c r="H659" s="1">
        <v>15.11</v>
      </c>
      <c r="I659" s="1" t="s">
        <v>1122</v>
      </c>
      <c r="J659" s="1">
        <v>0</v>
      </c>
      <c r="K659" s="1" t="s">
        <v>4369</v>
      </c>
      <c r="L659" s="1"/>
      <c r="M659" s="1"/>
      <c r="N659" s="1"/>
      <c r="O659" s="1"/>
      <c r="P659" s="1"/>
      <c r="Q659" s="1"/>
      <c r="R659" s="1"/>
      <c r="S659" s="19"/>
      <c r="T659" s="19"/>
      <c r="U659" s="19"/>
      <c r="V659" s="1"/>
      <c r="W659" s="1"/>
      <c r="X659" s="1"/>
      <c r="Y659" s="1"/>
      <c r="Z659" s="1"/>
      <c r="AA659" s="1"/>
      <c r="AB659" s="1"/>
      <c r="AC659" s="1"/>
      <c r="AD65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16.189285714285713</v>
      </c>
    </row>
    <row r="660" spans="1:30" hidden="1" x14ac:dyDescent="0.25">
      <c r="A660" s="3">
        <v>45078</v>
      </c>
      <c r="B660" s="19">
        <f>WEEKNUM(Table7[[#This Row],[Date]],2)</f>
        <v>23</v>
      </c>
      <c r="C660" s="19">
        <v>6</v>
      </c>
      <c r="D660" s="3" t="str">
        <f>LEFT(Table7[[#This Row],[Group ID]],1)</f>
        <v>3</v>
      </c>
      <c r="E660" s="3" t="str">
        <f>RIGHT(Table7[[#This Row],[Group ID]],1)</f>
        <v>7</v>
      </c>
      <c r="F660" s="1" t="s">
        <v>83</v>
      </c>
      <c r="G660" s="1" t="s">
        <v>84</v>
      </c>
      <c r="H660" s="1">
        <v>17.45</v>
      </c>
      <c r="I660" s="1" t="s">
        <v>1123</v>
      </c>
      <c r="J660" s="1">
        <v>0</v>
      </c>
      <c r="K660" s="1" t="s">
        <v>4369</v>
      </c>
      <c r="L660" s="1"/>
      <c r="M660" s="1"/>
      <c r="N660" s="1"/>
      <c r="O660" s="1"/>
      <c r="P660" s="1"/>
      <c r="Q660" s="1"/>
      <c r="R660" s="1"/>
      <c r="S660" s="19">
        <v>2</v>
      </c>
      <c r="T660" s="19"/>
      <c r="U660" s="19"/>
      <c r="V660" s="12" t="s">
        <v>1142</v>
      </c>
      <c r="W660" s="1"/>
      <c r="X660" s="1"/>
      <c r="Y660" s="1"/>
      <c r="Z660" s="1"/>
      <c r="AA660" s="1"/>
      <c r="AB660" s="1"/>
      <c r="AC660" s="1"/>
      <c r="AD66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24.696428571428573</v>
      </c>
    </row>
    <row r="661" spans="1:30" ht="90" hidden="1" x14ac:dyDescent="0.25">
      <c r="A661" s="3">
        <v>45078</v>
      </c>
      <c r="B661" s="19">
        <f>WEEKNUM(Table7[[#This Row],[Date]],2)</f>
        <v>23</v>
      </c>
      <c r="C661" s="19">
        <v>6</v>
      </c>
      <c r="D661" s="3" t="str">
        <f>LEFT(Table7[[#This Row],[Group ID]],1)</f>
        <v>3</v>
      </c>
      <c r="E661" s="3" t="str">
        <f>RIGHT(Table7[[#This Row],[Group ID]],1)</f>
        <v>7</v>
      </c>
      <c r="F661" s="1" t="s">
        <v>83</v>
      </c>
      <c r="G661" s="1" t="s">
        <v>85</v>
      </c>
      <c r="H661" s="1">
        <v>17.27</v>
      </c>
      <c r="I661" s="1" t="s">
        <v>1124</v>
      </c>
      <c r="J661" s="1">
        <v>0</v>
      </c>
      <c r="K661" s="1" t="s">
        <v>4369</v>
      </c>
      <c r="L661" s="1"/>
      <c r="M661" s="1"/>
      <c r="N661" s="1"/>
      <c r="O661" s="1"/>
      <c r="P661" s="1"/>
      <c r="Q661" s="1"/>
      <c r="R661" s="1"/>
      <c r="S661" s="19">
        <v>1</v>
      </c>
      <c r="T661" s="19"/>
      <c r="U661" s="19"/>
      <c r="V661" s="17" t="s">
        <v>1146</v>
      </c>
      <c r="W661" s="1"/>
      <c r="X661" s="1"/>
      <c r="Y661" s="1"/>
      <c r="Z661" s="1"/>
      <c r="AA661" s="1"/>
      <c r="AB661" s="1"/>
      <c r="AC661" s="1"/>
      <c r="AD66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21.503571428571426</v>
      </c>
    </row>
    <row r="662" spans="1:30" ht="180" hidden="1" x14ac:dyDescent="0.25">
      <c r="A662" s="3">
        <v>45079</v>
      </c>
      <c r="B662" s="19">
        <f>WEEKNUM(Table7[[#This Row],[Date]],2)</f>
        <v>23</v>
      </c>
      <c r="C662" s="19">
        <v>6</v>
      </c>
      <c r="D662" s="3" t="str">
        <f>LEFT(Table7[[#This Row],[Group ID]],1)</f>
        <v>1</v>
      </c>
      <c r="E662" s="3" t="str">
        <f>RIGHT(Table7[[#This Row],[Group ID]],1)</f>
        <v>1</v>
      </c>
      <c r="F662" s="1" t="s">
        <v>16</v>
      </c>
      <c r="G662" s="1" t="s">
        <v>95</v>
      </c>
      <c r="H662" s="1">
        <v>14.6</v>
      </c>
      <c r="I662" s="1" t="s">
        <v>1201</v>
      </c>
      <c r="J662" s="1">
        <v>0</v>
      </c>
      <c r="K662" s="1" t="s">
        <v>4369</v>
      </c>
      <c r="L662" s="1"/>
      <c r="M662" s="1"/>
      <c r="N662" s="1"/>
      <c r="O662" s="1"/>
      <c r="P662" s="1"/>
      <c r="Q662" s="1">
        <v>1</v>
      </c>
      <c r="R662" s="1" t="s">
        <v>1202</v>
      </c>
      <c r="S662" s="19">
        <v>1</v>
      </c>
      <c r="T662" s="19"/>
      <c r="U662" s="19"/>
      <c r="V662" s="12" t="s">
        <v>1203</v>
      </c>
      <c r="W662" s="1"/>
      <c r="X662" s="1"/>
      <c r="Y662" s="1"/>
      <c r="Z662" s="11" t="s">
        <v>1204</v>
      </c>
      <c r="AA662" s="1"/>
      <c r="AB662" s="1"/>
      <c r="AC662" s="1"/>
      <c r="AD66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22.642857142857146</v>
      </c>
    </row>
    <row r="663" spans="1:30" ht="345" hidden="1" x14ac:dyDescent="0.25">
      <c r="A663" s="3">
        <v>45079</v>
      </c>
      <c r="B663" s="19">
        <f>WEEKNUM(Table7[[#This Row],[Date]],2)</f>
        <v>23</v>
      </c>
      <c r="C663" s="19">
        <v>6</v>
      </c>
      <c r="D663" s="3" t="str">
        <f>LEFT(Table7[[#This Row],[Group ID]],1)</f>
        <v>1</v>
      </c>
      <c r="E663" s="3" t="str">
        <f>RIGHT(Table7[[#This Row],[Group ID]],1)</f>
        <v>1</v>
      </c>
      <c r="F663" s="1" t="s">
        <v>16</v>
      </c>
      <c r="G663" s="1" t="s">
        <v>20</v>
      </c>
      <c r="H663" s="1">
        <v>13</v>
      </c>
      <c r="I663" s="1" t="s">
        <v>1205</v>
      </c>
      <c r="J663" s="1">
        <v>0</v>
      </c>
      <c r="K663" s="1" t="s">
        <v>4369</v>
      </c>
      <c r="L663" s="1"/>
      <c r="M663" s="1"/>
      <c r="N663" s="1"/>
      <c r="O663" s="1"/>
      <c r="P663" s="1"/>
      <c r="Q663" s="1"/>
      <c r="R663" s="1"/>
      <c r="S663" s="19">
        <v>1</v>
      </c>
      <c r="T663" s="19"/>
      <c r="U663" s="19"/>
      <c r="V663" s="10" t="s">
        <v>1206</v>
      </c>
      <c r="W663" s="1"/>
      <c r="X663" s="1"/>
      <c r="Y663" s="1"/>
      <c r="Z663" s="11" t="s">
        <v>1207</v>
      </c>
      <c r="AA663" s="1"/>
      <c r="AB663" s="1"/>
      <c r="AC663" s="1"/>
      <c r="AD66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19.928571428571431</v>
      </c>
    </row>
    <row r="664" spans="1:30" hidden="1" x14ac:dyDescent="0.25">
      <c r="A664" s="3">
        <v>45079</v>
      </c>
      <c r="B664" s="19">
        <f>WEEKNUM(Table7[[#This Row],[Date]],2)</f>
        <v>23</v>
      </c>
      <c r="C664" s="19">
        <v>6</v>
      </c>
      <c r="D664" s="3" t="str">
        <f>LEFT(Table7[[#This Row],[Group ID]],1)</f>
        <v>1</v>
      </c>
      <c r="E664" s="3" t="str">
        <f>RIGHT(Table7[[#This Row],[Group ID]],1)</f>
        <v>1</v>
      </c>
      <c r="F664" s="1" t="s">
        <v>16</v>
      </c>
      <c r="G664" s="1" t="s">
        <v>21</v>
      </c>
      <c r="H664" s="1">
        <v>15.3</v>
      </c>
      <c r="I664" s="1" t="s">
        <v>1208</v>
      </c>
      <c r="J664" s="1">
        <v>0</v>
      </c>
      <c r="K664" s="1" t="s">
        <v>4369</v>
      </c>
      <c r="L664" s="1"/>
      <c r="M664" s="1"/>
      <c r="N664" s="1"/>
      <c r="O664" s="1"/>
      <c r="P664" s="1"/>
      <c r="Q664" s="1">
        <v>1</v>
      </c>
      <c r="R664" s="1" t="s">
        <v>1202</v>
      </c>
      <c r="S664" s="19"/>
      <c r="T664" s="19"/>
      <c r="U664" s="19"/>
      <c r="V664" s="1"/>
      <c r="W664" s="1"/>
      <c r="X664" s="1"/>
      <c r="Y664" s="1"/>
      <c r="Z664" s="1"/>
      <c r="AA664" s="1"/>
      <c r="AB664" s="1"/>
      <c r="AC664" s="1"/>
      <c r="AD66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17.392857142857146</v>
      </c>
    </row>
    <row r="665" spans="1:30" hidden="1" x14ac:dyDescent="0.25">
      <c r="A665" s="3">
        <v>45079</v>
      </c>
      <c r="B665" s="19">
        <f>WEEKNUM(Table7[[#This Row],[Date]],2)</f>
        <v>23</v>
      </c>
      <c r="C665" s="19">
        <v>6</v>
      </c>
      <c r="D665" s="3" t="str">
        <f>LEFT(Table7[[#This Row],[Group ID]],1)</f>
        <v>1</v>
      </c>
      <c r="E665" s="3" t="str">
        <f>RIGHT(Table7[[#This Row],[Group ID]],1)</f>
        <v>2</v>
      </c>
      <c r="F665" s="1" t="s">
        <v>18</v>
      </c>
      <c r="G665" s="1" t="s">
        <v>23</v>
      </c>
      <c r="H665" s="1">
        <v>14.07</v>
      </c>
      <c r="I665" s="1" t="s">
        <v>1246</v>
      </c>
      <c r="J665" s="1">
        <v>0</v>
      </c>
      <c r="K665" s="1" t="s">
        <v>4369</v>
      </c>
      <c r="L665" s="1"/>
      <c r="M665" s="1"/>
      <c r="N665" s="1"/>
      <c r="O665" s="1"/>
      <c r="P665" s="1"/>
      <c r="Q665" s="1"/>
      <c r="R665" s="1"/>
      <c r="S665" s="19">
        <v>1</v>
      </c>
      <c r="T665" s="19"/>
      <c r="U665" s="19"/>
      <c r="V665" s="10" t="s">
        <v>1247</v>
      </c>
      <c r="W665" s="1"/>
      <c r="X665" s="1"/>
      <c r="Y665" s="1"/>
      <c r="Z665" s="1"/>
      <c r="AA665" s="1"/>
      <c r="AB665" s="1"/>
      <c r="AC665" s="1"/>
      <c r="AD66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18.075000000000003</v>
      </c>
    </row>
    <row r="666" spans="1:30" hidden="1" x14ac:dyDescent="0.25">
      <c r="A666" s="3">
        <v>45079</v>
      </c>
      <c r="B666" s="19">
        <f>WEEKNUM(Table7[[#This Row],[Date]],2)</f>
        <v>23</v>
      </c>
      <c r="C666" s="19">
        <v>6</v>
      </c>
      <c r="D666" s="3" t="str">
        <f>LEFT(Table7[[#This Row],[Group ID]],1)</f>
        <v>1</v>
      </c>
      <c r="E666" s="3" t="str">
        <f>RIGHT(Table7[[#This Row],[Group ID]],1)</f>
        <v>2</v>
      </c>
      <c r="F666" s="1" t="s">
        <v>18</v>
      </c>
      <c r="G666" s="1" t="s">
        <v>17</v>
      </c>
      <c r="H666" s="1">
        <v>14.31</v>
      </c>
      <c r="I666" s="1" t="s">
        <v>1248</v>
      </c>
      <c r="J666" s="1">
        <v>0</v>
      </c>
      <c r="K666" s="1" t="s">
        <v>4369</v>
      </c>
      <c r="L666" s="1"/>
      <c r="M666" s="1"/>
      <c r="N666" s="1"/>
      <c r="O666" s="1"/>
      <c r="P666" s="1"/>
      <c r="Q666" s="1">
        <v>2</v>
      </c>
      <c r="R666" s="1" t="s">
        <v>1249</v>
      </c>
      <c r="S666" s="19">
        <v>1</v>
      </c>
      <c r="T666" s="19"/>
      <c r="U666" s="19"/>
      <c r="V666" s="12" t="s">
        <v>1251</v>
      </c>
      <c r="W666" s="1"/>
      <c r="X666" s="1"/>
      <c r="Y666" s="1"/>
      <c r="Z666" s="1"/>
      <c r="AA666" s="1"/>
      <c r="AB666" s="1"/>
      <c r="AC666" s="1"/>
      <c r="AD66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20.332142857142859</v>
      </c>
    </row>
    <row r="667" spans="1:30" hidden="1" x14ac:dyDescent="0.25">
      <c r="A667" s="3">
        <v>45079</v>
      </c>
      <c r="B667" s="19">
        <f>WEEKNUM(Table7[[#This Row],[Date]],2)</f>
        <v>23</v>
      </c>
      <c r="C667" s="19">
        <v>6</v>
      </c>
      <c r="D667" s="3" t="str">
        <f>LEFT(Table7[[#This Row],[Group ID]],1)</f>
        <v>1</v>
      </c>
      <c r="E667" s="3" t="str">
        <f>RIGHT(Table7[[#This Row],[Group ID]],1)</f>
        <v>2</v>
      </c>
      <c r="F667" s="1" t="s">
        <v>18</v>
      </c>
      <c r="G667" s="1" t="s">
        <v>24</v>
      </c>
      <c r="H667" s="1">
        <v>15.03</v>
      </c>
      <c r="I667" s="1" t="s">
        <v>1250</v>
      </c>
      <c r="J667" s="1">
        <v>0</v>
      </c>
      <c r="K667" s="1" t="s">
        <v>4369</v>
      </c>
      <c r="L667" s="1"/>
      <c r="M667" s="1"/>
      <c r="N667" s="1"/>
      <c r="O667" s="1"/>
      <c r="P667" s="1"/>
      <c r="Q667" s="1"/>
      <c r="R667" s="1"/>
      <c r="S667" s="19"/>
      <c r="T667" s="19"/>
      <c r="U667" s="19"/>
      <c r="V667" s="1"/>
      <c r="W667" s="1"/>
      <c r="X667" s="1"/>
      <c r="Y667" s="1"/>
      <c r="Z667" s="1"/>
      <c r="AA667" s="1"/>
      <c r="AB667" s="1"/>
      <c r="AC667" s="1"/>
      <c r="AD66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16.103571428571428</v>
      </c>
    </row>
    <row r="668" spans="1:30" hidden="1" x14ac:dyDescent="0.25">
      <c r="A668" s="3">
        <v>45079</v>
      </c>
      <c r="B668" s="19">
        <f>WEEKNUM(Table7[[#This Row],[Date]],2)</f>
        <v>23</v>
      </c>
      <c r="C668" s="19">
        <v>6</v>
      </c>
      <c r="D668" s="3" t="str">
        <f>LEFT(Table7[[#This Row],[Group ID]],1)</f>
        <v>1</v>
      </c>
      <c r="E668" s="3" t="str">
        <f>RIGHT(Table7[[#This Row],[Group ID]],1)</f>
        <v>3</v>
      </c>
      <c r="F668" s="1" t="s">
        <v>22</v>
      </c>
      <c r="G668" s="1" t="s">
        <v>78</v>
      </c>
      <c r="H668" s="1">
        <v>13.37</v>
      </c>
      <c r="I668" s="1" t="s">
        <v>1216</v>
      </c>
      <c r="J668" s="1">
        <v>0</v>
      </c>
      <c r="K668" s="1" t="s">
        <v>4369</v>
      </c>
      <c r="L668" s="1"/>
      <c r="M668" s="1"/>
      <c r="N668" s="1"/>
      <c r="O668" s="1"/>
      <c r="P668" s="1"/>
      <c r="Q668" s="1"/>
      <c r="R668" s="1"/>
      <c r="S668" s="19"/>
      <c r="T668" s="19"/>
      <c r="U668" s="19"/>
      <c r="V668" s="1"/>
      <c r="W668" s="1"/>
      <c r="X668" s="1"/>
      <c r="Y668" s="1"/>
      <c r="Z668" s="1"/>
      <c r="AA668" s="1"/>
      <c r="AB668" s="1"/>
      <c r="AC668" s="1"/>
      <c r="AD66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14.324999999999999</v>
      </c>
    </row>
    <row r="669" spans="1:30" hidden="1" x14ac:dyDescent="0.25">
      <c r="A669" s="3">
        <v>45079</v>
      </c>
      <c r="B669" s="19">
        <f>WEEKNUM(Table7[[#This Row],[Date]],2)</f>
        <v>23</v>
      </c>
      <c r="C669" s="19">
        <v>6</v>
      </c>
      <c r="D669" s="3" t="str">
        <f>LEFT(Table7[[#This Row],[Group ID]],1)</f>
        <v>1</v>
      </c>
      <c r="E669" s="3" t="str">
        <f>RIGHT(Table7[[#This Row],[Group ID]],1)</f>
        <v>3</v>
      </c>
      <c r="F669" s="1" t="s">
        <v>22</v>
      </c>
      <c r="G669" s="1" t="s">
        <v>26</v>
      </c>
      <c r="H669" s="1">
        <v>13.44</v>
      </c>
      <c r="I669" s="1" t="s">
        <v>1217</v>
      </c>
      <c r="J669" s="1">
        <v>0</v>
      </c>
      <c r="K669" s="1" t="s">
        <v>4369</v>
      </c>
      <c r="L669" s="1"/>
      <c r="M669" s="1"/>
      <c r="N669" s="1"/>
      <c r="O669" s="1"/>
      <c r="P669" s="1"/>
      <c r="Q669" s="1"/>
      <c r="R669" s="1"/>
      <c r="S669" s="19"/>
      <c r="T669" s="19"/>
      <c r="U669" s="19"/>
      <c r="V669" s="1"/>
      <c r="W669" s="1"/>
      <c r="X669" s="1"/>
      <c r="Y669" s="1"/>
      <c r="Z669" s="1"/>
      <c r="AA669" s="1"/>
      <c r="AB669" s="1"/>
      <c r="AC669" s="1"/>
      <c r="AD66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14.399999999999999</v>
      </c>
    </row>
    <row r="670" spans="1:30" hidden="1" x14ac:dyDescent="0.25">
      <c r="A670" s="3">
        <v>45079</v>
      </c>
      <c r="B670" s="19">
        <f>WEEKNUM(Table7[[#This Row],[Date]],2)</f>
        <v>23</v>
      </c>
      <c r="C670" s="19">
        <v>6</v>
      </c>
      <c r="D670" s="3" t="str">
        <f>LEFT(Table7[[#This Row],[Group ID]],1)</f>
        <v>1</v>
      </c>
      <c r="E670" s="3" t="str">
        <f>RIGHT(Table7[[#This Row],[Group ID]],1)</f>
        <v>3</v>
      </c>
      <c r="F670" s="1" t="s">
        <v>22</v>
      </c>
      <c r="G670" s="1" t="s">
        <v>39</v>
      </c>
      <c r="H670" s="1">
        <v>12.05</v>
      </c>
      <c r="I670" s="1" t="s">
        <v>1218</v>
      </c>
      <c r="J670" s="1">
        <v>0</v>
      </c>
      <c r="K670" s="1" t="s">
        <v>4369</v>
      </c>
      <c r="L670" s="1"/>
      <c r="M670" s="1"/>
      <c r="N670" s="1"/>
      <c r="O670" s="1"/>
      <c r="P670" s="1"/>
      <c r="Q670" s="1"/>
      <c r="R670" s="1"/>
      <c r="S670" s="19">
        <v>1</v>
      </c>
      <c r="T670" s="19"/>
      <c r="U670" s="19"/>
      <c r="V670" s="10" t="s">
        <v>1219</v>
      </c>
      <c r="W670" s="1"/>
      <c r="X670" s="1"/>
      <c r="Y670" s="1"/>
      <c r="Z670" s="1"/>
      <c r="AA670" s="1"/>
      <c r="AB670" s="1"/>
      <c r="AC670" s="1"/>
      <c r="AD67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15.910714285714286</v>
      </c>
    </row>
    <row r="671" spans="1:30" hidden="1" x14ac:dyDescent="0.25">
      <c r="A671" s="3">
        <v>45079</v>
      </c>
      <c r="B671" s="19">
        <f>WEEKNUM(Table7[[#This Row],[Date]],2)</f>
        <v>23</v>
      </c>
      <c r="C671" s="19">
        <v>6</v>
      </c>
      <c r="D671" s="3" t="str">
        <f>LEFT(Table7[[#This Row],[Group ID]],1)</f>
        <v>1</v>
      </c>
      <c r="E671" s="3" t="str">
        <f>RIGHT(Table7[[#This Row],[Group ID]],1)</f>
        <v>4</v>
      </c>
      <c r="F671" s="1" t="s">
        <v>25</v>
      </c>
      <c r="G671" s="1" t="s">
        <v>30</v>
      </c>
      <c r="H671" s="1">
        <v>13.31</v>
      </c>
      <c r="I671" s="1" t="s">
        <v>1196</v>
      </c>
      <c r="J671" s="1">
        <v>0</v>
      </c>
      <c r="K671" s="1" t="s">
        <v>4369</v>
      </c>
      <c r="L671" s="1"/>
      <c r="M671" s="1"/>
      <c r="N671" s="1"/>
      <c r="O671" s="1"/>
      <c r="P671" s="1"/>
      <c r="Q671" s="1">
        <v>2</v>
      </c>
      <c r="R671" s="1" t="s">
        <v>1197</v>
      </c>
      <c r="S671" s="19">
        <v>2</v>
      </c>
      <c r="T671" s="19"/>
      <c r="U671" s="19"/>
      <c r="V671" s="12" t="s">
        <v>1198</v>
      </c>
      <c r="W671" s="1"/>
      <c r="X671" s="1"/>
      <c r="Y671" s="1"/>
      <c r="Z671" s="1"/>
      <c r="AA671" s="1"/>
      <c r="AB671" s="1"/>
      <c r="AC671" s="1"/>
      <c r="AD67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22.260714285714286</v>
      </c>
    </row>
    <row r="672" spans="1:30" hidden="1" x14ac:dyDescent="0.25">
      <c r="A672" s="3">
        <v>45079</v>
      </c>
      <c r="B672" s="19">
        <f>WEEKNUM(Table7[[#This Row],[Date]],2)</f>
        <v>23</v>
      </c>
      <c r="C672" s="19">
        <v>6</v>
      </c>
      <c r="D672" s="3" t="str">
        <f>LEFT(Table7[[#This Row],[Group ID]],1)</f>
        <v>1</v>
      </c>
      <c r="E672" s="3" t="str">
        <f>RIGHT(Table7[[#This Row],[Group ID]],1)</f>
        <v>4</v>
      </c>
      <c r="F672" s="1" t="s">
        <v>25</v>
      </c>
      <c r="G672" s="1" t="s">
        <v>86</v>
      </c>
      <c r="H672" s="1">
        <v>15.02</v>
      </c>
      <c r="I672" s="1" t="s">
        <v>1199</v>
      </c>
      <c r="J672" s="1">
        <v>0</v>
      </c>
      <c r="K672" s="1" t="s">
        <v>4369</v>
      </c>
      <c r="L672" s="1"/>
      <c r="M672" s="1"/>
      <c r="N672" s="1"/>
      <c r="O672" s="1"/>
      <c r="P672" s="1"/>
      <c r="Q672" s="1"/>
      <c r="R672" s="1"/>
      <c r="S672" s="19"/>
      <c r="T672" s="19"/>
      <c r="U672" s="19"/>
      <c r="V672" s="1"/>
      <c r="W672" s="1"/>
      <c r="X672" s="1"/>
      <c r="Y672" s="1"/>
      <c r="Z672" s="1"/>
      <c r="AA672" s="1"/>
      <c r="AB672" s="1"/>
      <c r="AC672" s="1"/>
      <c r="AD67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16.092857142857142</v>
      </c>
    </row>
    <row r="673" spans="1:30" hidden="1" x14ac:dyDescent="0.25">
      <c r="A673" s="3">
        <v>45079</v>
      </c>
      <c r="B673" s="19">
        <f>WEEKNUM(Table7[[#This Row],[Date]],2)</f>
        <v>23</v>
      </c>
      <c r="C673" s="19">
        <v>6</v>
      </c>
      <c r="D673" s="3" t="str">
        <f>LEFT(Table7[[#This Row],[Group ID]],1)</f>
        <v>1</v>
      </c>
      <c r="E673" s="3" t="str">
        <f>RIGHT(Table7[[#This Row],[Group ID]],1)</f>
        <v>4</v>
      </c>
      <c r="F673" s="1" t="s">
        <v>25</v>
      </c>
      <c r="G673" s="1" t="s">
        <v>137</v>
      </c>
      <c r="H673" s="1">
        <v>14.11</v>
      </c>
      <c r="I673" s="1" t="s">
        <v>1200</v>
      </c>
      <c r="J673" s="1">
        <v>0</v>
      </c>
      <c r="K673" s="1" t="s">
        <v>4369</v>
      </c>
      <c r="L673" s="1"/>
      <c r="M673" s="1"/>
      <c r="N673" s="1"/>
      <c r="O673" s="1"/>
      <c r="P673" s="1"/>
      <c r="Q673" s="1">
        <v>1</v>
      </c>
      <c r="R673" s="1" t="s">
        <v>1078</v>
      </c>
      <c r="S673" s="19"/>
      <c r="T673" s="19"/>
      <c r="U673" s="19"/>
      <c r="V673" s="1"/>
      <c r="W673" s="1"/>
      <c r="X673" s="1"/>
      <c r="Y673" s="1"/>
      <c r="Z673" s="1"/>
      <c r="AA673" s="1"/>
      <c r="AB673" s="1"/>
      <c r="AC673" s="1"/>
      <c r="AD67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16.11785714285714</v>
      </c>
    </row>
    <row r="674" spans="1:30" hidden="1" x14ac:dyDescent="0.25">
      <c r="A674" s="3">
        <v>45079</v>
      </c>
      <c r="B674" s="19">
        <f>WEEKNUM(Table7[[#This Row],[Date]],2)</f>
        <v>23</v>
      </c>
      <c r="C674" s="19">
        <v>6</v>
      </c>
      <c r="D674" s="3" t="str">
        <f>LEFT(Table7[[#This Row],[Group ID]],1)</f>
        <v>1</v>
      </c>
      <c r="E674" s="3" t="str">
        <f>RIGHT(Table7[[#This Row],[Group ID]],1)</f>
        <v>5</v>
      </c>
      <c r="F674" s="1" t="s">
        <v>29</v>
      </c>
      <c r="G674" s="1" t="s">
        <v>211</v>
      </c>
      <c r="H674" s="1">
        <v>13.28</v>
      </c>
      <c r="I674" s="1" t="s">
        <v>1148</v>
      </c>
      <c r="J674" s="1">
        <v>0</v>
      </c>
      <c r="K674" s="1" t="s">
        <v>4369</v>
      </c>
      <c r="L674" s="1"/>
      <c r="M674" s="1"/>
      <c r="N674" s="1"/>
      <c r="O674" s="1"/>
      <c r="P674" s="1"/>
      <c r="Q674" s="1"/>
      <c r="R674" s="1"/>
      <c r="S674" s="19"/>
      <c r="T674" s="19"/>
      <c r="U674" s="19"/>
      <c r="V674" s="1"/>
      <c r="W674" s="1">
        <v>1</v>
      </c>
      <c r="X674" s="1"/>
      <c r="Y674" s="1" t="s">
        <v>1149</v>
      </c>
      <c r="Z674" s="1"/>
      <c r="AA674" s="1"/>
      <c r="AB674" s="1"/>
      <c r="AC674" s="1"/>
      <c r="AD67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17.228571428571428</v>
      </c>
    </row>
    <row r="675" spans="1:30" hidden="1" x14ac:dyDescent="0.25">
      <c r="A675" s="3">
        <v>45079</v>
      </c>
      <c r="B675" s="19">
        <f>WEEKNUM(Table7[[#This Row],[Date]],2)</f>
        <v>23</v>
      </c>
      <c r="C675" s="19">
        <v>6</v>
      </c>
      <c r="D675" s="3" t="str">
        <f>LEFT(Table7[[#This Row],[Group ID]],1)</f>
        <v>1</v>
      </c>
      <c r="E675" s="3" t="str">
        <f>RIGHT(Table7[[#This Row],[Group ID]],1)</f>
        <v>5</v>
      </c>
      <c r="F675" s="1" t="s">
        <v>29</v>
      </c>
      <c r="G675" s="1" t="s">
        <v>28</v>
      </c>
      <c r="H675" s="1">
        <v>13.01</v>
      </c>
      <c r="I675" s="1" t="s">
        <v>1150</v>
      </c>
      <c r="J675" s="1">
        <v>0</v>
      </c>
      <c r="K675" s="1" t="s">
        <v>4369</v>
      </c>
      <c r="L675" s="1"/>
      <c r="M675" s="1"/>
      <c r="N675" s="1"/>
      <c r="O675" s="1"/>
      <c r="P675" s="1"/>
      <c r="Q675" s="1"/>
      <c r="R675" s="1"/>
      <c r="S675" s="19"/>
      <c r="T675" s="19"/>
      <c r="U675" s="19"/>
      <c r="V675" s="1"/>
      <c r="W675" s="1">
        <v>1</v>
      </c>
      <c r="X675" s="1"/>
      <c r="Y675" s="1" t="s">
        <v>1151</v>
      </c>
      <c r="Z675" s="1"/>
      <c r="AA675" s="1"/>
      <c r="AB675" s="1"/>
      <c r="AC675" s="1"/>
      <c r="AD67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16.939285714285713</v>
      </c>
    </row>
    <row r="676" spans="1:30" hidden="1" x14ac:dyDescent="0.25">
      <c r="A676" s="3">
        <v>45079</v>
      </c>
      <c r="B676" s="19">
        <f>WEEKNUM(Table7[[#This Row],[Date]],2)</f>
        <v>23</v>
      </c>
      <c r="C676" s="19">
        <v>6</v>
      </c>
      <c r="D676" s="3" t="str">
        <f>LEFT(Table7[[#This Row],[Group ID]],1)</f>
        <v>1</v>
      </c>
      <c r="E676" s="3" t="str">
        <f>RIGHT(Table7[[#This Row],[Group ID]],1)</f>
        <v>5</v>
      </c>
      <c r="F676" s="1" t="s">
        <v>29</v>
      </c>
      <c r="G676" s="1" t="s">
        <v>36</v>
      </c>
      <c r="H676" s="1">
        <v>13.17</v>
      </c>
      <c r="I676" s="1" t="s">
        <v>1152</v>
      </c>
      <c r="J676" s="1">
        <v>0</v>
      </c>
      <c r="K676" s="1" t="s">
        <v>4369</v>
      </c>
      <c r="L676" s="1"/>
      <c r="M676" s="1"/>
      <c r="N676" s="1"/>
      <c r="O676" s="1"/>
      <c r="P676" s="1"/>
      <c r="Q676" s="1"/>
      <c r="R676" s="1"/>
      <c r="S676" s="19"/>
      <c r="T676" s="19"/>
      <c r="U676" s="19"/>
      <c r="V676" s="1"/>
      <c r="W676" s="1"/>
      <c r="X676" s="1"/>
      <c r="Y676" s="1"/>
      <c r="Z676" s="1"/>
      <c r="AA676" s="1"/>
      <c r="AB676" s="1"/>
      <c r="AC676" s="1"/>
      <c r="AD67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14.110714285714286</v>
      </c>
    </row>
    <row r="677" spans="1:30" hidden="1" x14ac:dyDescent="0.25">
      <c r="A677" s="3">
        <v>45079</v>
      </c>
      <c r="B677" s="19">
        <f>WEEKNUM(Table7[[#This Row],[Date]],2)</f>
        <v>23</v>
      </c>
      <c r="C677" s="19">
        <v>6</v>
      </c>
      <c r="D677" s="3" t="str">
        <f>LEFT(Table7[[#This Row],[Group ID]],1)</f>
        <v>1</v>
      </c>
      <c r="E677" s="3" t="str">
        <f>RIGHT(Table7[[#This Row],[Group ID]],1)</f>
        <v>6</v>
      </c>
      <c r="F677" s="1" t="s">
        <v>31</v>
      </c>
      <c r="G677" s="1" t="s">
        <v>63</v>
      </c>
      <c r="H677" s="1">
        <v>14.31</v>
      </c>
      <c r="I677" s="1" t="s">
        <v>1166</v>
      </c>
      <c r="J677" s="1">
        <v>0</v>
      </c>
      <c r="K677" s="1" t="s">
        <v>4369</v>
      </c>
      <c r="L677" s="1"/>
      <c r="M677" s="1"/>
      <c r="N677" s="1"/>
      <c r="O677" s="1"/>
      <c r="P677" s="1"/>
      <c r="Q677" s="1">
        <v>2</v>
      </c>
      <c r="R677" s="1" t="s">
        <v>1167</v>
      </c>
      <c r="S677" s="19">
        <v>1</v>
      </c>
      <c r="T677" s="19"/>
      <c r="U677" s="19"/>
      <c r="V677" s="12" t="s">
        <v>1168</v>
      </c>
      <c r="W677" s="1"/>
      <c r="X677" s="1"/>
      <c r="Y677" s="1"/>
      <c r="Z677" s="1"/>
      <c r="AA677" s="1"/>
      <c r="AB677" s="1"/>
      <c r="AC677" s="1"/>
      <c r="AD67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20.332142857142859</v>
      </c>
    </row>
    <row r="678" spans="1:30" hidden="1" x14ac:dyDescent="0.25">
      <c r="A678" s="3">
        <v>45079</v>
      </c>
      <c r="B678" s="19">
        <f>WEEKNUM(Table7[[#This Row],[Date]],2)</f>
        <v>23</v>
      </c>
      <c r="C678" s="19">
        <v>6</v>
      </c>
      <c r="D678" s="3" t="str">
        <f>LEFT(Table7[[#This Row],[Group ID]],1)</f>
        <v>1</v>
      </c>
      <c r="E678" s="3" t="str">
        <f>RIGHT(Table7[[#This Row],[Group ID]],1)</f>
        <v>6</v>
      </c>
      <c r="F678" s="1" t="s">
        <v>31</v>
      </c>
      <c r="G678" s="1" t="s">
        <v>27</v>
      </c>
      <c r="H678" s="1">
        <v>15.17</v>
      </c>
      <c r="I678" s="1" t="s">
        <v>1169</v>
      </c>
      <c r="J678" s="1">
        <v>0</v>
      </c>
      <c r="K678" s="1" t="s">
        <v>4369</v>
      </c>
      <c r="L678" s="1"/>
      <c r="M678" s="1"/>
      <c r="N678" s="1"/>
      <c r="O678" s="1"/>
      <c r="P678" s="1"/>
      <c r="Q678" s="1"/>
      <c r="R678" s="1"/>
      <c r="S678" s="19"/>
      <c r="T678" s="19"/>
      <c r="U678" s="19"/>
      <c r="V678" s="1"/>
      <c r="W678" s="1"/>
      <c r="X678" s="1"/>
      <c r="Y678" s="1"/>
      <c r="Z678" s="1"/>
      <c r="AA678" s="1"/>
      <c r="AB678" s="1"/>
      <c r="AC678" s="1"/>
      <c r="AD67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16.25357142857143</v>
      </c>
    </row>
    <row r="679" spans="1:30" hidden="1" x14ac:dyDescent="0.25">
      <c r="A679" s="3">
        <v>45079</v>
      </c>
      <c r="B679" s="19">
        <f>WEEKNUM(Table7[[#This Row],[Date]],2)</f>
        <v>23</v>
      </c>
      <c r="C679" s="19">
        <v>6</v>
      </c>
      <c r="D679" s="3" t="str">
        <f>LEFT(Table7[[#This Row],[Group ID]],1)</f>
        <v>1</v>
      </c>
      <c r="E679" s="3" t="str">
        <f>RIGHT(Table7[[#This Row],[Group ID]],1)</f>
        <v>7</v>
      </c>
      <c r="F679" s="1" t="s">
        <v>34</v>
      </c>
      <c r="G679" s="1" t="s">
        <v>32</v>
      </c>
      <c r="H679" s="1">
        <v>14.31</v>
      </c>
      <c r="I679" s="1" t="s">
        <v>1153</v>
      </c>
      <c r="J679" s="1">
        <v>0</v>
      </c>
      <c r="K679" s="1" t="s">
        <v>4369</v>
      </c>
      <c r="L679" s="1"/>
      <c r="M679" s="1"/>
      <c r="N679" s="1"/>
      <c r="O679" s="1"/>
      <c r="P679" s="1"/>
      <c r="Q679" s="1"/>
      <c r="R679" s="1"/>
      <c r="S679" s="19"/>
      <c r="T679" s="19"/>
      <c r="U679" s="19"/>
      <c r="V679" s="1"/>
      <c r="W679" s="1"/>
      <c r="X679" s="1"/>
      <c r="Y679" s="1"/>
      <c r="Z679" s="1"/>
      <c r="AA679" s="1"/>
      <c r="AB679" s="1"/>
      <c r="AC679" s="1"/>
      <c r="AD67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15.332142857142859</v>
      </c>
    </row>
    <row r="680" spans="1:30" hidden="1" x14ac:dyDescent="0.25">
      <c r="A680" s="3">
        <v>45079</v>
      </c>
      <c r="B680" s="19">
        <f>WEEKNUM(Table7[[#This Row],[Date]],2)</f>
        <v>23</v>
      </c>
      <c r="C680" s="19">
        <v>6</v>
      </c>
      <c r="D680" s="3" t="str">
        <f>LEFT(Table7[[#This Row],[Group ID]],1)</f>
        <v>1</v>
      </c>
      <c r="E680" s="3" t="str">
        <f>RIGHT(Table7[[#This Row],[Group ID]],1)</f>
        <v>7</v>
      </c>
      <c r="F680" s="1" t="s">
        <v>34</v>
      </c>
      <c r="G680" s="1" t="s">
        <v>38</v>
      </c>
      <c r="H680" s="1">
        <v>14.3</v>
      </c>
      <c r="I680" s="1" t="s">
        <v>1154</v>
      </c>
      <c r="J680" s="1">
        <v>0</v>
      </c>
      <c r="K680" s="1" t="s">
        <v>4369</v>
      </c>
      <c r="L680" s="1"/>
      <c r="M680" s="1"/>
      <c r="N680" s="1"/>
      <c r="O680" s="1"/>
      <c r="P680" s="1"/>
      <c r="Q680" s="1"/>
      <c r="R680" s="1"/>
      <c r="S680" s="19"/>
      <c r="T680" s="19"/>
      <c r="U680" s="19"/>
      <c r="V680" s="1"/>
      <c r="W680" s="1"/>
      <c r="X680" s="1"/>
      <c r="Y680" s="1"/>
      <c r="Z680" s="1"/>
      <c r="AA680" s="1"/>
      <c r="AB680" s="1"/>
      <c r="AC680" s="1"/>
      <c r="AD68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15.321428571428573</v>
      </c>
    </row>
    <row r="681" spans="1:30" hidden="1" x14ac:dyDescent="0.25">
      <c r="A681" s="3">
        <v>45079</v>
      </c>
      <c r="B681" s="19">
        <f>WEEKNUM(Table7[[#This Row],[Date]],2)</f>
        <v>23</v>
      </c>
      <c r="C681" s="19">
        <v>6</v>
      </c>
      <c r="D681" s="3" t="str">
        <f>LEFT(Table7[[#This Row],[Group ID]],1)</f>
        <v>1</v>
      </c>
      <c r="E681" s="3" t="str">
        <f>RIGHT(Table7[[#This Row],[Group ID]],1)</f>
        <v>7</v>
      </c>
      <c r="F681" s="1" t="s">
        <v>34</v>
      </c>
      <c r="G681" s="1" t="s">
        <v>37</v>
      </c>
      <c r="H681" s="1">
        <v>13.23</v>
      </c>
      <c r="I681" s="1" t="s">
        <v>1155</v>
      </c>
      <c r="J681" s="1">
        <v>0</v>
      </c>
      <c r="K681" s="1" t="s">
        <v>4369</v>
      </c>
      <c r="L681" s="1"/>
      <c r="M681" s="1"/>
      <c r="N681" s="1"/>
      <c r="O681" s="1"/>
      <c r="P681" s="1"/>
      <c r="Q681" s="1">
        <v>1</v>
      </c>
      <c r="R681" s="1" t="s">
        <v>1156</v>
      </c>
      <c r="S681" s="19"/>
      <c r="T681" s="19"/>
      <c r="U681" s="19"/>
      <c r="V681" s="1"/>
      <c r="W681" s="1"/>
      <c r="X681" s="1"/>
      <c r="Y681" s="1"/>
      <c r="Z681" s="1"/>
      <c r="AA681" s="1"/>
      <c r="AB681" s="1"/>
      <c r="AC681" s="1"/>
      <c r="AD68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15.175000000000001</v>
      </c>
    </row>
    <row r="682" spans="1:30" hidden="1" x14ac:dyDescent="0.25">
      <c r="A682" s="3">
        <v>45079</v>
      </c>
      <c r="B682" s="19">
        <f>WEEKNUM(Table7[[#This Row],[Date]],2)</f>
        <v>23</v>
      </c>
      <c r="C682" s="19">
        <v>6</v>
      </c>
      <c r="D682" s="3" t="str">
        <f>LEFT(Table7[[#This Row],[Group ID]],1)</f>
        <v>2</v>
      </c>
      <c r="E682" s="3" t="str">
        <f>RIGHT(Table7[[#This Row],[Group ID]],1)</f>
        <v>1</v>
      </c>
      <c r="F682" s="1" t="s">
        <v>40</v>
      </c>
      <c r="G682" s="1" t="s">
        <v>49</v>
      </c>
      <c r="H682" s="1">
        <v>12.2</v>
      </c>
      <c r="I682" s="1" t="s">
        <v>1162</v>
      </c>
      <c r="J682" s="1">
        <v>0</v>
      </c>
      <c r="K682" s="1" t="s">
        <v>4369</v>
      </c>
      <c r="L682" s="1">
        <v>1</v>
      </c>
      <c r="M682" s="1"/>
      <c r="N682" s="1" t="s">
        <v>1163</v>
      </c>
      <c r="O682" s="1"/>
      <c r="P682" s="1"/>
      <c r="Q682" s="1">
        <v>1</v>
      </c>
      <c r="R682" s="1" t="s">
        <v>1163</v>
      </c>
      <c r="S682" s="19"/>
      <c r="T682" s="19"/>
      <c r="U682" s="19"/>
      <c r="V682" s="1"/>
      <c r="W682" s="1"/>
      <c r="X682" s="1"/>
      <c r="Y682" s="1"/>
      <c r="Z682" s="1"/>
      <c r="AA682" s="1"/>
      <c r="AB682" s="1"/>
      <c r="AC682" s="1"/>
      <c r="AD68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21.071428571428569</v>
      </c>
    </row>
    <row r="683" spans="1:30" hidden="1" x14ac:dyDescent="0.25">
      <c r="A683" s="3">
        <v>45079</v>
      </c>
      <c r="B683" s="19">
        <f>WEEKNUM(Table7[[#This Row],[Date]],2)</f>
        <v>23</v>
      </c>
      <c r="C683" s="19">
        <v>6</v>
      </c>
      <c r="D683" s="3" t="str">
        <f>LEFT(Table7[[#This Row],[Group ID]],1)</f>
        <v>2</v>
      </c>
      <c r="E683" s="3" t="str">
        <f>RIGHT(Table7[[#This Row],[Group ID]],1)</f>
        <v>1</v>
      </c>
      <c r="F683" s="1" t="s">
        <v>40</v>
      </c>
      <c r="G683" s="1" t="s">
        <v>91</v>
      </c>
      <c r="H683" s="1">
        <v>12</v>
      </c>
      <c r="I683" s="1" t="s">
        <v>1164</v>
      </c>
      <c r="J683" s="1">
        <v>0</v>
      </c>
      <c r="K683" s="1" t="s">
        <v>4369</v>
      </c>
      <c r="L683" s="1"/>
      <c r="M683" s="1"/>
      <c r="N683" s="1"/>
      <c r="O683" s="1"/>
      <c r="P683" s="1"/>
      <c r="Q683" s="1">
        <v>2</v>
      </c>
      <c r="R683" s="1" t="s">
        <v>1165</v>
      </c>
      <c r="S683" s="19"/>
      <c r="T683" s="19"/>
      <c r="U683" s="19"/>
      <c r="V683" s="1"/>
      <c r="W683" s="1"/>
      <c r="X683" s="1"/>
      <c r="Y683" s="1"/>
      <c r="Z683" s="1"/>
      <c r="AA683" s="1"/>
      <c r="AB683" s="1"/>
      <c r="AC683" s="1"/>
      <c r="AD68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14.857142857142856</v>
      </c>
    </row>
    <row r="684" spans="1:30" hidden="1" x14ac:dyDescent="0.25">
      <c r="A684" s="3">
        <v>45079</v>
      </c>
      <c r="B684" s="19">
        <f>WEEKNUM(Table7[[#This Row],[Date]],2)</f>
        <v>23</v>
      </c>
      <c r="C684" s="19">
        <v>6</v>
      </c>
      <c r="D684" s="3" t="str">
        <f>LEFT(Table7[[#This Row],[Group ID]],1)</f>
        <v>2</v>
      </c>
      <c r="E684" s="3" t="str">
        <f>RIGHT(Table7[[#This Row],[Group ID]],1)</f>
        <v>2</v>
      </c>
      <c r="F684" s="1" t="s">
        <v>41</v>
      </c>
      <c r="G684" s="1" t="s">
        <v>19</v>
      </c>
      <c r="H684" s="1">
        <v>11.2</v>
      </c>
      <c r="I684" s="1" t="s">
        <v>1170</v>
      </c>
      <c r="J684" s="1">
        <v>0</v>
      </c>
      <c r="K684" s="1" t="s">
        <v>4369</v>
      </c>
      <c r="L684" s="1"/>
      <c r="M684" s="1"/>
      <c r="N684" s="1"/>
      <c r="O684" s="1"/>
      <c r="P684" s="1"/>
      <c r="Q684" s="1">
        <v>1</v>
      </c>
      <c r="R684" s="1" t="s">
        <v>1003</v>
      </c>
      <c r="S684" s="19"/>
      <c r="T684" s="19"/>
      <c r="U684" s="19"/>
      <c r="V684" s="1"/>
      <c r="W684" s="1"/>
      <c r="X684" s="1"/>
      <c r="Y684" s="1"/>
      <c r="Z684" s="1"/>
      <c r="AA684" s="1"/>
      <c r="AB684" s="1"/>
      <c r="AC684" s="1"/>
      <c r="AD68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12.999999999999998</v>
      </c>
    </row>
    <row r="685" spans="1:30" hidden="1" x14ac:dyDescent="0.25">
      <c r="A685" s="3">
        <v>45079</v>
      </c>
      <c r="B685" s="19">
        <f>WEEKNUM(Table7[[#This Row],[Date]],2)</f>
        <v>23</v>
      </c>
      <c r="C685" s="19">
        <v>6</v>
      </c>
      <c r="D685" s="3" t="str">
        <f>LEFT(Table7[[#This Row],[Group ID]],1)</f>
        <v>2</v>
      </c>
      <c r="E685" s="3" t="str">
        <f>RIGHT(Table7[[#This Row],[Group ID]],1)</f>
        <v>2</v>
      </c>
      <c r="F685" s="1" t="s">
        <v>41</v>
      </c>
      <c r="G685" s="1" t="s">
        <v>43</v>
      </c>
      <c r="H685" s="1">
        <v>13.12</v>
      </c>
      <c r="I685" s="1" t="s">
        <v>1171</v>
      </c>
      <c r="J685" s="1">
        <v>0</v>
      </c>
      <c r="K685" s="1" t="s">
        <v>4369</v>
      </c>
      <c r="L685" s="1"/>
      <c r="M685" s="1"/>
      <c r="N685" s="1"/>
      <c r="O685" s="1"/>
      <c r="P685" s="1"/>
      <c r="Q685" s="1">
        <v>1</v>
      </c>
      <c r="R685" s="1" t="s">
        <v>1172</v>
      </c>
      <c r="S685" s="19"/>
      <c r="T685" s="19"/>
      <c r="U685" s="19"/>
      <c r="V685" s="1"/>
      <c r="W685" s="1"/>
      <c r="X685" s="1"/>
      <c r="Y685" s="1"/>
      <c r="Z685" s="1"/>
      <c r="AA685" s="1"/>
      <c r="AB685" s="1"/>
      <c r="AC685" s="1"/>
      <c r="AD68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15.057142857142855</v>
      </c>
    </row>
    <row r="686" spans="1:30" hidden="1" x14ac:dyDescent="0.25">
      <c r="A686" s="3">
        <v>45079</v>
      </c>
      <c r="B686" s="19">
        <f>WEEKNUM(Table7[[#This Row],[Date]],2)</f>
        <v>23</v>
      </c>
      <c r="C686" s="19">
        <v>6</v>
      </c>
      <c r="D686" s="3" t="str">
        <f>LEFT(Table7[[#This Row],[Group ID]],1)</f>
        <v>2</v>
      </c>
      <c r="E686" s="3" t="str">
        <f>RIGHT(Table7[[#This Row],[Group ID]],1)</f>
        <v>2</v>
      </c>
      <c r="F686" s="1" t="s">
        <v>41</v>
      </c>
      <c r="G686" s="1" t="s">
        <v>44</v>
      </c>
      <c r="H686" s="1">
        <v>12</v>
      </c>
      <c r="I686" s="1" t="s">
        <v>1173</v>
      </c>
      <c r="J686" s="1">
        <v>0</v>
      </c>
      <c r="K686" s="1" t="s">
        <v>4369</v>
      </c>
      <c r="L686" s="1"/>
      <c r="M686" s="1"/>
      <c r="N686" s="1"/>
      <c r="O686" s="1"/>
      <c r="P686" s="1"/>
      <c r="Q686" s="1">
        <v>1</v>
      </c>
      <c r="R686" s="1" t="s">
        <v>1174</v>
      </c>
      <c r="S686" s="19">
        <v>1</v>
      </c>
      <c r="T686" s="19"/>
      <c r="U686" s="19"/>
      <c r="V686" s="10" t="s">
        <v>1175</v>
      </c>
      <c r="W686" s="1"/>
      <c r="X686" s="1"/>
      <c r="Y686" s="1"/>
      <c r="Z686" s="1"/>
      <c r="AA686" s="1"/>
      <c r="AB686" s="1"/>
      <c r="AC686" s="1"/>
      <c r="AD68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16.857142857142854</v>
      </c>
    </row>
    <row r="687" spans="1:30" hidden="1" x14ac:dyDescent="0.25">
      <c r="A687" s="3">
        <v>45079</v>
      </c>
      <c r="B687" s="19">
        <f>WEEKNUM(Table7[[#This Row],[Date]],2)</f>
        <v>23</v>
      </c>
      <c r="C687" s="19">
        <v>6</v>
      </c>
      <c r="D687" s="3" t="str">
        <f>LEFT(Table7[[#This Row],[Group ID]],1)</f>
        <v>2</v>
      </c>
      <c r="E687" s="3" t="str">
        <f>RIGHT(Table7[[#This Row],[Group ID]],1)</f>
        <v>3</v>
      </c>
      <c r="F687" s="1" t="s">
        <v>42</v>
      </c>
      <c r="G687" s="1" t="s">
        <v>47</v>
      </c>
      <c r="H687" s="1">
        <v>15.54</v>
      </c>
      <c r="I687" s="1" t="s">
        <v>1180</v>
      </c>
      <c r="J687" s="1">
        <v>0</v>
      </c>
      <c r="K687" s="1" t="s">
        <v>4369</v>
      </c>
      <c r="L687" s="1"/>
      <c r="M687" s="1"/>
      <c r="N687" s="1"/>
      <c r="O687" s="1"/>
      <c r="P687" s="1"/>
      <c r="Q687" s="1">
        <v>1</v>
      </c>
      <c r="R687" s="1" t="s">
        <v>1181</v>
      </c>
      <c r="S687" s="19">
        <v>1</v>
      </c>
      <c r="T687" s="19"/>
      <c r="U687" s="19"/>
      <c r="V687" s="12" t="s">
        <v>1182</v>
      </c>
      <c r="W687" s="1">
        <v>1</v>
      </c>
      <c r="X687" s="1">
        <v>1</v>
      </c>
      <c r="Y687" s="1" t="s">
        <v>1183</v>
      </c>
      <c r="Z687" s="1"/>
      <c r="AA687" s="1"/>
      <c r="AB687" s="1"/>
      <c r="AC687" s="1"/>
      <c r="AD68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28.65</v>
      </c>
    </row>
    <row r="688" spans="1:30" hidden="1" x14ac:dyDescent="0.25">
      <c r="A688" s="3">
        <v>45079</v>
      </c>
      <c r="B688" s="19">
        <f>WEEKNUM(Table7[[#This Row],[Date]],2)</f>
        <v>23</v>
      </c>
      <c r="C688" s="19">
        <v>6</v>
      </c>
      <c r="D688" s="3" t="str">
        <f>LEFT(Table7[[#This Row],[Group ID]],1)</f>
        <v>2</v>
      </c>
      <c r="E688" s="3" t="str">
        <f>RIGHT(Table7[[#This Row],[Group ID]],1)</f>
        <v>3</v>
      </c>
      <c r="F688" s="1" t="s">
        <v>42</v>
      </c>
      <c r="G688" s="1" t="s">
        <v>48</v>
      </c>
      <c r="H688" s="1">
        <v>15.45</v>
      </c>
      <c r="I688" s="1" t="s">
        <v>1184</v>
      </c>
      <c r="J688" s="1">
        <v>0</v>
      </c>
      <c r="K688" s="1" t="s">
        <v>4369</v>
      </c>
      <c r="L688" s="1"/>
      <c r="M688" s="1"/>
      <c r="N688" s="1"/>
      <c r="O688" s="1"/>
      <c r="P688" s="1"/>
      <c r="Q688" s="1">
        <v>2</v>
      </c>
      <c r="R688" s="1" t="s">
        <v>1185</v>
      </c>
      <c r="S688" s="19"/>
      <c r="T688" s="19"/>
      <c r="U688" s="19"/>
      <c r="V688" s="1"/>
      <c r="W688" s="1"/>
      <c r="X688" s="1"/>
      <c r="Y688" s="1"/>
      <c r="Z688" s="1"/>
      <c r="AA688" s="1"/>
      <c r="AB688" s="1"/>
      <c r="AC688" s="1"/>
      <c r="AD68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18.553571428571427</v>
      </c>
    </row>
    <row r="689" spans="1:30" hidden="1" x14ac:dyDescent="0.25">
      <c r="A689" s="3">
        <v>45079</v>
      </c>
      <c r="B689" s="19">
        <f>WEEKNUM(Table7[[#This Row],[Date]],2)</f>
        <v>23</v>
      </c>
      <c r="C689" s="19">
        <v>6</v>
      </c>
      <c r="D689" s="3" t="str">
        <f>LEFT(Table7[[#This Row],[Group ID]],1)</f>
        <v>2</v>
      </c>
      <c r="E689" s="3" t="str">
        <f>RIGHT(Table7[[#This Row],[Group ID]],1)</f>
        <v>4</v>
      </c>
      <c r="F689" s="1" t="s">
        <v>46</v>
      </c>
      <c r="G689" s="1" t="s">
        <v>53</v>
      </c>
      <c r="H689" s="1">
        <v>13.2</v>
      </c>
      <c r="I689" s="1" t="s">
        <v>1226</v>
      </c>
      <c r="J689" s="1">
        <v>0</v>
      </c>
      <c r="K689" s="1" t="s">
        <v>4369</v>
      </c>
      <c r="L689" s="1"/>
      <c r="M689" s="1"/>
      <c r="N689" s="1"/>
      <c r="O689" s="1"/>
      <c r="P689" s="1"/>
      <c r="Q689" s="1">
        <v>2</v>
      </c>
      <c r="R689" s="1" t="s">
        <v>1227</v>
      </c>
      <c r="S689" s="19">
        <v>1</v>
      </c>
      <c r="T689" s="19"/>
      <c r="U689" s="19"/>
      <c r="V689" s="12" t="s">
        <v>1228</v>
      </c>
      <c r="W689" s="1"/>
      <c r="X689" s="1"/>
      <c r="Y689" s="1"/>
      <c r="Z689" s="1"/>
      <c r="AA689" s="1"/>
      <c r="AB689" s="1"/>
      <c r="AC689" s="1"/>
      <c r="AD68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19.142857142857142</v>
      </c>
    </row>
    <row r="690" spans="1:30" hidden="1" x14ac:dyDescent="0.25">
      <c r="A690" s="3">
        <v>45079</v>
      </c>
      <c r="B690" s="19">
        <f>WEEKNUM(Table7[[#This Row],[Date]],2)</f>
        <v>23</v>
      </c>
      <c r="C690" s="19">
        <v>6</v>
      </c>
      <c r="D690" s="3" t="str">
        <f>LEFT(Table7[[#This Row],[Group ID]],1)</f>
        <v>2</v>
      </c>
      <c r="E690" s="3" t="str">
        <f>RIGHT(Table7[[#This Row],[Group ID]],1)</f>
        <v>4</v>
      </c>
      <c r="F690" s="1" t="s">
        <v>46</v>
      </c>
      <c r="G690" s="1" t="s">
        <v>51</v>
      </c>
      <c r="H690" s="1">
        <v>12.5</v>
      </c>
      <c r="I690" s="1" t="s">
        <v>1229</v>
      </c>
      <c r="J690" s="1">
        <v>0</v>
      </c>
      <c r="K690" s="1" t="s">
        <v>4369</v>
      </c>
      <c r="L690" s="1"/>
      <c r="M690" s="1"/>
      <c r="N690" s="1"/>
      <c r="O690" s="1"/>
      <c r="P690" s="1"/>
      <c r="Q690" s="1"/>
      <c r="R690" s="1"/>
      <c r="S690" s="19"/>
      <c r="T690" s="19"/>
      <c r="U690" s="19"/>
      <c r="V690" s="1"/>
      <c r="W690" s="1"/>
      <c r="X690" s="1"/>
      <c r="Y690" s="1"/>
      <c r="Z690" s="1"/>
      <c r="AA690" s="1"/>
      <c r="AB690" s="1"/>
      <c r="AC690" s="1"/>
      <c r="AD69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13.392857142857144</v>
      </c>
    </row>
    <row r="691" spans="1:30" hidden="1" x14ac:dyDescent="0.25">
      <c r="A691" s="3">
        <v>45079</v>
      </c>
      <c r="B691" s="19">
        <f>WEEKNUM(Table7[[#This Row],[Date]],2)</f>
        <v>23</v>
      </c>
      <c r="C691" s="19">
        <v>6</v>
      </c>
      <c r="D691" s="3" t="str">
        <f>LEFT(Table7[[#This Row],[Group ID]],1)</f>
        <v>2</v>
      </c>
      <c r="E691" s="3" t="str">
        <f>RIGHT(Table7[[#This Row],[Group ID]],1)</f>
        <v>4</v>
      </c>
      <c r="F691" s="1" t="s">
        <v>46</v>
      </c>
      <c r="G691" s="1" t="s">
        <v>52</v>
      </c>
      <c r="H691" s="1">
        <v>13.5</v>
      </c>
      <c r="I691" s="1" t="s">
        <v>1230</v>
      </c>
      <c r="J691" s="1">
        <v>0</v>
      </c>
      <c r="K691" s="1" t="s">
        <v>4369</v>
      </c>
      <c r="L691" s="1"/>
      <c r="M691" s="1"/>
      <c r="N691" s="1"/>
      <c r="O691" s="1"/>
      <c r="P691" s="1"/>
      <c r="Q691" s="1">
        <v>1</v>
      </c>
      <c r="R691" s="1" t="s">
        <v>1231</v>
      </c>
      <c r="S691" s="19"/>
      <c r="T691" s="19"/>
      <c r="U691" s="19"/>
      <c r="V691" s="1"/>
      <c r="W691" s="1"/>
      <c r="X691" s="1"/>
      <c r="Y691" s="1"/>
      <c r="Z691" s="1"/>
      <c r="AA691" s="1"/>
      <c r="AB691" s="1"/>
      <c r="AC691" s="1"/>
      <c r="AD69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15.464285714285715</v>
      </c>
    </row>
    <row r="692" spans="1:30" hidden="1" x14ac:dyDescent="0.25">
      <c r="A692" s="3">
        <v>45079</v>
      </c>
      <c r="B692" s="19">
        <f>WEEKNUM(Table7[[#This Row],[Date]],2)</f>
        <v>23</v>
      </c>
      <c r="C692" s="19">
        <v>6</v>
      </c>
      <c r="D692" s="3" t="str">
        <f>LEFT(Table7[[#This Row],[Group ID]],1)</f>
        <v>2</v>
      </c>
      <c r="E692" s="3" t="str">
        <f>RIGHT(Table7[[#This Row],[Group ID]],1)</f>
        <v>5</v>
      </c>
      <c r="F692" s="1" t="s">
        <v>50</v>
      </c>
      <c r="G692" s="1" t="s">
        <v>60</v>
      </c>
      <c r="H692" s="1">
        <v>10.57</v>
      </c>
      <c r="I692" s="1" t="s">
        <v>1186</v>
      </c>
      <c r="J692" s="1">
        <v>0</v>
      </c>
      <c r="K692" s="1" t="s">
        <v>4369</v>
      </c>
      <c r="L692" s="1"/>
      <c r="M692" s="1"/>
      <c r="N692" s="1"/>
      <c r="O692" s="1"/>
      <c r="P692" s="1"/>
      <c r="Q692" s="1">
        <v>2</v>
      </c>
      <c r="R692" s="1" t="s">
        <v>1187</v>
      </c>
      <c r="S692" s="19"/>
      <c r="T692" s="19"/>
      <c r="U692" s="19"/>
      <c r="V692" s="1"/>
      <c r="W692" s="1"/>
      <c r="X692" s="1"/>
      <c r="Y692" s="1"/>
      <c r="Z692" s="1"/>
      <c r="AA692" s="1"/>
      <c r="AB692" s="1"/>
      <c r="AC692" s="1"/>
      <c r="AD69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13.324999999999999</v>
      </c>
    </row>
    <row r="693" spans="1:30" hidden="1" x14ac:dyDescent="0.25">
      <c r="A693" s="3">
        <v>45079</v>
      </c>
      <c r="B693" s="19">
        <f>WEEKNUM(Table7[[#This Row],[Date]],2)</f>
        <v>23</v>
      </c>
      <c r="C693" s="19">
        <v>6</v>
      </c>
      <c r="D693" s="3" t="str">
        <f>LEFT(Table7[[#This Row],[Group ID]],1)</f>
        <v>2</v>
      </c>
      <c r="E693" s="3" t="str">
        <f>RIGHT(Table7[[#This Row],[Group ID]],1)</f>
        <v>5</v>
      </c>
      <c r="F693" s="1" t="s">
        <v>50</v>
      </c>
      <c r="G693" s="1" t="s">
        <v>57</v>
      </c>
      <c r="H693" s="1">
        <v>11.19</v>
      </c>
      <c r="I693" s="1" t="s">
        <v>1188</v>
      </c>
      <c r="J693" s="1">
        <v>0</v>
      </c>
      <c r="K693" s="1" t="s">
        <v>4369</v>
      </c>
      <c r="L693" s="1"/>
      <c r="M693" s="1"/>
      <c r="N693" s="1"/>
      <c r="O693" s="1"/>
      <c r="P693" s="1"/>
      <c r="Q693" s="1"/>
      <c r="R693" s="1"/>
      <c r="S693" s="19"/>
      <c r="T693" s="19"/>
      <c r="U693" s="19"/>
      <c r="V693" s="1"/>
      <c r="W693" s="1"/>
      <c r="X693" s="1"/>
      <c r="Y693" s="1"/>
      <c r="Z693" s="1"/>
      <c r="AA693" s="1"/>
      <c r="AB693" s="1"/>
      <c r="AC693" s="1"/>
      <c r="AD69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11.989285714285714</v>
      </c>
    </row>
    <row r="694" spans="1:30" hidden="1" x14ac:dyDescent="0.25">
      <c r="A694" s="3">
        <v>45079</v>
      </c>
      <c r="B694" s="19">
        <f>WEEKNUM(Table7[[#This Row],[Date]],2)</f>
        <v>23</v>
      </c>
      <c r="C694" s="19">
        <v>6</v>
      </c>
      <c r="D694" s="3" t="str">
        <f>LEFT(Table7[[#This Row],[Group ID]],1)</f>
        <v>2</v>
      </c>
      <c r="E694" s="3" t="str">
        <f>RIGHT(Table7[[#This Row],[Group ID]],1)</f>
        <v>5</v>
      </c>
      <c r="F694" s="1" t="s">
        <v>50</v>
      </c>
      <c r="G694" s="1" t="s">
        <v>55</v>
      </c>
      <c r="H694" s="1">
        <v>13.15</v>
      </c>
      <c r="I694" s="1" t="s">
        <v>1189</v>
      </c>
      <c r="J694" s="1">
        <v>0</v>
      </c>
      <c r="K694" s="1" t="s">
        <v>4369</v>
      </c>
      <c r="L694" s="1"/>
      <c r="M694" s="1"/>
      <c r="N694" s="1"/>
      <c r="O694" s="1"/>
      <c r="P694" s="1"/>
      <c r="Q694" s="1"/>
      <c r="R694" s="1"/>
      <c r="S694" s="19">
        <v>1</v>
      </c>
      <c r="T694" s="19"/>
      <c r="U694" s="19"/>
      <c r="V694" s="12" t="s">
        <v>1354</v>
      </c>
      <c r="W694" s="1"/>
      <c r="X694" s="1"/>
      <c r="Y694" s="1"/>
      <c r="Z694" s="1"/>
      <c r="AA694" s="1"/>
      <c r="AB694" s="1"/>
      <c r="AC694" s="1"/>
      <c r="AD69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17.089285714285715</v>
      </c>
    </row>
    <row r="695" spans="1:30" hidden="1" x14ac:dyDescent="0.25">
      <c r="A695" s="3">
        <v>45079</v>
      </c>
      <c r="B695" s="19">
        <f>WEEKNUM(Table7[[#This Row],[Date]],2)</f>
        <v>23</v>
      </c>
      <c r="C695" s="19">
        <v>6</v>
      </c>
      <c r="D695" s="3" t="str">
        <f>LEFT(Table7[[#This Row],[Group ID]],1)</f>
        <v>2</v>
      </c>
      <c r="E695" s="3" t="str">
        <f>RIGHT(Table7[[#This Row],[Group ID]],1)</f>
        <v>6</v>
      </c>
      <c r="F695" s="1" t="s">
        <v>54</v>
      </c>
      <c r="G695" s="1" t="s">
        <v>56</v>
      </c>
      <c r="H695" s="1">
        <v>14.01</v>
      </c>
      <c r="I695" s="1" t="s">
        <v>1220</v>
      </c>
      <c r="J695" s="1">
        <v>0</v>
      </c>
      <c r="K695" s="1" t="s">
        <v>4369</v>
      </c>
      <c r="L695" s="1"/>
      <c r="M695" s="1"/>
      <c r="N695" s="1"/>
      <c r="O695" s="1"/>
      <c r="P695" s="1"/>
      <c r="Q695" s="1">
        <v>6</v>
      </c>
      <c r="R695" s="1" t="s">
        <v>1221</v>
      </c>
      <c r="S695" s="19"/>
      <c r="T695" s="19"/>
      <c r="U695" s="19"/>
      <c r="V695" s="1"/>
      <c r="W695" s="1"/>
      <c r="X695" s="1"/>
      <c r="Y695" s="1"/>
      <c r="Z695" s="1"/>
      <c r="AA695" s="1"/>
      <c r="AB695" s="1"/>
      <c r="AC695" s="1"/>
      <c r="AD69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21.010714285714286</v>
      </c>
    </row>
    <row r="696" spans="1:30" hidden="1" x14ac:dyDescent="0.25">
      <c r="A696" s="3">
        <v>45079</v>
      </c>
      <c r="B696" s="19">
        <f>WEEKNUM(Table7[[#This Row],[Date]],2)</f>
        <v>23</v>
      </c>
      <c r="C696" s="19">
        <v>6</v>
      </c>
      <c r="D696" s="3" t="str">
        <f>LEFT(Table7[[#This Row],[Group ID]],1)</f>
        <v>2</v>
      </c>
      <c r="E696" s="3" t="str">
        <f>RIGHT(Table7[[#This Row],[Group ID]],1)</f>
        <v>6</v>
      </c>
      <c r="F696" s="1" t="s">
        <v>54</v>
      </c>
      <c r="G696" s="1" t="s">
        <v>59</v>
      </c>
      <c r="H696" s="1">
        <v>14.03</v>
      </c>
      <c r="I696" s="1" t="s">
        <v>1222</v>
      </c>
      <c r="J696" s="1">
        <v>0</v>
      </c>
      <c r="K696" s="1" t="s">
        <v>4369</v>
      </c>
      <c r="L696" s="1"/>
      <c r="M696" s="1"/>
      <c r="N696" s="1"/>
      <c r="O696" s="1"/>
      <c r="P696" s="1"/>
      <c r="Q696" s="1"/>
      <c r="R696" s="1"/>
      <c r="S696" s="19"/>
      <c r="T696" s="19"/>
      <c r="U696" s="19"/>
      <c r="V696" s="1"/>
      <c r="W696" s="1"/>
      <c r="X696" s="1"/>
      <c r="Y696" s="1"/>
      <c r="Z696" s="1"/>
      <c r="AA696" s="1"/>
      <c r="AB696" s="1"/>
      <c r="AC696" s="1"/>
      <c r="AD69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15.032142857142855</v>
      </c>
    </row>
    <row r="697" spans="1:30" hidden="1" x14ac:dyDescent="0.25">
      <c r="A697" s="3">
        <v>45079</v>
      </c>
      <c r="B697" s="19">
        <f>WEEKNUM(Table7[[#This Row],[Date]],2)</f>
        <v>23</v>
      </c>
      <c r="C697" s="19">
        <v>6</v>
      </c>
      <c r="D697" s="3" t="str">
        <f>LEFT(Table7[[#This Row],[Group ID]],1)</f>
        <v>2</v>
      </c>
      <c r="E697" s="3" t="str">
        <f>RIGHT(Table7[[#This Row],[Group ID]],1)</f>
        <v>6</v>
      </c>
      <c r="F697" s="1" t="s">
        <v>54</v>
      </c>
      <c r="G697" s="1" t="s">
        <v>61</v>
      </c>
      <c r="H697" s="1">
        <v>12.34</v>
      </c>
      <c r="I697" s="1" t="s">
        <v>1223</v>
      </c>
      <c r="J697" s="1">
        <v>0</v>
      </c>
      <c r="K697" s="1" t="s">
        <v>4369</v>
      </c>
      <c r="L697" s="1">
        <v>1</v>
      </c>
      <c r="M697" s="1"/>
      <c r="N697" s="1" t="s">
        <v>1224</v>
      </c>
      <c r="O697" s="1"/>
      <c r="P697" s="1"/>
      <c r="Q697" s="1">
        <v>1</v>
      </c>
      <c r="R697" s="1" t="s">
        <v>1225</v>
      </c>
      <c r="S697" s="19"/>
      <c r="T697" s="19"/>
      <c r="U697" s="19"/>
      <c r="V697" s="1"/>
      <c r="W697" s="1"/>
      <c r="X697" s="1"/>
      <c r="Y697" s="1"/>
      <c r="Z697" s="1"/>
      <c r="AA697" s="1"/>
      <c r="AB697" s="1"/>
      <c r="AC697" s="1"/>
      <c r="AD69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21.221428571428572</v>
      </c>
    </row>
    <row r="698" spans="1:30" hidden="1" x14ac:dyDescent="0.25">
      <c r="A698" s="3">
        <v>45079</v>
      </c>
      <c r="B698" s="19">
        <f>WEEKNUM(Table7[[#This Row],[Date]],2)</f>
        <v>23</v>
      </c>
      <c r="C698" s="19">
        <v>6</v>
      </c>
      <c r="D698" s="3" t="str">
        <f>LEFT(Table7[[#This Row],[Group ID]],1)</f>
        <v>2</v>
      </c>
      <c r="E698" s="3" t="str">
        <f>RIGHT(Table7[[#This Row],[Group ID]],1)</f>
        <v>7</v>
      </c>
      <c r="F698" s="1" t="s">
        <v>58</v>
      </c>
      <c r="G698" s="1" t="s">
        <v>75</v>
      </c>
      <c r="H698" s="1">
        <v>11.45</v>
      </c>
      <c r="I698" s="1" t="s">
        <v>1157</v>
      </c>
      <c r="J698" s="1">
        <v>0</v>
      </c>
      <c r="K698" s="1" t="s">
        <v>4369</v>
      </c>
      <c r="L698" s="1"/>
      <c r="M698" s="1"/>
      <c r="N698" s="1"/>
      <c r="O698" s="1"/>
      <c r="P698" s="1"/>
      <c r="Q698" s="1">
        <v>2</v>
      </c>
      <c r="R698" s="1" t="s">
        <v>1158</v>
      </c>
      <c r="S698" s="19"/>
      <c r="T698" s="19"/>
      <c r="U698" s="19"/>
      <c r="V698" s="1"/>
      <c r="W698" s="1"/>
      <c r="X698" s="1"/>
      <c r="Y698" s="1"/>
      <c r="Z698" s="1"/>
      <c r="AA698" s="1"/>
      <c r="AB698" s="1"/>
      <c r="AC698" s="1"/>
      <c r="AD69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14.267857142857142</v>
      </c>
    </row>
    <row r="699" spans="1:30" hidden="1" x14ac:dyDescent="0.25">
      <c r="A699" s="3">
        <v>45079</v>
      </c>
      <c r="B699" s="19">
        <f>WEEKNUM(Table7[[#This Row],[Date]],2)</f>
        <v>23</v>
      </c>
      <c r="C699" s="19">
        <v>6</v>
      </c>
      <c r="D699" s="3" t="str">
        <f>LEFT(Table7[[#This Row],[Group ID]],1)</f>
        <v>2</v>
      </c>
      <c r="E699" s="3" t="str">
        <f>RIGHT(Table7[[#This Row],[Group ID]],1)</f>
        <v>7</v>
      </c>
      <c r="F699" s="1" t="s">
        <v>58</v>
      </c>
      <c r="G699" s="1" t="s">
        <v>93</v>
      </c>
      <c r="H699" s="1">
        <v>12.01</v>
      </c>
      <c r="I699" s="1" t="s">
        <v>1159</v>
      </c>
      <c r="J699" s="1">
        <v>0</v>
      </c>
      <c r="K699" s="1" t="s">
        <v>4369</v>
      </c>
      <c r="L699" s="1"/>
      <c r="M699" s="1"/>
      <c r="N699" s="1"/>
      <c r="O699" s="1"/>
      <c r="P699" s="1"/>
      <c r="Q699" s="1"/>
      <c r="R699" s="1"/>
      <c r="S699" s="19"/>
      <c r="T699" s="19"/>
      <c r="U699" s="19"/>
      <c r="V699" s="1"/>
      <c r="W699" s="1">
        <v>2</v>
      </c>
      <c r="X699" s="1">
        <v>2</v>
      </c>
      <c r="Y699" s="1" t="s">
        <v>1160</v>
      </c>
      <c r="Z699" s="1"/>
      <c r="AA699" s="1"/>
      <c r="AB699" s="1"/>
      <c r="AC699" s="1"/>
      <c r="AD69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28.867857142857144</v>
      </c>
    </row>
    <row r="700" spans="1:30" hidden="1" x14ac:dyDescent="0.25">
      <c r="A700" s="3">
        <v>45079</v>
      </c>
      <c r="B700" s="19">
        <f>WEEKNUM(Table7[[#This Row],[Date]],2)</f>
        <v>23</v>
      </c>
      <c r="C700" s="19">
        <v>6</v>
      </c>
      <c r="D700" s="3" t="str">
        <f>LEFT(Table7[[#This Row],[Group ID]],1)</f>
        <v>2</v>
      </c>
      <c r="E700" s="3" t="str">
        <f>RIGHT(Table7[[#This Row],[Group ID]],1)</f>
        <v>7</v>
      </c>
      <c r="F700" s="1" t="s">
        <v>58</v>
      </c>
      <c r="G700" s="1" t="s">
        <v>62</v>
      </c>
      <c r="H700" s="1">
        <v>11.53</v>
      </c>
      <c r="I700" s="1" t="s">
        <v>1161</v>
      </c>
      <c r="J700" s="1">
        <v>0</v>
      </c>
      <c r="K700" s="1" t="s">
        <v>4369</v>
      </c>
      <c r="L700" s="1"/>
      <c r="M700" s="1"/>
      <c r="N700" s="1"/>
      <c r="O700" s="1"/>
      <c r="P700" s="1"/>
      <c r="Q700" s="1"/>
      <c r="R700" s="1"/>
      <c r="S700" s="19"/>
      <c r="T700" s="19"/>
      <c r="U700" s="19"/>
      <c r="V700" s="1"/>
      <c r="W700" s="1"/>
      <c r="X700" s="1"/>
      <c r="Y700" s="1"/>
      <c r="Z700" s="1"/>
      <c r="AA700" s="1"/>
      <c r="AB700" s="1"/>
      <c r="AC700" s="1"/>
      <c r="AD70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12.353571428571428</v>
      </c>
    </row>
    <row r="701" spans="1:30" hidden="1" x14ac:dyDescent="0.25">
      <c r="A701" s="3">
        <v>45079</v>
      </c>
      <c r="B701" s="19">
        <f>WEEKNUM(Table7[[#This Row],[Date]],2)</f>
        <v>23</v>
      </c>
      <c r="C701" s="19">
        <v>6</v>
      </c>
      <c r="D701" s="3" t="str">
        <f>LEFT(Table7[[#This Row],[Group ID]],1)</f>
        <v>3</v>
      </c>
      <c r="E701" s="3" t="str">
        <f>RIGHT(Table7[[#This Row],[Group ID]],1)</f>
        <v>1</v>
      </c>
      <c r="F701" s="1" t="s">
        <v>64</v>
      </c>
      <c r="G701" s="1" t="s">
        <v>66</v>
      </c>
      <c r="H701" s="1">
        <v>16.3</v>
      </c>
      <c r="I701" s="1" t="s">
        <v>1190</v>
      </c>
      <c r="J701" s="1">
        <v>0</v>
      </c>
      <c r="K701" s="1" t="s">
        <v>4369</v>
      </c>
      <c r="L701" s="1"/>
      <c r="M701" s="1"/>
      <c r="N701" s="1"/>
      <c r="O701" s="1"/>
      <c r="P701" s="1"/>
      <c r="Q701" s="1">
        <v>2</v>
      </c>
      <c r="R701" s="1" t="s">
        <v>1191</v>
      </c>
      <c r="S701" s="19"/>
      <c r="T701" s="19"/>
      <c r="U701" s="19"/>
      <c r="V701" s="1"/>
      <c r="W701" s="1"/>
      <c r="X701" s="1"/>
      <c r="Y701" s="1"/>
      <c r="Z701" s="1"/>
      <c r="AA701" s="1"/>
      <c r="AB701" s="1"/>
      <c r="AC701" s="1"/>
      <c r="AD70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19.464285714285715</v>
      </c>
    </row>
    <row r="702" spans="1:30" hidden="1" x14ac:dyDescent="0.25">
      <c r="A702" s="3">
        <v>45079</v>
      </c>
      <c r="B702" s="19">
        <f>WEEKNUM(Table7[[#This Row],[Date]],2)</f>
        <v>23</v>
      </c>
      <c r="C702" s="19">
        <v>6</v>
      </c>
      <c r="D702" s="3" t="str">
        <f>LEFT(Table7[[#This Row],[Group ID]],1)</f>
        <v>3</v>
      </c>
      <c r="E702" s="3" t="str">
        <f>RIGHT(Table7[[#This Row],[Group ID]],1)</f>
        <v>1</v>
      </c>
      <c r="F702" s="1" t="s">
        <v>64</v>
      </c>
      <c r="G702" s="1" t="s">
        <v>68</v>
      </c>
      <c r="H702" s="1">
        <v>16.47</v>
      </c>
      <c r="I702" s="1" t="s">
        <v>1192</v>
      </c>
      <c r="J702" s="1">
        <v>0</v>
      </c>
      <c r="K702" s="1" t="s">
        <v>4369</v>
      </c>
      <c r="L702" s="1"/>
      <c r="M702" s="1"/>
      <c r="N702" s="1"/>
      <c r="O702" s="1"/>
      <c r="P702" s="1"/>
      <c r="Q702" s="1">
        <v>2</v>
      </c>
      <c r="R702" s="1" t="s">
        <v>1193</v>
      </c>
      <c r="S702" s="19"/>
      <c r="T702" s="19"/>
      <c r="U702" s="19"/>
      <c r="V702" s="1"/>
      <c r="W702" s="1"/>
      <c r="X702" s="1"/>
      <c r="Y702" s="1"/>
      <c r="Z702" s="1"/>
      <c r="AA702" s="1"/>
      <c r="AB702" s="1"/>
      <c r="AC702" s="1"/>
      <c r="AD70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19.646428571428572</v>
      </c>
    </row>
    <row r="703" spans="1:30" hidden="1" x14ac:dyDescent="0.25">
      <c r="A703" s="3">
        <v>45079</v>
      </c>
      <c r="B703" s="19">
        <f>WEEKNUM(Table7[[#This Row],[Date]],2)</f>
        <v>23</v>
      </c>
      <c r="C703" s="19">
        <v>6</v>
      </c>
      <c r="D703" s="3" t="str">
        <f>LEFT(Table7[[#This Row],[Group ID]],1)</f>
        <v>3</v>
      </c>
      <c r="E703" s="3" t="str">
        <f>RIGHT(Table7[[#This Row],[Group ID]],1)</f>
        <v>1</v>
      </c>
      <c r="F703" s="1" t="s">
        <v>64</v>
      </c>
      <c r="G703" s="1" t="s">
        <v>45</v>
      </c>
      <c r="H703" s="1">
        <v>16.079999999999998</v>
      </c>
      <c r="I703" s="1" t="s">
        <v>1194</v>
      </c>
      <c r="J703" s="1">
        <v>0</v>
      </c>
      <c r="K703" s="1" t="s">
        <v>4369</v>
      </c>
      <c r="L703" s="1"/>
      <c r="M703" s="1"/>
      <c r="N703" s="1"/>
      <c r="O703" s="1"/>
      <c r="P703" s="1"/>
      <c r="Q703" s="1">
        <v>1</v>
      </c>
      <c r="R703" s="1" t="s">
        <v>1195</v>
      </c>
      <c r="S703" s="19"/>
      <c r="T703" s="19"/>
      <c r="U703" s="19"/>
      <c r="V703" s="1"/>
      <c r="W703" s="1"/>
      <c r="X703" s="1"/>
      <c r="Y703" s="1"/>
      <c r="Z703" s="1"/>
      <c r="AA703" s="1"/>
      <c r="AB703" s="1"/>
      <c r="AC703" s="1"/>
      <c r="AD70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18.228571428571424</v>
      </c>
    </row>
    <row r="704" spans="1:30" hidden="1" x14ac:dyDescent="0.25">
      <c r="A704" s="3">
        <v>45079</v>
      </c>
      <c r="B704" s="19">
        <f>WEEKNUM(Table7[[#This Row],[Date]],2)</f>
        <v>23</v>
      </c>
      <c r="C704" s="19">
        <v>6</v>
      </c>
      <c r="D704" s="3" t="str">
        <f>LEFT(Table7[[#This Row],[Group ID]],1)</f>
        <v>3</v>
      </c>
      <c r="E704" s="3" t="str">
        <f>RIGHT(Table7[[#This Row],[Group ID]],1)</f>
        <v>2</v>
      </c>
      <c r="F704" s="1" t="s">
        <v>67</v>
      </c>
      <c r="G704" s="1" t="s">
        <v>71</v>
      </c>
      <c r="H704" s="1">
        <v>13.02</v>
      </c>
      <c r="I704" s="1" t="s">
        <v>1232</v>
      </c>
      <c r="J704" s="1">
        <v>0</v>
      </c>
      <c r="K704" s="1" t="s">
        <v>4369</v>
      </c>
      <c r="L704" s="1"/>
      <c r="M704" s="1"/>
      <c r="N704" s="1"/>
      <c r="O704" s="1"/>
      <c r="P704" s="1"/>
      <c r="Q704" s="1">
        <v>1</v>
      </c>
      <c r="R704" s="1" t="s">
        <v>1233</v>
      </c>
      <c r="S704" s="19"/>
      <c r="T704" s="19"/>
      <c r="U704" s="19"/>
      <c r="V704" s="1"/>
      <c r="W704" s="1"/>
      <c r="X704" s="1"/>
      <c r="Y704" s="1"/>
      <c r="Z704" s="1"/>
      <c r="AA704" s="1"/>
      <c r="AB704" s="1"/>
      <c r="AC704" s="1"/>
      <c r="AD70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14.95</v>
      </c>
    </row>
    <row r="705" spans="1:30" hidden="1" x14ac:dyDescent="0.25">
      <c r="A705" s="3">
        <v>45079</v>
      </c>
      <c r="B705" s="19">
        <f>WEEKNUM(Table7[[#This Row],[Date]],2)</f>
        <v>23</v>
      </c>
      <c r="C705" s="19">
        <v>6</v>
      </c>
      <c r="D705" s="3" t="str">
        <f>LEFT(Table7[[#This Row],[Group ID]],1)</f>
        <v>3</v>
      </c>
      <c r="E705" s="3" t="str">
        <f>RIGHT(Table7[[#This Row],[Group ID]],1)</f>
        <v>2</v>
      </c>
      <c r="F705" s="1" t="s">
        <v>67</v>
      </c>
      <c r="G705" s="1" t="s">
        <v>70</v>
      </c>
      <c r="H705" s="1">
        <v>13.21</v>
      </c>
      <c r="I705" s="1" t="s">
        <v>1234</v>
      </c>
      <c r="J705" s="1">
        <v>0</v>
      </c>
      <c r="K705" s="1" t="s">
        <v>4369</v>
      </c>
      <c r="L705" s="1"/>
      <c r="M705" s="1"/>
      <c r="N705" s="1"/>
      <c r="O705" s="1"/>
      <c r="P705" s="1"/>
      <c r="Q705" s="1"/>
      <c r="R705" s="1"/>
      <c r="S705" s="19"/>
      <c r="T705" s="19"/>
      <c r="U705" s="19"/>
      <c r="V705" s="1"/>
      <c r="W705" s="1"/>
      <c r="X705" s="1"/>
      <c r="Y705" s="1"/>
      <c r="Z705" s="1"/>
      <c r="AA705" s="1"/>
      <c r="AB705" s="1"/>
      <c r="AC705" s="1"/>
      <c r="AD70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14.153571428571428</v>
      </c>
    </row>
    <row r="706" spans="1:30" hidden="1" x14ac:dyDescent="0.25">
      <c r="A706" s="3">
        <v>45079</v>
      </c>
      <c r="B706" s="19">
        <f>WEEKNUM(Table7[[#This Row],[Date]],2)</f>
        <v>23</v>
      </c>
      <c r="C706" s="19">
        <v>6</v>
      </c>
      <c r="D706" s="3" t="str">
        <f>LEFT(Table7[[#This Row],[Group ID]],1)</f>
        <v>3</v>
      </c>
      <c r="E706" s="3" t="str">
        <f>RIGHT(Table7[[#This Row],[Group ID]],1)</f>
        <v>2</v>
      </c>
      <c r="F706" s="1" t="s">
        <v>67</v>
      </c>
      <c r="G706" s="1" t="s">
        <v>72</v>
      </c>
      <c r="H706" s="1">
        <v>14.7</v>
      </c>
      <c r="I706" s="1" t="s">
        <v>1235</v>
      </c>
      <c r="J706" s="1">
        <v>0</v>
      </c>
      <c r="K706" s="1" t="s">
        <v>4369</v>
      </c>
      <c r="L706" s="1"/>
      <c r="M706" s="1"/>
      <c r="N706" s="1"/>
      <c r="O706" s="1"/>
      <c r="P706" s="1"/>
      <c r="Q706" s="1">
        <v>1</v>
      </c>
      <c r="R706" s="1" t="s">
        <v>1236</v>
      </c>
      <c r="S706" s="19">
        <v>1</v>
      </c>
      <c r="T706" s="19"/>
      <c r="U706" s="19"/>
      <c r="V706" s="10" t="s">
        <v>1237</v>
      </c>
      <c r="W706" s="1">
        <v>1</v>
      </c>
      <c r="X706" s="1">
        <v>1</v>
      </c>
      <c r="Y706" s="1" t="s">
        <v>1238</v>
      </c>
      <c r="Z706" s="1"/>
      <c r="AA706" s="1"/>
      <c r="AB706" s="1"/>
      <c r="AC706" s="1"/>
      <c r="AD70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27.75</v>
      </c>
    </row>
    <row r="707" spans="1:30" hidden="1" x14ac:dyDescent="0.25">
      <c r="A707" s="3">
        <v>45079</v>
      </c>
      <c r="B707" s="19">
        <f>WEEKNUM(Table7[[#This Row],[Date]],2)</f>
        <v>23</v>
      </c>
      <c r="C707" s="19">
        <v>6</v>
      </c>
      <c r="D707" s="3" t="str">
        <f>LEFT(Table7[[#This Row],[Group ID]],1)</f>
        <v>3</v>
      </c>
      <c r="E707" s="3" t="str">
        <f>RIGHT(Table7[[#This Row],[Group ID]],1)</f>
        <v>3</v>
      </c>
      <c r="F707" s="1" t="s">
        <v>69</v>
      </c>
      <c r="G707" s="1" t="s">
        <v>74</v>
      </c>
      <c r="H707" s="1">
        <v>13.32</v>
      </c>
      <c r="I707" s="1" t="s">
        <v>1176</v>
      </c>
      <c r="J707" s="1">
        <v>0</v>
      </c>
      <c r="K707" s="1" t="s">
        <v>4369</v>
      </c>
      <c r="L707" s="1"/>
      <c r="M707" s="1"/>
      <c r="N707" s="1"/>
      <c r="O707" s="1"/>
      <c r="P707" s="1"/>
      <c r="Q707" s="1"/>
      <c r="R707" s="1"/>
      <c r="S707" s="19"/>
      <c r="T707" s="19"/>
      <c r="U707" s="19"/>
      <c r="V707" s="1"/>
      <c r="W707" s="1"/>
      <c r="X707" s="1"/>
      <c r="Y707" s="1"/>
      <c r="Z707" s="1"/>
      <c r="AA707" s="1"/>
      <c r="AB707" s="1"/>
      <c r="AC707" s="1"/>
      <c r="AD70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14.27142857142857</v>
      </c>
    </row>
    <row r="708" spans="1:30" hidden="1" x14ac:dyDescent="0.25">
      <c r="A708" s="3">
        <v>45079</v>
      </c>
      <c r="B708" s="19">
        <f>WEEKNUM(Table7[[#This Row],[Date]],2)</f>
        <v>23</v>
      </c>
      <c r="C708" s="19">
        <v>6</v>
      </c>
      <c r="D708" s="3" t="str">
        <f>LEFT(Table7[[#This Row],[Group ID]],1)</f>
        <v>3</v>
      </c>
      <c r="E708" s="3" t="str">
        <f>RIGHT(Table7[[#This Row],[Group ID]],1)</f>
        <v>3</v>
      </c>
      <c r="F708" s="1" t="s">
        <v>69</v>
      </c>
      <c r="G708" s="1" t="s">
        <v>33</v>
      </c>
      <c r="H708" s="1">
        <v>14.43</v>
      </c>
      <c r="I708" s="1" t="s">
        <v>1177</v>
      </c>
      <c r="J708" s="1">
        <v>0</v>
      </c>
      <c r="K708" s="1" t="s">
        <v>4369</v>
      </c>
      <c r="L708" s="1"/>
      <c r="M708" s="1"/>
      <c r="N708" s="1"/>
      <c r="O708" s="1"/>
      <c r="P708" s="1"/>
      <c r="Q708" s="1">
        <v>2</v>
      </c>
      <c r="R708" s="1" t="s">
        <v>1178</v>
      </c>
      <c r="S708" s="19"/>
      <c r="T708" s="19"/>
      <c r="U708" s="19"/>
      <c r="V708" s="1"/>
      <c r="W708" s="1"/>
      <c r="X708" s="1"/>
      <c r="Y708" s="1"/>
      <c r="Z708" s="1"/>
      <c r="AA708" s="1"/>
      <c r="AB708" s="1"/>
      <c r="AC708" s="1"/>
      <c r="AD70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17.460714285714285</v>
      </c>
    </row>
    <row r="709" spans="1:30" hidden="1" x14ac:dyDescent="0.25">
      <c r="A709" s="3">
        <v>45079</v>
      </c>
      <c r="B709" s="19">
        <f>WEEKNUM(Table7[[#This Row],[Date]],2)</f>
        <v>23</v>
      </c>
      <c r="C709" s="19">
        <v>6</v>
      </c>
      <c r="D709" s="3" t="str">
        <f>LEFT(Table7[[#This Row],[Group ID]],1)</f>
        <v>3</v>
      </c>
      <c r="E709" s="3" t="str">
        <f>RIGHT(Table7[[#This Row],[Group ID]],1)</f>
        <v>3</v>
      </c>
      <c r="F709" s="1" t="s">
        <v>69</v>
      </c>
      <c r="G709" s="1" t="s">
        <v>76</v>
      </c>
      <c r="H709" s="1">
        <v>14.55</v>
      </c>
      <c r="I709" s="1" t="s">
        <v>1179</v>
      </c>
      <c r="J709" s="1">
        <v>0</v>
      </c>
      <c r="K709" s="1" t="s">
        <v>4369</v>
      </c>
      <c r="L709" s="1"/>
      <c r="M709" s="1"/>
      <c r="N709" s="1"/>
      <c r="O709" s="1"/>
      <c r="P709" s="1"/>
      <c r="Q709" s="1"/>
      <c r="R709" s="1"/>
      <c r="S709" s="19"/>
      <c r="T709" s="19"/>
      <c r="U709" s="19"/>
      <c r="V709" s="1"/>
      <c r="W709" s="1"/>
      <c r="X709" s="1"/>
      <c r="Y709" s="1"/>
      <c r="Z709" s="1"/>
      <c r="AA709" s="1"/>
      <c r="AB709" s="1"/>
      <c r="AC709" s="1"/>
      <c r="AD70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15.589285714285715</v>
      </c>
    </row>
    <row r="710" spans="1:30" hidden="1" x14ac:dyDescent="0.25">
      <c r="A710" s="3">
        <v>45079</v>
      </c>
      <c r="B710" s="19">
        <f>WEEKNUM(Table7[[#This Row],[Date]],2)</f>
        <v>23</v>
      </c>
      <c r="C710" s="19">
        <v>6</v>
      </c>
      <c r="D710" s="3" t="str">
        <f>LEFT(Table7[[#This Row],[Group ID]],1)</f>
        <v>3</v>
      </c>
      <c r="E710" s="3" t="str">
        <f>RIGHT(Table7[[#This Row],[Group ID]],1)</f>
        <v>4</v>
      </c>
      <c r="F710" s="1" t="s">
        <v>73</v>
      </c>
      <c r="G710" s="1" t="s">
        <v>79</v>
      </c>
      <c r="H710" s="1">
        <v>13.52</v>
      </c>
      <c r="I710" s="1" t="s">
        <v>1239</v>
      </c>
      <c r="J710" s="1">
        <v>0</v>
      </c>
      <c r="K710" s="1" t="s">
        <v>4369</v>
      </c>
      <c r="L710" s="1"/>
      <c r="M710" s="1"/>
      <c r="N710" s="1"/>
      <c r="O710" s="1"/>
      <c r="P710" s="1"/>
      <c r="Q710" s="1">
        <v>5</v>
      </c>
      <c r="R710" s="1" t="s">
        <v>1240</v>
      </c>
      <c r="S710" s="19">
        <v>3</v>
      </c>
      <c r="T710" s="19"/>
      <c r="U710" s="19"/>
      <c r="V710" s="10" t="s">
        <v>1357</v>
      </c>
      <c r="W710" s="1"/>
      <c r="X710" s="1"/>
      <c r="Y710" s="1"/>
      <c r="Z710" s="1"/>
      <c r="AA710" s="1"/>
      <c r="AB710" s="1"/>
      <c r="AC710" s="1"/>
      <c r="AD71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28.485714285714284</v>
      </c>
    </row>
    <row r="711" spans="1:30" hidden="1" x14ac:dyDescent="0.25">
      <c r="A711" s="3">
        <v>45079</v>
      </c>
      <c r="B711" s="19">
        <f>WEEKNUM(Table7[[#This Row],[Date]],2)</f>
        <v>23</v>
      </c>
      <c r="C711" s="19">
        <v>6</v>
      </c>
      <c r="D711" s="3" t="str">
        <f>LEFT(Table7[[#This Row],[Group ID]],1)</f>
        <v>3</v>
      </c>
      <c r="E711" s="3" t="str">
        <f>RIGHT(Table7[[#This Row],[Group ID]],1)</f>
        <v>4</v>
      </c>
      <c r="F711" s="1" t="s">
        <v>73</v>
      </c>
      <c r="G711" s="1" t="s">
        <v>94</v>
      </c>
      <c r="H711" s="1">
        <v>14.27</v>
      </c>
      <c r="I711" s="1" t="s">
        <v>1241</v>
      </c>
      <c r="J711" s="1">
        <v>0</v>
      </c>
      <c r="K711" s="1" t="s">
        <v>4369</v>
      </c>
      <c r="L711" s="1"/>
      <c r="M711" s="1"/>
      <c r="N711" s="1"/>
      <c r="O711" s="1"/>
      <c r="P711" s="1"/>
      <c r="Q711" s="1">
        <v>6</v>
      </c>
      <c r="R711" s="1" t="s">
        <v>1242</v>
      </c>
      <c r="S711" s="19">
        <v>2</v>
      </c>
      <c r="T711" s="19"/>
      <c r="U711" s="19"/>
      <c r="V711" s="12" t="s">
        <v>1356</v>
      </c>
      <c r="W711" s="1"/>
      <c r="X711" s="1"/>
      <c r="Y711" s="1"/>
      <c r="Z711" s="1"/>
      <c r="AA711" s="1"/>
      <c r="AB711" s="1"/>
      <c r="AC711" s="1"/>
      <c r="AD71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27.289285714285715</v>
      </c>
    </row>
    <row r="712" spans="1:30" hidden="1" x14ac:dyDescent="0.25">
      <c r="A712" s="3">
        <v>45079</v>
      </c>
      <c r="B712" s="19">
        <f>WEEKNUM(Table7[[#This Row],[Date]],2)</f>
        <v>23</v>
      </c>
      <c r="C712" s="19">
        <v>6</v>
      </c>
      <c r="D712" s="3" t="str">
        <f>LEFT(Table7[[#This Row],[Group ID]],1)</f>
        <v>3</v>
      </c>
      <c r="E712" s="3" t="str">
        <f>RIGHT(Table7[[#This Row],[Group ID]],1)</f>
        <v>4</v>
      </c>
      <c r="F712" s="1" t="s">
        <v>73</v>
      </c>
      <c r="G712" s="1" t="s">
        <v>65</v>
      </c>
      <c r="H712" s="1">
        <v>13.54</v>
      </c>
      <c r="I712" s="1" t="s">
        <v>1243</v>
      </c>
      <c r="J712" s="1">
        <v>0</v>
      </c>
      <c r="K712" s="1" t="s">
        <v>4369</v>
      </c>
      <c r="L712" s="1"/>
      <c r="M712" s="1"/>
      <c r="N712" s="1"/>
      <c r="O712" s="1"/>
      <c r="P712" s="1"/>
      <c r="Q712" s="1">
        <v>1</v>
      </c>
      <c r="R712" s="1" t="s">
        <v>1244</v>
      </c>
      <c r="S712" s="19">
        <v>2</v>
      </c>
      <c r="T712" s="19"/>
      <c r="U712" s="19"/>
      <c r="V712" s="10" t="s">
        <v>1245</v>
      </c>
      <c r="W712" s="1"/>
      <c r="X712" s="1"/>
      <c r="Y712" s="1"/>
      <c r="Z712" s="1"/>
      <c r="AA712" s="1"/>
      <c r="AB712" s="1"/>
      <c r="AC712" s="1"/>
      <c r="AD71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21.507142857142856</v>
      </c>
    </row>
    <row r="713" spans="1:30" hidden="1" x14ac:dyDescent="0.25">
      <c r="A713" s="3">
        <v>45079</v>
      </c>
      <c r="B713" s="19">
        <f>WEEKNUM(Table7[[#This Row],[Date]],2)</f>
        <v>23</v>
      </c>
      <c r="C713" s="19">
        <v>6</v>
      </c>
      <c r="D713" s="3" t="str">
        <f>LEFT(Table7[[#This Row],[Group ID]],1)</f>
        <v>3</v>
      </c>
      <c r="E713" s="3" t="str">
        <f>RIGHT(Table7[[#This Row],[Group ID]],1)</f>
        <v>5</v>
      </c>
      <c r="F713" s="1" t="s">
        <v>77</v>
      </c>
      <c r="G713" s="1" t="s">
        <v>81</v>
      </c>
      <c r="H713" s="1">
        <v>13.3</v>
      </c>
      <c r="I713" s="1" t="s">
        <v>1209</v>
      </c>
      <c r="J713" s="1">
        <v>0</v>
      </c>
      <c r="K713" s="1" t="s">
        <v>4369</v>
      </c>
      <c r="L713" s="1"/>
      <c r="M713" s="1"/>
      <c r="N713" s="1"/>
      <c r="O713" s="1"/>
      <c r="P713" s="1"/>
      <c r="Q713" s="1"/>
      <c r="R713" s="1"/>
      <c r="S713" s="19"/>
      <c r="T713" s="19"/>
      <c r="U713" s="19"/>
      <c r="V713" s="1"/>
      <c r="W713" s="1"/>
      <c r="X713" s="1"/>
      <c r="Y713" s="1"/>
      <c r="Z713" s="1"/>
      <c r="AA713" s="1"/>
      <c r="AB713" s="1"/>
      <c r="AC713" s="1"/>
      <c r="AD71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14.250000000000002</v>
      </c>
    </row>
    <row r="714" spans="1:30" hidden="1" x14ac:dyDescent="0.25">
      <c r="A714" s="3">
        <v>45079</v>
      </c>
      <c r="B714" s="19">
        <f>WEEKNUM(Table7[[#This Row],[Date]],2)</f>
        <v>23</v>
      </c>
      <c r="C714" s="19">
        <v>6</v>
      </c>
      <c r="D714" s="3" t="str">
        <f>LEFT(Table7[[#This Row],[Group ID]],1)</f>
        <v>3</v>
      </c>
      <c r="E714" s="3" t="str">
        <f>RIGHT(Table7[[#This Row],[Group ID]],1)</f>
        <v>5</v>
      </c>
      <c r="F714" s="1" t="s">
        <v>77</v>
      </c>
      <c r="G714" s="1" t="s">
        <v>35</v>
      </c>
      <c r="H714" s="1">
        <v>14.13</v>
      </c>
      <c r="I714" s="1" t="s">
        <v>1210</v>
      </c>
      <c r="J714" s="1">
        <v>0</v>
      </c>
      <c r="K714" s="1" t="s">
        <v>4369</v>
      </c>
      <c r="L714" s="1"/>
      <c r="M714" s="1"/>
      <c r="N714" s="1"/>
      <c r="O714" s="1"/>
      <c r="P714" s="1"/>
      <c r="Q714" s="1"/>
      <c r="R714" s="1"/>
      <c r="S714" s="19"/>
      <c r="T714" s="19"/>
      <c r="U714" s="19"/>
      <c r="V714" s="1"/>
      <c r="W714" s="1"/>
      <c r="X714" s="1"/>
      <c r="Y714" s="1"/>
      <c r="Z714" s="1"/>
      <c r="AA714" s="1"/>
      <c r="AB714" s="1"/>
      <c r="AC714" s="1"/>
      <c r="AD71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15.139285714285716</v>
      </c>
    </row>
    <row r="715" spans="1:30" hidden="1" x14ac:dyDescent="0.25">
      <c r="A715" s="3">
        <v>45079</v>
      </c>
      <c r="B715" s="19">
        <f>WEEKNUM(Table7[[#This Row],[Date]],2)</f>
        <v>23</v>
      </c>
      <c r="C715" s="19">
        <v>6</v>
      </c>
      <c r="D715" s="3" t="str">
        <f>LEFT(Table7[[#This Row],[Group ID]],1)</f>
        <v>3</v>
      </c>
      <c r="E715" s="3" t="str">
        <f>RIGHT(Table7[[#This Row],[Group ID]],1)</f>
        <v>5</v>
      </c>
      <c r="F715" s="1" t="s">
        <v>77</v>
      </c>
      <c r="G715" s="1" t="s">
        <v>82</v>
      </c>
      <c r="H715" s="1">
        <v>15.18</v>
      </c>
      <c r="I715" s="1" t="s">
        <v>1211</v>
      </c>
      <c r="J715" s="1">
        <v>0</v>
      </c>
      <c r="K715" s="1" t="s">
        <v>4369</v>
      </c>
      <c r="L715" s="1"/>
      <c r="M715" s="1"/>
      <c r="N715" s="1"/>
      <c r="O715" s="1"/>
      <c r="P715" s="1"/>
      <c r="Q715" s="1"/>
      <c r="R715" s="1"/>
      <c r="S715" s="19"/>
      <c r="T715" s="19"/>
      <c r="U715" s="19"/>
      <c r="V715" s="1"/>
      <c r="W715" s="1"/>
      <c r="X715" s="1"/>
      <c r="Y715" s="1"/>
      <c r="Z715" s="1"/>
      <c r="AA715" s="1"/>
      <c r="AB715" s="1"/>
      <c r="AC715" s="1"/>
      <c r="AD71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16.264285714285716</v>
      </c>
    </row>
    <row r="716" spans="1:30" hidden="1" x14ac:dyDescent="0.25">
      <c r="A716" s="3">
        <v>45079</v>
      </c>
      <c r="B716" s="19">
        <f>WEEKNUM(Table7[[#This Row],[Date]],2)</f>
        <v>23</v>
      </c>
      <c r="C716" s="19">
        <v>6</v>
      </c>
      <c r="D716" s="3" t="str">
        <f>LEFT(Table7[[#This Row],[Group ID]],1)</f>
        <v>3</v>
      </c>
      <c r="E716" s="3" t="str">
        <f>RIGHT(Table7[[#This Row],[Group ID]],1)</f>
        <v>6</v>
      </c>
      <c r="F716" s="1" t="s">
        <v>80</v>
      </c>
      <c r="G716" s="1" t="s">
        <v>87</v>
      </c>
      <c r="H716" s="1">
        <v>13.03</v>
      </c>
      <c r="I716" s="1" t="s">
        <v>1212</v>
      </c>
      <c r="J716" s="1">
        <v>0</v>
      </c>
      <c r="K716" s="1" t="s">
        <v>4369</v>
      </c>
      <c r="L716" s="1"/>
      <c r="M716" s="1"/>
      <c r="N716" s="1"/>
      <c r="O716" s="1"/>
      <c r="P716" s="1"/>
      <c r="Q716" s="1"/>
      <c r="R716" s="1"/>
      <c r="S716" s="19"/>
      <c r="T716" s="19"/>
      <c r="U716" s="19"/>
      <c r="V716" s="1"/>
      <c r="W716" s="1"/>
      <c r="X716" s="1"/>
      <c r="Y716" s="1"/>
      <c r="Z716" s="1"/>
      <c r="AA716" s="1"/>
      <c r="AB716" s="1"/>
      <c r="AC716" s="1"/>
      <c r="AD71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13.960714285714285</v>
      </c>
    </row>
    <row r="717" spans="1:30" hidden="1" x14ac:dyDescent="0.25">
      <c r="A717" s="3">
        <v>45079</v>
      </c>
      <c r="B717" s="19">
        <f>WEEKNUM(Table7[[#This Row],[Date]],2)</f>
        <v>23</v>
      </c>
      <c r="C717" s="19">
        <v>6</v>
      </c>
      <c r="D717" s="3" t="str">
        <f>LEFT(Table7[[#This Row],[Group ID]],1)</f>
        <v>3</v>
      </c>
      <c r="E717" s="3" t="str">
        <f>RIGHT(Table7[[#This Row],[Group ID]],1)</f>
        <v>6</v>
      </c>
      <c r="F717" s="1" t="s">
        <v>80</v>
      </c>
      <c r="G717" s="1" t="s">
        <v>88</v>
      </c>
      <c r="H717" s="1">
        <v>12.36</v>
      </c>
      <c r="I717" s="1" t="s">
        <v>1213</v>
      </c>
      <c r="J717" s="1">
        <v>0</v>
      </c>
      <c r="K717" s="1" t="s">
        <v>4369</v>
      </c>
      <c r="L717" s="1"/>
      <c r="M717" s="1"/>
      <c r="N717" s="1"/>
      <c r="O717" s="1"/>
      <c r="P717" s="1"/>
      <c r="Q717" s="1"/>
      <c r="R717" s="1"/>
      <c r="S717" s="19"/>
      <c r="T717" s="19"/>
      <c r="U717" s="19"/>
      <c r="V717" s="1"/>
      <c r="W717" s="1"/>
      <c r="X717" s="1"/>
      <c r="Y717" s="1"/>
      <c r="Z717" s="1"/>
      <c r="AA717" s="1"/>
      <c r="AB717" s="1"/>
      <c r="AC717" s="1"/>
      <c r="AD71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13.242857142857142</v>
      </c>
    </row>
    <row r="718" spans="1:30" hidden="1" x14ac:dyDescent="0.25">
      <c r="A718" s="3">
        <v>45079</v>
      </c>
      <c r="B718" s="19">
        <f>WEEKNUM(Table7[[#This Row],[Date]],2)</f>
        <v>23</v>
      </c>
      <c r="C718" s="19">
        <v>6</v>
      </c>
      <c r="D718" s="3" t="str">
        <f>LEFT(Table7[[#This Row],[Group ID]],1)</f>
        <v>3</v>
      </c>
      <c r="E718" s="3" t="str">
        <f>RIGHT(Table7[[#This Row],[Group ID]],1)</f>
        <v>6</v>
      </c>
      <c r="F718" s="1" t="s">
        <v>80</v>
      </c>
      <c r="G718" s="1" t="s">
        <v>92</v>
      </c>
      <c r="H718" s="1">
        <v>12.39</v>
      </c>
      <c r="I718" s="1" t="s">
        <v>1214</v>
      </c>
      <c r="J718" s="1">
        <v>0</v>
      </c>
      <c r="K718" s="1" t="s">
        <v>4369</v>
      </c>
      <c r="L718" s="1"/>
      <c r="M718" s="1"/>
      <c r="N718" s="1"/>
      <c r="O718" s="1"/>
      <c r="P718" s="1"/>
      <c r="Q718" s="1"/>
      <c r="R718" s="1"/>
      <c r="S718" s="19"/>
      <c r="T718" s="19"/>
      <c r="U718" s="19"/>
      <c r="V718" s="1"/>
      <c r="W718" s="1"/>
      <c r="X718" s="1"/>
      <c r="Y718" s="1"/>
      <c r="Z718" s="1"/>
      <c r="AA718" s="1"/>
      <c r="AB718" s="1"/>
      <c r="AC718" s="1"/>
      <c r="AD71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13.275</v>
      </c>
    </row>
    <row r="719" spans="1:30" hidden="1" x14ac:dyDescent="0.25">
      <c r="A719" s="3">
        <v>45079</v>
      </c>
      <c r="B719" s="19">
        <f>WEEKNUM(Table7[[#This Row],[Date]],2)</f>
        <v>23</v>
      </c>
      <c r="C719" s="19">
        <v>6</v>
      </c>
      <c r="D719" s="3" t="str">
        <f>LEFT(Table7[[#This Row],[Group ID]],1)</f>
        <v>3</v>
      </c>
      <c r="E719" s="3" t="str">
        <f>RIGHT(Table7[[#This Row],[Group ID]],1)</f>
        <v>7</v>
      </c>
      <c r="F719" s="1" t="s">
        <v>83</v>
      </c>
      <c r="G719" s="1" t="s">
        <v>89</v>
      </c>
      <c r="H719" s="1">
        <v>15.57</v>
      </c>
      <c r="I719" s="1" t="s">
        <v>1215</v>
      </c>
      <c r="J719" s="1">
        <v>0</v>
      </c>
      <c r="K719" s="1" t="s">
        <v>4369</v>
      </c>
      <c r="L719" s="1"/>
      <c r="M719" s="1"/>
      <c r="N719" s="1"/>
      <c r="O719" s="1"/>
      <c r="P719" s="1"/>
      <c r="Q719" s="1"/>
      <c r="R719" s="1"/>
      <c r="S719" s="19"/>
      <c r="T719" s="19"/>
      <c r="U719" s="19"/>
      <c r="V719" s="1"/>
      <c r="W719" s="1"/>
      <c r="X719" s="1"/>
      <c r="Y719" s="1"/>
      <c r="Z719" s="1"/>
      <c r="AA719" s="1"/>
      <c r="AB719" s="1"/>
      <c r="AC719" s="1"/>
      <c r="AD71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16.682142857142857</v>
      </c>
    </row>
    <row r="720" spans="1:30" hidden="1" x14ac:dyDescent="0.25">
      <c r="A720" s="3">
        <v>45079</v>
      </c>
      <c r="B720" s="19">
        <f>WEEKNUM(Table7[[#This Row],[Date]],2)</f>
        <v>23</v>
      </c>
      <c r="C720" s="19">
        <v>6</v>
      </c>
      <c r="D720" s="3" t="str">
        <f>LEFT(Table7[[#This Row],[Group ID]],1)</f>
        <v>3</v>
      </c>
      <c r="E720" s="3" t="str">
        <f>RIGHT(Table7[[#This Row],[Group ID]],1)</f>
        <v>7</v>
      </c>
      <c r="F720" s="1" t="s">
        <v>83</v>
      </c>
      <c r="G720" s="1" t="s">
        <v>84</v>
      </c>
      <c r="H720" s="1">
        <v>16.21</v>
      </c>
      <c r="I720" s="1" t="s">
        <v>1215</v>
      </c>
      <c r="J720" s="1">
        <v>0</v>
      </c>
      <c r="K720" s="1" t="s">
        <v>4369</v>
      </c>
      <c r="L720" s="1"/>
      <c r="M720" s="1"/>
      <c r="N720" s="1"/>
      <c r="O720" s="1"/>
      <c r="P720" s="1"/>
      <c r="Q720" s="1"/>
      <c r="R720" s="1"/>
      <c r="S720" s="19"/>
      <c r="T720" s="19"/>
      <c r="U720" s="19"/>
      <c r="V720" s="1"/>
      <c r="W720" s="1"/>
      <c r="X720" s="1"/>
      <c r="Y720" s="1"/>
      <c r="Z720" s="1"/>
      <c r="AA720" s="1"/>
      <c r="AB720" s="1"/>
      <c r="AC720" s="1"/>
      <c r="AD72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17.367857142857144</v>
      </c>
    </row>
    <row r="721" spans="1:30" hidden="1" x14ac:dyDescent="0.25">
      <c r="A721" s="3">
        <v>45079</v>
      </c>
      <c r="B721" s="19">
        <f>WEEKNUM(Table7[[#This Row],[Date]],2)</f>
        <v>23</v>
      </c>
      <c r="C721" s="19">
        <v>6</v>
      </c>
      <c r="D721" s="3" t="str">
        <f>LEFT(Table7[[#This Row],[Group ID]],1)</f>
        <v>3</v>
      </c>
      <c r="E721" s="3" t="str">
        <f>RIGHT(Table7[[#This Row],[Group ID]],1)</f>
        <v>7</v>
      </c>
      <c r="F721" s="1" t="s">
        <v>83</v>
      </c>
      <c r="G721" s="1" t="s">
        <v>85</v>
      </c>
      <c r="H721" s="1">
        <v>15.41</v>
      </c>
      <c r="I721" s="1" t="s">
        <v>1215</v>
      </c>
      <c r="J721" s="1">
        <v>0</v>
      </c>
      <c r="K721" s="1" t="s">
        <v>4369</v>
      </c>
      <c r="L721" s="1"/>
      <c r="M721" s="1"/>
      <c r="N721" s="1"/>
      <c r="O721" s="1"/>
      <c r="P721" s="1"/>
      <c r="Q721" s="1"/>
      <c r="R721" s="1"/>
      <c r="S721" s="19"/>
      <c r="T721" s="19"/>
      <c r="U721" s="19"/>
      <c r="V721" s="1"/>
      <c r="W721" s="1"/>
      <c r="X721" s="1"/>
      <c r="Y721" s="1"/>
      <c r="Z721" s="1"/>
      <c r="AA721" s="1"/>
      <c r="AB721" s="1"/>
      <c r="AC721" s="1"/>
      <c r="AD72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16.510714285714286</v>
      </c>
    </row>
    <row r="722" spans="1:30" hidden="1" x14ac:dyDescent="0.25">
      <c r="A722" s="3">
        <v>45080</v>
      </c>
      <c r="B722" s="19">
        <f>WEEKNUM(Table7[[#This Row],[Date]],2)</f>
        <v>23</v>
      </c>
      <c r="C722" s="19">
        <v>6</v>
      </c>
      <c r="D722" s="3" t="str">
        <f>LEFT(Table7[[#This Row],[Group ID]],1)</f>
        <v>1</v>
      </c>
      <c r="E722" s="3" t="str">
        <f>RIGHT(Table7[[#This Row],[Group ID]],1)</f>
        <v>1</v>
      </c>
      <c r="F722" s="1" t="s">
        <v>16</v>
      </c>
      <c r="G722" s="1" t="s">
        <v>95</v>
      </c>
      <c r="H722" s="1">
        <v>14</v>
      </c>
      <c r="I722" s="1" t="s">
        <v>1255</v>
      </c>
      <c r="J722" s="1">
        <v>0</v>
      </c>
      <c r="K722" s="1" t="s">
        <v>4369</v>
      </c>
      <c r="L722" s="1"/>
      <c r="M722" s="1"/>
      <c r="N722" s="1"/>
      <c r="O722" s="1"/>
      <c r="P722" s="1"/>
      <c r="Q722" s="1">
        <v>1</v>
      </c>
      <c r="R722" s="1" t="s">
        <v>1202</v>
      </c>
      <c r="S722" s="19"/>
      <c r="T722" s="19"/>
      <c r="U722" s="19"/>
      <c r="V722" s="1"/>
      <c r="W722" s="1"/>
      <c r="X722" s="1"/>
      <c r="Y722" s="1"/>
      <c r="Z722" s="1"/>
      <c r="AA722" s="1"/>
      <c r="AB722" s="1"/>
      <c r="AC722" s="1"/>
      <c r="AD72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v>
      </c>
    </row>
    <row r="723" spans="1:30" hidden="1" x14ac:dyDescent="0.25">
      <c r="A723" s="3">
        <v>45080</v>
      </c>
      <c r="B723" s="19">
        <f>WEEKNUM(Table7[[#This Row],[Date]],2)</f>
        <v>23</v>
      </c>
      <c r="C723" s="19">
        <v>6</v>
      </c>
      <c r="D723" s="3" t="str">
        <f>LEFT(Table7[[#This Row],[Group ID]],1)</f>
        <v>1</v>
      </c>
      <c r="E723" s="3" t="str">
        <f>RIGHT(Table7[[#This Row],[Group ID]],1)</f>
        <v>1</v>
      </c>
      <c r="F723" s="1" t="s">
        <v>16</v>
      </c>
      <c r="G723" s="1" t="s">
        <v>20</v>
      </c>
      <c r="H723" s="1">
        <v>12.8</v>
      </c>
      <c r="I723" s="1" t="s">
        <v>1256</v>
      </c>
      <c r="J723" s="1">
        <v>0</v>
      </c>
      <c r="K723" s="1" t="s">
        <v>4369</v>
      </c>
      <c r="L723" s="1"/>
      <c r="M723" s="1"/>
      <c r="N723" s="1"/>
      <c r="O723" s="1"/>
      <c r="P723" s="1"/>
      <c r="Q723" s="1"/>
      <c r="R723" s="1"/>
      <c r="S723" s="19"/>
      <c r="T723" s="19"/>
      <c r="U723" s="19"/>
      <c r="V723" s="1"/>
      <c r="W723" s="1"/>
      <c r="X723" s="1"/>
      <c r="Y723" s="1"/>
      <c r="Z723" s="1" t="s">
        <v>1257</v>
      </c>
      <c r="AA723" s="1"/>
      <c r="AB723" s="1"/>
      <c r="AC723" s="1"/>
      <c r="AD72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16.714285714285715</v>
      </c>
    </row>
    <row r="724" spans="1:30" hidden="1" x14ac:dyDescent="0.25">
      <c r="A724" s="3">
        <v>45080</v>
      </c>
      <c r="B724" s="19">
        <f>WEEKNUM(Table7[[#This Row],[Date]],2)</f>
        <v>23</v>
      </c>
      <c r="C724" s="19">
        <v>6</v>
      </c>
      <c r="D724" s="3" t="str">
        <f>LEFT(Table7[[#This Row],[Group ID]],1)</f>
        <v>1</v>
      </c>
      <c r="E724" s="3" t="str">
        <f>RIGHT(Table7[[#This Row],[Group ID]],1)</f>
        <v>1</v>
      </c>
      <c r="F724" s="1" t="s">
        <v>16</v>
      </c>
      <c r="G724" s="1" t="s">
        <v>21</v>
      </c>
      <c r="H724" s="1">
        <v>14</v>
      </c>
      <c r="I724" s="1" t="s">
        <v>1258</v>
      </c>
      <c r="J724" s="1">
        <v>0</v>
      </c>
      <c r="K724" s="1" t="s">
        <v>4369</v>
      </c>
      <c r="L724" s="1"/>
      <c r="M724" s="1"/>
      <c r="N724" s="1"/>
      <c r="O724" s="1"/>
      <c r="P724" s="1"/>
      <c r="Q724" s="1"/>
      <c r="R724" s="1"/>
      <c r="S724" s="19"/>
      <c r="T724" s="19"/>
      <c r="U724" s="19"/>
      <c r="V724" s="1"/>
      <c r="W724" s="1"/>
      <c r="X724" s="1"/>
      <c r="Y724" s="1"/>
      <c r="Z724" s="1"/>
      <c r="AA724" s="1"/>
      <c r="AB724" s="1"/>
      <c r="AC724" s="1"/>
      <c r="AD72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v>
      </c>
    </row>
    <row r="725" spans="1:30" hidden="1" x14ac:dyDescent="0.25">
      <c r="A725" s="3">
        <v>45080</v>
      </c>
      <c r="B725" s="19">
        <f>WEEKNUM(Table7[[#This Row],[Date]],2)</f>
        <v>23</v>
      </c>
      <c r="C725" s="19">
        <v>6</v>
      </c>
      <c r="D725" s="3" t="str">
        <f>LEFT(Table7[[#This Row],[Group ID]],1)</f>
        <v>1</v>
      </c>
      <c r="E725" s="3" t="str">
        <f>RIGHT(Table7[[#This Row],[Group ID]],1)</f>
        <v>2</v>
      </c>
      <c r="F725" s="1" t="s">
        <v>18</v>
      </c>
      <c r="G725" s="1" t="s">
        <v>23</v>
      </c>
      <c r="H725" s="1">
        <v>15.01</v>
      </c>
      <c r="I725" s="1" t="s">
        <v>1259</v>
      </c>
      <c r="J725" s="1">
        <v>0</v>
      </c>
      <c r="K725" s="1" t="s">
        <v>4369</v>
      </c>
      <c r="L725" s="1"/>
      <c r="M725" s="1"/>
      <c r="N725" s="1"/>
      <c r="O725" s="1"/>
      <c r="P725" s="1"/>
      <c r="Q725" s="1"/>
      <c r="R725" s="1"/>
      <c r="S725" s="19"/>
      <c r="T725" s="19"/>
      <c r="U725" s="19"/>
      <c r="V725" s="1"/>
      <c r="W725" s="1"/>
      <c r="X725" s="1"/>
      <c r="Y725" s="1"/>
      <c r="Z725" s="1"/>
      <c r="AA725" s="1"/>
      <c r="AB725" s="1"/>
      <c r="AC725" s="1"/>
      <c r="AD72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16.082142857142856</v>
      </c>
    </row>
    <row r="726" spans="1:30" hidden="1" x14ac:dyDescent="0.25">
      <c r="A726" s="3">
        <v>45080</v>
      </c>
      <c r="B726" s="19">
        <f>WEEKNUM(Table7[[#This Row],[Date]],2)</f>
        <v>23</v>
      </c>
      <c r="C726" s="19">
        <v>6</v>
      </c>
      <c r="D726" s="3" t="str">
        <f>LEFT(Table7[[#This Row],[Group ID]],1)</f>
        <v>1</v>
      </c>
      <c r="E726" s="3" t="str">
        <f>RIGHT(Table7[[#This Row],[Group ID]],1)</f>
        <v>2</v>
      </c>
      <c r="F726" s="1" t="s">
        <v>18</v>
      </c>
      <c r="G726" s="1" t="s">
        <v>17</v>
      </c>
      <c r="H726" s="1">
        <v>14.51</v>
      </c>
      <c r="I726" s="1" t="s">
        <v>1260</v>
      </c>
      <c r="J726" s="1">
        <v>0</v>
      </c>
      <c r="K726" s="1" t="s">
        <v>4369</v>
      </c>
      <c r="L726" s="1"/>
      <c r="M726" s="1"/>
      <c r="N726" s="1"/>
      <c r="O726" s="1"/>
      <c r="P726" s="1"/>
      <c r="Q726" s="1">
        <v>1</v>
      </c>
      <c r="R726" s="1" t="s">
        <v>1261</v>
      </c>
      <c r="S726" s="19"/>
      <c r="T726" s="19"/>
      <c r="U726" s="19"/>
      <c r="V726" s="1"/>
      <c r="W726" s="1"/>
      <c r="X726" s="1"/>
      <c r="Y726" s="1"/>
      <c r="Z726" s="1"/>
      <c r="AA726" s="1"/>
      <c r="AB726" s="1"/>
      <c r="AC726" s="1"/>
      <c r="AD72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16.546428571428571</v>
      </c>
    </row>
    <row r="727" spans="1:30" hidden="1" x14ac:dyDescent="0.25">
      <c r="A727" s="3">
        <v>45080</v>
      </c>
      <c r="B727" s="19">
        <f>WEEKNUM(Table7[[#This Row],[Date]],2)</f>
        <v>23</v>
      </c>
      <c r="C727" s="19">
        <v>6</v>
      </c>
      <c r="D727" s="3" t="str">
        <f>LEFT(Table7[[#This Row],[Group ID]],1)</f>
        <v>1</v>
      </c>
      <c r="E727" s="3" t="str">
        <f>RIGHT(Table7[[#This Row],[Group ID]],1)</f>
        <v>2</v>
      </c>
      <c r="F727" s="1" t="s">
        <v>18</v>
      </c>
      <c r="G727" s="1" t="s">
        <v>24</v>
      </c>
      <c r="H727" s="1">
        <v>15.21</v>
      </c>
      <c r="I727" s="1" t="s">
        <v>1262</v>
      </c>
      <c r="J727" s="1">
        <v>0</v>
      </c>
      <c r="K727" s="1" t="s">
        <v>4369</v>
      </c>
      <c r="L727" s="1"/>
      <c r="M727" s="1"/>
      <c r="N727" s="1"/>
      <c r="O727" s="1"/>
      <c r="P727" s="1"/>
      <c r="Q727" s="1">
        <v>2</v>
      </c>
      <c r="R727" s="1" t="s">
        <v>1263</v>
      </c>
      <c r="S727" s="19"/>
      <c r="T727" s="19"/>
      <c r="U727" s="19"/>
      <c r="V727" s="1"/>
      <c r="W727" s="1"/>
      <c r="X727" s="1"/>
      <c r="Y727" s="1"/>
      <c r="Z727" s="1"/>
      <c r="AA727" s="1"/>
      <c r="AB727" s="1"/>
      <c r="AC727" s="1"/>
      <c r="AD72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18.296428571428574</v>
      </c>
    </row>
    <row r="728" spans="1:30" hidden="1" x14ac:dyDescent="0.25">
      <c r="A728" s="3">
        <v>45080</v>
      </c>
      <c r="B728" s="19">
        <f>WEEKNUM(Table7[[#This Row],[Date]],2)</f>
        <v>23</v>
      </c>
      <c r="C728" s="19">
        <v>6</v>
      </c>
      <c r="D728" s="3" t="str">
        <f>LEFT(Table7[[#This Row],[Group ID]],1)</f>
        <v>1</v>
      </c>
      <c r="E728" s="3" t="str">
        <f>RIGHT(Table7[[#This Row],[Group ID]],1)</f>
        <v>3</v>
      </c>
      <c r="F728" s="1" t="s">
        <v>22</v>
      </c>
      <c r="G728" s="1" t="s">
        <v>78</v>
      </c>
      <c r="H728" s="1">
        <v>12.5</v>
      </c>
      <c r="I728" s="1" t="s">
        <v>1252</v>
      </c>
      <c r="J728" s="1">
        <v>0</v>
      </c>
      <c r="K728" s="1" t="s">
        <v>4369</v>
      </c>
      <c r="L728" s="1"/>
      <c r="M728" s="1"/>
      <c r="N728" s="1"/>
      <c r="O728" s="1"/>
      <c r="P728" s="1"/>
      <c r="Q728" s="1"/>
      <c r="R728" s="1"/>
      <c r="S728" s="19"/>
      <c r="T728" s="19"/>
      <c r="U728" s="19"/>
      <c r="V728" s="1"/>
      <c r="W728" s="1"/>
      <c r="X728" s="1"/>
      <c r="Y728" s="1"/>
      <c r="Z728" s="1"/>
      <c r="AA728" s="1"/>
      <c r="AB728" s="1"/>
      <c r="AC728" s="1"/>
      <c r="AD72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13.392857142857144</v>
      </c>
    </row>
    <row r="729" spans="1:30" hidden="1" x14ac:dyDescent="0.25">
      <c r="A729" s="3">
        <v>45080</v>
      </c>
      <c r="B729" s="19">
        <f>WEEKNUM(Table7[[#This Row],[Date]],2)</f>
        <v>23</v>
      </c>
      <c r="C729" s="19">
        <v>6</v>
      </c>
      <c r="D729" s="3" t="str">
        <f>LEFT(Table7[[#This Row],[Group ID]],1)</f>
        <v>1</v>
      </c>
      <c r="E729" s="3" t="str">
        <f>RIGHT(Table7[[#This Row],[Group ID]],1)</f>
        <v>3</v>
      </c>
      <c r="F729" s="1" t="s">
        <v>22</v>
      </c>
      <c r="G729" s="1" t="s">
        <v>26</v>
      </c>
      <c r="H729" s="1">
        <v>17.149999999999999</v>
      </c>
      <c r="I729" s="1" t="s">
        <v>1253</v>
      </c>
      <c r="J729" s="1">
        <v>0</v>
      </c>
      <c r="K729" s="1" t="s">
        <v>4369</v>
      </c>
      <c r="L729" s="1"/>
      <c r="M729" s="1"/>
      <c r="N729" s="1"/>
      <c r="O729" s="1"/>
      <c r="P729" s="1"/>
      <c r="Q729" s="1"/>
      <c r="R729" s="1"/>
      <c r="S729" s="19"/>
      <c r="T729" s="19"/>
      <c r="U729" s="19"/>
      <c r="V729" s="1"/>
      <c r="W729" s="1"/>
      <c r="X729" s="1"/>
      <c r="Y729" s="1"/>
      <c r="Z729" s="1"/>
      <c r="AA729" s="1"/>
      <c r="AB729" s="1"/>
      <c r="AC729" s="1"/>
      <c r="AD72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18.374999999999996</v>
      </c>
    </row>
    <row r="730" spans="1:30" hidden="1" x14ac:dyDescent="0.25">
      <c r="A730" s="3">
        <v>45080</v>
      </c>
      <c r="B730" s="19">
        <f>WEEKNUM(Table7[[#This Row],[Date]],2)</f>
        <v>23</v>
      </c>
      <c r="C730" s="19">
        <v>6</v>
      </c>
      <c r="D730" s="3" t="str">
        <f>LEFT(Table7[[#This Row],[Group ID]],1)</f>
        <v>1</v>
      </c>
      <c r="E730" s="3" t="str">
        <f>RIGHT(Table7[[#This Row],[Group ID]],1)</f>
        <v>3</v>
      </c>
      <c r="F730" s="1" t="s">
        <v>22</v>
      </c>
      <c r="G730" s="1" t="s">
        <v>39</v>
      </c>
      <c r="H730" s="1">
        <v>14.55</v>
      </c>
      <c r="I730" s="1" t="s">
        <v>1254</v>
      </c>
      <c r="J730" s="1">
        <v>0</v>
      </c>
      <c r="K730" s="1" t="s">
        <v>4369</v>
      </c>
      <c r="L730" s="1"/>
      <c r="M730" s="1"/>
      <c r="N730" s="1"/>
      <c r="O730" s="1"/>
      <c r="P730" s="1"/>
      <c r="Q730" s="1"/>
      <c r="R730" s="1"/>
      <c r="S730" s="19"/>
      <c r="T730" s="19"/>
      <c r="U730" s="19"/>
      <c r="V730" s="1"/>
      <c r="W730" s="1"/>
      <c r="X730" s="1"/>
      <c r="Y730" s="1"/>
      <c r="Z730" s="1"/>
      <c r="AA730" s="1"/>
      <c r="AB730" s="1"/>
      <c r="AC730" s="1"/>
      <c r="AD73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15.589285714285715</v>
      </c>
    </row>
    <row r="731" spans="1:30" hidden="1" x14ac:dyDescent="0.25">
      <c r="A731" s="3">
        <v>45080</v>
      </c>
      <c r="B731" s="19">
        <f>WEEKNUM(Table7[[#This Row],[Date]],2)</f>
        <v>23</v>
      </c>
      <c r="C731" s="19">
        <v>6</v>
      </c>
      <c r="D731" s="3" t="str">
        <f>LEFT(Table7[[#This Row],[Group ID]],1)</f>
        <v>1</v>
      </c>
      <c r="E731" s="3" t="str">
        <f>RIGHT(Table7[[#This Row],[Group ID]],1)</f>
        <v>4</v>
      </c>
      <c r="F731" s="1" t="s">
        <v>25</v>
      </c>
      <c r="G731" s="1" t="s">
        <v>30</v>
      </c>
      <c r="H731" s="1">
        <v>14.56</v>
      </c>
      <c r="I731" s="1" t="s">
        <v>1264</v>
      </c>
      <c r="J731" s="1">
        <v>0</v>
      </c>
      <c r="K731" s="1" t="s">
        <v>4369</v>
      </c>
      <c r="L731" s="1"/>
      <c r="M731" s="1"/>
      <c r="N731" s="1"/>
      <c r="O731" s="1"/>
      <c r="P731" s="1"/>
      <c r="Q731" s="1"/>
      <c r="R731" s="1"/>
      <c r="S731" s="19"/>
      <c r="T731" s="19"/>
      <c r="U731" s="19"/>
      <c r="V731" s="1"/>
      <c r="W731" s="1"/>
      <c r="X731" s="1"/>
      <c r="Y731" s="1"/>
      <c r="Z731" s="1"/>
      <c r="AA731" s="1"/>
      <c r="AB731" s="1"/>
      <c r="AC731" s="1"/>
      <c r="AD73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15.600000000000001</v>
      </c>
    </row>
    <row r="732" spans="1:30" hidden="1" x14ac:dyDescent="0.25">
      <c r="A732" s="3">
        <v>45080</v>
      </c>
      <c r="B732" s="19">
        <f>WEEKNUM(Table7[[#This Row],[Date]],2)</f>
        <v>23</v>
      </c>
      <c r="C732" s="19">
        <v>6</v>
      </c>
      <c r="D732" s="3" t="str">
        <f>LEFT(Table7[[#This Row],[Group ID]],1)</f>
        <v>1</v>
      </c>
      <c r="E732" s="3" t="str">
        <f>RIGHT(Table7[[#This Row],[Group ID]],1)</f>
        <v>4</v>
      </c>
      <c r="F732" s="1" t="s">
        <v>25</v>
      </c>
      <c r="G732" s="1" t="s">
        <v>86</v>
      </c>
      <c r="H732" s="1">
        <v>14.37</v>
      </c>
      <c r="I732" s="1" t="s">
        <v>1265</v>
      </c>
      <c r="J732" s="1">
        <v>0</v>
      </c>
      <c r="K732" s="1" t="s">
        <v>4369</v>
      </c>
      <c r="L732" s="1"/>
      <c r="M732" s="1"/>
      <c r="N732" s="1"/>
      <c r="O732" s="1"/>
      <c r="P732" s="1"/>
      <c r="Q732" s="1"/>
      <c r="R732" s="1"/>
      <c r="S732" s="19"/>
      <c r="T732" s="19"/>
      <c r="U732" s="19"/>
      <c r="V732" s="1"/>
      <c r="W732" s="1"/>
      <c r="X732" s="1"/>
      <c r="Y732" s="1"/>
      <c r="Z732" s="1"/>
      <c r="AA732" s="1"/>
      <c r="AB732" s="1"/>
      <c r="AC732" s="1"/>
      <c r="AD73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15.396428571428572</v>
      </c>
    </row>
    <row r="733" spans="1:30" hidden="1" x14ac:dyDescent="0.25">
      <c r="A733" s="3">
        <v>45080</v>
      </c>
      <c r="B733" s="19">
        <f>WEEKNUM(Table7[[#This Row],[Date]],2)</f>
        <v>23</v>
      </c>
      <c r="C733" s="19">
        <v>6</v>
      </c>
      <c r="D733" s="3" t="str">
        <f>LEFT(Table7[[#This Row],[Group ID]],1)</f>
        <v>1</v>
      </c>
      <c r="E733" s="3" t="str">
        <f>RIGHT(Table7[[#This Row],[Group ID]],1)</f>
        <v>4</v>
      </c>
      <c r="F733" s="1" t="s">
        <v>25</v>
      </c>
      <c r="G733" s="1" t="s">
        <v>137</v>
      </c>
      <c r="H733" s="1">
        <v>14.21</v>
      </c>
      <c r="I733" s="1" t="s">
        <v>1266</v>
      </c>
      <c r="J733" s="1">
        <v>0</v>
      </c>
      <c r="K733" s="1" t="s">
        <v>4369</v>
      </c>
      <c r="L733" s="1"/>
      <c r="M733" s="1"/>
      <c r="N733" s="1"/>
      <c r="O733" s="1"/>
      <c r="P733" s="1"/>
      <c r="Q733" s="1">
        <v>1</v>
      </c>
      <c r="R733" s="1" t="s">
        <v>1267</v>
      </c>
      <c r="S733" s="19"/>
      <c r="T733" s="19"/>
      <c r="U733" s="19"/>
      <c r="V733" s="1"/>
      <c r="W733" s="1"/>
      <c r="X733" s="1"/>
      <c r="Y733" s="1"/>
      <c r="Z733" s="1"/>
      <c r="AA733" s="1"/>
      <c r="AB733" s="1"/>
      <c r="AC733" s="1"/>
      <c r="AD73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16.225000000000001</v>
      </c>
    </row>
    <row r="734" spans="1:30" hidden="1" x14ac:dyDescent="0.25">
      <c r="A734" s="3">
        <v>45080</v>
      </c>
      <c r="B734" s="19">
        <f>WEEKNUM(Table7[[#This Row],[Date]],2)</f>
        <v>23</v>
      </c>
      <c r="C734" s="19">
        <v>6</v>
      </c>
      <c r="D734" s="3" t="str">
        <f>LEFT(Table7[[#This Row],[Group ID]],1)</f>
        <v>1</v>
      </c>
      <c r="E734" s="3" t="str">
        <f>RIGHT(Table7[[#This Row],[Group ID]],1)</f>
        <v>5</v>
      </c>
      <c r="F734" s="1" t="s">
        <v>29</v>
      </c>
      <c r="G734" s="1" t="s">
        <v>211</v>
      </c>
      <c r="H734" s="1">
        <v>13.28</v>
      </c>
      <c r="I734" s="1" t="s">
        <v>1268</v>
      </c>
      <c r="J734" s="1">
        <v>0</v>
      </c>
      <c r="K734" s="1" t="s">
        <v>4369</v>
      </c>
      <c r="L734" s="1"/>
      <c r="M734" s="1"/>
      <c r="N734" s="1"/>
      <c r="O734" s="1"/>
      <c r="P734" s="1"/>
      <c r="Q734" s="1"/>
      <c r="R734" s="1"/>
      <c r="S734" s="19"/>
      <c r="T734" s="19"/>
      <c r="U734" s="19"/>
      <c r="V734" s="1"/>
      <c r="W734" s="1">
        <v>1</v>
      </c>
      <c r="X734" s="1"/>
      <c r="Y734" s="1" t="s">
        <v>1269</v>
      </c>
      <c r="Z734" s="1"/>
      <c r="AA734" s="1"/>
      <c r="AB734" s="1"/>
      <c r="AC734" s="1"/>
      <c r="AD73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17.228571428571428</v>
      </c>
    </row>
    <row r="735" spans="1:30" hidden="1" x14ac:dyDescent="0.25">
      <c r="A735" s="3">
        <v>45080</v>
      </c>
      <c r="B735" s="19">
        <f>WEEKNUM(Table7[[#This Row],[Date]],2)</f>
        <v>23</v>
      </c>
      <c r="C735" s="19">
        <v>6</v>
      </c>
      <c r="D735" s="3" t="str">
        <f>LEFT(Table7[[#This Row],[Group ID]],1)</f>
        <v>1</v>
      </c>
      <c r="E735" s="3" t="str">
        <f>RIGHT(Table7[[#This Row],[Group ID]],1)</f>
        <v>5</v>
      </c>
      <c r="F735" s="1" t="s">
        <v>29</v>
      </c>
      <c r="G735" s="1" t="s">
        <v>28</v>
      </c>
      <c r="H735" s="1">
        <v>13.45</v>
      </c>
      <c r="I735" s="1" t="s">
        <v>1270</v>
      </c>
      <c r="J735" s="1">
        <v>0</v>
      </c>
      <c r="K735" s="1" t="s">
        <v>4369</v>
      </c>
      <c r="L735" s="1"/>
      <c r="M735" s="1"/>
      <c r="N735" s="1"/>
      <c r="O735" s="1"/>
      <c r="P735" s="1"/>
      <c r="Q735" s="1">
        <v>1</v>
      </c>
      <c r="R735" s="1" t="s">
        <v>1271</v>
      </c>
      <c r="S735" s="19"/>
      <c r="T735" s="19"/>
      <c r="U735" s="19"/>
      <c r="V735" s="1"/>
      <c r="W735" s="1"/>
      <c r="X735" s="1"/>
      <c r="Y735" s="1"/>
      <c r="Z735" s="1"/>
      <c r="AA735" s="1"/>
      <c r="AB735" s="1"/>
      <c r="AC735" s="1"/>
      <c r="AD73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15.410714285714285</v>
      </c>
    </row>
    <row r="736" spans="1:30" hidden="1" x14ac:dyDescent="0.25">
      <c r="A736" s="3">
        <v>45080</v>
      </c>
      <c r="B736" s="19">
        <f>WEEKNUM(Table7[[#This Row],[Date]],2)</f>
        <v>23</v>
      </c>
      <c r="C736" s="19">
        <v>6</v>
      </c>
      <c r="D736" s="3" t="str">
        <f>LEFT(Table7[[#This Row],[Group ID]],1)</f>
        <v>1</v>
      </c>
      <c r="E736" s="3" t="str">
        <f>RIGHT(Table7[[#This Row],[Group ID]],1)</f>
        <v>5</v>
      </c>
      <c r="F736" s="1" t="s">
        <v>29</v>
      </c>
      <c r="G736" s="1" t="s">
        <v>36</v>
      </c>
      <c r="H736" s="1">
        <v>13.17</v>
      </c>
      <c r="I736" s="1" t="s">
        <v>1272</v>
      </c>
      <c r="J736" s="1">
        <v>0</v>
      </c>
      <c r="K736" s="1" t="s">
        <v>4369</v>
      </c>
      <c r="L736" s="1"/>
      <c r="M736" s="1"/>
      <c r="N736" s="1"/>
      <c r="O736" s="1"/>
      <c r="P736" s="1"/>
      <c r="Q736" s="1"/>
      <c r="R736" s="1"/>
      <c r="S736" s="19"/>
      <c r="T736" s="19"/>
      <c r="U736" s="19"/>
      <c r="V736" s="1"/>
      <c r="W736" s="1"/>
      <c r="X736" s="1"/>
      <c r="Y736" s="1"/>
      <c r="Z736" s="1"/>
      <c r="AA736" s="1"/>
      <c r="AB736" s="1"/>
      <c r="AC736" s="1"/>
      <c r="AD73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14.110714285714286</v>
      </c>
    </row>
    <row r="737" spans="1:30" hidden="1" x14ac:dyDescent="0.25">
      <c r="A737" s="3">
        <v>45080</v>
      </c>
      <c r="B737" s="19">
        <f>WEEKNUM(Table7[[#This Row],[Date]],2)</f>
        <v>23</v>
      </c>
      <c r="C737" s="19">
        <v>6</v>
      </c>
      <c r="D737" s="3" t="str">
        <f>LEFT(Table7[[#This Row],[Group ID]],1)</f>
        <v>1</v>
      </c>
      <c r="E737" s="3" t="str">
        <f>RIGHT(Table7[[#This Row],[Group ID]],1)</f>
        <v>6</v>
      </c>
      <c r="F737" s="1" t="s">
        <v>31</v>
      </c>
      <c r="G737" s="1" t="s">
        <v>63</v>
      </c>
      <c r="H737" s="1">
        <v>14.27</v>
      </c>
      <c r="I737" s="1" t="s">
        <v>1347</v>
      </c>
      <c r="J737" s="1">
        <v>0</v>
      </c>
      <c r="K737" s="1" t="s">
        <v>4369</v>
      </c>
      <c r="L737" s="1"/>
      <c r="M737" s="1"/>
      <c r="N737" s="1"/>
      <c r="O737" s="1"/>
      <c r="P737" s="1"/>
      <c r="Q737" s="1"/>
      <c r="R737" s="1"/>
      <c r="S737" s="19"/>
      <c r="T737" s="19"/>
      <c r="U737" s="19"/>
      <c r="V737" s="1"/>
      <c r="W737" s="1"/>
      <c r="X737" s="1"/>
      <c r="Y737" s="1"/>
      <c r="Z737" s="1"/>
      <c r="AA737" s="1"/>
      <c r="AB737" s="1"/>
      <c r="AC737" s="1"/>
      <c r="AD73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15.289285714285715</v>
      </c>
    </row>
    <row r="738" spans="1:30" hidden="1" x14ac:dyDescent="0.25">
      <c r="A738" s="3">
        <v>45080</v>
      </c>
      <c r="B738" s="19">
        <f>WEEKNUM(Table7[[#This Row],[Date]],2)</f>
        <v>23</v>
      </c>
      <c r="C738" s="19">
        <v>6</v>
      </c>
      <c r="D738" s="3" t="str">
        <f>LEFT(Table7[[#This Row],[Group ID]],1)</f>
        <v>1</v>
      </c>
      <c r="E738" s="3" t="str">
        <f>RIGHT(Table7[[#This Row],[Group ID]],1)</f>
        <v>6</v>
      </c>
      <c r="F738" s="1" t="s">
        <v>31</v>
      </c>
      <c r="G738" s="1" t="s">
        <v>27</v>
      </c>
      <c r="H738" s="1">
        <v>13</v>
      </c>
      <c r="I738" s="1" t="s">
        <v>1348</v>
      </c>
      <c r="J738" s="1">
        <v>0</v>
      </c>
      <c r="K738" s="1" t="s">
        <v>4369</v>
      </c>
      <c r="L738" s="1"/>
      <c r="M738" s="1"/>
      <c r="N738" s="1"/>
      <c r="O738" s="1"/>
      <c r="P738" s="1"/>
      <c r="Q738" s="1"/>
      <c r="R738" s="1"/>
      <c r="S738" s="19">
        <v>1</v>
      </c>
      <c r="T738" s="19"/>
      <c r="U738" s="19"/>
      <c r="V738" s="12" t="s">
        <v>1349</v>
      </c>
      <c r="W738" s="1"/>
      <c r="X738" s="1"/>
      <c r="Y738" s="1"/>
      <c r="Z738" s="1"/>
      <c r="AA738" s="1"/>
      <c r="AB738" s="1"/>
      <c r="AC738" s="1"/>
      <c r="AD73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16.928571428571431</v>
      </c>
    </row>
    <row r="739" spans="1:30" hidden="1" x14ac:dyDescent="0.25">
      <c r="A739" s="3">
        <v>45080</v>
      </c>
      <c r="B739" s="19">
        <f>WEEKNUM(Table7[[#This Row],[Date]],2)</f>
        <v>23</v>
      </c>
      <c r="C739" s="19">
        <v>6</v>
      </c>
      <c r="D739" s="3" t="str">
        <f>LEFT(Table7[[#This Row],[Group ID]],1)</f>
        <v>1</v>
      </c>
      <c r="E739" s="3" t="str">
        <f>RIGHT(Table7[[#This Row],[Group ID]],1)</f>
        <v>7</v>
      </c>
      <c r="F739" s="1" t="s">
        <v>34</v>
      </c>
      <c r="G739" s="1" t="s">
        <v>32</v>
      </c>
      <c r="H739" s="1">
        <v>14.31</v>
      </c>
      <c r="I739" s="1" t="s">
        <v>1153</v>
      </c>
      <c r="J739" s="1">
        <v>0</v>
      </c>
      <c r="K739" s="1" t="s">
        <v>4369</v>
      </c>
      <c r="L739" s="1"/>
      <c r="M739" s="1"/>
      <c r="N739" s="1"/>
      <c r="O739" s="1"/>
      <c r="P739" s="1"/>
      <c r="Q739" s="1"/>
      <c r="R739" s="1"/>
      <c r="S739" s="19"/>
      <c r="T739" s="19"/>
      <c r="U739" s="19"/>
      <c r="V739" s="1"/>
      <c r="W739" s="1"/>
      <c r="X739" s="1"/>
      <c r="Y739" s="1"/>
      <c r="Z739" s="1"/>
      <c r="AA739" s="1"/>
      <c r="AB739" s="1"/>
      <c r="AC739" s="1"/>
      <c r="AD73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15.332142857142859</v>
      </c>
    </row>
    <row r="740" spans="1:30" hidden="1" x14ac:dyDescent="0.25">
      <c r="A740" s="3">
        <v>45080</v>
      </c>
      <c r="B740" s="19">
        <f>WEEKNUM(Table7[[#This Row],[Date]],2)</f>
        <v>23</v>
      </c>
      <c r="C740" s="19">
        <v>6</v>
      </c>
      <c r="D740" s="3" t="str">
        <f>LEFT(Table7[[#This Row],[Group ID]],1)</f>
        <v>1</v>
      </c>
      <c r="E740" s="3" t="str">
        <f>RIGHT(Table7[[#This Row],[Group ID]],1)</f>
        <v>7</v>
      </c>
      <c r="F740" s="1" t="s">
        <v>34</v>
      </c>
      <c r="G740" s="1" t="s">
        <v>38</v>
      </c>
      <c r="H740" s="1">
        <v>14.49</v>
      </c>
      <c r="I740" s="1" t="s">
        <v>1343</v>
      </c>
      <c r="J740" s="1">
        <v>0</v>
      </c>
      <c r="K740" s="1" t="s">
        <v>4369</v>
      </c>
      <c r="L740" s="1"/>
      <c r="M740" s="1"/>
      <c r="N740" s="1"/>
      <c r="O740" s="1"/>
      <c r="P740" s="1"/>
      <c r="Q740" s="1"/>
      <c r="R740" s="1"/>
      <c r="S740" s="19"/>
      <c r="T740" s="19"/>
      <c r="U740" s="19"/>
      <c r="V740" s="1"/>
      <c r="W740" s="1">
        <v>1</v>
      </c>
      <c r="X740" s="1"/>
      <c r="Y740" s="1" t="s">
        <v>1344</v>
      </c>
      <c r="Z740" s="1"/>
      <c r="AA740" s="1"/>
      <c r="AB740" s="1"/>
      <c r="AC740" s="1"/>
      <c r="AD74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18.524999999999999</v>
      </c>
    </row>
    <row r="741" spans="1:30" hidden="1" x14ac:dyDescent="0.25">
      <c r="A741" s="3">
        <v>45080</v>
      </c>
      <c r="B741" s="19">
        <f>WEEKNUM(Table7[[#This Row],[Date]],2)</f>
        <v>23</v>
      </c>
      <c r="C741" s="19">
        <v>6</v>
      </c>
      <c r="D741" s="3" t="str">
        <f>LEFT(Table7[[#This Row],[Group ID]],1)</f>
        <v>1</v>
      </c>
      <c r="E741" s="3" t="str">
        <f>RIGHT(Table7[[#This Row],[Group ID]],1)</f>
        <v>7</v>
      </c>
      <c r="F741" s="1" t="s">
        <v>34</v>
      </c>
      <c r="G741" s="1" t="s">
        <v>37</v>
      </c>
      <c r="H741" s="1">
        <v>12.5</v>
      </c>
      <c r="I741" s="1" t="s">
        <v>1345</v>
      </c>
      <c r="J741" s="1">
        <v>0</v>
      </c>
      <c r="K741" s="1" t="s">
        <v>4369</v>
      </c>
      <c r="L741" s="1"/>
      <c r="M741" s="1"/>
      <c r="N741" s="1"/>
      <c r="O741" s="1"/>
      <c r="P741" s="1"/>
      <c r="Q741" s="1"/>
      <c r="R741" s="1"/>
      <c r="S741" s="19">
        <v>1</v>
      </c>
      <c r="T741" s="19"/>
      <c r="U741" s="19"/>
      <c r="V741" s="10" t="s">
        <v>1346</v>
      </c>
      <c r="W741" s="1"/>
      <c r="X741" s="1"/>
      <c r="Y741" s="1"/>
      <c r="Z741" s="1"/>
      <c r="AA741" s="1"/>
      <c r="AB741" s="1"/>
      <c r="AC741" s="1"/>
      <c r="AD74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16.392857142857146</v>
      </c>
    </row>
    <row r="742" spans="1:30" hidden="1" x14ac:dyDescent="0.25">
      <c r="A742" s="3">
        <v>45080</v>
      </c>
      <c r="B742" s="19">
        <f>WEEKNUM(Table7[[#This Row],[Date]],2)</f>
        <v>23</v>
      </c>
      <c r="C742" s="19">
        <v>6</v>
      </c>
      <c r="D742" s="3" t="str">
        <f>LEFT(Table7[[#This Row],[Group ID]],1)</f>
        <v>2</v>
      </c>
      <c r="E742" s="3" t="str">
        <f>RIGHT(Table7[[#This Row],[Group ID]],1)</f>
        <v>1</v>
      </c>
      <c r="F742" s="1" t="s">
        <v>40</v>
      </c>
      <c r="G742" s="1" t="s">
        <v>49</v>
      </c>
      <c r="H742" s="1">
        <v>13.5</v>
      </c>
      <c r="I742" s="1" t="s">
        <v>1273</v>
      </c>
      <c r="J742" s="1">
        <v>0</v>
      </c>
      <c r="K742" s="1" t="s">
        <v>4369</v>
      </c>
      <c r="L742" s="1">
        <v>1</v>
      </c>
      <c r="M742" s="1"/>
      <c r="N742" s="1" t="s">
        <v>1276</v>
      </c>
      <c r="O742" s="1"/>
      <c r="P742" s="1"/>
      <c r="Q742" s="1">
        <v>1</v>
      </c>
      <c r="R742" s="1" t="s">
        <v>1274</v>
      </c>
      <c r="S742" s="19"/>
      <c r="T742" s="19"/>
      <c r="U742" s="19"/>
      <c r="V742" s="1"/>
      <c r="W742" s="1"/>
      <c r="X742" s="1"/>
      <c r="Y742" s="1"/>
      <c r="Z742" s="1"/>
      <c r="AA742" s="1"/>
      <c r="AB742" s="1"/>
      <c r="AC742" s="1"/>
      <c r="AD74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22.464285714285715</v>
      </c>
    </row>
    <row r="743" spans="1:30" hidden="1" x14ac:dyDescent="0.25">
      <c r="A743" s="3">
        <v>45080</v>
      </c>
      <c r="B743" s="19">
        <f>WEEKNUM(Table7[[#This Row],[Date]],2)</f>
        <v>23</v>
      </c>
      <c r="C743" s="19">
        <v>6</v>
      </c>
      <c r="D743" s="3" t="str">
        <f>LEFT(Table7[[#This Row],[Group ID]],1)</f>
        <v>2</v>
      </c>
      <c r="E743" s="3" t="str">
        <f>RIGHT(Table7[[#This Row],[Group ID]],1)</f>
        <v>1</v>
      </c>
      <c r="F743" s="1" t="s">
        <v>40</v>
      </c>
      <c r="G743" s="1" t="s">
        <v>91</v>
      </c>
      <c r="H743" s="1">
        <v>13.5</v>
      </c>
      <c r="I743" s="1" t="s">
        <v>1275</v>
      </c>
      <c r="J743" s="1">
        <v>0</v>
      </c>
      <c r="K743" s="1" t="s">
        <v>4369</v>
      </c>
      <c r="L743" s="1"/>
      <c r="M743" s="1"/>
      <c r="N743" s="1"/>
      <c r="O743" s="1"/>
      <c r="P743" s="1"/>
      <c r="Q743" s="1"/>
      <c r="R743" s="1"/>
      <c r="S743" s="19"/>
      <c r="T743" s="19"/>
      <c r="U743" s="19"/>
      <c r="V743" s="1"/>
      <c r="W743" s="1"/>
      <c r="X743" s="1"/>
      <c r="Y743" s="1"/>
      <c r="Z743" s="1"/>
      <c r="AA743" s="1"/>
      <c r="AB743" s="1"/>
      <c r="AC743" s="1"/>
      <c r="AD74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14.464285714285715</v>
      </c>
    </row>
    <row r="744" spans="1:30" hidden="1" x14ac:dyDescent="0.25">
      <c r="A744" s="3">
        <v>45080</v>
      </c>
      <c r="B744" s="19">
        <f>WEEKNUM(Table7[[#This Row],[Date]],2)</f>
        <v>23</v>
      </c>
      <c r="C744" s="19">
        <v>6</v>
      </c>
      <c r="D744" s="3" t="str">
        <f>LEFT(Table7[[#This Row],[Group ID]],1)</f>
        <v>2</v>
      </c>
      <c r="E744" s="3" t="str">
        <f>RIGHT(Table7[[#This Row],[Group ID]],1)</f>
        <v>2</v>
      </c>
      <c r="F744" s="1" t="s">
        <v>41</v>
      </c>
      <c r="G744" s="1" t="s">
        <v>19</v>
      </c>
      <c r="H744" s="1">
        <v>13.29</v>
      </c>
      <c r="I744" s="1" t="s">
        <v>1277</v>
      </c>
      <c r="J744" s="1">
        <v>0</v>
      </c>
      <c r="K744" s="1" t="s">
        <v>4369</v>
      </c>
      <c r="L744" s="1"/>
      <c r="M744" s="1"/>
      <c r="N744" s="1"/>
      <c r="O744" s="1"/>
      <c r="P744" s="1"/>
      <c r="Q744" s="1">
        <v>1</v>
      </c>
      <c r="R744" s="1" t="s">
        <v>1278</v>
      </c>
      <c r="S744" s="19"/>
      <c r="T744" s="19"/>
      <c r="U744" s="19"/>
      <c r="V744" s="1"/>
      <c r="W744" s="1"/>
      <c r="X744" s="1"/>
      <c r="Y744" s="1"/>
      <c r="Z744" s="1"/>
      <c r="AA744" s="1"/>
      <c r="AB744" s="1"/>
      <c r="AC744" s="1"/>
      <c r="AD74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15.239285714285712</v>
      </c>
    </row>
    <row r="745" spans="1:30" hidden="1" x14ac:dyDescent="0.25">
      <c r="A745" s="3">
        <v>45080</v>
      </c>
      <c r="B745" s="19">
        <f>WEEKNUM(Table7[[#This Row],[Date]],2)</f>
        <v>23</v>
      </c>
      <c r="C745" s="19">
        <v>6</v>
      </c>
      <c r="D745" s="3" t="str">
        <f>LEFT(Table7[[#This Row],[Group ID]],1)</f>
        <v>2</v>
      </c>
      <c r="E745" s="3" t="str">
        <f>RIGHT(Table7[[#This Row],[Group ID]],1)</f>
        <v>2</v>
      </c>
      <c r="F745" s="1" t="s">
        <v>41</v>
      </c>
      <c r="G745" s="1" t="s">
        <v>43</v>
      </c>
      <c r="H745" s="1">
        <v>13.3</v>
      </c>
      <c r="I745" s="1" t="s">
        <v>1279</v>
      </c>
      <c r="J745" s="1">
        <v>0</v>
      </c>
      <c r="K745" s="1" t="s">
        <v>4369</v>
      </c>
      <c r="L745" s="1">
        <v>1</v>
      </c>
      <c r="M745" s="1">
        <v>1</v>
      </c>
      <c r="N745" s="1" t="s">
        <v>1280</v>
      </c>
      <c r="O745" s="1"/>
      <c r="P745" s="1"/>
      <c r="Q745" s="1">
        <v>3</v>
      </c>
      <c r="R745" s="1" t="s">
        <v>1281</v>
      </c>
      <c r="S745" s="19">
        <v>1</v>
      </c>
      <c r="T745" s="19">
        <v>1</v>
      </c>
      <c r="U745" s="19"/>
      <c r="V745" s="25" t="s">
        <v>1284</v>
      </c>
      <c r="W745" s="1"/>
      <c r="X745" s="1"/>
      <c r="Y745" s="1"/>
      <c r="Z745" s="1"/>
      <c r="AA745" s="1"/>
      <c r="AB745" s="1"/>
      <c r="AC745" s="1"/>
      <c r="AD74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34.25</v>
      </c>
    </row>
    <row r="746" spans="1:30" hidden="1" x14ac:dyDescent="0.25">
      <c r="A746" s="3">
        <v>45080</v>
      </c>
      <c r="B746" s="19">
        <f>WEEKNUM(Table7[[#This Row],[Date]],2)</f>
        <v>23</v>
      </c>
      <c r="C746" s="19">
        <v>6</v>
      </c>
      <c r="D746" s="3" t="str">
        <f>LEFT(Table7[[#This Row],[Group ID]],1)</f>
        <v>2</v>
      </c>
      <c r="E746" s="3" t="str">
        <f>RIGHT(Table7[[#This Row],[Group ID]],1)</f>
        <v>2</v>
      </c>
      <c r="F746" s="1" t="s">
        <v>41</v>
      </c>
      <c r="G746" s="1" t="s">
        <v>44</v>
      </c>
      <c r="H746" s="1">
        <v>12.5</v>
      </c>
      <c r="I746" s="1" t="s">
        <v>1282</v>
      </c>
      <c r="J746" s="1">
        <v>0</v>
      </c>
      <c r="K746" s="1" t="s">
        <v>4369</v>
      </c>
      <c r="L746" s="1"/>
      <c r="M746" s="1"/>
      <c r="N746" s="1"/>
      <c r="O746" s="1"/>
      <c r="P746" s="1"/>
      <c r="Q746" s="1">
        <v>3</v>
      </c>
      <c r="R746" s="1" t="s">
        <v>1283</v>
      </c>
      <c r="S746" s="19"/>
      <c r="T746" s="19"/>
      <c r="U746" s="19"/>
      <c r="V746" s="1"/>
      <c r="W746" s="1"/>
      <c r="X746" s="1"/>
      <c r="Y746" s="1"/>
      <c r="Z746" s="1"/>
      <c r="AA746" s="1"/>
      <c r="AB746" s="1"/>
      <c r="AC746" s="1"/>
      <c r="AD74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16.392857142857146</v>
      </c>
    </row>
    <row r="747" spans="1:30" hidden="1" x14ac:dyDescent="0.25">
      <c r="A747" s="3">
        <v>45080</v>
      </c>
      <c r="B747" s="19">
        <f>WEEKNUM(Table7[[#This Row],[Date]],2)</f>
        <v>23</v>
      </c>
      <c r="C747" s="19">
        <v>6</v>
      </c>
      <c r="D747" s="3" t="str">
        <f>LEFT(Table7[[#This Row],[Group ID]],1)</f>
        <v>2</v>
      </c>
      <c r="E747" s="3" t="str">
        <f>RIGHT(Table7[[#This Row],[Group ID]],1)</f>
        <v>3</v>
      </c>
      <c r="F747" s="1" t="s">
        <v>42</v>
      </c>
      <c r="G747" s="1" t="s">
        <v>47</v>
      </c>
      <c r="H747" s="1">
        <v>13.05</v>
      </c>
      <c r="I747" s="1" t="s">
        <v>1292</v>
      </c>
      <c r="J747" s="1">
        <v>0</v>
      </c>
      <c r="K747" s="1" t="s">
        <v>4369</v>
      </c>
      <c r="L747" s="1"/>
      <c r="M747" s="1"/>
      <c r="N747" s="1"/>
      <c r="O747" s="1"/>
      <c r="P747" s="1"/>
      <c r="Q747" s="1">
        <v>3</v>
      </c>
      <c r="R747" s="1" t="s">
        <v>1293</v>
      </c>
      <c r="S747" s="19">
        <v>1</v>
      </c>
      <c r="T747" s="19">
        <v>1</v>
      </c>
      <c r="U747" s="19"/>
      <c r="V747" s="25" t="s">
        <v>1294</v>
      </c>
      <c r="W747" s="1"/>
      <c r="X747" s="1"/>
      <c r="Y747" s="1"/>
      <c r="Z747" s="1"/>
      <c r="AA747" s="1"/>
      <c r="AB747" s="1"/>
      <c r="AC747" s="1"/>
      <c r="AD74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26.982142857142858</v>
      </c>
    </row>
    <row r="748" spans="1:30" hidden="1" x14ac:dyDescent="0.25">
      <c r="A748" s="3">
        <v>45080</v>
      </c>
      <c r="B748" s="19">
        <f>WEEKNUM(Table7[[#This Row],[Date]],2)</f>
        <v>23</v>
      </c>
      <c r="C748" s="19">
        <v>6</v>
      </c>
      <c r="D748" s="3" t="str">
        <f>LEFT(Table7[[#This Row],[Group ID]],1)</f>
        <v>2</v>
      </c>
      <c r="E748" s="3" t="str">
        <f>RIGHT(Table7[[#This Row],[Group ID]],1)</f>
        <v>3</v>
      </c>
      <c r="F748" s="1" t="s">
        <v>42</v>
      </c>
      <c r="G748" s="1" t="s">
        <v>48</v>
      </c>
      <c r="H748" s="1">
        <v>11.24</v>
      </c>
      <c r="I748" s="1" t="s">
        <v>1295</v>
      </c>
      <c r="J748" s="1">
        <v>0</v>
      </c>
      <c r="K748" s="1" t="s">
        <v>4369</v>
      </c>
      <c r="L748" s="1"/>
      <c r="M748" s="1"/>
      <c r="N748" s="1"/>
      <c r="O748" s="1"/>
      <c r="P748" s="1"/>
      <c r="Q748" s="1">
        <v>1</v>
      </c>
      <c r="R748" s="1" t="s">
        <v>1296</v>
      </c>
      <c r="S748" s="19"/>
      <c r="T748" s="19"/>
      <c r="U748" s="19"/>
      <c r="V748" s="1"/>
      <c r="W748" s="1"/>
      <c r="X748" s="1"/>
      <c r="Y748" s="1"/>
      <c r="Z748" s="1"/>
      <c r="AA748" s="1"/>
      <c r="AB748" s="1"/>
      <c r="AC748" s="1"/>
      <c r="AD74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13.042857142857143</v>
      </c>
    </row>
    <row r="749" spans="1:30" hidden="1" x14ac:dyDescent="0.25">
      <c r="A749" s="3">
        <v>45080</v>
      </c>
      <c r="B749" s="19">
        <f>WEEKNUM(Table7[[#This Row],[Date]],2)</f>
        <v>23</v>
      </c>
      <c r="C749" s="19">
        <v>6</v>
      </c>
      <c r="D749" s="3" t="str">
        <f>LEFT(Table7[[#This Row],[Group ID]],1)</f>
        <v>2</v>
      </c>
      <c r="E749" s="3" t="str">
        <f>RIGHT(Table7[[#This Row],[Group ID]],1)</f>
        <v>4</v>
      </c>
      <c r="F749" s="1" t="s">
        <v>46</v>
      </c>
      <c r="G749" s="1" t="s">
        <v>53</v>
      </c>
      <c r="H749" s="1">
        <v>15.1</v>
      </c>
      <c r="I749" s="1" t="s">
        <v>1285</v>
      </c>
      <c r="J749" s="19">
        <v>50</v>
      </c>
      <c r="K749" s="19" t="s">
        <v>4274</v>
      </c>
      <c r="L749" s="1">
        <v>1</v>
      </c>
      <c r="M749" s="1"/>
      <c r="N749" s="1" t="s">
        <v>1286</v>
      </c>
      <c r="O749" s="1"/>
      <c r="P749" s="1"/>
      <c r="Q749" s="1">
        <v>1</v>
      </c>
      <c r="R749" s="1" t="s">
        <v>1287</v>
      </c>
      <c r="S749" s="19"/>
      <c r="T749" s="19"/>
      <c r="U749" s="19"/>
      <c r="V749" s="1"/>
      <c r="W749" s="1"/>
      <c r="X749" s="1"/>
      <c r="Y749" s="1"/>
      <c r="Z749" s="1"/>
      <c r="AA749" s="1"/>
      <c r="AB749" s="1"/>
      <c r="AC749" s="1"/>
      <c r="AD74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34.178571428571431</v>
      </c>
    </row>
    <row r="750" spans="1:30" hidden="1" x14ac:dyDescent="0.25">
      <c r="A750" s="3">
        <v>45080</v>
      </c>
      <c r="B750" s="19">
        <f>WEEKNUM(Table7[[#This Row],[Date]],2)</f>
        <v>23</v>
      </c>
      <c r="C750" s="19">
        <v>6</v>
      </c>
      <c r="D750" s="3" t="str">
        <f>LEFT(Table7[[#This Row],[Group ID]],1)</f>
        <v>2</v>
      </c>
      <c r="E750" s="3" t="str">
        <f>RIGHT(Table7[[#This Row],[Group ID]],1)</f>
        <v>4</v>
      </c>
      <c r="F750" s="1" t="s">
        <v>46</v>
      </c>
      <c r="G750" s="1" t="s">
        <v>51</v>
      </c>
      <c r="H750" s="1">
        <v>15.1</v>
      </c>
      <c r="I750" s="1" t="s">
        <v>1288</v>
      </c>
      <c r="J750" s="1">
        <v>0</v>
      </c>
      <c r="K750" s="1" t="s">
        <v>4369</v>
      </c>
      <c r="L750" s="1"/>
      <c r="M750" s="1"/>
      <c r="N750" s="1"/>
      <c r="O750" s="1"/>
      <c r="P750" s="1"/>
      <c r="Q750" s="1">
        <v>1</v>
      </c>
      <c r="R750" s="1" t="s">
        <v>1289</v>
      </c>
      <c r="S750" s="19"/>
      <c r="T750" s="19"/>
      <c r="U750" s="19"/>
      <c r="V750" s="1"/>
      <c r="W750" s="1"/>
      <c r="X750" s="1"/>
      <c r="Y750" s="1"/>
      <c r="Z750" s="1"/>
      <c r="AA750" s="1"/>
      <c r="AB750" s="1"/>
      <c r="AC750" s="1"/>
      <c r="AD75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17.178571428571427</v>
      </c>
    </row>
    <row r="751" spans="1:30" hidden="1" x14ac:dyDescent="0.25">
      <c r="A751" s="3">
        <v>45080</v>
      </c>
      <c r="B751" s="19">
        <f>WEEKNUM(Table7[[#This Row],[Date]],2)</f>
        <v>23</v>
      </c>
      <c r="C751" s="19">
        <v>6</v>
      </c>
      <c r="D751" s="3" t="str">
        <f>LEFT(Table7[[#This Row],[Group ID]],1)</f>
        <v>2</v>
      </c>
      <c r="E751" s="3" t="str">
        <f>RIGHT(Table7[[#This Row],[Group ID]],1)</f>
        <v>4</v>
      </c>
      <c r="F751" s="1" t="s">
        <v>46</v>
      </c>
      <c r="G751" s="1" t="s">
        <v>52</v>
      </c>
      <c r="H751" s="1">
        <v>14.9</v>
      </c>
      <c r="I751" s="1" t="s">
        <v>1290</v>
      </c>
      <c r="J751" s="1">
        <v>0</v>
      </c>
      <c r="K751" s="1" t="s">
        <v>4369</v>
      </c>
      <c r="L751" s="1"/>
      <c r="M751" s="1"/>
      <c r="N751" s="1"/>
      <c r="O751" s="1"/>
      <c r="P751" s="1"/>
      <c r="Q751" s="1">
        <v>2</v>
      </c>
      <c r="R751" s="1" t="s">
        <v>1291</v>
      </c>
      <c r="S751" s="19"/>
      <c r="T751" s="19"/>
      <c r="U751" s="19"/>
      <c r="V751" s="1"/>
      <c r="W751" s="1"/>
      <c r="X751" s="1"/>
      <c r="Y751" s="1"/>
      <c r="Z751" s="1"/>
      <c r="AA751" s="1"/>
      <c r="AB751" s="1"/>
      <c r="AC751" s="1"/>
      <c r="AD75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17.964285714285715</v>
      </c>
    </row>
    <row r="752" spans="1:30" hidden="1" x14ac:dyDescent="0.25">
      <c r="A752" s="3">
        <v>45080</v>
      </c>
      <c r="B752" s="19">
        <f>WEEKNUM(Table7[[#This Row],[Date]],2)</f>
        <v>23</v>
      </c>
      <c r="C752" s="19">
        <v>6</v>
      </c>
      <c r="D752" s="3" t="str">
        <f>LEFT(Table7[[#This Row],[Group ID]],1)</f>
        <v>2</v>
      </c>
      <c r="E752" s="3" t="str">
        <f>RIGHT(Table7[[#This Row],[Group ID]],1)</f>
        <v>5</v>
      </c>
      <c r="F752" s="1" t="s">
        <v>50</v>
      </c>
      <c r="G752" s="1" t="s">
        <v>60</v>
      </c>
      <c r="H752" s="1">
        <v>13.3</v>
      </c>
      <c r="I752" s="1" t="s">
        <v>1090</v>
      </c>
      <c r="J752" s="1">
        <v>0</v>
      </c>
      <c r="K752" s="1" t="s">
        <v>4369</v>
      </c>
      <c r="L752" s="1"/>
      <c r="M752" s="1"/>
      <c r="N752" s="1"/>
      <c r="O752" s="1"/>
      <c r="P752" s="1"/>
      <c r="Q752" s="1"/>
      <c r="R752" s="1"/>
      <c r="S752" s="19"/>
      <c r="T752" s="19"/>
      <c r="U752" s="19"/>
      <c r="V752" s="1"/>
      <c r="W752" s="1"/>
      <c r="X752" s="1"/>
      <c r="Y752" s="1"/>
      <c r="Z752" s="1" t="s">
        <v>1297</v>
      </c>
      <c r="AA752" s="1"/>
      <c r="AB752" s="1"/>
      <c r="AC752" s="1"/>
      <c r="AD75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17.25</v>
      </c>
    </row>
    <row r="753" spans="1:30" hidden="1" x14ac:dyDescent="0.25">
      <c r="A753" s="3">
        <v>45080</v>
      </c>
      <c r="B753" s="19">
        <f>WEEKNUM(Table7[[#This Row],[Date]],2)</f>
        <v>23</v>
      </c>
      <c r="C753" s="19">
        <v>6</v>
      </c>
      <c r="D753" s="3" t="str">
        <f>LEFT(Table7[[#This Row],[Group ID]],1)</f>
        <v>2</v>
      </c>
      <c r="E753" s="3" t="str">
        <f>RIGHT(Table7[[#This Row],[Group ID]],1)</f>
        <v>5</v>
      </c>
      <c r="F753" s="1" t="s">
        <v>50</v>
      </c>
      <c r="G753" s="1" t="s">
        <v>57</v>
      </c>
      <c r="H753" s="1">
        <v>15.55</v>
      </c>
      <c r="I753" s="1" t="s">
        <v>1298</v>
      </c>
      <c r="J753" s="1">
        <v>0</v>
      </c>
      <c r="K753" s="1" t="s">
        <v>4369</v>
      </c>
      <c r="L753" s="1"/>
      <c r="M753" s="1"/>
      <c r="N753" s="1"/>
      <c r="O753" s="1"/>
      <c r="P753" s="1"/>
      <c r="Q753" s="1"/>
      <c r="R753" s="1"/>
      <c r="S753" s="19"/>
      <c r="T753" s="19"/>
      <c r="U753" s="19"/>
      <c r="V753" s="1"/>
      <c r="W753" s="1"/>
      <c r="X753" s="1"/>
      <c r="Y753" s="1"/>
      <c r="Z753" s="1" t="s">
        <v>1299</v>
      </c>
      <c r="AA753" s="1"/>
      <c r="AB753" s="1"/>
      <c r="AC753" s="1"/>
      <c r="AD75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19.660714285714285</v>
      </c>
    </row>
    <row r="754" spans="1:30" hidden="1" x14ac:dyDescent="0.25">
      <c r="A754" s="3">
        <v>45080</v>
      </c>
      <c r="B754" s="19">
        <f>WEEKNUM(Table7[[#This Row],[Date]],2)</f>
        <v>23</v>
      </c>
      <c r="C754" s="19">
        <v>6</v>
      </c>
      <c r="D754" s="3" t="str">
        <f>LEFT(Table7[[#This Row],[Group ID]],1)</f>
        <v>2</v>
      </c>
      <c r="E754" s="3" t="str">
        <f>RIGHT(Table7[[#This Row],[Group ID]],1)</f>
        <v>5</v>
      </c>
      <c r="F754" s="1" t="s">
        <v>50</v>
      </c>
      <c r="G754" s="1" t="s">
        <v>55</v>
      </c>
      <c r="H754" s="1">
        <v>13.42</v>
      </c>
      <c r="I754" s="1" t="s">
        <v>1300</v>
      </c>
      <c r="J754" s="1">
        <v>0</v>
      </c>
      <c r="K754" s="1" t="s">
        <v>4369</v>
      </c>
      <c r="L754" s="1"/>
      <c r="M754" s="1"/>
      <c r="N754" s="1"/>
      <c r="O754" s="1"/>
      <c r="P754" s="1"/>
      <c r="Q754" s="1"/>
      <c r="R754" s="1"/>
      <c r="S754" s="19"/>
      <c r="T754" s="19"/>
      <c r="U754" s="19"/>
      <c r="V754" s="1"/>
      <c r="W754" s="1"/>
      <c r="X754" s="1"/>
      <c r="Y754" s="1"/>
      <c r="Z754" s="1"/>
      <c r="AA754" s="1"/>
      <c r="AB754" s="1"/>
      <c r="AC754" s="1"/>
      <c r="AD75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14.378571428571428</v>
      </c>
    </row>
    <row r="755" spans="1:30" hidden="1" x14ac:dyDescent="0.25">
      <c r="A755" s="3">
        <v>45080</v>
      </c>
      <c r="B755" s="19">
        <f>WEEKNUM(Table7[[#This Row],[Date]],2)</f>
        <v>23</v>
      </c>
      <c r="C755" s="19">
        <v>6</v>
      </c>
      <c r="D755" s="3" t="str">
        <f>LEFT(Table7[[#This Row],[Group ID]],1)</f>
        <v>2</v>
      </c>
      <c r="E755" s="3" t="str">
        <f>RIGHT(Table7[[#This Row],[Group ID]],1)</f>
        <v>6</v>
      </c>
      <c r="F755" s="1" t="s">
        <v>54</v>
      </c>
      <c r="G755" s="1" t="s">
        <v>56</v>
      </c>
      <c r="H755" s="1">
        <v>15.06</v>
      </c>
      <c r="I755" s="1" t="s">
        <v>431</v>
      </c>
      <c r="J755" s="1">
        <v>0</v>
      </c>
      <c r="K755" s="1" t="s">
        <v>4369</v>
      </c>
      <c r="L755" s="1"/>
      <c r="M755" s="1"/>
      <c r="N755" s="1"/>
      <c r="O755" s="1"/>
      <c r="P755" s="1"/>
      <c r="Q755" s="1">
        <v>7</v>
      </c>
      <c r="R755" s="1" t="s">
        <v>1301</v>
      </c>
      <c r="S755" s="19"/>
      <c r="T755" s="19"/>
      <c r="U755" s="19"/>
      <c r="V755" s="1"/>
      <c r="W755" s="1"/>
      <c r="X755" s="1"/>
      <c r="Y755" s="1"/>
      <c r="Z755" s="1"/>
      <c r="AA755" s="1"/>
      <c r="AB755" s="1"/>
      <c r="AC755" s="1"/>
      <c r="AD75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23.135714285714286</v>
      </c>
    </row>
    <row r="756" spans="1:30" hidden="1" x14ac:dyDescent="0.25">
      <c r="A756" s="3">
        <v>45080</v>
      </c>
      <c r="B756" s="19">
        <f>WEEKNUM(Table7[[#This Row],[Date]],2)</f>
        <v>23</v>
      </c>
      <c r="C756" s="19">
        <v>6</v>
      </c>
      <c r="D756" s="3" t="str">
        <f>LEFT(Table7[[#This Row],[Group ID]],1)</f>
        <v>2</v>
      </c>
      <c r="E756" s="3" t="str">
        <f>RIGHT(Table7[[#This Row],[Group ID]],1)</f>
        <v>6</v>
      </c>
      <c r="F756" s="1" t="s">
        <v>54</v>
      </c>
      <c r="G756" s="1" t="s">
        <v>59</v>
      </c>
      <c r="H756" s="1">
        <v>14.11</v>
      </c>
      <c r="I756" s="1" t="s">
        <v>1302</v>
      </c>
      <c r="J756" s="1">
        <v>0</v>
      </c>
      <c r="K756" s="1" t="s">
        <v>4369</v>
      </c>
      <c r="L756" s="1"/>
      <c r="M756" s="1"/>
      <c r="N756" s="1"/>
      <c r="O756" s="1"/>
      <c r="P756" s="1"/>
      <c r="Q756" s="1"/>
      <c r="R756" s="1"/>
      <c r="S756" s="19"/>
      <c r="T756" s="19"/>
      <c r="U756" s="19"/>
      <c r="V756" s="1"/>
      <c r="W756" s="1">
        <v>1</v>
      </c>
      <c r="X756" s="1"/>
      <c r="Y756" s="12" t="s">
        <v>1303</v>
      </c>
      <c r="Z756" s="1"/>
      <c r="AA756" s="1"/>
      <c r="AB756" s="1"/>
      <c r="AC756" s="1"/>
      <c r="AD75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18.11785714285714</v>
      </c>
    </row>
    <row r="757" spans="1:30" hidden="1" x14ac:dyDescent="0.25">
      <c r="A757" s="3">
        <v>45080</v>
      </c>
      <c r="B757" s="19">
        <f>WEEKNUM(Table7[[#This Row],[Date]],2)</f>
        <v>23</v>
      </c>
      <c r="C757" s="19">
        <v>6</v>
      </c>
      <c r="D757" s="3" t="str">
        <f>LEFT(Table7[[#This Row],[Group ID]],1)</f>
        <v>2</v>
      </c>
      <c r="E757" s="3" t="str">
        <f>RIGHT(Table7[[#This Row],[Group ID]],1)</f>
        <v>6</v>
      </c>
      <c r="F757" s="1" t="s">
        <v>54</v>
      </c>
      <c r="G757" s="1" t="s">
        <v>61</v>
      </c>
      <c r="H757" s="1">
        <v>13.38</v>
      </c>
      <c r="I757" s="1" t="s">
        <v>1304</v>
      </c>
      <c r="J757" s="1">
        <v>0</v>
      </c>
      <c r="K757" s="1" t="s">
        <v>4369</v>
      </c>
      <c r="L757" s="1"/>
      <c r="M757" s="1"/>
      <c r="N757" s="1"/>
      <c r="O757" s="1"/>
      <c r="P757" s="1"/>
      <c r="Q757" s="1"/>
      <c r="R757" s="1"/>
      <c r="S757" s="19"/>
      <c r="T757" s="19"/>
      <c r="U757" s="19"/>
      <c r="V757" s="1"/>
      <c r="W757" s="1"/>
      <c r="X757" s="1"/>
      <c r="Y757" s="1"/>
      <c r="Z757" s="1"/>
      <c r="AA757" s="1"/>
      <c r="AB757" s="1"/>
      <c r="AC757" s="1"/>
      <c r="AD75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14.335714285714285</v>
      </c>
    </row>
    <row r="758" spans="1:30" hidden="1" x14ac:dyDescent="0.25">
      <c r="A758" s="3">
        <v>45080</v>
      </c>
      <c r="B758" s="19">
        <f>WEEKNUM(Table7[[#This Row],[Date]],2)</f>
        <v>23</v>
      </c>
      <c r="C758" s="19">
        <v>6</v>
      </c>
      <c r="D758" s="3" t="str">
        <f>LEFT(Table7[[#This Row],[Group ID]],1)</f>
        <v>2</v>
      </c>
      <c r="E758" s="3" t="str">
        <f>RIGHT(Table7[[#This Row],[Group ID]],1)</f>
        <v>7</v>
      </c>
      <c r="F758" s="1" t="s">
        <v>58</v>
      </c>
      <c r="G758" s="1" t="s">
        <v>75</v>
      </c>
      <c r="H758" s="1">
        <v>13.16</v>
      </c>
      <c r="I758" s="1" t="s">
        <v>1305</v>
      </c>
      <c r="J758" s="1">
        <v>0</v>
      </c>
      <c r="K758" s="1" t="s">
        <v>4369</v>
      </c>
      <c r="L758" s="1"/>
      <c r="M758" s="1"/>
      <c r="N758" s="1"/>
      <c r="O758" s="1"/>
      <c r="P758" s="1"/>
      <c r="Q758" s="1">
        <v>2</v>
      </c>
      <c r="R758" s="1" t="s">
        <v>1306</v>
      </c>
      <c r="S758" s="19">
        <v>1</v>
      </c>
      <c r="T758" s="19"/>
      <c r="U758" s="19"/>
      <c r="V758" s="12" t="s">
        <v>1307</v>
      </c>
      <c r="W758" s="1"/>
      <c r="X758" s="1"/>
      <c r="Y758" s="1"/>
      <c r="Z758" s="1"/>
      <c r="AA758" s="1"/>
      <c r="AB758" s="1"/>
      <c r="AC758" s="1"/>
      <c r="AD75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19.100000000000001</v>
      </c>
    </row>
    <row r="759" spans="1:30" hidden="1" x14ac:dyDescent="0.25">
      <c r="A759" s="3">
        <v>45080</v>
      </c>
      <c r="B759" s="19">
        <f>WEEKNUM(Table7[[#This Row],[Date]],2)</f>
        <v>23</v>
      </c>
      <c r="C759" s="19">
        <v>6</v>
      </c>
      <c r="D759" s="3" t="str">
        <f>LEFT(Table7[[#This Row],[Group ID]],1)</f>
        <v>2</v>
      </c>
      <c r="E759" s="3" t="str">
        <f>RIGHT(Table7[[#This Row],[Group ID]],1)</f>
        <v>7</v>
      </c>
      <c r="F759" s="1" t="s">
        <v>58</v>
      </c>
      <c r="G759" s="1" t="s">
        <v>93</v>
      </c>
      <c r="H759" s="1">
        <v>14.09</v>
      </c>
      <c r="I759" s="1" t="s">
        <v>1308</v>
      </c>
      <c r="J759" s="1">
        <v>0</v>
      </c>
      <c r="K759" s="1" t="s">
        <v>4369</v>
      </c>
      <c r="L759" s="1"/>
      <c r="M759" s="1"/>
      <c r="N759" s="1"/>
      <c r="O759" s="1"/>
      <c r="P759" s="1"/>
      <c r="Q759" s="1"/>
      <c r="R759" s="1"/>
      <c r="S759" s="19"/>
      <c r="T759" s="19"/>
      <c r="U759" s="19"/>
      <c r="V759" s="1"/>
      <c r="W759" s="1"/>
      <c r="X759" s="1"/>
      <c r="Y759" s="1"/>
      <c r="Z759" s="1"/>
      <c r="AA759" s="1"/>
      <c r="AB759" s="1"/>
      <c r="AC759" s="1"/>
      <c r="AD75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15.096428571428572</v>
      </c>
    </row>
    <row r="760" spans="1:30" hidden="1" x14ac:dyDescent="0.25">
      <c r="A760" s="3">
        <v>45080</v>
      </c>
      <c r="B760" s="19">
        <f>WEEKNUM(Table7[[#This Row],[Date]],2)</f>
        <v>23</v>
      </c>
      <c r="C760" s="19">
        <v>6</v>
      </c>
      <c r="D760" s="3" t="str">
        <f>LEFT(Table7[[#This Row],[Group ID]],1)</f>
        <v>2</v>
      </c>
      <c r="E760" s="3" t="str">
        <f>RIGHT(Table7[[#This Row],[Group ID]],1)</f>
        <v>7</v>
      </c>
      <c r="F760" s="1" t="s">
        <v>58</v>
      </c>
      <c r="G760" s="1" t="s">
        <v>62</v>
      </c>
      <c r="H760" s="1">
        <v>12.21</v>
      </c>
      <c r="I760" s="1" t="s">
        <v>1309</v>
      </c>
      <c r="J760" s="1">
        <v>0</v>
      </c>
      <c r="K760" s="1" t="s">
        <v>4369</v>
      </c>
      <c r="L760" s="1"/>
      <c r="M760" s="1"/>
      <c r="N760" s="1"/>
      <c r="O760" s="1"/>
      <c r="P760" s="1"/>
      <c r="Q760" s="1"/>
      <c r="R760" s="1"/>
      <c r="S760" s="19"/>
      <c r="T760" s="19"/>
      <c r="U760" s="19"/>
      <c r="V760" s="1"/>
      <c r="W760" s="1"/>
      <c r="X760" s="1"/>
      <c r="Y760" s="1"/>
      <c r="Z760" s="1"/>
      <c r="AA760" s="1"/>
      <c r="AB760" s="1"/>
      <c r="AC760" s="1"/>
      <c r="AD76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13.082142857142859</v>
      </c>
    </row>
    <row r="761" spans="1:30" hidden="1" x14ac:dyDescent="0.25">
      <c r="A761" s="3">
        <v>45080</v>
      </c>
      <c r="B761" s="19">
        <f>WEEKNUM(Table7[[#This Row],[Date]],2)</f>
        <v>23</v>
      </c>
      <c r="C761" s="19">
        <v>6</v>
      </c>
      <c r="D761" s="3" t="str">
        <f>LEFT(Table7[[#This Row],[Group ID]],1)</f>
        <v>3</v>
      </c>
      <c r="E761" s="3" t="str">
        <f>RIGHT(Table7[[#This Row],[Group ID]],1)</f>
        <v>1</v>
      </c>
      <c r="F761" s="1" t="s">
        <v>64</v>
      </c>
      <c r="G761" s="1" t="s">
        <v>66</v>
      </c>
      <c r="H761" s="1">
        <v>14.02</v>
      </c>
      <c r="I761" s="1" t="s">
        <v>1310</v>
      </c>
      <c r="J761" s="1">
        <v>0</v>
      </c>
      <c r="K761" s="1" t="s">
        <v>4369</v>
      </c>
      <c r="L761" s="1"/>
      <c r="M761" s="1"/>
      <c r="N761" s="1"/>
      <c r="O761" s="1"/>
      <c r="P761" s="1"/>
      <c r="Q761" s="1">
        <v>3</v>
      </c>
      <c r="R761" s="1" t="s">
        <v>1311</v>
      </c>
      <c r="S761" s="19"/>
      <c r="T761" s="19"/>
      <c r="U761" s="19"/>
      <c r="V761" s="1"/>
      <c r="W761" s="1"/>
      <c r="X761" s="1"/>
      <c r="Y761" s="1"/>
      <c r="Z761" s="1"/>
      <c r="AA761" s="1"/>
      <c r="AB761" s="1"/>
      <c r="AC761" s="1"/>
      <c r="AD76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18.021428571428572</v>
      </c>
    </row>
    <row r="762" spans="1:30" hidden="1" x14ac:dyDescent="0.25">
      <c r="A762" s="3">
        <v>45080</v>
      </c>
      <c r="B762" s="19">
        <f>WEEKNUM(Table7[[#This Row],[Date]],2)</f>
        <v>23</v>
      </c>
      <c r="C762" s="19">
        <v>6</v>
      </c>
      <c r="D762" s="3" t="str">
        <f>LEFT(Table7[[#This Row],[Group ID]],1)</f>
        <v>3</v>
      </c>
      <c r="E762" s="3" t="str">
        <f>RIGHT(Table7[[#This Row],[Group ID]],1)</f>
        <v>1</v>
      </c>
      <c r="F762" s="1" t="s">
        <v>64</v>
      </c>
      <c r="G762" s="1" t="s">
        <v>68</v>
      </c>
      <c r="H762" s="1">
        <v>13.31</v>
      </c>
      <c r="I762" s="1" t="s">
        <v>1312</v>
      </c>
      <c r="J762" s="1">
        <v>0</v>
      </c>
      <c r="K762" s="1" t="s">
        <v>4369</v>
      </c>
      <c r="L762" s="1"/>
      <c r="M762" s="1"/>
      <c r="N762" s="1"/>
      <c r="O762" s="1"/>
      <c r="P762" s="1"/>
      <c r="Q762" s="1">
        <v>1</v>
      </c>
      <c r="R762" s="1" t="s">
        <v>1313</v>
      </c>
      <c r="S762" s="19"/>
      <c r="T762" s="19"/>
      <c r="U762" s="19"/>
      <c r="V762" s="1"/>
      <c r="W762" s="1"/>
      <c r="X762" s="1"/>
      <c r="Y762" s="1"/>
      <c r="Z762" s="1"/>
      <c r="AA762" s="1"/>
      <c r="AB762" s="1"/>
      <c r="AC762" s="1"/>
      <c r="AD76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15.260714285714286</v>
      </c>
    </row>
    <row r="763" spans="1:30" hidden="1" x14ac:dyDescent="0.25">
      <c r="A763" s="3">
        <v>45080</v>
      </c>
      <c r="B763" s="19">
        <f>WEEKNUM(Table7[[#This Row],[Date]],2)</f>
        <v>23</v>
      </c>
      <c r="C763" s="19">
        <v>6</v>
      </c>
      <c r="D763" s="3" t="str">
        <f>LEFT(Table7[[#This Row],[Group ID]],1)</f>
        <v>3</v>
      </c>
      <c r="E763" s="3" t="str">
        <f>RIGHT(Table7[[#This Row],[Group ID]],1)</f>
        <v>1</v>
      </c>
      <c r="F763" s="1" t="s">
        <v>64</v>
      </c>
      <c r="G763" s="1" t="s">
        <v>45</v>
      </c>
      <c r="H763" s="1">
        <v>10.28</v>
      </c>
      <c r="I763" s="1" t="s">
        <v>1314</v>
      </c>
      <c r="J763" s="1">
        <v>0</v>
      </c>
      <c r="K763" s="1" t="s">
        <v>4369</v>
      </c>
      <c r="L763" s="1"/>
      <c r="M763" s="1"/>
      <c r="N763" s="1"/>
      <c r="O763" s="1"/>
      <c r="P763" s="1"/>
      <c r="Q763" s="1">
        <v>1</v>
      </c>
      <c r="R763" s="1" t="s">
        <v>1195</v>
      </c>
      <c r="S763" s="19"/>
      <c r="T763" s="19"/>
      <c r="U763" s="19"/>
      <c r="V763" s="1"/>
      <c r="W763" s="1"/>
      <c r="X763" s="1"/>
      <c r="Y763" s="1"/>
      <c r="Z763" s="1"/>
      <c r="AA763" s="1"/>
      <c r="AB763" s="1"/>
      <c r="AC763" s="1"/>
      <c r="AD76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12.014285714285712</v>
      </c>
    </row>
    <row r="764" spans="1:30" hidden="1" x14ac:dyDescent="0.25">
      <c r="A764" s="3">
        <v>45080</v>
      </c>
      <c r="B764" s="19">
        <f>WEEKNUM(Table7[[#This Row],[Date]],2)</f>
        <v>23</v>
      </c>
      <c r="C764" s="19">
        <v>6</v>
      </c>
      <c r="D764" s="3" t="str">
        <f>LEFT(Table7[[#This Row],[Group ID]],1)</f>
        <v>3</v>
      </c>
      <c r="E764" s="3" t="str">
        <f>RIGHT(Table7[[#This Row],[Group ID]],1)</f>
        <v>2</v>
      </c>
      <c r="F764" s="1" t="s">
        <v>67</v>
      </c>
      <c r="G764" s="1" t="s">
        <v>71</v>
      </c>
      <c r="H764" s="1">
        <v>15.15</v>
      </c>
      <c r="I764" s="1" t="s">
        <v>1232</v>
      </c>
      <c r="J764" s="19">
        <v>200</v>
      </c>
      <c r="K764" s="19" t="s">
        <v>4274</v>
      </c>
      <c r="L764" s="1"/>
      <c r="M764" s="1"/>
      <c r="N764" s="1"/>
      <c r="O764" s="1"/>
      <c r="P764" s="1"/>
      <c r="Q764" s="1">
        <v>1</v>
      </c>
      <c r="R764" s="1" t="s">
        <v>1315</v>
      </c>
      <c r="S764" s="19">
        <v>1</v>
      </c>
      <c r="T764" s="19"/>
      <c r="U764" s="19"/>
      <c r="V764" s="10" t="s">
        <v>1316</v>
      </c>
      <c r="W764" s="1"/>
      <c r="X764" s="1"/>
      <c r="Y764" s="1"/>
      <c r="Z764" s="1"/>
      <c r="AA764" s="1"/>
      <c r="AB764" s="1"/>
      <c r="AC764" s="1"/>
      <c r="AD76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60.232142857142861</v>
      </c>
    </row>
    <row r="765" spans="1:30" hidden="1" x14ac:dyDescent="0.25">
      <c r="A765" s="3">
        <v>45080</v>
      </c>
      <c r="B765" s="19">
        <f>WEEKNUM(Table7[[#This Row],[Date]],2)</f>
        <v>23</v>
      </c>
      <c r="C765" s="19">
        <v>6</v>
      </c>
      <c r="D765" s="3" t="str">
        <f>LEFT(Table7[[#This Row],[Group ID]],1)</f>
        <v>3</v>
      </c>
      <c r="E765" s="3" t="str">
        <f>RIGHT(Table7[[#This Row],[Group ID]],1)</f>
        <v>2</v>
      </c>
      <c r="F765" s="1" t="s">
        <v>67</v>
      </c>
      <c r="G765" s="1" t="s">
        <v>70</v>
      </c>
      <c r="H765" s="1">
        <v>16.5</v>
      </c>
      <c r="I765" s="1" t="s">
        <v>1317</v>
      </c>
      <c r="J765" s="19">
        <v>100</v>
      </c>
      <c r="K765" s="19" t="s">
        <v>4369</v>
      </c>
      <c r="L765" s="1">
        <v>1</v>
      </c>
      <c r="M765" s="1"/>
      <c r="N765" s="1" t="s">
        <v>1318</v>
      </c>
      <c r="O765" s="1"/>
      <c r="P765" s="1"/>
      <c r="Q765" s="1">
        <v>4</v>
      </c>
      <c r="R765" s="1" t="s">
        <v>1319</v>
      </c>
      <c r="S765" s="19">
        <v>1</v>
      </c>
      <c r="T765" s="19"/>
      <c r="U765" s="19"/>
      <c r="V765" s="10" t="s">
        <v>1316</v>
      </c>
      <c r="W765" s="1"/>
      <c r="X765" s="1"/>
      <c r="Y765" s="1"/>
      <c r="Z765" s="1"/>
      <c r="AA765" s="1"/>
      <c r="AB765" s="1"/>
      <c r="AC765" s="1"/>
      <c r="AD76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51.678571428571431</v>
      </c>
    </row>
    <row r="766" spans="1:30" hidden="1" x14ac:dyDescent="0.25">
      <c r="A766" s="3">
        <v>45080</v>
      </c>
      <c r="B766" s="19">
        <f>WEEKNUM(Table7[[#This Row],[Date]],2)</f>
        <v>23</v>
      </c>
      <c r="C766" s="19">
        <v>6</v>
      </c>
      <c r="D766" s="3" t="str">
        <f>LEFT(Table7[[#This Row],[Group ID]],1)</f>
        <v>3</v>
      </c>
      <c r="E766" s="3" t="str">
        <f>RIGHT(Table7[[#This Row],[Group ID]],1)</f>
        <v>2</v>
      </c>
      <c r="F766" s="1" t="s">
        <v>67</v>
      </c>
      <c r="G766" s="1" t="s">
        <v>72</v>
      </c>
      <c r="H766" s="1">
        <v>16.100000000000001</v>
      </c>
      <c r="I766" s="1" t="s">
        <v>1320</v>
      </c>
      <c r="J766" s="1">
        <v>0</v>
      </c>
      <c r="K766" s="1" t="s">
        <v>4369</v>
      </c>
      <c r="L766" s="1"/>
      <c r="M766" s="1"/>
      <c r="N766" s="1"/>
      <c r="O766" s="1"/>
      <c r="P766" s="1"/>
      <c r="Q766" s="1">
        <v>1</v>
      </c>
      <c r="R766" s="1" t="s">
        <v>1321</v>
      </c>
      <c r="S766" s="19">
        <v>1</v>
      </c>
      <c r="T766" s="19"/>
      <c r="U766" s="19"/>
      <c r="V766" s="10" t="s">
        <v>1322</v>
      </c>
      <c r="W766" s="1"/>
      <c r="X766" s="1"/>
      <c r="Y766" s="1"/>
      <c r="Z766" s="1"/>
      <c r="AA766" s="1"/>
      <c r="AB766" s="1"/>
      <c r="AC766" s="1"/>
      <c r="AD76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21.250000000000004</v>
      </c>
    </row>
    <row r="767" spans="1:30" hidden="1" x14ac:dyDescent="0.25">
      <c r="A767" s="3">
        <v>45080</v>
      </c>
      <c r="B767" s="19">
        <f>WEEKNUM(Table7[[#This Row],[Date]],2)</f>
        <v>23</v>
      </c>
      <c r="C767" s="19">
        <v>6</v>
      </c>
      <c r="D767" s="3" t="str">
        <f>LEFT(Table7[[#This Row],[Group ID]],1)</f>
        <v>3</v>
      </c>
      <c r="E767" s="3" t="str">
        <f>RIGHT(Table7[[#This Row],[Group ID]],1)</f>
        <v>3</v>
      </c>
      <c r="F767" s="1" t="s">
        <v>69</v>
      </c>
      <c r="G767" s="1" t="s">
        <v>74</v>
      </c>
      <c r="H767" s="1">
        <v>11.32</v>
      </c>
      <c r="I767" s="1" t="s">
        <v>1323</v>
      </c>
      <c r="J767" s="1">
        <v>0</v>
      </c>
      <c r="K767" s="1" t="s">
        <v>4369</v>
      </c>
      <c r="L767" s="1"/>
      <c r="M767" s="1"/>
      <c r="N767" s="1"/>
      <c r="O767" s="1"/>
      <c r="P767" s="1"/>
      <c r="Q767" s="1">
        <v>2</v>
      </c>
      <c r="R767" s="1" t="s">
        <v>1324</v>
      </c>
      <c r="S767" s="19"/>
      <c r="T767" s="19"/>
      <c r="U767" s="19"/>
      <c r="V767" s="1"/>
      <c r="W767" s="1"/>
      <c r="X767" s="1"/>
      <c r="Y767" s="1"/>
      <c r="Z767" s="1"/>
      <c r="AA767" s="1"/>
      <c r="AB767" s="1"/>
      <c r="AC767" s="1"/>
      <c r="AD76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14.12857142857143</v>
      </c>
    </row>
    <row r="768" spans="1:30" hidden="1" x14ac:dyDescent="0.25">
      <c r="A768" s="3">
        <v>45080</v>
      </c>
      <c r="B768" s="19">
        <f>WEEKNUM(Table7[[#This Row],[Date]],2)</f>
        <v>23</v>
      </c>
      <c r="C768" s="19">
        <v>6</v>
      </c>
      <c r="D768" s="3" t="str">
        <f>LEFT(Table7[[#This Row],[Group ID]],1)</f>
        <v>3</v>
      </c>
      <c r="E768" s="3" t="str">
        <f>RIGHT(Table7[[#This Row],[Group ID]],1)</f>
        <v>3</v>
      </c>
      <c r="F768" s="1" t="s">
        <v>69</v>
      </c>
      <c r="G768" s="1" t="s">
        <v>33</v>
      </c>
      <c r="H768" s="1">
        <v>13.51</v>
      </c>
      <c r="I768" s="1" t="s">
        <v>1325</v>
      </c>
      <c r="J768" s="1">
        <v>0</v>
      </c>
      <c r="K768" s="1" t="s">
        <v>4369</v>
      </c>
      <c r="L768" s="1"/>
      <c r="M768" s="1"/>
      <c r="N768" s="1"/>
      <c r="O768" s="1"/>
      <c r="P768" s="1"/>
      <c r="Q768" s="1"/>
      <c r="R768" s="1"/>
      <c r="S768" s="19"/>
      <c r="T768" s="19"/>
      <c r="U768" s="19"/>
      <c r="V768" s="1"/>
      <c r="W768" s="1"/>
      <c r="X768" s="1"/>
      <c r="Y768" s="1"/>
      <c r="Z768" s="1"/>
      <c r="AA768" s="1"/>
      <c r="AB768" s="1"/>
      <c r="AC768" s="1"/>
      <c r="AD76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14.475</v>
      </c>
    </row>
    <row r="769" spans="1:30" hidden="1" x14ac:dyDescent="0.25">
      <c r="A769" s="3">
        <v>45080</v>
      </c>
      <c r="B769" s="19">
        <f>WEEKNUM(Table7[[#This Row],[Date]],2)</f>
        <v>23</v>
      </c>
      <c r="C769" s="19">
        <v>6</v>
      </c>
      <c r="D769" s="3" t="str">
        <f>LEFT(Table7[[#This Row],[Group ID]],1)</f>
        <v>3</v>
      </c>
      <c r="E769" s="3" t="str">
        <f>RIGHT(Table7[[#This Row],[Group ID]],1)</f>
        <v>3</v>
      </c>
      <c r="F769" s="1" t="s">
        <v>69</v>
      </c>
      <c r="G769" s="1" t="s">
        <v>76</v>
      </c>
      <c r="H769" s="1">
        <v>13.51</v>
      </c>
      <c r="I769" s="1" t="s">
        <v>1326</v>
      </c>
      <c r="J769" s="1">
        <v>0</v>
      </c>
      <c r="K769" s="1" t="s">
        <v>4369</v>
      </c>
      <c r="L769" s="1"/>
      <c r="M769" s="1"/>
      <c r="N769" s="1"/>
      <c r="O769" s="1"/>
      <c r="P769" s="1"/>
      <c r="Q769" s="1"/>
      <c r="R769" s="1"/>
      <c r="S769" s="19"/>
      <c r="T769" s="19"/>
      <c r="U769" s="19"/>
      <c r="V769" s="1"/>
      <c r="W769" s="1"/>
      <c r="X769" s="1"/>
      <c r="Y769" s="1"/>
      <c r="Z769" s="1"/>
      <c r="AA769" s="1"/>
      <c r="AB769" s="1"/>
      <c r="AC769" s="1"/>
      <c r="AD76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14.475</v>
      </c>
    </row>
    <row r="770" spans="1:30" hidden="1" x14ac:dyDescent="0.25">
      <c r="A770" s="3">
        <v>45080</v>
      </c>
      <c r="B770" s="19">
        <f>WEEKNUM(Table7[[#This Row],[Date]],2)</f>
        <v>23</v>
      </c>
      <c r="C770" s="19">
        <v>6</v>
      </c>
      <c r="D770" s="3" t="str">
        <f>LEFT(Table7[[#This Row],[Group ID]],1)</f>
        <v>3</v>
      </c>
      <c r="E770" s="3" t="str">
        <f>RIGHT(Table7[[#This Row],[Group ID]],1)</f>
        <v>4</v>
      </c>
      <c r="F770" s="1" t="s">
        <v>73</v>
      </c>
      <c r="G770" s="1" t="s">
        <v>79</v>
      </c>
      <c r="H770" s="1">
        <v>13.52</v>
      </c>
      <c r="I770" s="1" t="s">
        <v>1327</v>
      </c>
      <c r="J770" s="19">
        <v>60</v>
      </c>
      <c r="K770" s="19" t="s">
        <v>4274</v>
      </c>
      <c r="L770" s="1"/>
      <c r="M770" s="1"/>
      <c r="N770" s="1"/>
      <c r="O770" s="1"/>
      <c r="P770" s="1"/>
      <c r="Q770" s="1">
        <v>1</v>
      </c>
      <c r="R770" s="1" t="s">
        <v>1328</v>
      </c>
      <c r="S770" s="19">
        <v>1</v>
      </c>
      <c r="T770" s="19"/>
      <c r="U770" s="19"/>
      <c r="V770" s="10" t="s">
        <v>1329</v>
      </c>
      <c r="W770" s="1"/>
      <c r="X770" s="1"/>
      <c r="Y770" s="1"/>
      <c r="Z770" s="1"/>
      <c r="AA770" s="1"/>
      <c r="AB770" s="1"/>
      <c r="AC770" s="1"/>
      <c r="AD77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30.485714285714284</v>
      </c>
    </row>
    <row r="771" spans="1:30" hidden="1" x14ac:dyDescent="0.25">
      <c r="A771" s="3">
        <v>45080</v>
      </c>
      <c r="B771" s="19">
        <f>WEEKNUM(Table7[[#This Row],[Date]],2)</f>
        <v>23</v>
      </c>
      <c r="C771" s="19">
        <v>6</v>
      </c>
      <c r="D771" s="3" t="str">
        <f>LEFT(Table7[[#This Row],[Group ID]],1)</f>
        <v>3</v>
      </c>
      <c r="E771" s="3" t="str">
        <f>RIGHT(Table7[[#This Row],[Group ID]],1)</f>
        <v>4</v>
      </c>
      <c r="F771" s="1" t="s">
        <v>73</v>
      </c>
      <c r="G771" s="1" t="s">
        <v>94</v>
      </c>
      <c r="H771" s="1">
        <v>14.02</v>
      </c>
      <c r="I771" s="1" t="s">
        <v>1330</v>
      </c>
      <c r="J771" s="1">
        <v>0</v>
      </c>
      <c r="K771" s="1" t="s">
        <v>4369</v>
      </c>
      <c r="L771" s="1"/>
      <c r="M771" s="1"/>
      <c r="N771" s="1"/>
      <c r="O771" s="1"/>
      <c r="P771" s="1"/>
      <c r="Q771" s="1">
        <v>1</v>
      </c>
      <c r="R771" s="1" t="s">
        <v>1331</v>
      </c>
      <c r="S771" s="19"/>
      <c r="T771" s="19"/>
      <c r="U771" s="19"/>
      <c r="V771" s="1"/>
      <c r="W771" s="1"/>
      <c r="X771" s="1"/>
      <c r="Y771" s="1"/>
      <c r="Z771" s="1"/>
      <c r="AA771" s="1"/>
      <c r="AB771" s="1"/>
      <c r="AC771" s="1"/>
      <c r="AD77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16.021428571428572</v>
      </c>
    </row>
    <row r="772" spans="1:30" hidden="1" x14ac:dyDescent="0.25">
      <c r="A772" s="3">
        <v>45080</v>
      </c>
      <c r="B772" s="19">
        <f>WEEKNUM(Table7[[#This Row],[Date]],2)</f>
        <v>23</v>
      </c>
      <c r="C772" s="19">
        <v>6</v>
      </c>
      <c r="D772" s="3" t="str">
        <f>LEFT(Table7[[#This Row],[Group ID]],1)</f>
        <v>3</v>
      </c>
      <c r="E772" s="3" t="str">
        <f>RIGHT(Table7[[#This Row],[Group ID]],1)</f>
        <v>4</v>
      </c>
      <c r="F772" s="1" t="s">
        <v>73</v>
      </c>
      <c r="G772" s="1" t="s">
        <v>65</v>
      </c>
      <c r="H772" s="1">
        <v>13.54</v>
      </c>
      <c r="I772" s="1" t="s">
        <v>1332</v>
      </c>
      <c r="J772" s="19">
        <v>140</v>
      </c>
      <c r="K772" s="19" t="s">
        <v>4274</v>
      </c>
      <c r="L772" s="1"/>
      <c r="M772" s="1"/>
      <c r="N772" s="1"/>
      <c r="O772" s="1"/>
      <c r="P772" s="1"/>
      <c r="Q772" s="1"/>
      <c r="R772" s="1"/>
      <c r="S772" s="19"/>
      <c r="T772" s="19"/>
      <c r="U772" s="19"/>
      <c r="V772" s="1"/>
      <c r="W772" s="1"/>
      <c r="X772" s="1"/>
      <c r="Y772" s="1"/>
      <c r="Z772" s="1"/>
      <c r="AA772" s="1"/>
      <c r="AB772" s="1"/>
      <c r="AC772" s="1"/>
      <c r="AD77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42.50714285714286</v>
      </c>
    </row>
    <row r="773" spans="1:30" hidden="1" x14ac:dyDescent="0.25">
      <c r="A773" s="3">
        <v>45080</v>
      </c>
      <c r="B773" s="19">
        <f>WEEKNUM(Table7[[#This Row],[Date]],2)</f>
        <v>23</v>
      </c>
      <c r="C773" s="19">
        <v>6</v>
      </c>
      <c r="D773" s="3" t="str">
        <f>LEFT(Table7[[#This Row],[Group ID]],1)</f>
        <v>3</v>
      </c>
      <c r="E773" s="3" t="str">
        <f>RIGHT(Table7[[#This Row],[Group ID]],1)</f>
        <v>5</v>
      </c>
      <c r="F773" s="1" t="s">
        <v>77</v>
      </c>
      <c r="G773" s="1" t="s">
        <v>81</v>
      </c>
      <c r="H773" s="1">
        <v>12.46</v>
      </c>
      <c r="I773" s="1" t="s">
        <v>1350</v>
      </c>
      <c r="J773" s="1">
        <v>0</v>
      </c>
      <c r="K773" s="1" t="s">
        <v>4369</v>
      </c>
      <c r="L773" s="1"/>
      <c r="M773" s="1"/>
      <c r="N773" s="1"/>
      <c r="O773" s="1"/>
      <c r="P773" s="1"/>
      <c r="Q773" s="1"/>
      <c r="R773" s="1"/>
      <c r="S773" s="19"/>
      <c r="T773" s="19"/>
      <c r="U773" s="19"/>
      <c r="V773" s="1"/>
      <c r="W773" s="1"/>
      <c r="X773" s="1"/>
      <c r="Y773" s="1"/>
      <c r="Z773" s="1"/>
      <c r="AA773" s="1"/>
      <c r="AB773" s="1"/>
      <c r="AC773" s="1"/>
      <c r="AD77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13.35</v>
      </c>
    </row>
    <row r="774" spans="1:30" hidden="1" x14ac:dyDescent="0.25">
      <c r="A774" s="3">
        <v>45080</v>
      </c>
      <c r="B774" s="19">
        <f>WEEKNUM(Table7[[#This Row],[Date]],2)</f>
        <v>23</v>
      </c>
      <c r="C774" s="19">
        <v>6</v>
      </c>
      <c r="D774" s="3" t="str">
        <f>LEFT(Table7[[#This Row],[Group ID]],1)</f>
        <v>3</v>
      </c>
      <c r="E774" s="3" t="str">
        <f>RIGHT(Table7[[#This Row],[Group ID]],1)</f>
        <v>5</v>
      </c>
      <c r="F774" s="1" t="s">
        <v>77</v>
      </c>
      <c r="G774" s="1" t="s">
        <v>35</v>
      </c>
      <c r="H774" s="1">
        <v>14.13</v>
      </c>
      <c r="I774" s="1" t="s">
        <v>1351</v>
      </c>
      <c r="J774" s="1">
        <v>0</v>
      </c>
      <c r="K774" s="1" t="s">
        <v>4369</v>
      </c>
      <c r="L774" s="1"/>
      <c r="M774" s="1"/>
      <c r="N774" s="1"/>
      <c r="O774" s="1"/>
      <c r="P774" s="1"/>
      <c r="Q774" s="1"/>
      <c r="R774" s="1"/>
      <c r="S774" s="19"/>
      <c r="T774" s="19"/>
      <c r="U774" s="19"/>
      <c r="V774" s="1"/>
      <c r="W774" s="1"/>
      <c r="X774" s="1"/>
      <c r="Y774" s="1"/>
      <c r="Z774" s="1"/>
      <c r="AA774" s="1"/>
      <c r="AB774" s="1"/>
      <c r="AC774" s="1"/>
      <c r="AD77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15.139285714285716</v>
      </c>
    </row>
    <row r="775" spans="1:30" hidden="1" x14ac:dyDescent="0.25">
      <c r="A775" s="3">
        <v>45080</v>
      </c>
      <c r="B775" s="19">
        <f>WEEKNUM(Table7[[#This Row],[Date]],2)</f>
        <v>23</v>
      </c>
      <c r="C775" s="19">
        <v>6</v>
      </c>
      <c r="D775" s="3" t="str">
        <f>LEFT(Table7[[#This Row],[Group ID]],1)</f>
        <v>3</v>
      </c>
      <c r="E775" s="3" t="str">
        <f>RIGHT(Table7[[#This Row],[Group ID]],1)</f>
        <v>5</v>
      </c>
      <c r="F775" s="1" t="s">
        <v>77</v>
      </c>
      <c r="G775" s="1" t="s">
        <v>82</v>
      </c>
      <c r="H775" s="1">
        <v>13.5</v>
      </c>
      <c r="I775" s="1" t="s">
        <v>1352</v>
      </c>
      <c r="J775" s="1">
        <v>0</v>
      </c>
      <c r="K775" s="1" t="s">
        <v>4369</v>
      </c>
      <c r="L775" s="1"/>
      <c r="M775" s="1"/>
      <c r="N775" s="1"/>
      <c r="O775" s="1"/>
      <c r="P775" s="1"/>
      <c r="Q775" s="1"/>
      <c r="R775" s="1"/>
      <c r="S775" s="19"/>
      <c r="T775" s="19"/>
      <c r="U775" s="19"/>
      <c r="V775" s="1"/>
      <c r="W775" s="1"/>
      <c r="X775" s="1"/>
      <c r="Y775" s="1"/>
      <c r="Z775" s="1"/>
      <c r="AA775" s="1"/>
      <c r="AB775" s="1"/>
      <c r="AC775" s="1"/>
      <c r="AD77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14.464285714285715</v>
      </c>
    </row>
    <row r="776" spans="1:30" hidden="1" x14ac:dyDescent="0.25">
      <c r="A776" s="3">
        <v>45080</v>
      </c>
      <c r="B776" s="19">
        <f>WEEKNUM(Table7[[#This Row],[Date]],2)</f>
        <v>23</v>
      </c>
      <c r="C776" s="19">
        <v>6</v>
      </c>
      <c r="D776" s="3" t="str">
        <f>LEFT(Table7[[#This Row],[Group ID]],1)</f>
        <v>3</v>
      </c>
      <c r="E776" s="3" t="str">
        <f>RIGHT(Table7[[#This Row],[Group ID]],1)</f>
        <v>6</v>
      </c>
      <c r="F776" s="1" t="s">
        <v>80</v>
      </c>
      <c r="G776" s="1" t="s">
        <v>87</v>
      </c>
      <c r="H776" s="1">
        <v>12.58</v>
      </c>
      <c r="I776" s="1" t="s">
        <v>1333</v>
      </c>
      <c r="J776" s="1">
        <v>0</v>
      </c>
      <c r="K776" s="1" t="s">
        <v>4369</v>
      </c>
      <c r="L776" s="1"/>
      <c r="M776" s="1"/>
      <c r="N776" s="1"/>
      <c r="O776" s="1"/>
      <c r="P776" s="1"/>
      <c r="Q776" s="1"/>
      <c r="R776" s="1"/>
      <c r="S776" s="19"/>
      <c r="T776" s="19"/>
      <c r="U776" s="19"/>
      <c r="V776" s="1"/>
      <c r="W776" s="1"/>
      <c r="X776" s="1"/>
      <c r="Y776" s="1"/>
      <c r="Z776" s="1"/>
      <c r="AA776" s="1"/>
      <c r="AB776" s="1"/>
      <c r="AC776" s="1"/>
      <c r="AD77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13.478571428571428</v>
      </c>
    </row>
    <row r="777" spans="1:30" hidden="1" x14ac:dyDescent="0.25">
      <c r="A777" s="3">
        <v>45080</v>
      </c>
      <c r="B777" s="19">
        <f>WEEKNUM(Table7[[#This Row],[Date]],2)</f>
        <v>23</v>
      </c>
      <c r="C777" s="19">
        <v>6</v>
      </c>
      <c r="D777" s="3" t="str">
        <f>LEFT(Table7[[#This Row],[Group ID]],1)</f>
        <v>3</v>
      </c>
      <c r="E777" s="3" t="str">
        <f>RIGHT(Table7[[#This Row],[Group ID]],1)</f>
        <v>6</v>
      </c>
      <c r="F777" s="1" t="s">
        <v>80</v>
      </c>
      <c r="G777" s="1" t="s">
        <v>88</v>
      </c>
      <c r="H777" s="1">
        <v>12.43</v>
      </c>
      <c r="I777" s="1" t="s">
        <v>1334</v>
      </c>
      <c r="J777" s="1">
        <v>0</v>
      </c>
      <c r="K777" s="1" t="s">
        <v>4369</v>
      </c>
      <c r="L777" s="1"/>
      <c r="M777" s="1"/>
      <c r="N777" s="1"/>
      <c r="O777" s="1"/>
      <c r="P777" s="1"/>
      <c r="Q777" s="1">
        <v>3</v>
      </c>
      <c r="R777" s="1" t="s">
        <v>1335</v>
      </c>
      <c r="S777" s="19">
        <v>1</v>
      </c>
      <c r="T777" s="19"/>
      <c r="U777" s="19"/>
      <c r="V777" s="12" t="s">
        <v>1336</v>
      </c>
      <c r="W777" s="1"/>
      <c r="X777" s="1"/>
      <c r="Y777" s="1"/>
      <c r="Z777" s="1"/>
      <c r="AA777" s="1"/>
      <c r="AB777" s="1"/>
      <c r="AC777" s="1"/>
      <c r="AD77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19.317857142857143</v>
      </c>
    </row>
    <row r="778" spans="1:30" hidden="1" x14ac:dyDescent="0.25">
      <c r="A778" s="3">
        <v>45080</v>
      </c>
      <c r="B778" s="19">
        <f>WEEKNUM(Table7[[#This Row],[Date]],2)</f>
        <v>23</v>
      </c>
      <c r="C778" s="19">
        <v>6</v>
      </c>
      <c r="D778" s="3" t="str">
        <f>LEFT(Table7[[#This Row],[Group ID]],1)</f>
        <v>3</v>
      </c>
      <c r="E778" s="3" t="str">
        <f>RIGHT(Table7[[#This Row],[Group ID]],1)</f>
        <v>6</v>
      </c>
      <c r="F778" s="1" t="s">
        <v>80</v>
      </c>
      <c r="G778" s="1" t="s">
        <v>92</v>
      </c>
      <c r="H778" s="1">
        <v>15.56</v>
      </c>
      <c r="I778" s="1" t="s">
        <v>1337</v>
      </c>
      <c r="J778" s="1">
        <v>0</v>
      </c>
      <c r="K778" s="1" t="s">
        <v>4369</v>
      </c>
      <c r="L778" s="1">
        <v>1</v>
      </c>
      <c r="M778" s="1"/>
      <c r="N778" s="10" t="s">
        <v>1338</v>
      </c>
      <c r="O778" s="1"/>
      <c r="P778" s="1"/>
      <c r="Q778" s="1">
        <v>2</v>
      </c>
      <c r="R778" s="1" t="s">
        <v>1339</v>
      </c>
      <c r="S778" s="19"/>
      <c r="T778" s="19"/>
      <c r="U778" s="19"/>
      <c r="V778" s="1"/>
      <c r="W778" s="1"/>
      <c r="X778" s="1"/>
      <c r="Y778" s="1"/>
      <c r="Z778" s="1"/>
      <c r="AA778" s="1"/>
      <c r="AB778" s="1"/>
      <c r="AC778" s="1"/>
      <c r="AD77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25.671428571428571</v>
      </c>
    </row>
    <row r="779" spans="1:30" hidden="1" x14ac:dyDescent="0.25">
      <c r="A779" s="3">
        <v>45080</v>
      </c>
      <c r="B779" s="19">
        <f>WEEKNUM(Table7[[#This Row],[Date]],2)</f>
        <v>23</v>
      </c>
      <c r="C779" s="19">
        <v>6</v>
      </c>
      <c r="D779" s="3" t="str">
        <f>LEFT(Table7[[#This Row],[Group ID]],1)</f>
        <v>3</v>
      </c>
      <c r="E779" s="3" t="str">
        <f>RIGHT(Table7[[#This Row],[Group ID]],1)</f>
        <v>7</v>
      </c>
      <c r="F779" s="1" t="s">
        <v>83</v>
      </c>
      <c r="G779" s="1" t="s">
        <v>89</v>
      </c>
      <c r="H779" s="1">
        <v>13.27</v>
      </c>
      <c r="I779" s="1" t="s">
        <v>1340</v>
      </c>
      <c r="J779" s="1">
        <v>0</v>
      </c>
      <c r="K779" s="1" t="s">
        <v>4369</v>
      </c>
      <c r="L779" s="1"/>
      <c r="M779" s="1"/>
      <c r="N779" s="1"/>
      <c r="O779" s="1"/>
      <c r="P779" s="1"/>
      <c r="Q779" s="1"/>
      <c r="R779" s="1"/>
      <c r="S779" s="19"/>
      <c r="T779" s="19"/>
      <c r="U779" s="19"/>
      <c r="V779" s="1"/>
      <c r="W779" s="1"/>
      <c r="X779" s="1"/>
      <c r="Y779" s="1"/>
      <c r="Z779" s="1"/>
      <c r="AA779" s="1"/>
      <c r="AB779" s="1"/>
      <c r="AC779" s="1"/>
      <c r="AD77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14.217857142857143</v>
      </c>
    </row>
    <row r="780" spans="1:30" hidden="1" x14ac:dyDescent="0.25">
      <c r="A780" s="3">
        <v>45080</v>
      </c>
      <c r="B780" s="19">
        <f>WEEKNUM(Table7[[#This Row],[Date]],2)</f>
        <v>23</v>
      </c>
      <c r="C780" s="19">
        <v>6</v>
      </c>
      <c r="D780" s="3" t="str">
        <f>LEFT(Table7[[#This Row],[Group ID]],1)</f>
        <v>3</v>
      </c>
      <c r="E780" s="3" t="str">
        <f>RIGHT(Table7[[#This Row],[Group ID]],1)</f>
        <v>7</v>
      </c>
      <c r="F780" s="1" t="s">
        <v>83</v>
      </c>
      <c r="G780" s="1" t="s">
        <v>84</v>
      </c>
      <c r="H780" s="1">
        <v>12.45</v>
      </c>
      <c r="I780" s="1" t="s">
        <v>1341</v>
      </c>
      <c r="J780" s="1">
        <v>0</v>
      </c>
      <c r="K780" s="1" t="s">
        <v>4369</v>
      </c>
      <c r="L780" s="1"/>
      <c r="M780" s="1"/>
      <c r="N780" s="1"/>
      <c r="O780" s="1"/>
      <c r="P780" s="1"/>
      <c r="Q780" s="1"/>
      <c r="R780" s="1"/>
      <c r="S780" s="19"/>
      <c r="T780" s="19"/>
      <c r="U780" s="19"/>
      <c r="V780" s="1"/>
      <c r="W780" s="1"/>
      <c r="X780" s="1"/>
      <c r="Y780" s="1"/>
      <c r="Z780" s="1"/>
      <c r="AA780" s="1"/>
      <c r="AB780" s="1"/>
      <c r="AC780" s="1"/>
      <c r="AD78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13.339285714285714</v>
      </c>
    </row>
    <row r="781" spans="1:30" hidden="1" x14ac:dyDescent="0.25">
      <c r="A781" s="3">
        <v>45080</v>
      </c>
      <c r="B781" s="19">
        <f>WEEKNUM(Table7[[#This Row],[Date]],2)</f>
        <v>23</v>
      </c>
      <c r="C781" s="19">
        <v>6</v>
      </c>
      <c r="D781" s="3" t="str">
        <f>LEFT(Table7[[#This Row],[Group ID]],1)</f>
        <v>3</v>
      </c>
      <c r="E781" s="3" t="str">
        <f>RIGHT(Table7[[#This Row],[Group ID]],1)</f>
        <v>7</v>
      </c>
      <c r="F781" s="1" t="s">
        <v>83</v>
      </c>
      <c r="G781" s="1" t="s">
        <v>85</v>
      </c>
      <c r="H781" s="1">
        <v>12.43</v>
      </c>
      <c r="I781" s="1" t="s">
        <v>1342</v>
      </c>
      <c r="J781" s="1">
        <v>0</v>
      </c>
      <c r="K781" s="1" t="s">
        <v>4369</v>
      </c>
      <c r="L781" s="1"/>
      <c r="M781" s="1"/>
      <c r="N781" s="1"/>
      <c r="O781" s="1"/>
      <c r="P781" s="1"/>
      <c r="Q781" s="1"/>
      <c r="R781" s="1"/>
      <c r="S781" s="19"/>
      <c r="T781" s="19"/>
      <c r="U781" s="19"/>
      <c r="V781" s="1"/>
      <c r="W781" s="1"/>
      <c r="X781" s="1"/>
      <c r="Y781" s="1"/>
      <c r="Z781" s="1"/>
      <c r="AA781" s="1"/>
      <c r="AB781" s="1"/>
      <c r="AC781" s="1"/>
      <c r="AD78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13.317857142857141</v>
      </c>
    </row>
    <row r="782" spans="1:30" hidden="1" x14ac:dyDescent="0.25">
      <c r="A782" s="35">
        <v>45081</v>
      </c>
      <c r="B782" s="69">
        <f>WEEKNUM(Table7[[#This Row],[Date]],2)</f>
        <v>23</v>
      </c>
      <c r="C782" s="19">
        <v>6</v>
      </c>
      <c r="D782" s="35" t="str">
        <f>LEFT(Table7[[#This Row],[Group ID]],1)</f>
        <v>1</v>
      </c>
      <c r="E782" s="35" t="str">
        <f>RIGHT(Table7[[#This Row],[Group ID]],1)</f>
        <v>1</v>
      </c>
      <c r="F782" s="1" t="s">
        <v>16</v>
      </c>
      <c r="G782" s="1" t="s">
        <v>95</v>
      </c>
      <c r="H782" s="1">
        <v>7</v>
      </c>
      <c r="I782" s="1" t="s">
        <v>1373</v>
      </c>
      <c r="J782" s="1">
        <v>0</v>
      </c>
      <c r="K782" s="1" t="s">
        <v>4369</v>
      </c>
      <c r="L782" s="1"/>
      <c r="M782" s="1"/>
      <c r="N782" s="1"/>
      <c r="O782" s="1"/>
      <c r="P782" s="1"/>
      <c r="Q782" s="1"/>
      <c r="R782" s="1"/>
      <c r="S782" s="1"/>
      <c r="T782" s="1"/>
      <c r="U782" s="1"/>
      <c r="V782" s="1"/>
      <c r="W782" s="1"/>
      <c r="X782" s="1"/>
      <c r="Y782" s="1"/>
      <c r="AA782" s="1"/>
      <c r="AB782" s="1"/>
      <c r="AC782" s="1"/>
      <c r="AD78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7.5</v>
      </c>
    </row>
    <row r="783" spans="1:30" hidden="1" x14ac:dyDescent="0.25">
      <c r="A783" s="3">
        <v>45081</v>
      </c>
      <c r="B783" s="19">
        <f>WEEKNUM(Table7[[#This Row],[Date]],2)</f>
        <v>23</v>
      </c>
      <c r="C783" s="19">
        <v>6</v>
      </c>
      <c r="D783" s="3" t="str">
        <f>LEFT(Table7[[#This Row],[Group ID]],1)</f>
        <v>1</v>
      </c>
      <c r="E783" s="3" t="str">
        <f>RIGHT(Table7[[#This Row],[Group ID]],1)</f>
        <v>1</v>
      </c>
      <c r="F783" s="1" t="s">
        <v>16</v>
      </c>
      <c r="G783" s="1" t="s">
        <v>20</v>
      </c>
      <c r="H783" s="1">
        <v>7.8</v>
      </c>
      <c r="I783" s="1" t="s">
        <v>1374</v>
      </c>
      <c r="J783" s="1">
        <v>0</v>
      </c>
      <c r="K783" s="1" t="s">
        <v>4369</v>
      </c>
      <c r="L783" s="1"/>
      <c r="M783" s="1"/>
      <c r="N783" s="1"/>
      <c r="O783" s="1"/>
      <c r="P783" s="1"/>
      <c r="Q783" s="1"/>
      <c r="R783" s="1"/>
      <c r="S783" s="1"/>
      <c r="T783" s="1"/>
      <c r="U783" s="1"/>
      <c r="V783" s="1"/>
      <c r="W783" s="1"/>
      <c r="X783" s="1"/>
      <c r="Y783" s="1"/>
      <c r="AA783" s="1"/>
      <c r="AB783" s="1"/>
      <c r="AC783" s="1"/>
      <c r="AD78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8.3571428571428577</v>
      </c>
    </row>
    <row r="784" spans="1:30" hidden="1" x14ac:dyDescent="0.25">
      <c r="A784" s="3">
        <v>45081</v>
      </c>
      <c r="B784" s="19">
        <f>WEEKNUM(Table7[[#This Row],[Date]],2)</f>
        <v>23</v>
      </c>
      <c r="C784" s="19">
        <v>6</v>
      </c>
      <c r="D784" s="3" t="str">
        <f>LEFT(Table7[[#This Row],[Group ID]],1)</f>
        <v>1</v>
      </c>
      <c r="E784" s="3" t="str">
        <f>RIGHT(Table7[[#This Row],[Group ID]],1)</f>
        <v>1</v>
      </c>
      <c r="F784" s="1" t="s">
        <v>16</v>
      </c>
      <c r="G784" s="1" t="s">
        <v>21</v>
      </c>
      <c r="H784" s="1">
        <v>8.1</v>
      </c>
      <c r="I784" s="1" t="s">
        <v>1375</v>
      </c>
      <c r="J784" s="1">
        <v>0</v>
      </c>
      <c r="K784" s="1" t="s">
        <v>4369</v>
      </c>
      <c r="L784" s="1"/>
      <c r="M784" s="1"/>
      <c r="N784" s="1"/>
      <c r="O784" s="1"/>
      <c r="P784" s="1"/>
      <c r="Q784" s="1">
        <v>1</v>
      </c>
      <c r="R784" s="1" t="s">
        <v>1376</v>
      </c>
      <c r="S784" s="1"/>
      <c r="T784" s="1"/>
      <c r="U784" s="1"/>
      <c r="V784" s="1"/>
      <c r="W784" s="1"/>
      <c r="X784" s="1"/>
      <c r="Y784" s="1"/>
      <c r="AA784" s="1"/>
      <c r="AB784" s="1"/>
      <c r="AC784" s="1"/>
      <c r="AD78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9.678571428571427</v>
      </c>
    </row>
    <row r="785" spans="1:30" hidden="1" x14ac:dyDescent="0.25">
      <c r="A785" s="3">
        <v>45081</v>
      </c>
      <c r="B785" s="19">
        <f>WEEKNUM(Table7[[#This Row],[Date]],2)</f>
        <v>23</v>
      </c>
      <c r="C785" s="19">
        <v>6</v>
      </c>
      <c r="D785" s="3" t="str">
        <f>LEFT(Table7[[#This Row],[Group ID]],1)</f>
        <v>1</v>
      </c>
      <c r="E785" s="3" t="str">
        <f>RIGHT(Table7[[#This Row],[Group ID]],1)</f>
        <v>2</v>
      </c>
      <c r="F785" s="1" t="s">
        <v>18</v>
      </c>
      <c r="G785" s="1" t="s">
        <v>23</v>
      </c>
      <c r="H785" s="1">
        <v>11.08</v>
      </c>
      <c r="I785" s="1" t="s">
        <v>1391</v>
      </c>
      <c r="J785" s="1">
        <v>0</v>
      </c>
      <c r="K785" s="1" t="s">
        <v>4369</v>
      </c>
      <c r="L785" s="1"/>
      <c r="M785" s="1"/>
      <c r="N785" s="1"/>
      <c r="O785" s="1"/>
      <c r="P785" s="1"/>
      <c r="Q785" s="1"/>
      <c r="R785" s="1"/>
      <c r="S785" s="1"/>
      <c r="T785" s="1"/>
      <c r="U785" s="1"/>
      <c r="V785" s="1"/>
      <c r="W785" s="1"/>
      <c r="X785" s="1"/>
      <c r="Y785" s="1"/>
      <c r="Z785" s="1"/>
      <c r="AA785" s="1"/>
      <c r="AB785" s="1"/>
      <c r="AC785" s="1"/>
      <c r="AD78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11.871428571428572</v>
      </c>
    </row>
    <row r="786" spans="1:30" hidden="1" x14ac:dyDescent="0.25">
      <c r="A786" s="3">
        <v>45081</v>
      </c>
      <c r="B786" s="19">
        <f>WEEKNUM(Table7[[#This Row],[Date]],2)</f>
        <v>23</v>
      </c>
      <c r="C786" s="19">
        <v>6</v>
      </c>
      <c r="D786" s="3" t="str">
        <f>LEFT(Table7[[#This Row],[Group ID]],1)</f>
        <v>1</v>
      </c>
      <c r="E786" s="3" t="str">
        <f>RIGHT(Table7[[#This Row],[Group ID]],1)</f>
        <v>2</v>
      </c>
      <c r="F786" s="1" t="s">
        <v>18</v>
      </c>
      <c r="G786" s="1" t="s">
        <v>17</v>
      </c>
      <c r="H786" s="1">
        <v>9.34</v>
      </c>
      <c r="I786" s="1" t="s">
        <v>1392</v>
      </c>
      <c r="J786" s="1">
        <v>0</v>
      </c>
      <c r="K786" s="1" t="s">
        <v>4369</v>
      </c>
      <c r="L786" s="1"/>
      <c r="M786" s="1"/>
      <c r="N786" s="1"/>
      <c r="O786" s="1"/>
      <c r="P786" s="1"/>
      <c r="Q786" s="1"/>
      <c r="R786" s="1"/>
      <c r="S786" s="1"/>
      <c r="T786" s="1"/>
      <c r="U786" s="1"/>
      <c r="V786" s="1"/>
      <c r="W786" s="1"/>
      <c r="X786" s="1"/>
      <c r="Y786" s="1"/>
      <c r="Z786" s="1"/>
      <c r="AA786" s="1"/>
      <c r="AB786" s="1"/>
      <c r="AC786" s="1"/>
      <c r="AD78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10.007142857142858</v>
      </c>
    </row>
    <row r="787" spans="1:30" hidden="1" x14ac:dyDescent="0.25">
      <c r="A787" s="3">
        <v>45081</v>
      </c>
      <c r="B787" s="19">
        <f>WEEKNUM(Table7[[#This Row],[Date]],2)</f>
        <v>23</v>
      </c>
      <c r="C787" s="19">
        <v>6</v>
      </c>
      <c r="D787" s="3" t="str">
        <f>LEFT(Table7[[#This Row],[Group ID]],1)</f>
        <v>1</v>
      </c>
      <c r="E787" s="3" t="str">
        <f>RIGHT(Table7[[#This Row],[Group ID]],1)</f>
        <v>2</v>
      </c>
      <c r="F787" s="1" t="s">
        <v>18</v>
      </c>
      <c r="G787" s="1" t="s">
        <v>24</v>
      </c>
      <c r="H787" s="1">
        <v>9.5399999999999991</v>
      </c>
      <c r="I787" s="1" t="s">
        <v>1393</v>
      </c>
      <c r="J787" s="1">
        <v>0</v>
      </c>
      <c r="K787" s="1" t="s">
        <v>4369</v>
      </c>
      <c r="L787" s="1"/>
      <c r="M787" s="1"/>
      <c r="N787" s="1"/>
      <c r="O787" s="1"/>
      <c r="P787" s="1"/>
      <c r="Q787" s="1"/>
      <c r="R787" s="1"/>
      <c r="S787" s="1"/>
      <c r="T787" s="1"/>
      <c r="U787" s="1"/>
      <c r="V787" s="1"/>
      <c r="W787" s="1"/>
      <c r="X787" s="1"/>
      <c r="Y787" s="1"/>
      <c r="Z787" s="1"/>
      <c r="AA787" s="1"/>
      <c r="AB787" s="1"/>
      <c r="AC787" s="1"/>
      <c r="AD78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10.221428571428572</v>
      </c>
    </row>
    <row r="788" spans="1:30" hidden="1" x14ac:dyDescent="0.25">
      <c r="A788" s="3">
        <v>45081</v>
      </c>
      <c r="B788" s="19">
        <f>WEEKNUM(Table7[[#This Row],[Date]],2)</f>
        <v>23</v>
      </c>
      <c r="C788" s="19">
        <v>6</v>
      </c>
      <c r="D788" s="3" t="str">
        <f>LEFT(Table7[[#This Row],[Group ID]],1)</f>
        <v>1</v>
      </c>
      <c r="E788" s="3" t="str">
        <f>RIGHT(Table7[[#This Row],[Group ID]],1)</f>
        <v>3</v>
      </c>
      <c r="F788" s="1" t="s">
        <v>22</v>
      </c>
      <c r="G788" s="1" t="s">
        <v>78</v>
      </c>
      <c r="H788" s="1">
        <v>9.48</v>
      </c>
      <c r="I788" s="1" t="s">
        <v>1384</v>
      </c>
      <c r="J788" s="1">
        <v>0</v>
      </c>
      <c r="K788" s="1" t="s">
        <v>4369</v>
      </c>
      <c r="L788" s="1"/>
      <c r="M788" s="1"/>
      <c r="N788" s="1"/>
      <c r="O788" s="1"/>
      <c r="P788" s="1"/>
      <c r="Q788" s="1"/>
      <c r="R788" s="1"/>
      <c r="S788" s="1"/>
      <c r="T788" s="1"/>
      <c r="U788" s="1"/>
      <c r="V788" s="1"/>
      <c r="W788" s="1"/>
      <c r="X788" s="1"/>
      <c r="Y788" s="1"/>
      <c r="AA788" s="1"/>
      <c r="AB788" s="1"/>
      <c r="AC788" s="1"/>
      <c r="AD78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10.157142857142857</v>
      </c>
    </row>
    <row r="789" spans="1:30" hidden="1" x14ac:dyDescent="0.25">
      <c r="A789" s="3">
        <v>45081</v>
      </c>
      <c r="B789" s="19">
        <f>WEEKNUM(Table7[[#This Row],[Date]],2)</f>
        <v>23</v>
      </c>
      <c r="C789" s="19">
        <v>6</v>
      </c>
      <c r="D789" s="3" t="str">
        <f>LEFT(Table7[[#This Row],[Group ID]],1)</f>
        <v>1</v>
      </c>
      <c r="E789" s="3" t="str">
        <f>RIGHT(Table7[[#This Row],[Group ID]],1)</f>
        <v>3</v>
      </c>
      <c r="F789" s="1" t="s">
        <v>22</v>
      </c>
      <c r="G789" s="1" t="s">
        <v>26</v>
      </c>
      <c r="H789" s="1">
        <v>10.039999999999999</v>
      </c>
      <c r="I789" s="1" t="s">
        <v>1385</v>
      </c>
      <c r="J789" s="1">
        <v>0</v>
      </c>
      <c r="K789" s="1" t="s">
        <v>4369</v>
      </c>
      <c r="L789" s="1"/>
      <c r="M789" s="1"/>
      <c r="N789" s="1"/>
      <c r="O789" s="1"/>
      <c r="P789" s="1"/>
      <c r="Q789" s="1"/>
      <c r="R789" s="1"/>
      <c r="S789" s="1"/>
      <c r="T789" s="1"/>
      <c r="U789" s="1"/>
      <c r="V789" s="1"/>
      <c r="W789" s="1"/>
      <c r="X789" s="1"/>
      <c r="Y789" s="1"/>
      <c r="AA789" s="1"/>
      <c r="AB789" s="1"/>
      <c r="AC789" s="1"/>
      <c r="AD78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10.757142857142856</v>
      </c>
    </row>
    <row r="790" spans="1:30" hidden="1" x14ac:dyDescent="0.25">
      <c r="A790" s="3">
        <v>45081</v>
      </c>
      <c r="B790" s="19">
        <f>WEEKNUM(Table7[[#This Row],[Date]],2)</f>
        <v>23</v>
      </c>
      <c r="C790" s="19">
        <v>6</v>
      </c>
      <c r="D790" s="3" t="str">
        <f>LEFT(Table7[[#This Row],[Group ID]],1)</f>
        <v>1</v>
      </c>
      <c r="E790" s="3" t="str">
        <f>RIGHT(Table7[[#This Row],[Group ID]],1)</f>
        <v>3</v>
      </c>
      <c r="F790" s="1" t="s">
        <v>22</v>
      </c>
      <c r="G790" s="1" t="s">
        <v>39</v>
      </c>
      <c r="H790" s="1">
        <v>7.19</v>
      </c>
      <c r="I790" s="1" t="s">
        <v>1386</v>
      </c>
      <c r="J790" s="1">
        <v>0</v>
      </c>
      <c r="K790" s="1" t="s">
        <v>4369</v>
      </c>
      <c r="L790" s="1"/>
      <c r="M790" s="1"/>
      <c r="N790" s="1"/>
      <c r="O790" s="1"/>
      <c r="P790" s="1"/>
      <c r="Q790" s="1"/>
      <c r="R790" s="1"/>
      <c r="S790" s="1"/>
      <c r="T790" s="1"/>
      <c r="U790" s="1"/>
      <c r="V790" s="1"/>
      <c r="W790" s="1"/>
      <c r="X790" s="1"/>
      <c r="Y790" s="1"/>
      <c r="AA790" s="1"/>
      <c r="AB790" s="1"/>
      <c r="AC790" s="1"/>
      <c r="AD79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7.7035714285714283</v>
      </c>
    </row>
    <row r="791" spans="1:30" hidden="1" x14ac:dyDescent="0.25">
      <c r="A791" s="3">
        <v>45081</v>
      </c>
      <c r="B791" s="19">
        <f>WEEKNUM(Table7[[#This Row],[Date]],2)</f>
        <v>23</v>
      </c>
      <c r="C791" s="19">
        <v>6</v>
      </c>
      <c r="D791" s="3" t="str">
        <f>LEFT(Table7[[#This Row],[Group ID]],1)</f>
        <v>1</v>
      </c>
      <c r="E791" s="3" t="str">
        <f>RIGHT(Table7[[#This Row],[Group ID]],1)</f>
        <v>4</v>
      </c>
      <c r="F791" s="1" t="s">
        <v>25</v>
      </c>
      <c r="G791" s="1" t="s">
        <v>30</v>
      </c>
      <c r="H791" s="1">
        <v>10.37</v>
      </c>
      <c r="I791" s="1" t="s">
        <v>1399</v>
      </c>
      <c r="J791" s="1">
        <v>0</v>
      </c>
      <c r="K791" s="1" t="s">
        <v>4369</v>
      </c>
      <c r="L791" s="1"/>
      <c r="M791" s="1"/>
      <c r="N791" s="1"/>
      <c r="O791" s="1"/>
      <c r="P791" s="1"/>
      <c r="Q791" s="1"/>
      <c r="R791" s="1"/>
      <c r="S791" s="1"/>
      <c r="T791" s="1"/>
      <c r="U791" s="1"/>
      <c r="V791" s="1"/>
      <c r="W791" s="1"/>
      <c r="X791" s="1"/>
      <c r="Y791" s="1"/>
      <c r="Z791" s="1"/>
      <c r="AA791" s="1"/>
      <c r="AB791" s="1"/>
      <c r="AC791" s="1"/>
      <c r="AD79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11.110714285714284</v>
      </c>
    </row>
    <row r="792" spans="1:30" hidden="1" x14ac:dyDescent="0.25">
      <c r="A792" s="3">
        <v>45081</v>
      </c>
      <c r="B792" s="19">
        <f>WEEKNUM(Table7[[#This Row],[Date]],2)</f>
        <v>23</v>
      </c>
      <c r="C792" s="19">
        <v>6</v>
      </c>
      <c r="D792" s="3" t="str">
        <f>LEFT(Table7[[#This Row],[Group ID]],1)</f>
        <v>1</v>
      </c>
      <c r="E792" s="3" t="str">
        <f>RIGHT(Table7[[#This Row],[Group ID]],1)</f>
        <v>4</v>
      </c>
      <c r="F792" s="1" t="s">
        <v>25</v>
      </c>
      <c r="G792" s="1" t="s">
        <v>86</v>
      </c>
      <c r="H792" s="1">
        <v>11.21</v>
      </c>
      <c r="I792" s="1" t="s">
        <v>1400</v>
      </c>
      <c r="J792" s="1">
        <v>0</v>
      </c>
      <c r="K792" s="1" t="s">
        <v>4369</v>
      </c>
      <c r="L792" s="1"/>
      <c r="M792" s="1"/>
      <c r="N792" s="1"/>
      <c r="O792" s="1"/>
      <c r="P792" s="1"/>
      <c r="Q792" s="1"/>
      <c r="R792" s="1"/>
      <c r="S792" s="1"/>
      <c r="T792" s="1"/>
      <c r="U792" s="1"/>
      <c r="V792" s="1"/>
      <c r="W792" s="1"/>
      <c r="X792" s="1"/>
      <c r="Y792" s="1"/>
      <c r="Z792" s="1"/>
      <c r="AA792" s="1"/>
      <c r="AB792" s="1"/>
      <c r="AC792" s="1"/>
      <c r="AD79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12.010714285714288</v>
      </c>
    </row>
    <row r="793" spans="1:30" hidden="1" x14ac:dyDescent="0.25">
      <c r="A793" s="3">
        <v>45081</v>
      </c>
      <c r="B793" s="19">
        <f>WEEKNUM(Table7[[#This Row],[Date]],2)</f>
        <v>23</v>
      </c>
      <c r="C793" s="19">
        <v>6</v>
      </c>
      <c r="D793" s="3" t="str">
        <f>LEFT(Table7[[#This Row],[Group ID]],1)</f>
        <v>1</v>
      </c>
      <c r="E793" s="3" t="str">
        <f>RIGHT(Table7[[#This Row],[Group ID]],1)</f>
        <v>4</v>
      </c>
      <c r="F793" s="1" t="s">
        <v>25</v>
      </c>
      <c r="G793" s="1" t="s">
        <v>137</v>
      </c>
      <c r="H793" s="1">
        <v>8.1199999999999992</v>
      </c>
      <c r="I793" s="1" t="s">
        <v>1401</v>
      </c>
      <c r="J793" s="1">
        <v>0</v>
      </c>
      <c r="K793" s="1" t="s">
        <v>4369</v>
      </c>
      <c r="L793" s="1"/>
      <c r="M793" s="1"/>
      <c r="N793" s="1"/>
      <c r="O793" s="1"/>
      <c r="P793" s="1"/>
      <c r="Q793" s="34">
        <v>2</v>
      </c>
      <c r="R793" s="34" t="s">
        <v>1402</v>
      </c>
      <c r="S793" s="1"/>
      <c r="T793" s="1"/>
      <c r="U793" s="1"/>
      <c r="V793" s="1"/>
      <c r="W793" s="1"/>
      <c r="X793" s="1"/>
      <c r="Y793" s="1"/>
      <c r="Z793" s="1"/>
      <c r="AA793" s="1"/>
      <c r="AB793" s="1"/>
      <c r="AC793" s="1"/>
      <c r="AD79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10.7</v>
      </c>
    </row>
    <row r="794" spans="1:30" hidden="1" x14ac:dyDescent="0.25">
      <c r="A794" s="3">
        <v>45081</v>
      </c>
      <c r="B794" s="19">
        <f>WEEKNUM(Table7[[#This Row],[Date]],2)</f>
        <v>23</v>
      </c>
      <c r="C794" s="19">
        <v>6</v>
      </c>
      <c r="D794" s="3" t="str">
        <f>LEFT(Table7[[#This Row],[Group ID]],1)</f>
        <v>1</v>
      </c>
      <c r="E794" s="3" t="str">
        <f>RIGHT(Table7[[#This Row],[Group ID]],1)</f>
        <v>5</v>
      </c>
      <c r="F794" s="1" t="s">
        <v>29</v>
      </c>
      <c r="G794" s="1" t="s">
        <v>211</v>
      </c>
      <c r="H794" s="1">
        <v>11.33</v>
      </c>
      <c r="I794" s="1" t="s">
        <v>1366</v>
      </c>
      <c r="J794" s="1">
        <v>0</v>
      </c>
      <c r="K794" s="1" t="s">
        <v>4369</v>
      </c>
      <c r="L794" s="1"/>
      <c r="M794" s="1"/>
      <c r="N794" s="1"/>
      <c r="O794" s="1"/>
      <c r="P794" s="1"/>
      <c r="Q794" s="1"/>
      <c r="R794" s="1"/>
      <c r="S794" s="1"/>
      <c r="T794" s="1"/>
      <c r="U794" s="1"/>
      <c r="V794" s="1"/>
      <c r="W794" s="1">
        <v>1</v>
      </c>
      <c r="X794" s="1"/>
      <c r="Y794" s="1" t="s">
        <v>1367</v>
      </c>
      <c r="AA794" s="1"/>
      <c r="AB794" s="1"/>
      <c r="AC794" s="1"/>
      <c r="AD79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15.139285714285714</v>
      </c>
    </row>
    <row r="795" spans="1:30" hidden="1" x14ac:dyDescent="0.25">
      <c r="A795" s="3">
        <v>45081</v>
      </c>
      <c r="B795" s="19">
        <f>WEEKNUM(Table7[[#This Row],[Date]],2)</f>
        <v>23</v>
      </c>
      <c r="C795" s="19">
        <v>6</v>
      </c>
      <c r="D795" s="3" t="str">
        <f>LEFT(Table7[[#This Row],[Group ID]],1)</f>
        <v>1</v>
      </c>
      <c r="E795" s="3" t="str">
        <f>RIGHT(Table7[[#This Row],[Group ID]],1)</f>
        <v>5</v>
      </c>
      <c r="F795" s="1" t="s">
        <v>29</v>
      </c>
      <c r="G795" s="1" t="s">
        <v>28</v>
      </c>
      <c r="H795" s="1">
        <v>11.4</v>
      </c>
      <c r="I795" s="1" t="s">
        <v>1368</v>
      </c>
      <c r="J795" s="1">
        <v>0</v>
      </c>
      <c r="K795" s="1" t="s">
        <v>4369</v>
      </c>
      <c r="L795" s="1"/>
      <c r="M795" s="1"/>
      <c r="N795" s="1"/>
      <c r="O795" s="1"/>
      <c r="P795" s="1"/>
      <c r="Q795" s="1"/>
      <c r="R795" s="1"/>
      <c r="S795" s="1"/>
      <c r="T795" s="1"/>
      <c r="U795" s="1"/>
      <c r="V795" s="1"/>
      <c r="W795" s="1"/>
      <c r="X795" s="1"/>
      <c r="Y795" s="1"/>
      <c r="AA795" s="1"/>
      <c r="AB795" s="1"/>
      <c r="AC795" s="1"/>
      <c r="AD79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12.214285714285714</v>
      </c>
    </row>
    <row r="796" spans="1:30" hidden="1" x14ac:dyDescent="0.25">
      <c r="A796" s="3">
        <v>45081</v>
      </c>
      <c r="B796" s="19">
        <f>WEEKNUM(Table7[[#This Row],[Date]],2)</f>
        <v>23</v>
      </c>
      <c r="C796" s="19">
        <v>6</v>
      </c>
      <c r="D796" s="3" t="str">
        <f>LEFT(Table7[[#This Row],[Group ID]],1)</f>
        <v>1</v>
      </c>
      <c r="E796" s="3" t="str">
        <f>RIGHT(Table7[[#This Row],[Group ID]],1)</f>
        <v>5</v>
      </c>
      <c r="F796" s="1" t="s">
        <v>29</v>
      </c>
      <c r="G796" s="1" t="s">
        <v>36</v>
      </c>
      <c r="H796" s="1">
        <v>6.16</v>
      </c>
      <c r="I796" s="1" t="s">
        <v>1369</v>
      </c>
      <c r="J796" s="1">
        <v>0</v>
      </c>
      <c r="K796" s="1" t="s">
        <v>4369</v>
      </c>
      <c r="L796" s="1"/>
      <c r="M796" s="1"/>
      <c r="N796" s="1"/>
      <c r="O796" s="1"/>
      <c r="P796" s="1"/>
      <c r="Q796" s="1"/>
      <c r="R796" s="1"/>
      <c r="S796" s="1"/>
      <c r="T796" s="1"/>
      <c r="U796" s="1"/>
      <c r="V796" s="1"/>
      <c r="W796" s="1"/>
      <c r="X796" s="1"/>
      <c r="Y796" s="1"/>
      <c r="AA796" s="1"/>
      <c r="AB796" s="1"/>
      <c r="AC796" s="1"/>
      <c r="AD79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6.6</v>
      </c>
    </row>
    <row r="797" spans="1:30" hidden="1" x14ac:dyDescent="0.25">
      <c r="A797" s="3">
        <v>45081</v>
      </c>
      <c r="B797" s="19">
        <f>WEEKNUM(Table7[[#This Row],[Date]],2)</f>
        <v>23</v>
      </c>
      <c r="C797" s="19">
        <v>6</v>
      </c>
      <c r="D797" s="3" t="str">
        <f>LEFT(Table7[[#This Row],[Group ID]],1)</f>
        <v>1</v>
      </c>
      <c r="E797" s="3" t="str">
        <f>RIGHT(Table7[[#This Row],[Group ID]],1)</f>
        <v>6</v>
      </c>
      <c r="F797" s="1" t="s">
        <v>31</v>
      </c>
      <c r="G797" s="1" t="s">
        <v>63</v>
      </c>
      <c r="H797" s="1">
        <v>8.41</v>
      </c>
      <c r="I797" s="1" t="s">
        <v>1420</v>
      </c>
      <c r="J797" s="1">
        <v>0</v>
      </c>
      <c r="K797" s="1" t="s">
        <v>4369</v>
      </c>
      <c r="L797" s="1"/>
      <c r="M797" s="1"/>
      <c r="N797" s="1"/>
      <c r="O797" s="1"/>
      <c r="P797" s="1"/>
      <c r="Q797" s="1">
        <v>1</v>
      </c>
      <c r="R797" s="1" t="s">
        <v>1421</v>
      </c>
      <c r="S797" s="1"/>
      <c r="T797" s="1"/>
      <c r="U797" s="1"/>
      <c r="V797" s="1"/>
      <c r="W797" s="1"/>
      <c r="X797" s="1"/>
      <c r="Y797" s="1"/>
      <c r="Z797" s="1"/>
      <c r="AA797" s="1"/>
      <c r="AB797" s="1"/>
      <c r="AC797" s="1"/>
      <c r="AD79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10.010714285714286</v>
      </c>
    </row>
    <row r="798" spans="1:30" hidden="1" x14ac:dyDescent="0.25">
      <c r="A798" s="3">
        <v>45081</v>
      </c>
      <c r="B798" s="19">
        <f>WEEKNUM(Table7[[#This Row],[Date]],2)</f>
        <v>23</v>
      </c>
      <c r="C798" s="19">
        <v>6</v>
      </c>
      <c r="D798" s="3" t="str">
        <f>LEFT(Table7[[#This Row],[Group ID]],1)</f>
        <v>1</v>
      </c>
      <c r="E798" s="3" t="str">
        <f>RIGHT(Table7[[#This Row],[Group ID]],1)</f>
        <v>6</v>
      </c>
      <c r="F798" s="1" t="s">
        <v>31</v>
      </c>
      <c r="G798" s="1" t="s">
        <v>27</v>
      </c>
      <c r="H798" s="1">
        <v>11.11</v>
      </c>
      <c r="I798" s="1" t="s">
        <v>1422</v>
      </c>
      <c r="J798" s="1">
        <v>0</v>
      </c>
      <c r="K798" s="1" t="s">
        <v>4369</v>
      </c>
      <c r="L798" s="1"/>
      <c r="M798" s="1"/>
      <c r="N798" s="1"/>
      <c r="O798" s="1"/>
      <c r="P798" s="1"/>
      <c r="Q798" s="1"/>
      <c r="R798" s="1"/>
      <c r="S798" s="1"/>
      <c r="T798" s="1"/>
      <c r="U798" s="1"/>
      <c r="V798" s="1"/>
      <c r="W798" s="1"/>
      <c r="X798" s="1"/>
      <c r="Y798" s="1"/>
      <c r="Z798" s="1"/>
      <c r="AA798" s="1"/>
      <c r="AB798" s="1"/>
      <c r="AC798" s="1"/>
      <c r="AD79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11.903571428571427</v>
      </c>
    </row>
    <row r="799" spans="1:30" hidden="1" x14ac:dyDescent="0.25">
      <c r="A799" s="3">
        <v>45081</v>
      </c>
      <c r="B799" s="19">
        <f>WEEKNUM(Table7[[#This Row],[Date]],2)</f>
        <v>23</v>
      </c>
      <c r="C799" s="19">
        <v>6</v>
      </c>
      <c r="D799" s="3" t="str">
        <f>LEFT(Table7[[#This Row],[Group ID]],1)</f>
        <v>1</v>
      </c>
      <c r="E799" s="3" t="str">
        <f>RIGHT(Table7[[#This Row],[Group ID]],1)</f>
        <v>7</v>
      </c>
      <c r="F799" s="1" t="s">
        <v>34</v>
      </c>
      <c r="G799" s="1" t="s">
        <v>32</v>
      </c>
      <c r="H799" s="1">
        <v>7.31</v>
      </c>
      <c r="I799" s="1" t="s">
        <v>1435</v>
      </c>
      <c r="J799" s="1">
        <v>0</v>
      </c>
      <c r="K799" s="1" t="s">
        <v>4369</v>
      </c>
      <c r="L799" s="1"/>
      <c r="M799" s="1"/>
      <c r="N799" s="1"/>
      <c r="O799" s="1"/>
      <c r="P799" s="1"/>
      <c r="Q799" s="1"/>
      <c r="R799" s="1"/>
      <c r="S799" s="1"/>
      <c r="T799" s="1"/>
      <c r="U799" s="1"/>
      <c r="V799" s="1"/>
      <c r="W799" s="1"/>
      <c r="X799" s="1"/>
      <c r="Y799" s="1"/>
      <c r="Z799" s="1"/>
      <c r="AA799" s="1"/>
      <c r="AB799" s="1"/>
      <c r="AC799" s="1"/>
      <c r="AD79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7.8321428571428573</v>
      </c>
    </row>
    <row r="800" spans="1:30" hidden="1" x14ac:dyDescent="0.25">
      <c r="A800" s="3">
        <v>45081</v>
      </c>
      <c r="B800" s="19">
        <f>WEEKNUM(Table7[[#This Row],[Date]],2)</f>
        <v>23</v>
      </c>
      <c r="C800" s="19">
        <v>6</v>
      </c>
      <c r="D800" s="3" t="str">
        <f>LEFT(Table7[[#This Row],[Group ID]],1)</f>
        <v>1</v>
      </c>
      <c r="E800" s="3" t="str">
        <f>RIGHT(Table7[[#This Row],[Group ID]],1)</f>
        <v>7</v>
      </c>
      <c r="F800" s="1" t="s">
        <v>34</v>
      </c>
      <c r="G800" s="1" t="s">
        <v>38</v>
      </c>
      <c r="H800" s="1">
        <v>9.1199999999999992</v>
      </c>
      <c r="I800" s="1" t="s">
        <v>1436</v>
      </c>
      <c r="J800" s="1">
        <v>0</v>
      </c>
      <c r="K800" s="1" t="s">
        <v>4369</v>
      </c>
      <c r="L800" s="1"/>
      <c r="M800" s="1"/>
      <c r="N800" s="1"/>
      <c r="O800" s="1"/>
      <c r="P800" s="1"/>
      <c r="Q800" s="1">
        <v>1</v>
      </c>
      <c r="R800" s="1" t="s">
        <v>1437</v>
      </c>
      <c r="S800" s="1"/>
      <c r="T800" s="1"/>
      <c r="U800" s="1"/>
      <c r="V800" s="1"/>
      <c r="W800" s="1"/>
      <c r="X800" s="1"/>
      <c r="Y800" s="1"/>
      <c r="Z800" s="1"/>
      <c r="AA800" s="1"/>
      <c r="AB800" s="1"/>
      <c r="AC800" s="1"/>
      <c r="AD80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10.77142857142857</v>
      </c>
    </row>
    <row r="801" spans="1:30" hidden="1" x14ac:dyDescent="0.25">
      <c r="A801" s="3">
        <v>45081</v>
      </c>
      <c r="B801" s="19">
        <f>WEEKNUM(Table7[[#This Row],[Date]],2)</f>
        <v>23</v>
      </c>
      <c r="C801" s="19">
        <v>6</v>
      </c>
      <c r="D801" s="3" t="str">
        <f>LEFT(Table7[[#This Row],[Group ID]],1)</f>
        <v>1</v>
      </c>
      <c r="E801" s="3" t="str">
        <f>RIGHT(Table7[[#This Row],[Group ID]],1)</f>
        <v>7</v>
      </c>
      <c r="F801" s="1" t="s">
        <v>34</v>
      </c>
      <c r="G801" s="1" t="s">
        <v>37</v>
      </c>
      <c r="H801" s="1">
        <v>7.04</v>
      </c>
      <c r="I801" s="1" t="s">
        <v>1438</v>
      </c>
      <c r="J801" s="1">
        <v>0</v>
      </c>
      <c r="K801" s="1" t="s">
        <v>4369</v>
      </c>
      <c r="L801" s="1"/>
      <c r="M801" s="1"/>
      <c r="N801" s="1"/>
      <c r="O801" s="1">
        <v>1</v>
      </c>
      <c r="P801" s="1" t="s">
        <v>1439</v>
      </c>
      <c r="Q801" s="1"/>
      <c r="R801" s="1"/>
      <c r="S801" s="1"/>
      <c r="T801" s="1"/>
      <c r="U801" s="1"/>
      <c r="V801" s="1"/>
      <c r="W801" s="1"/>
      <c r="X801" s="1"/>
      <c r="Y801" s="1"/>
      <c r="Z801" s="1"/>
      <c r="AA801" s="1"/>
      <c r="AB801" s="1"/>
      <c r="AC801" s="1"/>
      <c r="AD80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57.542857142857144</v>
      </c>
    </row>
    <row r="802" spans="1:30" hidden="1" x14ac:dyDescent="0.25">
      <c r="A802" s="3">
        <v>45081</v>
      </c>
      <c r="B802" s="19">
        <f>WEEKNUM(Table7[[#This Row],[Date]],2)</f>
        <v>23</v>
      </c>
      <c r="C802" s="19">
        <v>6</v>
      </c>
      <c r="D802" s="3" t="str">
        <f>LEFT(Table7[[#This Row],[Group ID]],1)</f>
        <v>2</v>
      </c>
      <c r="E802" s="3" t="str">
        <f>RIGHT(Table7[[#This Row],[Group ID]],1)</f>
        <v>1</v>
      </c>
      <c r="F802" s="1" t="s">
        <v>40</v>
      </c>
      <c r="G802" s="1" t="s">
        <v>49</v>
      </c>
      <c r="H802" s="1">
        <v>11.2</v>
      </c>
      <c r="I802" s="1" t="s">
        <v>1362</v>
      </c>
      <c r="J802" s="1">
        <v>0</v>
      </c>
      <c r="K802" s="1" t="s">
        <v>4369</v>
      </c>
      <c r="L802" s="1"/>
      <c r="M802" s="1"/>
      <c r="N802" s="1"/>
      <c r="O802" s="1"/>
      <c r="P802" s="1"/>
      <c r="Q802" s="1">
        <v>1</v>
      </c>
      <c r="R802" s="1" t="s">
        <v>1363</v>
      </c>
      <c r="S802" s="1"/>
      <c r="T802" s="1"/>
      <c r="U802" s="1"/>
      <c r="V802" s="1"/>
      <c r="W802" s="1"/>
      <c r="X802" s="1"/>
      <c r="Y802" s="1"/>
      <c r="AA802" s="1"/>
      <c r="AB802" s="1"/>
      <c r="AC802" s="1"/>
      <c r="AD80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12.999999999999998</v>
      </c>
    </row>
    <row r="803" spans="1:30" hidden="1" x14ac:dyDescent="0.25">
      <c r="A803" s="3">
        <v>45081</v>
      </c>
      <c r="B803" s="19">
        <f>WEEKNUM(Table7[[#This Row],[Date]],2)</f>
        <v>23</v>
      </c>
      <c r="C803" s="19">
        <v>6</v>
      </c>
      <c r="D803" s="3" t="str">
        <f>LEFT(Table7[[#This Row],[Group ID]],1)</f>
        <v>2</v>
      </c>
      <c r="E803" s="3" t="str">
        <f>RIGHT(Table7[[#This Row],[Group ID]],1)</f>
        <v>1</v>
      </c>
      <c r="F803" s="1" t="s">
        <v>40</v>
      </c>
      <c r="G803" s="1" t="s">
        <v>91</v>
      </c>
      <c r="H803" s="1">
        <v>12.5</v>
      </c>
      <c r="I803" s="1" t="s">
        <v>1364</v>
      </c>
      <c r="J803" s="1">
        <v>0</v>
      </c>
      <c r="K803" s="1" t="s">
        <v>4369</v>
      </c>
      <c r="L803" s="1"/>
      <c r="M803" s="1"/>
      <c r="N803" s="1"/>
      <c r="O803" s="1"/>
      <c r="P803" s="1"/>
      <c r="Q803" s="1">
        <v>2</v>
      </c>
      <c r="R803" s="1" t="s">
        <v>1365</v>
      </c>
      <c r="S803" s="1"/>
      <c r="T803" s="1"/>
      <c r="U803" s="1"/>
      <c r="V803" s="1"/>
      <c r="W803" s="1"/>
      <c r="X803" s="1"/>
      <c r="Y803" s="1"/>
      <c r="AA803" s="1"/>
      <c r="AB803" s="1"/>
      <c r="AC803" s="1"/>
      <c r="AD80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15.392857142857144</v>
      </c>
    </row>
    <row r="804" spans="1:30" hidden="1" x14ac:dyDescent="0.25">
      <c r="A804" s="3">
        <v>45081</v>
      </c>
      <c r="B804" s="19">
        <f>WEEKNUM(Table7[[#This Row],[Date]],2)</f>
        <v>23</v>
      </c>
      <c r="C804" s="19">
        <v>6</v>
      </c>
      <c r="D804" s="3" t="str">
        <f>LEFT(Table7[[#This Row],[Group ID]],1)</f>
        <v>2</v>
      </c>
      <c r="E804" s="3" t="str">
        <f>RIGHT(Table7[[#This Row],[Group ID]],1)</f>
        <v>2</v>
      </c>
      <c r="F804" s="1" t="s">
        <v>41</v>
      </c>
      <c r="G804" s="1" t="s">
        <v>19</v>
      </c>
      <c r="H804" s="1">
        <v>6</v>
      </c>
      <c r="I804" s="1" t="s">
        <v>1359</v>
      </c>
      <c r="J804" s="1">
        <v>0</v>
      </c>
      <c r="K804" s="1" t="s">
        <v>4369</v>
      </c>
      <c r="L804" s="1"/>
      <c r="M804" s="1"/>
      <c r="N804" s="1"/>
      <c r="O804" s="1"/>
      <c r="P804" s="1"/>
      <c r="Q804" s="1"/>
      <c r="R804" s="1"/>
      <c r="S804" s="1"/>
      <c r="T804" s="1"/>
      <c r="U804" s="1"/>
      <c r="V804" s="1"/>
      <c r="W804" s="1"/>
      <c r="X804" s="1"/>
      <c r="Y804" s="1"/>
      <c r="Z804" s="1"/>
      <c r="AA804" s="1"/>
      <c r="AB804" s="1"/>
      <c r="AC804" s="1"/>
      <c r="AD80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6.4285714285714279</v>
      </c>
    </row>
    <row r="805" spans="1:30" hidden="1" x14ac:dyDescent="0.25">
      <c r="A805" s="3">
        <v>45081</v>
      </c>
      <c r="B805" s="19">
        <f>WEEKNUM(Table7[[#This Row],[Date]],2)</f>
        <v>23</v>
      </c>
      <c r="C805" s="19">
        <v>6</v>
      </c>
      <c r="D805" s="3" t="str">
        <f>LEFT(Table7[[#This Row],[Group ID]],1)</f>
        <v>2</v>
      </c>
      <c r="E805" s="3" t="str">
        <f>RIGHT(Table7[[#This Row],[Group ID]],1)</f>
        <v>2</v>
      </c>
      <c r="F805" s="1" t="s">
        <v>41</v>
      </c>
      <c r="G805" s="1" t="s">
        <v>43</v>
      </c>
      <c r="H805" s="1">
        <v>8</v>
      </c>
      <c r="I805" s="1" t="s">
        <v>1360</v>
      </c>
      <c r="J805" s="1">
        <v>0</v>
      </c>
      <c r="K805" s="1" t="s">
        <v>4369</v>
      </c>
      <c r="L805" s="1"/>
      <c r="M805" s="1"/>
      <c r="N805" s="1"/>
      <c r="O805" s="1"/>
      <c r="P805" s="1"/>
      <c r="Q805" s="1"/>
      <c r="R805" s="1"/>
      <c r="S805" s="1"/>
      <c r="T805" s="1"/>
      <c r="U805" s="1"/>
      <c r="V805" s="1"/>
      <c r="W805" s="1"/>
      <c r="X805" s="1"/>
      <c r="Y805" s="1"/>
      <c r="Z805" s="1"/>
      <c r="AA805" s="1"/>
      <c r="AB805" s="1"/>
      <c r="AC805" s="1"/>
      <c r="AD80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8.5714285714285712</v>
      </c>
    </row>
    <row r="806" spans="1:30" hidden="1" x14ac:dyDescent="0.25">
      <c r="A806" s="3">
        <v>45081</v>
      </c>
      <c r="B806" s="19">
        <f>WEEKNUM(Table7[[#This Row],[Date]],2)</f>
        <v>23</v>
      </c>
      <c r="C806" s="19">
        <v>6</v>
      </c>
      <c r="D806" s="3" t="str">
        <f>LEFT(Table7[[#This Row],[Group ID]],1)</f>
        <v>2</v>
      </c>
      <c r="E806" s="3" t="str">
        <f>RIGHT(Table7[[#This Row],[Group ID]],1)</f>
        <v>2</v>
      </c>
      <c r="F806" s="1" t="s">
        <v>41</v>
      </c>
      <c r="G806" s="1" t="s">
        <v>44</v>
      </c>
      <c r="H806" s="1">
        <v>12.5</v>
      </c>
      <c r="I806" s="1" t="s">
        <v>1361</v>
      </c>
      <c r="J806" s="1">
        <v>0</v>
      </c>
      <c r="K806" s="1" t="s">
        <v>4369</v>
      </c>
      <c r="L806" s="1"/>
      <c r="M806" s="1"/>
      <c r="N806" s="1"/>
      <c r="O806" s="1"/>
      <c r="P806" s="1"/>
      <c r="Q806" s="1"/>
      <c r="R806" s="1"/>
      <c r="S806" s="1"/>
      <c r="T806" s="1"/>
      <c r="U806" s="1"/>
      <c r="V806" s="1"/>
      <c r="W806" s="1"/>
      <c r="X806" s="1"/>
      <c r="Y806" s="1"/>
      <c r="Z806" s="1"/>
      <c r="AA806" s="1"/>
      <c r="AB806" s="1"/>
      <c r="AC806" s="1"/>
      <c r="AD80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13.392857142857144</v>
      </c>
    </row>
    <row r="807" spans="1:30" hidden="1" x14ac:dyDescent="0.25">
      <c r="A807" s="3">
        <v>45081</v>
      </c>
      <c r="B807" s="19">
        <f>WEEKNUM(Table7[[#This Row],[Date]],2)</f>
        <v>23</v>
      </c>
      <c r="C807" s="19">
        <v>6</v>
      </c>
      <c r="D807" s="3" t="str">
        <f>LEFT(Table7[[#This Row],[Group ID]],1)</f>
        <v>2</v>
      </c>
      <c r="E807" s="3" t="str">
        <f>RIGHT(Table7[[#This Row],[Group ID]],1)</f>
        <v>3</v>
      </c>
      <c r="F807" s="1" t="s">
        <v>42</v>
      </c>
      <c r="G807" s="1" t="s">
        <v>47</v>
      </c>
      <c r="H807" s="1">
        <v>10.47</v>
      </c>
      <c r="I807" s="1" t="s">
        <v>1370</v>
      </c>
      <c r="J807" s="1">
        <v>0</v>
      </c>
      <c r="K807" s="1" t="s">
        <v>4369</v>
      </c>
      <c r="L807" s="1"/>
      <c r="M807" s="1"/>
      <c r="N807" s="1"/>
      <c r="O807" s="1"/>
      <c r="P807" s="1"/>
      <c r="Q807" s="1">
        <v>5</v>
      </c>
      <c r="R807" s="1" t="s">
        <v>1371</v>
      </c>
      <c r="S807" s="1"/>
      <c r="T807" s="1"/>
      <c r="U807" s="1"/>
      <c r="V807" s="1"/>
      <c r="W807" s="1"/>
      <c r="X807" s="1"/>
      <c r="Y807" s="1"/>
      <c r="AA807" s="1"/>
      <c r="AB807" s="1"/>
      <c r="AC807" s="1"/>
      <c r="AD80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16.217857142857142</v>
      </c>
    </row>
    <row r="808" spans="1:30" hidden="1" x14ac:dyDescent="0.25">
      <c r="A808" s="3">
        <v>45081</v>
      </c>
      <c r="B808" s="19">
        <f>WEEKNUM(Table7[[#This Row],[Date]],2)</f>
        <v>23</v>
      </c>
      <c r="C808" s="19">
        <v>6</v>
      </c>
      <c r="D808" s="3" t="str">
        <f>LEFT(Table7[[#This Row],[Group ID]],1)</f>
        <v>2</v>
      </c>
      <c r="E808" s="3" t="str">
        <f>RIGHT(Table7[[#This Row],[Group ID]],1)</f>
        <v>3</v>
      </c>
      <c r="F808" s="1" t="s">
        <v>42</v>
      </c>
      <c r="G808" s="1" t="s">
        <v>48</v>
      </c>
      <c r="H808" s="1">
        <v>10.55</v>
      </c>
      <c r="I808" s="1" t="s">
        <v>1372</v>
      </c>
      <c r="J808" s="19">
        <v>100</v>
      </c>
      <c r="K808" s="19" t="s">
        <v>4274</v>
      </c>
      <c r="L808" s="1"/>
      <c r="M808" s="1"/>
      <c r="N808" s="1"/>
      <c r="O808" s="1"/>
      <c r="P808" s="1"/>
      <c r="Q808" s="1"/>
      <c r="R808" s="1"/>
      <c r="S808" s="1"/>
      <c r="T808" s="1"/>
      <c r="U808" s="1"/>
      <c r="V808" s="1"/>
      <c r="W808" s="1"/>
      <c r="X808" s="1"/>
      <c r="Y808" s="1"/>
      <c r="AA808" s="1"/>
      <c r="AB808" s="1"/>
      <c r="AC808" s="1"/>
      <c r="AD80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31.303571428571431</v>
      </c>
    </row>
    <row r="809" spans="1:30" hidden="1" x14ac:dyDescent="0.25">
      <c r="A809" s="3">
        <v>45081</v>
      </c>
      <c r="B809" s="19">
        <f>WEEKNUM(Table7[[#This Row],[Date]],2)</f>
        <v>23</v>
      </c>
      <c r="C809" s="19">
        <v>6</v>
      </c>
      <c r="D809" s="3" t="str">
        <f>LEFT(Table7[[#This Row],[Group ID]],1)</f>
        <v>2</v>
      </c>
      <c r="E809" s="3" t="str">
        <f>RIGHT(Table7[[#This Row],[Group ID]],1)</f>
        <v>4</v>
      </c>
      <c r="F809" s="1" t="s">
        <v>46</v>
      </c>
      <c r="G809" s="1" t="s">
        <v>53</v>
      </c>
      <c r="H809" s="1">
        <v>11.4</v>
      </c>
      <c r="I809" s="1" t="s">
        <v>637</v>
      </c>
      <c r="J809" s="1">
        <v>0</v>
      </c>
      <c r="K809" s="1" t="s">
        <v>4369</v>
      </c>
      <c r="L809" s="1"/>
      <c r="M809" s="1"/>
      <c r="N809" s="1"/>
      <c r="O809" s="1"/>
      <c r="P809" s="1"/>
      <c r="Q809" s="1"/>
      <c r="R809" s="1"/>
      <c r="S809" s="1"/>
      <c r="T809" s="1"/>
      <c r="U809" s="1"/>
      <c r="V809" s="1"/>
      <c r="W809" s="1"/>
      <c r="X809" s="1"/>
      <c r="Y809" s="1"/>
      <c r="Z809" s="1"/>
      <c r="AA809" s="1"/>
      <c r="AB809" s="1"/>
      <c r="AC809" s="1"/>
      <c r="AD80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12.214285714285714</v>
      </c>
    </row>
    <row r="810" spans="1:30" hidden="1" x14ac:dyDescent="0.25">
      <c r="A810" s="3">
        <v>45081</v>
      </c>
      <c r="B810" s="19">
        <f>WEEKNUM(Table7[[#This Row],[Date]],2)</f>
        <v>23</v>
      </c>
      <c r="C810" s="19">
        <v>6</v>
      </c>
      <c r="D810" s="3" t="str">
        <f>LEFT(Table7[[#This Row],[Group ID]],1)</f>
        <v>2</v>
      </c>
      <c r="E810" s="3" t="str">
        <f>RIGHT(Table7[[#This Row],[Group ID]],1)</f>
        <v>4</v>
      </c>
      <c r="F810" s="1" t="s">
        <v>46</v>
      </c>
      <c r="G810" s="1" t="s">
        <v>51</v>
      </c>
      <c r="H810" s="1">
        <v>10.8</v>
      </c>
      <c r="I810" s="1" t="s">
        <v>1423</v>
      </c>
      <c r="J810" s="1">
        <v>0</v>
      </c>
      <c r="K810" s="1" t="s">
        <v>4369</v>
      </c>
      <c r="L810" s="1"/>
      <c r="M810" s="1"/>
      <c r="N810" s="1"/>
      <c r="O810" s="1"/>
      <c r="P810" s="1"/>
      <c r="Q810" s="1">
        <v>1</v>
      </c>
      <c r="R810" s="1" t="s">
        <v>1424</v>
      </c>
      <c r="S810" s="1"/>
      <c r="T810" s="1"/>
      <c r="U810" s="1"/>
      <c r="V810" s="1"/>
      <c r="W810" s="1"/>
      <c r="X810" s="1"/>
      <c r="Y810" s="1"/>
      <c r="Z810" s="1"/>
      <c r="AA810" s="1"/>
      <c r="AB810" s="1"/>
      <c r="AC810" s="1"/>
      <c r="AD81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12.571428571428571</v>
      </c>
    </row>
    <row r="811" spans="1:30" hidden="1" x14ac:dyDescent="0.25">
      <c r="A811" s="3">
        <v>45081</v>
      </c>
      <c r="B811" s="19">
        <f>WEEKNUM(Table7[[#This Row],[Date]],2)</f>
        <v>23</v>
      </c>
      <c r="C811" s="19">
        <v>6</v>
      </c>
      <c r="D811" s="3" t="str">
        <f>LEFT(Table7[[#This Row],[Group ID]],1)</f>
        <v>2</v>
      </c>
      <c r="E811" s="3" t="str">
        <f>RIGHT(Table7[[#This Row],[Group ID]],1)</f>
        <v>4</v>
      </c>
      <c r="F811" s="1" t="s">
        <v>46</v>
      </c>
      <c r="G811" s="1" t="s">
        <v>52</v>
      </c>
      <c r="H811" s="1">
        <v>12.5</v>
      </c>
      <c r="I811" s="1" t="s">
        <v>1425</v>
      </c>
      <c r="J811" s="1">
        <v>0</v>
      </c>
      <c r="K811" s="1" t="s">
        <v>4369</v>
      </c>
      <c r="L811" s="1"/>
      <c r="M811" s="1"/>
      <c r="N811" s="1"/>
      <c r="O811" s="1"/>
      <c r="P811" s="1"/>
      <c r="Q811" s="1"/>
      <c r="R811" s="1"/>
      <c r="S811" s="1"/>
      <c r="T811" s="1"/>
      <c r="U811" s="1"/>
      <c r="V811" s="1"/>
      <c r="W811" s="1"/>
      <c r="X811" s="1"/>
      <c r="Y811" s="1"/>
      <c r="Z811" s="1"/>
      <c r="AA811" s="1"/>
      <c r="AB811" s="1"/>
      <c r="AC811" s="1"/>
      <c r="AD81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13.392857142857144</v>
      </c>
    </row>
    <row r="812" spans="1:30" hidden="1" x14ac:dyDescent="0.25">
      <c r="A812" s="3">
        <v>45081</v>
      </c>
      <c r="B812" s="19">
        <f>WEEKNUM(Table7[[#This Row],[Date]],2)</f>
        <v>23</v>
      </c>
      <c r="C812" s="19">
        <v>6</v>
      </c>
      <c r="D812" s="3" t="str">
        <f>LEFT(Table7[[#This Row],[Group ID]],1)</f>
        <v>2</v>
      </c>
      <c r="E812" s="3" t="str">
        <f>RIGHT(Table7[[#This Row],[Group ID]],1)</f>
        <v>5</v>
      </c>
      <c r="F812" s="1" t="s">
        <v>50</v>
      </c>
      <c r="G812" s="1" t="s">
        <v>60</v>
      </c>
      <c r="H812" s="1">
        <v>6.24</v>
      </c>
      <c r="I812" s="1" t="s">
        <v>1403</v>
      </c>
      <c r="J812" s="1">
        <v>0</v>
      </c>
      <c r="K812" s="1" t="s">
        <v>4369</v>
      </c>
      <c r="L812" s="1"/>
      <c r="M812" s="1"/>
      <c r="N812" s="1"/>
      <c r="O812" s="1"/>
      <c r="P812" s="1"/>
      <c r="Q812" s="1">
        <v>1</v>
      </c>
      <c r="R812" s="1" t="s">
        <v>1404</v>
      </c>
      <c r="S812" s="1"/>
      <c r="T812" s="1"/>
      <c r="U812" s="1"/>
      <c r="V812" s="1"/>
      <c r="W812" s="1"/>
      <c r="X812" s="1"/>
      <c r="Y812" s="1"/>
      <c r="Z812" s="1"/>
      <c r="AA812" s="1"/>
      <c r="AB812" s="1"/>
      <c r="AC812" s="1"/>
      <c r="AD81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7.6857142857142859</v>
      </c>
    </row>
    <row r="813" spans="1:30" hidden="1" x14ac:dyDescent="0.25">
      <c r="A813" s="3">
        <v>45081</v>
      </c>
      <c r="B813" s="19">
        <f>WEEKNUM(Table7[[#This Row],[Date]],2)</f>
        <v>23</v>
      </c>
      <c r="C813" s="19">
        <v>6</v>
      </c>
      <c r="D813" s="3" t="str">
        <f>LEFT(Table7[[#This Row],[Group ID]],1)</f>
        <v>2</v>
      </c>
      <c r="E813" s="3" t="str">
        <f>RIGHT(Table7[[#This Row],[Group ID]],1)</f>
        <v>5</v>
      </c>
      <c r="F813" s="1" t="s">
        <v>50</v>
      </c>
      <c r="G813" s="1" t="s">
        <v>57</v>
      </c>
      <c r="H813" s="1">
        <v>11.09</v>
      </c>
      <c r="I813" s="1" t="s">
        <v>1405</v>
      </c>
      <c r="J813" s="1">
        <v>0</v>
      </c>
      <c r="K813" s="1" t="s">
        <v>4369</v>
      </c>
      <c r="L813" s="1"/>
      <c r="M813" s="1"/>
      <c r="N813" s="1"/>
      <c r="O813" s="1"/>
      <c r="P813" s="1"/>
      <c r="Q813" s="1">
        <v>2</v>
      </c>
      <c r="R813" s="1" t="s">
        <v>1406</v>
      </c>
      <c r="S813" s="1"/>
      <c r="T813" s="1"/>
      <c r="U813" s="1"/>
      <c r="V813" s="1"/>
      <c r="W813" s="1"/>
      <c r="X813" s="1"/>
      <c r="Y813" s="1"/>
      <c r="Z813" s="1"/>
      <c r="AA813" s="1"/>
      <c r="AB813" s="1"/>
      <c r="AC813" s="1"/>
      <c r="AD81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13.882142857142858</v>
      </c>
    </row>
    <row r="814" spans="1:30" hidden="1" x14ac:dyDescent="0.25">
      <c r="A814" s="3">
        <v>45081</v>
      </c>
      <c r="B814" s="19">
        <f>WEEKNUM(Table7[[#This Row],[Date]],2)</f>
        <v>23</v>
      </c>
      <c r="C814" s="19">
        <v>6</v>
      </c>
      <c r="D814" s="3" t="str">
        <f>LEFT(Table7[[#This Row],[Group ID]],1)</f>
        <v>2</v>
      </c>
      <c r="E814" s="3" t="str">
        <f>RIGHT(Table7[[#This Row],[Group ID]],1)</f>
        <v>5</v>
      </c>
      <c r="F814" s="1" t="s">
        <v>50</v>
      </c>
      <c r="G814" s="1" t="s">
        <v>55</v>
      </c>
      <c r="H814" s="1">
        <v>12.17</v>
      </c>
      <c r="I814" s="1" t="s">
        <v>1407</v>
      </c>
      <c r="J814" s="1">
        <v>0</v>
      </c>
      <c r="K814" s="1" t="s">
        <v>4369</v>
      </c>
      <c r="L814" s="1"/>
      <c r="M814" s="1"/>
      <c r="N814" s="1"/>
      <c r="O814" s="1"/>
      <c r="P814" s="1"/>
      <c r="Q814" s="1">
        <v>3</v>
      </c>
      <c r="R814" s="1" t="s">
        <v>1408</v>
      </c>
      <c r="S814" s="1"/>
      <c r="T814" s="1"/>
      <c r="U814" s="1"/>
      <c r="V814" s="1"/>
      <c r="W814" s="1"/>
      <c r="X814" s="1"/>
      <c r="Y814" s="1"/>
      <c r="Z814" s="1"/>
      <c r="AA814" s="1"/>
      <c r="AB814" s="1"/>
      <c r="AC814" s="1"/>
      <c r="AD81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16.039285714285715</v>
      </c>
    </row>
    <row r="815" spans="1:30" hidden="1" x14ac:dyDescent="0.25">
      <c r="A815" s="3">
        <v>45081</v>
      </c>
      <c r="B815" s="19">
        <f>WEEKNUM(Table7[[#This Row],[Date]],2)</f>
        <v>23</v>
      </c>
      <c r="C815" s="19">
        <v>6</v>
      </c>
      <c r="D815" s="3" t="str">
        <f>LEFT(Table7[[#This Row],[Group ID]],1)</f>
        <v>2</v>
      </c>
      <c r="E815" s="3" t="str">
        <f>RIGHT(Table7[[#This Row],[Group ID]],1)</f>
        <v>6</v>
      </c>
      <c r="F815" s="1" t="s">
        <v>54</v>
      </c>
      <c r="G815" s="1" t="s">
        <v>56</v>
      </c>
      <c r="H815" s="1">
        <v>6.01</v>
      </c>
      <c r="I815" s="1" t="s">
        <v>1377</v>
      </c>
      <c r="J815" s="1">
        <v>0</v>
      </c>
      <c r="K815" s="1" t="s">
        <v>4369</v>
      </c>
      <c r="L815" s="1"/>
      <c r="M815" s="1"/>
      <c r="N815" s="1"/>
      <c r="O815" s="1"/>
      <c r="P815" s="1"/>
      <c r="Q815" s="1"/>
      <c r="R815" s="1"/>
      <c r="S815" s="1"/>
      <c r="T815" s="1"/>
      <c r="U815" s="1"/>
      <c r="V815" s="1"/>
      <c r="W815" s="1"/>
      <c r="X815" s="1"/>
      <c r="Y815" s="1"/>
      <c r="Z815" s="1"/>
      <c r="AA815" s="1"/>
      <c r="AB815" s="1"/>
      <c r="AC815" s="1"/>
      <c r="AD81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6.4392857142857141</v>
      </c>
    </row>
    <row r="816" spans="1:30" hidden="1" x14ac:dyDescent="0.25">
      <c r="A816" s="3">
        <v>45081</v>
      </c>
      <c r="B816" s="19">
        <f>WEEKNUM(Table7[[#This Row],[Date]],2)</f>
        <v>23</v>
      </c>
      <c r="C816" s="19">
        <v>6</v>
      </c>
      <c r="D816" s="3" t="str">
        <f>LEFT(Table7[[#This Row],[Group ID]],1)</f>
        <v>2</v>
      </c>
      <c r="E816" s="3" t="str">
        <f>RIGHT(Table7[[#This Row],[Group ID]],1)</f>
        <v>6</v>
      </c>
      <c r="F816" s="1" t="s">
        <v>54</v>
      </c>
      <c r="G816" s="1" t="s">
        <v>59</v>
      </c>
      <c r="H816" s="1">
        <v>9.43</v>
      </c>
      <c r="I816" s="1" t="s">
        <v>1378</v>
      </c>
      <c r="J816" s="1">
        <v>0</v>
      </c>
      <c r="K816" s="1" t="s">
        <v>4369</v>
      </c>
      <c r="L816" s="1"/>
      <c r="M816" s="1"/>
      <c r="N816" s="1"/>
      <c r="O816" s="1"/>
      <c r="P816" s="1"/>
      <c r="Q816" s="1"/>
      <c r="R816" s="1"/>
      <c r="S816" s="1"/>
      <c r="T816" s="1"/>
      <c r="U816" s="1"/>
      <c r="V816" s="1"/>
      <c r="W816" s="1"/>
      <c r="X816" s="1"/>
      <c r="Y816" s="1"/>
      <c r="Z816" s="1"/>
      <c r="AA816" s="1"/>
      <c r="AB816" s="1"/>
      <c r="AC816" s="1"/>
      <c r="AD81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10.10357142857143</v>
      </c>
    </row>
    <row r="817" spans="1:30" hidden="1" x14ac:dyDescent="0.25">
      <c r="A817" s="3">
        <v>45081</v>
      </c>
      <c r="B817" s="19">
        <f>WEEKNUM(Table7[[#This Row],[Date]],2)</f>
        <v>23</v>
      </c>
      <c r="C817" s="19">
        <v>6</v>
      </c>
      <c r="D817" s="3" t="str">
        <f>LEFT(Table7[[#This Row],[Group ID]],1)</f>
        <v>2</v>
      </c>
      <c r="E817" s="3" t="str">
        <f>RIGHT(Table7[[#This Row],[Group ID]],1)</f>
        <v>6</v>
      </c>
      <c r="F817" s="1" t="s">
        <v>54</v>
      </c>
      <c r="G817" s="1" t="s">
        <v>61</v>
      </c>
      <c r="H817" s="1">
        <v>9.4600000000000009</v>
      </c>
      <c r="I817" s="1" t="s">
        <v>1379</v>
      </c>
      <c r="J817" s="1">
        <v>0</v>
      </c>
      <c r="K817" s="1" t="s">
        <v>4369</v>
      </c>
      <c r="L817" s="1"/>
      <c r="M817" s="1"/>
      <c r="N817" s="1"/>
      <c r="O817" s="1"/>
      <c r="P817" s="1"/>
      <c r="Q817" s="1"/>
      <c r="R817" s="1"/>
      <c r="S817" s="1"/>
      <c r="T817" s="1"/>
      <c r="U817" s="1"/>
      <c r="V817" s="1"/>
      <c r="W817" s="1"/>
      <c r="X817" s="1"/>
      <c r="Y817" s="1"/>
      <c r="Z817" s="1"/>
      <c r="AA817" s="1"/>
      <c r="AB817" s="1"/>
      <c r="AC817" s="1"/>
      <c r="AD81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10.135714285714288</v>
      </c>
    </row>
    <row r="818" spans="1:30" hidden="1" x14ac:dyDescent="0.25">
      <c r="A818" s="3">
        <v>45081</v>
      </c>
      <c r="B818" s="19">
        <f>WEEKNUM(Table7[[#This Row],[Date]],2)</f>
        <v>23</v>
      </c>
      <c r="C818" s="19">
        <v>6</v>
      </c>
      <c r="D818" s="3" t="str">
        <f>LEFT(Table7[[#This Row],[Group ID]],1)</f>
        <v>2</v>
      </c>
      <c r="E818" s="3" t="str">
        <f>RIGHT(Table7[[#This Row],[Group ID]],1)</f>
        <v>7</v>
      </c>
      <c r="F818" s="1" t="s">
        <v>58</v>
      </c>
      <c r="G818" s="1" t="s">
        <v>75</v>
      </c>
      <c r="H818" s="1">
        <v>6.25</v>
      </c>
      <c r="I818" s="1" t="s">
        <v>1380</v>
      </c>
      <c r="J818" s="1">
        <v>0</v>
      </c>
      <c r="K818" s="1" t="s">
        <v>4369</v>
      </c>
      <c r="L818" s="1"/>
      <c r="M818" s="1"/>
      <c r="N818" s="1"/>
      <c r="O818" s="1"/>
      <c r="P818" s="1"/>
      <c r="Q818" s="1"/>
      <c r="R818" s="1"/>
      <c r="S818" s="1"/>
      <c r="T818" s="1"/>
      <c r="U818" s="1"/>
      <c r="V818" s="1"/>
      <c r="W818" s="1"/>
      <c r="X818" s="1"/>
      <c r="Y818" s="1"/>
      <c r="Z818" s="1"/>
      <c r="AA818" s="1"/>
      <c r="AB818" s="1"/>
      <c r="AC818" s="1"/>
      <c r="AD81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6.6964285714285721</v>
      </c>
    </row>
    <row r="819" spans="1:30" hidden="1" x14ac:dyDescent="0.25">
      <c r="A819" s="3">
        <v>45081</v>
      </c>
      <c r="B819" s="19">
        <f>WEEKNUM(Table7[[#This Row],[Date]],2)</f>
        <v>23</v>
      </c>
      <c r="C819" s="19">
        <v>6</v>
      </c>
      <c r="D819" s="3" t="str">
        <f>LEFT(Table7[[#This Row],[Group ID]],1)</f>
        <v>2</v>
      </c>
      <c r="E819" s="3" t="str">
        <f>RIGHT(Table7[[#This Row],[Group ID]],1)</f>
        <v>7</v>
      </c>
      <c r="F819" s="1" t="s">
        <v>58</v>
      </c>
      <c r="G819" s="1" t="s">
        <v>93</v>
      </c>
      <c r="H819" s="1">
        <v>6.41</v>
      </c>
      <c r="I819" s="1" t="s">
        <v>1381</v>
      </c>
      <c r="J819" s="1">
        <v>0</v>
      </c>
      <c r="K819" s="1" t="s">
        <v>4369</v>
      </c>
      <c r="L819" s="1"/>
      <c r="M819" s="1"/>
      <c r="N819" s="1"/>
      <c r="O819" s="1"/>
      <c r="P819" s="1"/>
      <c r="Q819" s="1"/>
      <c r="R819" s="1"/>
      <c r="S819" s="1"/>
      <c r="T819" s="1"/>
      <c r="U819" s="1"/>
      <c r="V819" s="1"/>
      <c r="W819" s="1"/>
      <c r="X819" s="1"/>
      <c r="Y819" s="1"/>
      <c r="Z819" s="1"/>
      <c r="AA819" s="1"/>
      <c r="AB819" s="1"/>
      <c r="AC819" s="1"/>
      <c r="AD81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6.8678571428571429</v>
      </c>
    </row>
    <row r="820" spans="1:30" hidden="1" x14ac:dyDescent="0.25">
      <c r="A820" s="3">
        <v>45081</v>
      </c>
      <c r="B820" s="19">
        <f>WEEKNUM(Table7[[#This Row],[Date]],2)</f>
        <v>23</v>
      </c>
      <c r="C820" s="19">
        <v>6</v>
      </c>
      <c r="D820" s="3" t="str">
        <f>LEFT(Table7[[#This Row],[Group ID]],1)</f>
        <v>2</v>
      </c>
      <c r="E820" s="3" t="str">
        <f>RIGHT(Table7[[#This Row],[Group ID]],1)</f>
        <v>7</v>
      </c>
      <c r="F820" s="1" t="s">
        <v>58</v>
      </c>
      <c r="G820" s="1" t="s">
        <v>62</v>
      </c>
      <c r="H820" s="1">
        <v>6.16</v>
      </c>
      <c r="I820" s="1" t="s">
        <v>1382</v>
      </c>
      <c r="J820" s="1">
        <v>0</v>
      </c>
      <c r="K820" s="1" t="s">
        <v>4369</v>
      </c>
      <c r="L820" s="1"/>
      <c r="M820" s="1"/>
      <c r="N820" s="1"/>
      <c r="O820" s="1"/>
      <c r="P820" s="1"/>
      <c r="Q820" s="1">
        <v>1</v>
      </c>
      <c r="R820" s="1" t="s">
        <v>1383</v>
      </c>
      <c r="S820" s="1"/>
      <c r="T820" s="1"/>
      <c r="U820" s="1"/>
      <c r="V820" s="1"/>
      <c r="W820" s="1"/>
      <c r="X820" s="1"/>
      <c r="Y820" s="1"/>
      <c r="Z820" s="1"/>
      <c r="AA820" s="1"/>
      <c r="AB820" s="1"/>
      <c r="AC820" s="1"/>
      <c r="AD82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7.6</v>
      </c>
    </row>
    <row r="821" spans="1:30" hidden="1" x14ac:dyDescent="0.25">
      <c r="A821" s="3">
        <v>45081</v>
      </c>
      <c r="B821" s="19">
        <f>WEEKNUM(Table7[[#This Row],[Date]],2)</f>
        <v>23</v>
      </c>
      <c r="C821" s="19">
        <v>6</v>
      </c>
      <c r="D821" s="3" t="str">
        <f>LEFT(Table7[[#This Row],[Group ID]],1)</f>
        <v>3</v>
      </c>
      <c r="E821" s="3" t="str">
        <f>RIGHT(Table7[[#This Row],[Group ID]],1)</f>
        <v>1</v>
      </c>
      <c r="F821" s="1" t="s">
        <v>64</v>
      </c>
      <c r="G821" s="1" t="s">
        <v>66</v>
      </c>
      <c r="H821" s="1">
        <v>14.24</v>
      </c>
      <c r="I821" s="1" t="s">
        <v>1387</v>
      </c>
      <c r="J821" s="1">
        <v>0</v>
      </c>
      <c r="K821" s="1" t="s">
        <v>4369</v>
      </c>
      <c r="L821" s="1"/>
      <c r="M821" s="1"/>
      <c r="N821" s="1"/>
      <c r="O821" s="1"/>
      <c r="P821" s="1"/>
      <c r="Q821" s="1">
        <v>2</v>
      </c>
      <c r="R821" s="1" t="s">
        <v>1388</v>
      </c>
      <c r="S821" s="1"/>
      <c r="T821" s="1"/>
      <c r="U821" s="1"/>
      <c r="V821" s="1"/>
      <c r="W821" s="1"/>
      <c r="X821" s="1"/>
      <c r="Y821" s="1"/>
      <c r="Z821" s="1"/>
      <c r="AA821" s="1"/>
      <c r="AB821" s="1"/>
      <c r="AC821" s="1"/>
      <c r="AD82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17.257142857142856</v>
      </c>
    </row>
    <row r="822" spans="1:30" hidden="1" x14ac:dyDescent="0.25">
      <c r="A822" s="3">
        <v>45081</v>
      </c>
      <c r="B822" s="19">
        <f>WEEKNUM(Table7[[#This Row],[Date]],2)</f>
        <v>23</v>
      </c>
      <c r="C822" s="19">
        <v>6</v>
      </c>
      <c r="D822" s="3" t="str">
        <f>LEFT(Table7[[#This Row],[Group ID]],1)</f>
        <v>3</v>
      </c>
      <c r="E822" s="3" t="str">
        <f>RIGHT(Table7[[#This Row],[Group ID]],1)</f>
        <v>1</v>
      </c>
      <c r="F822" s="1" t="s">
        <v>64</v>
      </c>
      <c r="G822" s="1" t="s">
        <v>68</v>
      </c>
      <c r="H822" s="1">
        <v>7.55</v>
      </c>
      <c r="I822" s="1" t="s">
        <v>1389</v>
      </c>
      <c r="J822" s="1">
        <v>0</v>
      </c>
      <c r="K822" s="1" t="s">
        <v>4369</v>
      </c>
      <c r="L822" s="1"/>
      <c r="M822" s="1"/>
      <c r="N822" s="1"/>
      <c r="O822" s="1"/>
      <c r="P822" s="1"/>
      <c r="Q822" s="1"/>
      <c r="R822" s="1"/>
      <c r="S822" s="1"/>
      <c r="T822" s="1"/>
      <c r="U822" s="1"/>
      <c r="V822" s="1"/>
      <c r="W822" s="1"/>
      <c r="X822" s="1"/>
      <c r="Y822" s="1"/>
      <c r="Z822" s="1"/>
      <c r="AA822" s="1"/>
      <c r="AB822" s="1"/>
      <c r="AC822" s="1"/>
      <c r="AD82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8.0892857142857135</v>
      </c>
    </row>
    <row r="823" spans="1:30" hidden="1" x14ac:dyDescent="0.25">
      <c r="A823" s="3">
        <v>45081</v>
      </c>
      <c r="B823" s="19">
        <f>WEEKNUM(Table7[[#This Row],[Date]],2)</f>
        <v>23</v>
      </c>
      <c r="C823" s="19">
        <v>6</v>
      </c>
      <c r="D823" s="3" t="str">
        <f>LEFT(Table7[[#This Row],[Group ID]],1)</f>
        <v>3</v>
      </c>
      <c r="E823" s="3" t="str">
        <f>RIGHT(Table7[[#This Row],[Group ID]],1)</f>
        <v>1</v>
      </c>
      <c r="F823" s="1" t="s">
        <v>64</v>
      </c>
      <c r="G823" s="1" t="s">
        <v>45</v>
      </c>
      <c r="H823" s="1">
        <v>13.47</v>
      </c>
      <c r="I823" s="1" t="s">
        <v>1390</v>
      </c>
      <c r="J823" s="1">
        <v>0</v>
      </c>
      <c r="K823" s="1" t="s">
        <v>4369</v>
      </c>
      <c r="L823" s="1"/>
      <c r="M823" s="1"/>
      <c r="N823" s="1"/>
      <c r="O823" s="1"/>
      <c r="P823" s="1"/>
      <c r="Q823" s="1"/>
      <c r="R823" s="1"/>
      <c r="S823" s="1"/>
      <c r="T823" s="1"/>
      <c r="U823" s="1"/>
      <c r="V823" s="1"/>
      <c r="W823" s="1"/>
      <c r="X823" s="1"/>
      <c r="Y823" s="1"/>
      <c r="Z823" s="1"/>
      <c r="AA823" s="1"/>
      <c r="AB823" s="1"/>
      <c r="AC823" s="1"/>
      <c r="AD82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14.432142857142857</v>
      </c>
    </row>
    <row r="824" spans="1:30" hidden="1" x14ac:dyDescent="0.25">
      <c r="A824" s="3">
        <v>45081</v>
      </c>
      <c r="B824" s="19">
        <f>WEEKNUM(Table7[[#This Row],[Date]],2)</f>
        <v>23</v>
      </c>
      <c r="C824" s="19">
        <v>6</v>
      </c>
      <c r="D824" s="3" t="str">
        <f>LEFT(Table7[[#This Row],[Group ID]],1)</f>
        <v>3</v>
      </c>
      <c r="E824" s="3" t="str">
        <f>RIGHT(Table7[[#This Row],[Group ID]],1)</f>
        <v>2</v>
      </c>
      <c r="F824" s="1" t="s">
        <v>67</v>
      </c>
      <c r="G824" s="1" t="s">
        <v>71</v>
      </c>
      <c r="H824" s="1">
        <v>7.34</v>
      </c>
      <c r="I824" s="1" t="s">
        <v>1426</v>
      </c>
      <c r="J824" s="1">
        <v>0</v>
      </c>
      <c r="K824" s="1" t="s">
        <v>4369</v>
      </c>
      <c r="L824" s="1"/>
      <c r="M824" s="1"/>
      <c r="N824" s="1"/>
      <c r="O824" s="1"/>
      <c r="P824" s="1"/>
      <c r="Q824" s="1"/>
      <c r="R824" s="1"/>
      <c r="S824" s="1"/>
      <c r="T824" s="1"/>
      <c r="U824" s="1"/>
      <c r="V824" s="1"/>
      <c r="W824" s="1"/>
      <c r="X824" s="1"/>
      <c r="Y824" s="1"/>
      <c r="Z824" s="1"/>
      <c r="AA824" s="1"/>
      <c r="AB824" s="1"/>
      <c r="AC824" s="1"/>
      <c r="AD82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7.8642857142857139</v>
      </c>
    </row>
    <row r="825" spans="1:30" hidden="1" x14ac:dyDescent="0.25">
      <c r="A825" s="3">
        <v>45081</v>
      </c>
      <c r="B825" s="19">
        <f>WEEKNUM(Table7[[#This Row],[Date]],2)</f>
        <v>23</v>
      </c>
      <c r="C825" s="19">
        <v>6</v>
      </c>
      <c r="D825" s="3" t="str">
        <f>LEFT(Table7[[#This Row],[Group ID]],1)</f>
        <v>3</v>
      </c>
      <c r="E825" s="3" t="str">
        <f>RIGHT(Table7[[#This Row],[Group ID]],1)</f>
        <v>2</v>
      </c>
      <c r="F825" s="1" t="s">
        <v>67</v>
      </c>
      <c r="G825" s="1" t="s">
        <v>70</v>
      </c>
      <c r="H825" s="1">
        <v>7.59</v>
      </c>
      <c r="I825" s="1" t="s">
        <v>1427</v>
      </c>
      <c r="J825" s="1">
        <v>0</v>
      </c>
      <c r="K825" s="1" t="s">
        <v>4369</v>
      </c>
      <c r="L825" s="1"/>
      <c r="M825" s="1"/>
      <c r="N825" s="1"/>
      <c r="O825" s="1"/>
      <c r="P825" s="1"/>
      <c r="Q825" s="1">
        <v>1</v>
      </c>
      <c r="R825" s="1" t="s">
        <v>1428</v>
      </c>
      <c r="S825" s="1"/>
      <c r="T825" s="1"/>
      <c r="U825" s="1"/>
      <c r="V825" s="1"/>
      <c r="W825" s="1"/>
      <c r="X825" s="1"/>
      <c r="Y825" s="1"/>
      <c r="Z825" s="1"/>
      <c r="AA825" s="1"/>
      <c r="AB825" s="1"/>
      <c r="AC825" s="1"/>
      <c r="AD82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9.132142857142858</v>
      </c>
    </row>
    <row r="826" spans="1:30" hidden="1" x14ac:dyDescent="0.25">
      <c r="A826" s="3">
        <v>45081</v>
      </c>
      <c r="B826" s="19">
        <f>WEEKNUM(Table7[[#This Row],[Date]],2)</f>
        <v>23</v>
      </c>
      <c r="C826" s="19">
        <v>6</v>
      </c>
      <c r="D826" s="3" t="str">
        <f>LEFT(Table7[[#This Row],[Group ID]],1)</f>
        <v>3</v>
      </c>
      <c r="E826" s="3" t="str">
        <f>RIGHT(Table7[[#This Row],[Group ID]],1)</f>
        <v>2</v>
      </c>
      <c r="F826" s="1" t="s">
        <v>67</v>
      </c>
      <c r="G826" s="1" t="s">
        <v>72</v>
      </c>
      <c r="H826" s="1">
        <v>7.19</v>
      </c>
      <c r="I826" s="1" t="s">
        <v>1235</v>
      </c>
      <c r="J826" s="1">
        <v>0</v>
      </c>
      <c r="K826" s="1" t="s">
        <v>4369</v>
      </c>
      <c r="L826" s="1"/>
      <c r="M826" s="1"/>
      <c r="N826" s="1"/>
      <c r="O826" s="1"/>
      <c r="P826" s="1"/>
      <c r="Q826" s="1"/>
      <c r="R826" s="1"/>
      <c r="S826" s="1"/>
      <c r="T826" s="1"/>
      <c r="U826" s="1"/>
      <c r="V826" s="1"/>
      <c r="W826" s="1"/>
      <c r="X826" s="1"/>
      <c r="Y826" s="1"/>
      <c r="Z826" s="1"/>
      <c r="AA826" s="1"/>
      <c r="AB826" s="1"/>
      <c r="AC826" s="1"/>
      <c r="AD82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7.7035714285714283</v>
      </c>
    </row>
    <row r="827" spans="1:30" hidden="1" x14ac:dyDescent="0.25">
      <c r="A827" s="3">
        <v>45081</v>
      </c>
      <c r="B827" s="19">
        <f>WEEKNUM(Table7[[#This Row],[Date]],2)</f>
        <v>23</v>
      </c>
      <c r="C827" s="19">
        <v>6</v>
      </c>
      <c r="D827" s="3" t="str">
        <f>LEFT(Table7[[#This Row],[Group ID]],1)</f>
        <v>3</v>
      </c>
      <c r="E827" s="3" t="str">
        <f>RIGHT(Table7[[#This Row],[Group ID]],1)</f>
        <v>3</v>
      </c>
      <c r="F827" s="1" t="s">
        <v>69</v>
      </c>
      <c r="G827" s="1" t="s">
        <v>74</v>
      </c>
      <c r="H827" s="1">
        <v>14.45</v>
      </c>
      <c r="I827" s="1" t="s">
        <v>1429</v>
      </c>
      <c r="J827" s="1">
        <v>0</v>
      </c>
      <c r="K827" s="1" t="s">
        <v>4369</v>
      </c>
      <c r="L827" s="1"/>
      <c r="M827" s="1"/>
      <c r="N827" s="1"/>
      <c r="O827" s="1"/>
      <c r="P827" s="1"/>
      <c r="Q827" s="1"/>
      <c r="R827" s="1"/>
      <c r="S827" s="1"/>
      <c r="T827" s="1"/>
      <c r="U827" s="1"/>
      <c r="V827" s="1"/>
      <c r="W827" s="1"/>
      <c r="X827" s="1"/>
      <c r="Y827" s="1"/>
      <c r="Z827" s="1"/>
      <c r="AA827" s="1"/>
      <c r="AB827" s="1"/>
      <c r="AC827" s="1"/>
      <c r="AD82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15.482142857142856</v>
      </c>
    </row>
    <row r="828" spans="1:30" hidden="1" x14ac:dyDescent="0.25">
      <c r="A828" s="3">
        <v>45081</v>
      </c>
      <c r="B828" s="19">
        <f>WEEKNUM(Table7[[#This Row],[Date]],2)</f>
        <v>23</v>
      </c>
      <c r="C828" s="19">
        <v>6</v>
      </c>
      <c r="D828" s="3" t="str">
        <f>LEFT(Table7[[#This Row],[Group ID]],1)</f>
        <v>3</v>
      </c>
      <c r="E828" s="3" t="str">
        <f>RIGHT(Table7[[#This Row],[Group ID]],1)</f>
        <v>3</v>
      </c>
      <c r="F828" s="1" t="s">
        <v>69</v>
      </c>
      <c r="G828" s="1" t="s">
        <v>33</v>
      </c>
      <c r="H828" s="1">
        <v>12.15</v>
      </c>
      <c r="I828" s="1" t="s">
        <v>1430</v>
      </c>
      <c r="J828" s="19">
        <v>100</v>
      </c>
      <c r="K828" s="19" t="s">
        <v>4274</v>
      </c>
      <c r="L828" s="1">
        <v>1</v>
      </c>
      <c r="M828" s="1"/>
      <c r="N828" s="1" t="s">
        <v>1431</v>
      </c>
      <c r="O828" s="1"/>
      <c r="P828" s="1"/>
      <c r="Q828" s="1">
        <v>3</v>
      </c>
      <c r="R828" s="1" t="s">
        <v>1432</v>
      </c>
      <c r="S828" s="1"/>
      <c r="T828" s="1"/>
      <c r="U828" s="1"/>
      <c r="V828" s="1"/>
      <c r="W828" s="1"/>
      <c r="X828" s="1"/>
      <c r="Y828" s="1"/>
      <c r="Z828" s="1"/>
      <c r="AA828" s="1"/>
      <c r="AB828" s="1"/>
      <c r="AC828" s="1"/>
      <c r="AD82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43.017857142857139</v>
      </c>
    </row>
    <row r="829" spans="1:30" hidden="1" x14ac:dyDescent="0.25">
      <c r="A829" s="3">
        <v>45081</v>
      </c>
      <c r="B829" s="19">
        <f>WEEKNUM(Table7[[#This Row],[Date]],2)</f>
        <v>23</v>
      </c>
      <c r="C829" s="19">
        <v>6</v>
      </c>
      <c r="D829" s="3" t="str">
        <f>LEFT(Table7[[#This Row],[Group ID]],1)</f>
        <v>3</v>
      </c>
      <c r="E829" s="3" t="str">
        <f>RIGHT(Table7[[#This Row],[Group ID]],1)</f>
        <v>3</v>
      </c>
      <c r="F829" s="1" t="s">
        <v>69</v>
      </c>
      <c r="G829" s="1" t="s">
        <v>76</v>
      </c>
      <c r="H829" s="1">
        <v>10.54</v>
      </c>
      <c r="I829" s="1" t="s">
        <v>1433</v>
      </c>
      <c r="J829" s="1">
        <v>0</v>
      </c>
      <c r="K829" s="1" t="s">
        <v>4369</v>
      </c>
      <c r="L829" s="1"/>
      <c r="M829" s="1"/>
      <c r="N829" s="1"/>
      <c r="O829" s="1"/>
      <c r="P829" s="1"/>
      <c r="Q829" s="1">
        <v>1</v>
      </c>
      <c r="R829" s="1" t="s">
        <v>1434</v>
      </c>
      <c r="S829" s="1"/>
      <c r="T829" s="1"/>
      <c r="U829" s="1"/>
      <c r="V829" s="1"/>
      <c r="W829" s="1"/>
      <c r="X829" s="1"/>
      <c r="Y829" s="1"/>
      <c r="Z829" s="1"/>
      <c r="AA829" s="1"/>
      <c r="AB829" s="1"/>
      <c r="AC829" s="1"/>
      <c r="AD82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12.292857142857141</v>
      </c>
    </row>
    <row r="830" spans="1:30" hidden="1" x14ac:dyDescent="0.25">
      <c r="A830" s="3">
        <v>45081</v>
      </c>
      <c r="B830" s="19">
        <f>WEEKNUM(Table7[[#This Row],[Date]],2)</f>
        <v>23</v>
      </c>
      <c r="C830" s="19">
        <v>6</v>
      </c>
      <c r="D830" s="3" t="str">
        <f>LEFT(Table7[[#This Row],[Group ID]],1)</f>
        <v>3</v>
      </c>
      <c r="E830" s="3" t="str">
        <f>RIGHT(Table7[[#This Row],[Group ID]],1)</f>
        <v>4</v>
      </c>
      <c r="F830" s="1" t="s">
        <v>73</v>
      </c>
      <c r="G830" s="1" t="s">
        <v>79</v>
      </c>
      <c r="H830" s="1">
        <v>11.41</v>
      </c>
      <c r="I830" s="1" t="s">
        <v>1394</v>
      </c>
      <c r="J830" s="1">
        <v>0</v>
      </c>
      <c r="K830" s="1" t="s">
        <v>4369</v>
      </c>
      <c r="L830" s="1"/>
      <c r="M830" s="1"/>
      <c r="N830" s="1"/>
      <c r="O830" s="1"/>
      <c r="P830" s="1"/>
      <c r="Q830" s="1">
        <v>3</v>
      </c>
      <c r="R830" s="1" t="s">
        <v>1395</v>
      </c>
      <c r="S830" s="1">
        <v>1</v>
      </c>
      <c r="T830" s="1"/>
      <c r="U830" s="1"/>
      <c r="V830" s="10" t="s">
        <v>1396</v>
      </c>
      <c r="W830" s="1"/>
      <c r="X830" s="1"/>
      <c r="Y830" s="1"/>
      <c r="Z830" s="1"/>
      <c r="AA830" s="1"/>
      <c r="AB830" s="1"/>
      <c r="AC830" s="1"/>
      <c r="AD83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18.225000000000001</v>
      </c>
    </row>
    <row r="831" spans="1:30" hidden="1" x14ac:dyDescent="0.25">
      <c r="A831" s="3">
        <v>45081</v>
      </c>
      <c r="B831" s="19">
        <f>WEEKNUM(Table7[[#This Row],[Date]],2)</f>
        <v>23</v>
      </c>
      <c r="C831" s="19">
        <v>6</v>
      </c>
      <c r="D831" s="3" t="str">
        <f>LEFT(Table7[[#This Row],[Group ID]],1)</f>
        <v>3</v>
      </c>
      <c r="E831" s="3" t="str">
        <f>RIGHT(Table7[[#This Row],[Group ID]],1)</f>
        <v>4</v>
      </c>
      <c r="F831" s="1" t="s">
        <v>73</v>
      </c>
      <c r="G831" s="1" t="s">
        <v>94</v>
      </c>
      <c r="H831" s="1">
        <v>7.21</v>
      </c>
      <c r="I831" s="1" t="s">
        <v>1397</v>
      </c>
      <c r="J831" s="1">
        <v>0</v>
      </c>
      <c r="K831" s="1" t="s">
        <v>4369</v>
      </c>
      <c r="L831" s="1"/>
      <c r="M831" s="1"/>
      <c r="N831" s="1"/>
      <c r="O831" s="1"/>
      <c r="P831" s="1"/>
      <c r="Q831" s="1"/>
      <c r="R831" s="1"/>
      <c r="S831" s="1"/>
      <c r="T831" s="1"/>
      <c r="U831" s="1"/>
      <c r="V831" s="1"/>
      <c r="W831" s="1"/>
      <c r="X831" s="1"/>
      <c r="Y831" s="1"/>
      <c r="Z831" s="1"/>
      <c r="AA831" s="1"/>
      <c r="AB831" s="1"/>
      <c r="AC831" s="1"/>
      <c r="AD83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7.7250000000000005</v>
      </c>
    </row>
    <row r="832" spans="1:30" hidden="1" x14ac:dyDescent="0.25">
      <c r="A832" s="3">
        <v>45081</v>
      </c>
      <c r="B832" s="19">
        <f>WEEKNUM(Table7[[#This Row],[Date]],2)</f>
        <v>23</v>
      </c>
      <c r="C832" s="19">
        <v>6</v>
      </c>
      <c r="D832" s="3" t="str">
        <f>LEFT(Table7[[#This Row],[Group ID]],1)</f>
        <v>3</v>
      </c>
      <c r="E832" s="3" t="str">
        <f>RIGHT(Table7[[#This Row],[Group ID]],1)</f>
        <v>4</v>
      </c>
      <c r="F832" s="1" t="s">
        <v>73</v>
      </c>
      <c r="G832" s="1" t="s">
        <v>65</v>
      </c>
      <c r="H832" s="1">
        <v>9.51</v>
      </c>
      <c r="I832" s="1" t="s">
        <v>1398</v>
      </c>
      <c r="J832" s="1">
        <v>0</v>
      </c>
      <c r="K832" s="1" t="s">
        <v>4369</v>
      </c>
      <c r="L832" s="1"/>
      <c r="M832" s="1"/>
      <c r="N832" s="1"/>
      <c r="O832" s="1"/>
      <c r="P832" s="1"/>
      <c r="Q832" s="1"/>
      <c r="R832" s="1"/>
      <c r="S832" s="1"/>
      <c r="T832" s="1"/>
      <c r="U832" s="1"/>
      <c r="V832" s="1"/>
      <c r="W832" s="1"/>
      <c r="X832" s="1"/>
      <c r="Y832" s="1"/>
      <c r="Z832" s="1"/>
      <c r="AA832" s="1"/>
      <c r="AB832" s="1"/>
      <c r="AC832" s="1"/>
      <c r="AD83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10.189285714285713</v>
      </c>
    </row>
    <row r="833" spans="1:30" hidden="1" x14ac:dyDescent="0.25">
      <c r="A833" s="3">
        <v>45081</v>
      </c>
      <c r="B833" s="19">
        <f>WEEKNUM(Table7[[#This Row],[Date]],2)</f>
        <v>23</v>
      </c>
      <c r="C833" s="19">
        <v>6</v>
      </c>
      <c r="D833" s="3" t="str">
        <f>LEFT(Table7[[#This Row],[Group ID]],1)</f>
        <v>3</v>
      </c>
      <c r="E833" s="3" t="str">
        <f>RIGHT(Table7[[#This Row],[Group ID]],1)</f>
        <v>5</v>
      </c>
      <c r="F833" s="1" t="s">
        <v>77</v>
      </c>
      <c r="G833" s="1" t="s">
        <v>81</v>
      </c>
      <c r="H833" s="1">
        <v>8.51</v>
      </c>
      <c r="I833" s="1" t="s">
        <v>1415</v>
      </c>
      <c r="J833" s="1">
        <v>0</v>
      </c>
      <c r="K833" s="1" t="s">
        <v>4369</v>
      </c>
      <c r="L833" s="1"/>
      <c r="M833" s="1"/>
      <c r="N833" s="1"/>
      <c r="O833" s="1"/>
      <c r="P833" s="1"/>
      <c r="Q833" s="1"/>
      <c r="R833" s="1"/>
      <c r="S833" s="1"/>
      <c r="T833" s="1"/>
      <c r="U833" s="1"/>
      <c r="V833" s="1"/>
      <c r="W833" s="1"/>
      <c r="X833" s="1"/>
      <c r="Y833" s="1"/>
      <c r="Z833" s="1"/>
      <c r="AA833" s="1"/>
      <c r="AB833" s="1"/>
      <c r="AC833" s="1"/>
      <c r="AD83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9.1178571428571438</v>
      </c>
    </row>
    <row r="834" spans="1:30" hidden="1" x14ac:dyDescent="0.25">
      <c r="A834" s="3">
        <v>45081</v>
      </c>
      <c r="B834" s="19">
        <f>WEEKNUM(Table7[[#This Row],[Date]],2)</f>
        <v>23</v>
      </c>
      <c r="C834" s="19">
        <v>6</v>
      </c>
      <c r="D834" s="3" t="str">
        <f>LEFT(Table7[[#This Row],[Group ID]],1)</f>
        <v>3</v>
      </c>
      <c r="E834" s="3" t="str">
        <f>RIGHT(Table7[[#This Row],[Group ID]],1)</f>
        <v>5</v>
      </c>
      <c r="F834" s="1" t="s">
        <v>77</v>
      </c>
      <c r="G834" s="1" t="s">
        <v>35</v>
      </c>
      <c r="H834" s="1">
        <v>7.47</v>
      </c>
      <c r="I834" s="1" t="s">
        <v>1416</v>
      </c>
      <c r="J834" s="1">
        <v>0</v>
      </c>
      <c r="K834" s="1" t="s">
        <v>4369</v>
      </c>
      <c r="L834" s="1"/>
      <c r="M834" s="1"/>
      <c r="N834" s="1"/>
      <c r="O834" s="1"/>
      <c r="P834" s="1"/>
      <c r="Q834" s="1"/>
      <c r="R834" s="1"/>
      <c r="S834" s="1">
        <v>1</v>
      </c>
      <c r="T834" s="1"/>
      <c r="U834" s="1"/>
      <c r="V834" s="10" t="s">
        <v>1417</v>
      </c>
      <c r="W834" s="1"/>
      <c r="X834" s="1"/>
      <c r="Y834" s="1"/>
      <c r="Z834" s="1"/>
      <c r="AA834" s="1"/>
      <c r="AB834" s="1"/>
      <c r="AC834" s="1"/>
      <c r="AD83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11.003571428571428</v>
      </c>
    </row>
    <row r="835" spans="1:30" hidden="1" x14ac:dyDescent="0.25">
      <c r="A835" s="3">
        <v>45081</v>
      </c>
      <c r="B835" s="19">
        <f>WEEKNUM(Table7[[#This Row],[Date]],2)</f>
        <v>23</v>
      </c>
      <c r="C835" s="19">
        <v>6</v>
      </c>
      <c r="D835" s="3" t="str">
        <f>LEFT(Table7[[#This Row],[Group ID]],1)</f>
        <v>3</v>
      </c>
      <c r="E835" s="3" t="str">
        <f>RIGHT(Table7[[#This Row],[Group ID]],1)</f>
        <v>5</v>
      </c>
      <c r="F835" s="1" t="s">
        <v>77</v>
      </c>
      <c r="G835" s="1" t="s">
        <v>82</v>
      </c>
      <c r="H835" s="1">
        <v>7.45</v>
      </c>
      <c r="I835" s="1" t="s">
        <v>1418</v>
      </c>
      <c r="J835" s="1">
        <v>0</v>
      </c>
      <c r="K835" s="1" t="s">
        <v>4369</v>
      </c>
      <c r="L835" s="1"/>
      <c r="M835" s="1"/>
      <c r="N835" s="1"/>
      <c r="O835" s="1"/>
      <c r="P835" s="1"/>
      <c r="Q835" s="1">
        <v>1</v>
      </c>
      <c r="R835" s="1" t="s">
        <v>1419</v>
      </c>
      <c r="S835" s="1"/>
      <c r="T835" s="1"/>
      <c r="U835" s="1"/>
      <c r="V835" s="1"/>
      <c r="W835" s="1"/>
      <c r="X835" s="1"/>
      <c r="Y835" s="1"/>
      <c r="Z835" s="1"/>
      <c r="AA835" s="1"/>
      <c r="AB835" s="1"/>
      <c r="AC835" s="1"/>
      <c r="AD83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8.9821428571428577</v>
      </c>
    </row>
    <row r="836" spans="1:30" hidden="1" x14ac:dyDescent="0.25">
      <c r="A836" s="3">
        <v>45081</v>
      </c>
      <c r="B836" s="19">
        <f>WEEKNUM(Table7[[#This Row],[Date]],2)</f>
        <v>23</v>
      </c>
      <c r="C836" s="19">
        <v>6</v>
      </c>
      <c r="D836" s="3" t="str">
        <f>LEFT(Table7[[#This Row],[Group ID]],1)</f>
        <v>3</v>
      </c>
      <c r="E836" s="3" t="str">
        <f>RIGHT(Table7[[#This Row],[Group ID]],1)</f>
        <v>6</v>
      </c>
      <c r="F836" s="1" t="s">
        <v>80</v>
      </c>
      <c r="G836" s="1" t="s">
        <v>87</v>
      </c>
      <c r="H836" s="1">
        <v>9.26</v>
      </c>
      <c r="I836" s="1" t="s">
        <v>1409</v>
      </c>
      <c r="J836" s="1">
        <v>0</v>
      </c>
      <c r="K836" s="1" t="s">
        <v>4369</v>
      </c>
      <c r="L836" s="1"/>
      <c r="M836" s="1"/>
      <c r="N836" s="1"/>
      <c r="O836" s="1"/>
      <c r="P836" s="1"/>
      <c r="Q836" s="1"/>
      <c r="R836" s="1"/>
      <c r="S836" s="1"/>
      <c r="T836" s="1"/>
      <c r="U836" s="1"/>
      <c r="V836" s="1"/>
      <c r="W836" s="1"/>
      <c r="X836" s="1"/>
      <c r="Y836" s="1"/>
      <c r="Z836" s="1"/>
      <c r="AA836" s="1"/>
      <c r="AB836" s="1"/>
      <c r="AC836" s="1"/>
      <c r="AD83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9.9214285714285708</v>
      </c>
    </row>
    <row r="837" spans="1:30" hidden="1" x14ac:dyDescent="0.25">
      <c r="A837" s="3">
        <v>45081</v>
      </c>
      <c r="B837" s="19">
        <f>WEEKNUM(Table7[[#This Row],[Date]],2)</f>
        <v>23</v>
      </c>
      <c r="C837" s="19">
        <v>6</v>
      </c>
      <c r="D837" s="3" t="str">
        <f>LEFT(Table7[[#This Row],[Group ID]],1)</f>
        <v>3</v>
      </c>
      <c r="E837" s="3" t="str">
        <f>RIGHT(Table7[[#This Row],[Group ID]],1)</f>
        <v>6</v>
      </c>
      <c r="F837" s="1" t="s">
        <v>80</v>
      </c>
      <c r="G837" s="1" t="s">
        <v>88</v>
      </c>
      <c r="H837" s="1">
        <v>6.4</v>
      </c>
      <c r="I837" s="1" t="s">
        <v>1410</v>
      </c>
      <c r="J837" s="1">
        <v>0</v>
      </c>
      <c r="K837" s="1" t="s">
        <v>4369</v>
      </c>
      <c r="L837" s="1"/>
      <c r="M837" s="1"/>
      <c r="N837" s="1"/>
      <c r="O837" s="1"/>
      <c r="P837" s="1"/>
      <c r="Q837" s="1"/>
      <c r="R837" s="1"/>
      <c r="S837" s="1"/>
      <c r="T837" s="1"/>
      <c r="U837" s="1"/>
      <c r="V837" s="1"/>
      <c r="W837" s="1"/>
      <c r="X837" s="1"/>
      <c r="Y837" s="1"/>
      <c r="Z837" s="1"/>
      <c r="AA837" s="1"/>
      <c r="AB837" s="1"/>
      <c r="AC837" s="1"/>
      <c r="AD83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6.8571428571428577</v>
      </c>
    </row>
    <row r="838" spans="1:30" hidden="1" x14ac:dyDescent="0.25">
      <c r="A838" s="3">
        <v>45081</v>
      </c>
      <c r="B838" s="19">
        <f>WEEKNUM(Table7[[#This Row],[Date]],2)</f>
        <v>23</v>
      </c>
      <c r="C838" s="19">
        <v>6</v>
      </c>
      <c r="D838" s="3" t="str">
        <f>LEFT(Table7[[#This Row],[Group ID]],1)</f>
        <v>3</v>
      </c>
      <c r="E838" s="3" t="str">
        <f>RIGHT(Table7[[#This Row],[Group ID]],1)</f>
        <v>6</v>
      </c>
      <c r="F838" s="1" t="s">
        <v>80</v>
      </c>
      <c r="G838" s="1" t="s">
        <v>92</v>
      </c>
      <c r="H838" s="1">
        <v>9.01</v>
      </c>
      <c r="I838" s="1" t="s">
        <v>1409</v>
      </c>
      <c r="J838" s="1">
        <v>0</v>
      </c>
      <c r="K838" s="1" t="s">
        <v>4369</v>
      </c>
      <c r="L838" s="1"/>
      <c r="M838" s="1"/>
      <c r="N838" s="1"/>
      <c r="O838" s="1"/>
      <c r="P838" s="1"/>
      <c r="Q838" s="1"/>
      <c r="R838" s="1"/>
      <c r="S838" s="1"/>
      <c r="T838" s="1"/>
      <c r="U838" s="1"/>
      <c r="V838" s="1"/>
      <c r="W838" s="1"/>
      <c r="X838" s="1"/>
      <c r="Y838" s="1"/>
      <c r="Z838" s="1"/>
      <c r="AA838" s="1"/>
      <c r="AB838" s="1"/>
      <c r="AC838" s="1"/>
      <c r="AD83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9.6535714285714285</v>
      </c>
    </row>
    <row r="839" spans="1:30" hidden="1" x14ac:dyDescent="0.25">
      <c r="A839" s="3">
        <v>45081</v>
      </c>
      <c r="B839" s="19">
        <f>WEEKNUM(Table7[[#This Row],[Date]],2)</f>
        <v>23</v>
      </c>
      <c r="C839" s="19">
        <v>6</v>
      </c>
      <c r="D839" s="3" t="str">
        <f>LEFT(Table7[[#This Row],[Group ID]],1)</f>
        <v>3</v>
      </c>
      <c r="E839" s="3" t="str">
        <f>RIGHT(Table7[[#This Row],[Group ID]],1)</f>
        <v>7</v>
      </c>
      <c r="F839" s="1" t="s">
        <v>83</v>
      </c>
      <c r="G839" s="1" t="s">
        <v>89</v>
      </c>
      <c r="H839" s="1">
        <v>6.18</v>
      </c>
      <c r="I839" s="1" t="s">
        <v>1411</v>
      </c>
      <c r="J839" s="1">
        <v>0</v>
      </c>
      <c r="K839" s="1" t="s">
        <v>4369</v>
      </c>
      <c r="L839" s="1"/>
      <c r="M839" s="1"/>
      <c r="N839" s="1"/>
      <c r="O839" s="1"/>
      <c r="P839" s="1"/>
      <c r="Q839" s="1">
        <v>1</v>
      </c>
      <c r="R839" s="1" t="s">
        <v>1412</v>
      </c>
      <c r="S839" s="1"/>
      <c r="T839" s="1"/>
      <c r="U839" s="1"/>
      <c r="V839" s="1"/>
      <c r="W839" s="1"/>
      <c r="X839" s="1"/>
      <c r="Y839" s="1"/>
      <c r="Z839" s="1"/>
      <c r="AA839" s="1"/>
      <c r="AB839" s="1"/>
      <c r="AC839" s="1"/>
      <c r="AD83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7.621428571428571</v>
      </c>
    </row>
    <row r="840" spans="1:30" hidden="1" x14ac:dyDescent="0.25">
      <c r="A840" s="3">
        <v>45081</v>
      </c>
      <c r="B840" s="19">
        <f>WEEKNUM(Table7[[#This Row],[Date]],2)</f>
        <v>23</v>
      </c>
      <c r="C840" s="19">
        <v>6</v>
      </c>
      <c r="D840" s="3" t="str">
        <f>LEFT(Table7[[#This Row],[Group ID]],1)</f>
        <v>3</v>
      </c>
      <c r="E840" s="3" t="str">
        <f>RIGHT(Table7[[#This Row],[Group ID]],1)</f>
        <v>7</v>
      </c>
      <c r="F840" s="1" t="s">
        <v>83</v>
      </c>
      <c r="G840" s="1" t="s">
        <v>84</v>
      </c>
      <c r="H840" s="1">
        <v>6.22</v>
      </c>
      <c r="I840" s="1" t="s">
        <v>1413</v>
      </c>
      <c r="J840" s="1">
        <v>0</v>
      </c>
      <c r="K840" s="1" t="s">
        <v>4369</v>
      </c>
      <c r="L840" s="1"/>
      <c r="M840" s="1"/>
      <c r="N840" s="1"/>
      <c r="O840" s="1"/>
      <c r="P840" s="1"/>
      <c r="Q840" s="1"/>
      <c r="R840" s="1"/>
      <c r="S840" s="1"/>
      <c r="T840" s="1"/>
      <c r="U840" s="1"/>
      <c r="V840" s="1"/>
      <c r="W840" s="1"/>
      <c r="X840" s="1"/>
      <c r="Y840" s="1"/>
      <c r="Z840" s="1"/>
      <c r="AA840" s="1"/>
      <c r="AB840" s="1"/>
      <c r="AC840" s="1"/>
      <c r="AD84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6.6642857142857146</v>
      </c>
    </row>
    <row r="841" spans="1:30" hidden="1" x14ac:dyDescent="0.25">
      <c r="A841" s="3">
        <v>45081</v>
      </c>
      <c r="B841" s="19">
        <f>WEEKNUM(Table7[[#This Row],[Date]],2)</f>
        <v>23</v>
      </c>
      <c r="C841" s="19">
        <v>6</v>
      </c>
      <c r="D841" s="3" t="str">
        <f>LEFT(Table7[[#This Row],[Group ID]],1)</f>
        <v>3</v>
      </c>
      <c r="E841" s="3" t="str">
        <f>RIGHT(Table7[[#This Row],[Group ID]],1)</f>
        <v>7</v>
      </c>
      <c r="F841" s="1" t="s">
        <v>83</v>
      </c>
      <c r="G841" s="1" t="s">
        <v>85</v>
      </c>
      <c r="H841" s="1">
        <v>7.07</v>
      </c>
      <c r="I841" s="1" t="s">
        <v>1414</v>
      </c>
      <c r="J841" s="1">
        <v>0</v>
      </c>
      <c r="K841" s="1" t="s">
        <v>4369</v>
      </c>
      <c r="L841" s="1"/>
      <c r="M841" s="1"/>
      <c r="N841" s="1"/>
      <c r="O841" s="1"/>
      <c r="P841" s="1"/>
      <c r="Q841" s="1"/>
      <c r="R841" s="1"/>
      <c r="S841" s="1"/>
      <c r="T841" s="1"/>
      <c r="U841" s="1"/>
      <c r="V841" s="1"/>
      <c r="W841" s="1"/>
      <c r="X841" s="1"/>
      <c r="Y841" s="1"/>
      <c r="Z841" s="1"/>
      <c r="AA841" s="1"/>
      <c r="AB841" s="1"/>
      <c r="AC841" s="1"/>
      <c r="AD84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7.5750000000000002</v>
      </c>
    </row>
    <row r="842" spans="1:30" hidden="1" x14ac:dyDescent="0.25">
      <c r="A842" s="3">
        <v>45082</v>
      </c>
      <c r="B842" s="19">
        <f>WEEKNUM(Table7[[#This Row],[Date]],2)</f>
        <v>24</v>
      </c>
      <c r="C842" s="19">
        <v>6</v>
      </c>
      <c r="D842" s="3" t="str">
        <f>LEFT(Table7[[#This Row],[Group ID]],1)</f>
        <v>1</v>
      </c>
      <c r="E842" s="3" t="str">
        <f>RIGHT(Table7[[#This Row],[Group ID]],1)</f>
        <v>1</v>
      </c>
      <c r="F842" s="1" t="s">
        <v>16</v>
      </c>
      <c r="G842" s="1" t="s">
        <v>95</v>
      </c>
      <c r="H842" s="1">
        <v>14.3</v>
      </c>
      <c r="I842" s="1" t="s">
        <v>1462</v>
      </c>
      <c r="J842" s="1">
        <v>0</v>
      </c>
      <c r="K842" s="1" t="s">
        <v>4369</v>
      </c>
      <c r="L842" s="1"/>
      <c r="M842" s="1"/>
      <c r="N842" s="1"/>
      <c r="O842" s="1"/>
      <c r="P842" s="1"/>
      <c r="Q842" s="1">
        <v>1</v>
      </c>
      <c r="R842" s="1" t="s">
        <v>1463</v>
      </c>
      <c r="S842" s="19"/>
      <c r="T842" s="19"/>
      <c r="U842" s="19"/>
      <c r="V842" s="1"/>
      <c r="W842" s="1"/>
      <c r="X842" s="1"/>
      <c r="Y842" s="1"/>
      <c r="Z842" s="1"/>
      <c r="AA842" s="1"/>
      <c r="AB842" s="1"/>
      <c r="AC842" s="1"/>
      <c r="AD84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16.321428571428573</v>
      </c>
    </row>
    <row r="843" spans="1:30" hidden="1" x14ac:dyDescent="0.25">
      <c r="A843" s="3">
        <v>45082</v>
      </c>
      <c r="B843" s="19">
        <f>WEEKNUM(Table7[[#This Row],[Date]],2)</f>
        <v>24</v>
      </c>
      <c r="C843" s="19">
        <v>6</v>
      </c>
      <c r="D843" s="3" t="str">
        <f>LEFT(Table7[[#This Row],[Group ID]],1)</f>
        <v>1</v>
      </c>
      <c r="E843" s="3" t="str">
        <f>RIGHT(Table7[[#This Row],[Group ID]],1)</f>
        <v>1</v>
      </c>
      <c r="F843" s="1" t="s">
        <v>16</v>
      </c>
      <c r="G843" s="1" t="s">
        <v>20</v>
      </c>
      <c r="H843" s="1">
        <v>13.3</v>
      </c>
      <c r="I843" s="1" t="s">
        <v>1464</v>
      </c>
      <c r="J843" s="1">
        <v>0</v>
      </c>
      <c r="K843" s="1" t="s">
        <v>4369</v>
      </c>
      <c r="L843" s="1"/>
      <c r="M843" s="1"/>
      <c r="N843" s="1"/>
      <c r="O843" s="1"/>
      <c r="P843" s="1"/>
      <c r="Q843" s="1"/>
      <c r="R843" s="1"/>
      <c r="S843" s="19"/>
      <c r="T843" s="19"/>
      <c r="U843" s="19"/>
      <c r="V843" s="1"/>
      <c r="W843" s="1"/>
      <c r="X843" s="1"/>
      <c r="Y843" s="1"/>
      <c r="Z843" s="1"/>
      <c r="AA843" s="1"/>
      <c r="AB843" s="1"/>
      <c r="AC843" s="1"/>
      <c r="AD84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14.250000000000002</v>
      </c>
    </row>
    <row r="844" spans="1:30" hidden="1" x14ac:dyDescent="0.25">
      <c r="A844" s="3">
        <v>45082</v>
      </c>
      <c r="B844" s="19">
        <f>WEEKNUM(Table7[[#This Row],[Date]],2)</f>
        <v>24</v>
      </c>
      <c r="C844" s="19">
        <v>6</v>
      </c>
      <c r="D844" s="3" t="str">
        <f>LEFT(Table7[[#This Row],[Group ID]],1)</f>
        <v>1</v>
      </c>
      <c r="E844" s="3" t="str">
        <f>RIGHT(Table7[[#This Row],[Group ID]],1)</f>
        <v>1</v>
      </c>
      <c r="F844" s="1" t="s">
        <v>16</v>
      </c>
      <c r="G844" s="1" t="s">
        <v>21</v>
      </c>
      <c r="H844" s="1">
        <v>15.1</v>
      </c>
      <c r="I844" s="1" t="s">
        <v>1465</v>
      </c>
      <c r="J844" s="1">
        <v>0</v>
      </c>
      <c r="K844" s="1" t="s">
        <v>4369</v>
      </c>
      <c r="L844" s="1"/>
      <c r="M844" s="1"/>
      <c r="N844" s="1"/>
      <c r="O844" s="1"/>
      <c r="P844" s="1"/>
      <c r="Q844" s="1">
        <v>1</v>
      </c>
      <c r="R844" s="1" t="s">
        <v>1463</v>
      </c>
      <c r="S844" s="19"/>
      <c r="T844" s="19"/>
      <c r="U844" s="19"/>
      <c r="V844" s="1"/>
      <c r="W844" s="1"/>
      <c r="X844" s="1"/>
      <c r="Y844" s="1"/>
      <c r="Z844" s="1"/>
      <c r="AA844" s="1"/>
      <c r="AB844" s="1"/>
      <c r="AC844" s="1"/>
      <c r="AD84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17.178571428571427</v>
      </c>
    </row>
    <row r="845" spans="1:30" hidden="1" x14ac:dyDescent="0.25">
      <c r="A845" s="3">
        <v>45082</v>
      </c>
      <c r="B845" s="19">
        <f>WEEKNUM(Table7[[#This Row],[Date]],2)</f>
        <v>24</v>
      </c>
      <c r="C845" s="19">
        <v>6</v>
      </c>
      <c r="D845" s="3" t="str">
        <f>LEFT(Table7[[#This Row],[Group ID]],1)</f>
        <v>1</v>
      </c>
      <c r="E845" s="3" t="str">
        <f>RIGHT(Table7[[#This Row],[Group ID]],1)</f>
        <v>2</v>
      </c>
      <c r="F845" s="1" t="s">
        <v>18</v>
      </c>
      <c r="G845" s="1" t="s">
        <v>23</v>
      </c>
      <c r="H845" s="1">
        <v>15.49</v>
      </c>
      <c r="I845" s="1" t="s">
        <v>1482</v>
      </c>
      <c r="J845" s="1">
        <v>0</v>
      </c>
      <c r="K845" s="1" t="s">
        <v>4369</v>
      </c>
      <c r="L845" s="1"/>
      <c r="M845" s="1"/>
      <c r="N845" s="1"/>
      <c r="O845" s="1"/>
      <c r="P845" s="1"/>
      <c r="Q845" s="1">
        <v>1</v>
      </c>
      <c r="R845" s="1" t="s">
        <v>1483</v>
      </c>
      <c r="S845" s="1"/>
      <c r="T845" s="1"/>
      <c r="U845" s="1"/>
      <c r="V845" s="1"/>
      <c r="W845" s="1"/>
      <c r="X845" s="1"/>
      <c r="Y845" s="1"/>
      <c r="Z845" s="1"/>
      <c r="AA845" s="1"/>
      <c r="AB845" s="1"/>
      <c r="AC845" s="1"/>
      <c r="AD84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17.596428571428572</v>
      </c>
    </row>
    <row r="846" spans="1:30" hidden="1" x14ac:dyDescent="0.25">
      <c r="A846" s="3">
        <v>45082</v>
      </c>
      <c r="B846" s="19">
        <f>WEEKNUM(Table7[[#This Row],[Date]],2)</f>
        <v>24</v>
      </c>
      <c r="C846" s="19">
        <v>6</v>
      </c>
      <c r="D846" s="3" t="str">
        <f>LEFT(Table7[[#This Row],[Group ID]],1)</f>
        <v>1</v>
      </c>
      <c r="E846" s="3" t="str">
        <f>RIGHT(Table7[[#This Row],[Group ID]],1)</f>
        <v>2</v>
      </c>
      <c r="F846" s="1" t="s">
        <v>18</v>
      </c>
      <c r="G846" s="1" t="s">
        <v>17</v>
      </c>
      <c r="H846" s="1">
        <v>13.36</v>
      </c>
      <c r="I846" s="1" t="s">
        <v>1484</v>
      </c>
      <c r="J846" s="1">
        <v>0</v>
      </c>
      <c r="K846" s="1" t="s">
        <v>4369</v>
      </c>
      <c r="L846" s="1"/>
      <c r="M846" s="1"/>
      <c r="N846" s="1"/>
      <c r="O846" s="1"/>
      <c r="P846" s="1"/>
      <c r="Q846" s="1">
        <v>5</v>
      </c>
      <c r="R846" s="1" t="s">
        <v>1485</v>
      </c>
      <c r="S846" s="19">
        <v>1</v>
      </c>
      <c r="T846" s="19"/>
      <c r="U846" s="19"/>
      <c r="V846" s="10" t="s">
        <v>1486</v>
      </c>
      <c r="W846" s="1"/>
      <c r="X846" s="1"/>
      <c r="Y846" s="1"/>
      <c r="Z846" s="1"/>
      <c r="AA846" s="1"/>
      <c r="AB846" s="1"/>
      <c r="AC846" s="1"/>
      <c r="AD84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22.314285714285717</v>
      </c>
    </row>
    <row r="847" spans="1:30" hidden="1" x14ac:dyDescent="0.25">
      <c r="A847" s="3">
        <v>45082</v>
      </c>
      <c r="B847" s="19">
        <f>WEEKNUM(Table7[[#This Row],[Date]],2)</f>
        <v>24</v>
      </c>
      <c r="C847" s="19">
        <v>6</v>
      </c>
      <c r="D847" s="3" t="str">
        <f>LEFT(Table7[[#This Row],[Group ID]],1)</f>
        <v>1</v>
      </c>
      <c r="E847" s="3" t="str">
        <f>RIGHT(Table7[[#This Row],[Group ID]],1)</f>
        <v>2</v>
      </c>
      <c r="F847" s="1" t="s">
        <v>18</v>
      </c>
      <c r="G847" s="1" t="s">
        <v>24</v>
      </c>
      <c r="H847" s="1">
        <v>14.48</v>
      </c>
      <c r="I847" s="1" t="s">
        <v>1487</v>
      </c>
      <c r="J847" s="1">
        <v>0</v>
      </c>
      <c r="K847" s="1" t="s">
        <v>4369</v>
      </c>
      <c r="L847" s="1"/>
      <c r="M847" s="1"/>
      <c r="N847" s="1"/>
      <c r="O847" s="1"/>
      <c r="P847" s="1"/>
      <c r="Q847" s="1"/>
      <c r="R847" s="1"/>
      <c r="S847" s="19"/>
      <c r="T847" s="19"/>
      <c r="U847" s="19"/>
      <c r="V847" s="1"/>
      <c r="W847" s="1"/>
      <c r="X847" s="1"/>
      <c r="Y847" s="1"/>
      <c r="Z847" s="1"/>
      <c r="AA847" s="1"/>
      <c r="AB847" s="1"/>
      <c r="AC847" s="1"/>
      <c r="AD84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15.514285714285714</v>
      </c>
    </row>
    <row r="848" spans="1:30" hidden="1" x14ac:dyDescent="0.25">
      <c r="A848" s="3">
        <v>45082</v>
      </c>
      <c r="B848" s="19">
        <f>WEEKNUM(Table7[[#This Row],[Date]],2)</f>
        <v>24</v>
      </c>
      <c r="C848" s="19">
        <v>6</v>
      </c>
      <c r="D848" s="3" t="str">
        <f>LEFT(Table7[[#This Row],[Group ID]],1)</f>
        <v>1</v>
      </c>
      <c r="E848" s="3" t="str">
        <f>RIGHT(Table7[[#This Row],[Group ID]],1)</f>
        <v>3</v>
      </c>
      <c r="F848" s="1" t="s">
        <v>22</v>
      </c>
      <c r="G848" s="1" t="s">
        <v>78</v>
      </c>
      <c r="H848" s="1">
        <v>13.41</v>
      </c>
      <c r="I848" s="1" t="s">
        <v>1472</v>
      </c>
      <c r="J848" s="1">
        <v>0</v>
      </c>
      <c r="K848" s="1" t="s">
        <v>4369</v>
      </c>
      <c r="L848" s="1"/>
      <c r="M848" s="1"/>
      <c r="N848" s="1"/>
      <c r="O848" s="1"/>
      <c r="P848" s="1"/>
      <c r="Q848" s="1"/>
      <c r="R848" s="1"/>
      <c r="S848" s="19"/>
      <c r="T848" s="19"/>
      <c r="U848" s="19"/>
      <c r="V848" s="1"/>
      <c r="W848" s="1"/>
      <c r="X848" s="1"/>
      <c r="Y848" s="1"/>
      <c r="Z848" s="1"/>
      <c r="AA848" s="1"/>
      <c r="AB848" s="1"/>
      <c r="AC848" s="1"/>
      <c r="AD84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14.367857142857142</v>
      </c>
    </row>
    <row r="849" spans="1:30" hidden="1" x14ac:dyDescent="0.25">
      <c r="A849" s="3">
        <v>45082</v>
      </c>
      <c r="B849" s="19">
        <f>WEEKNUM(Table7[[#This Row],[Date]],2)</f>
        <v>24</v>
      </c>
      <c r="C849" s="19">
        <v>6</v>
      </c>
      <c r="D849" s="3" t="str">
        <f>LEFT(Table7[[#This Row],[Group ID]],1)</f>
        <v>1</v>
      </c>
      <c r="E849" s="3" t="str">
        <f>RIGHT(Table7[[#This Row],[Group ID]],1)</f>
        <v>3</v>
      </c>
      <c r="F849" s="1" t="s">
        <v>22</v>
      </c>
      <c r="G849" s="1" t="s">
        <v>26</v>
      </c>
      <c r="H849" s="1">
        <v>16.39</v>
      </c>
      <c r="I849" s="1" t="s">
        <v>1473</v>
      </c>
      <c r="J849" s="1">
        <v>0</v>
      </c>
      <c r="K849" s="1" t="s">
        <v>4369</v>
      </c>
      <c r="L849" s="1"/>
      <c r="M849" s="1"/>
      <c r="N849" s="1"/>
      <c r="O849" s="1"/>
      <c r="P849" s="1"/>
      <c r="Q849" s="1"/>
      <c r="R849" s="1"/>
      <c r="S849" s="19"/>
      <c r="T849" s="19"/>
      <c r="U849" s="19"/>
      <c r="V849" s="1"/>
      <c r="W849" s="1"/>
      <c r="X849" s="1"/>
      <c r="Y849" s="1"/>
      <c r="Z849" s="1"/>
      <c r="AA849" s="1"/>
      <c r="AB849" s="1"/>
      <c r="AC849" s="1"/>
      <c r="AD84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17.560714285714287</v>
      </c>
    </row>
    <row r="850" spans="1:30" hidden="1" x14ac:dyDescent="0.25">
      <c r="A850" s="3">
        <v>45082</v>
      </c>
      <c r="B850" s="19">
        <f>WEEKNUM(Table7[[#This Row],[Date]],2)</f>
        <v>24</v>
      </c>
      <c r="C850" s="19">
        <v>6</v>
      </c>
      <c r="D850" s="3" t="str">
        <f>LEFT(Table7[[#This Row],[Group ID]],1)</f>
        <v>1</v>
      </c>
      <c r="E850" s="3" t="str">
        <f>RIGHT(Table7[[#This Row],[Group ID]],1)</f>
        <v>3</v>
      </c>
      <c r="F850" s="1" t="s">
        <v>22</v>
      </c>
      <c r="G850" s="1" t="s">
        <v>39</v>
      </c>
      <c r="H850" s="1">
        <v>13.38</v>
      </c>
      <c r="I850" s="1" t="s">
        <v>1474</v>
      </c>
      <c r="J850" s="1">
        <v>0</v>
      </c>
      <c r="K850" s="1" t="s">
        <v>4369</v>
      </c>
      <c r="L850" s="1"/>
      <c r="M850" s="1"/>
      <c r="N850" s="1"/>
      <c r="O850" s="1"/>
      <c r="P850" s="1"/>
      <c r="Q850" s="1">
        <v>2</v>
      </c>
      <c r="R850" s="1" t="s">
        <v>1475</v>
      </c>
      <c r="S850" s="19"/>
      <c r="T850" s="19"/>
      <c r="U850" s="19"/>
      <c r="V850" s="1"/>
      <c r="W850" s="1"/>
      <c r="X850" s="1"/>
      <c r="Y850" s="1"/>
      <c r="Z850" s="1"/>
      <c r="AA850" s="1"/>
      <c r="AB850" s="1"/>
      <c r="AC850" s="1"/>
      <c r="AD85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16.335714285714285</v>
      </c>
    </row>
    <row r="851" spans="1:30" hidden="1" x14ac:dyDescent="0.25">
      <c r="A851" s="3">
        <v>45082</v>
      </c>
      <c r="B851" s="19">
        <f>WEEKNUM(Table7[[#This Row],[Date]],2)</f>
        <v>24</v>
      </c>
      <c r="C851" s="19">
        <v>6</v>
      </c>
      <c r="D851" s="3" t="str">
        <f>LEFT(Table7[[#This Row],[Group ID]],1)</f>
        <v>1</v>
      </c>
      <c r="E851" s="3" t="str">
        <f>RIGHT(Table7[[#This Row],[Group ID]],1)</f>
        <v>4</v>
      </c>
      <c r="F851" s="1" t="s">
        <v>25</v>
      </c>
      <c r="G851" s="1" t="s">
        <v>30</v>
      </c>
      <c r="H851" s="1">
        <v>13.53</v>
      </c>
      <c r="I851" s="1" t="s">
        <v>1500</v>
      </c>
      <c r="J851" s="1">
        <v>0</v>
      </c>
      <c r="K851" s="1" t="s">
        <v>4369</v>
      </c>
      <c r="L851" s="1"/>
      <c r="M851" s="1"/>
      <c r="N851" s="1"/>
      <c r="O851" s="1"/>
      <c r="P851" s="1"/>
      <c r="Q851" s="1"/>
      <c r="R851" s="1"/>
      <c r="S851" s="19">
        <v>1</v>
      </c>
      <c r="T851" s="19"/>
      <c r="U851" s="19"/>
      <c r="V851" s="12" t="s">
        <v>1501</v>
      </c>
      <c r="W851" s="1"/>
      <c r="X851" s="1"/>
      <c r="Y851" s="1"/>
      <c r="Z851" s="1"/>
      <c r="AA851" s="1"/>
      <c r="AB851" s="1"/>
      <c r="AC851" s="1"/>
      <c r="AD85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17.496428571428574</v>
      </c>
    </row>
    <row r="852" spans="1:30" hidden="1" x14ac:dyDescent="0.25">
      <c r="A852" s="3">
        <v>45082</v>
      </c>
      <c r="B852" s="19">
        <f>WEEKNUM(Table7[[#This Row],[Date]],2)</f>
        <v>24</v>
      </c>
      <c r="C852" s="19">
        <v>6</v>
      </c>
      <c r="D852" s="3" t="str">
        <f>LEFT(Table7[[#This Row],[Group ID]],1)</f>
        <v>1</v>
      </c>
      <c r="E852" s="3" t="str">
        <f>RIGHT(Table7[[#This Row],[Group ID]],1)</f>
        <v>4</v>
      </c>
      <c r="F852" s="1" t="s">
        <v>25</v>
      </c>
      <c r="G852" s="1" t="s">
        <v>86</v>
      </c>
      <c r="H852" s="1">
        <v>14.28</v>
      </c>
      <c r="I852" s="1" t="s">
        <v>1502</v>
      </c>
      <c r="J852" s="1">
        <v>0</v>
      </c>
      <c r="K852" s="1" t="s">
        <v>4369</v>
      </c>
      <c r="L852" s="1"/>
      <c r="M852" s="1"/>
      <c r="N852" s="1"/>
      <c r="O852" s="1"/>
      <c r="P852" s="1"/>
      <c r="Q852" s="1">
        <v>2</v>
      </c>
      <c r="R852" s="1" t="s">
        <v>1503</v>
      </c>
      <c r="S852" s="19"/>
      <c r="T852" s="19"/>
      <c r="U852" s="19"/>
      <c r="V852" s="1"/>
      <c r="W852" s="1"/>
      <c r="X852" s="1"/>
      <c r="Y852" s="1"/>
      <c r="Z852" s="1"/>
      <c r="AA852" s="1"/>
      <c r="AB852" s="1"/>
      <c r="AC852" s="1"/>
      <c r="AD85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17.3</v>
      </c>
    </row>
    <row r="853" spans="1:30" hidden="1" x14ac:dyDescent="0.25">
      <c r="A853" s="3">
        <v>45082</v>
      </c>
      <c r="B853" s="19">
        <f>WEEKNUM(Table7[[#This Row],[Date]],2)</f>
        <v>24</v>
      </c>
      <c r="C853" s="19">
        <v>6</v>
      </c>
      <c r="D853" s="3" t="str">
        <f>LEFT(Table7[[#This Row],[Group ID]],1)</f>
        <v>1</v>
      </c>
      <c r="E853" s="3" t="str">
        <f>RIGHT(Table7[[#This Row],[Group ID]],1)</f>
        <v>4</v>
      </c>
      <c r="F853" s="1" t="s">
        <v>25</v>
      </c>
      <c r="G853" s="1" t="s">
        <v>137</v>
      </c>
      <c r="H853" s="1">
        <v>13.46</v>
      </c>
      <c r="I853" s="1" t="s">
        <v>1504</v>
      </c>
      <c r="J853" s="1">
        <v>0</v>
      </c>
      <c r="K853" s="1" t="s">
        <v>4369</v>
      </c>
      <c r="L853" s="1"/>
      <c r="M853" s="1"/>
      <c r="N853" s="1"/>
      <c r="O853" s="1"/>
      <c r="P853" s="1"/>
      <c r="Q853" s="1">
        <v>2</v>
      </c>
      <c r="R853" s="1" t="s">
        <v>1505</v>
      </c>
      <c r="S853" s="19"/>
      <c r="T853" s="19"/>
      <c r="U853" s="19"/>
      <c r="V853" s="1"/>
      <c r="W853" s="1">
        <v>2</v>
      </c>
      <c r="X853" s="1"/>
      <c r="Y853" s="12" t="s">
        <v>1506</v>
      </c>
      <c r="Z853" s="1"/>
      <c r="AA853" s="1"/>
      <c r="AB853" s="1"/>
      <c r="AC853" s="1"/>
      <c r="AD85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22.421428571428571</v>
      </c>
    </row>
    <row r="854" spans="1:30" hidden="1" x14ac:dyDescent="0.25">
      <c r="A854" s="3">
        <v>45082</v>
      </c>
      <c r="B854" s="19">
        <f>WEEKNUM(Table7[[#This Row],[Date]],2)</f>
        <v>24</v>
      </c>
      <c r="C854" s="19">
        <v>6</v>
      </c>
      <c r="D854" s="3" t="str">
        <f>LEFT(Table7[[#This Row],[Group ID]],1)</f>
        <v>1</v>
      </c>
      <c r="E854" s="3" t="str">
        <f>RIGHT(Table7[[#This Row],[Group ID]],1)</f>
        <v>5</v>
      </c>
      <c r="F854" s="1" t="s">
        <v>29</v>
      </c>
      <c r="G854" s="1" t="s">
        <v>211</v>
      </c>
      <c r="H854" s="1">
        <v>13.5</v>
      </c>
      <c r="I854" s="1" t="s">
        <v>1440</v>
      </c>
      <c r="J854" s="1">
        <v>0</v>
      </c>
      <c r="K854" s="1" t="s">
        <v>4369</v>
      </c>
      <c r="L854" s="1"/>
      <c r="M854" s="1"/>
      <c r="N854" s="1"/>
      <c r="O854" s="1"/>
      <c r="P854" s="1"/>
      <c r="Q854" s="1"/>
      <c r="R854" s="1"/>
      <c r="S854" s="19"/>
      <c r="T854" s="19"/>
      <c r="U854" s="19"/>
      <c r="V854" s="1"/>
      <c r="W854" s="1"/>
      <c r="X854" s="1"/>
      <c r="Y854" s="1"/>
      <c r="Z854" s="1"/>
      <c r="AA854" s="1"/>
      <c r="AB854" s="1"/>
      <c r="AC854" s="1"/>
      <c r="AD85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14.464285714285715</v>
      </c>
    </row>
    <row r="855" spans="1:30" hidden="1" x14ac:dyDescent="0.25">
      <c r="A855" s="3">
        <v>45082</v>
      </c>
      <c r="B855" s="19">
        <f>WEEKNUM(Table7[[#This Row],[Date]],2)</f>
        <v>24</v>
      </c>
      <c r="C855" s="19">
        <v>6</v>
      </c>
      <c r="D855" s="3" t="str">
        <f>LEFT(Table7[[#This Row],[Group ID]],1)</f>
        <v>1</v>
      </c>
      <c r="E855" s="3" t="str">
        <f>RIGHT(Table7[[#This Row],[Group ID]],1)</f>
        <v>5</v>
      </c>
      <c r="F855" s="1" t="s">
        <v>29</v>
      </c>
      <c r="G855" s="1" t="s">
        <v>28</v>
      </c>
      <c r="H855" s="1">
        <v>13.51</v>
      </c>
      <c r="I855" s="1" t="s">
        <v>1441</v>
      </c>
      <c r="J855" s="1">
        <v>0</v>
      </c>
      <c r="K855" s="1" t="s">
        <v>4369</v>
      </c>
      <c r="L855" s="1"/>
      <c r="M855" s="1"/>
      <c r="N855" s="1"/>
      <c r="O855" s="1"/>
      <c r="P855" s="1"/>
      <c r="Q855" s="1"/>
      <c r="R855" s="1"/>
      <c r="S855" s="19"/>
      <c r="T855" s="19"/>
      <c r="U855" s="19"/>
      <c r="V855" s="1"/>
      <c r="W855" s="1"/>
      <c r="X855" s="1"/>
      <c r="Y855" s="1"/>
      <c r="Z855" s="1"/>
      <c r="AA855" s="1"/>
      <c r="AB855" s="1"/>
      <c r="AC855" s="1"/>
      <c r="AD85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14.475</v>
      </c>
    </row>
    <row r="856" spans="1:30" hidden="1" x14ac:dyDescent="0.25">
      <c r="A856" s="3">
        <v>45082</v>
      </c>
      <c r="B856" s="19">
        <f>WEEKNUM(Table7[[#This Row],[Date]],2)</f>
        <v>24</v>
      </c>
      <c r="C856" s="19">
        <v>6</v>
      </c>
      <c r="D856" s="3" t="str">
        <f>LEFT(Table7[[#This Row],[Group ID]],1)</f>
        <v>1</v>
      </c>
      <c r="E856" s="3" t="str">
        <f>RIGHT(Table7[[#This Row],[Group ID]],1)</f>
        <v>5</v>
      </c>
      <c r="F856" s="1" t="s">
        <v>29</v>
      </c>
      <c r="G856" s="1" t="s">
        <v>36</v>
      </c>
      <c r="H856" s="1">
        <v>11.3</v>
      </c>
      <c r="I856" s="1" t="s">
        <v>1442</v>
      </c>
      <c r="J856" s="1">
        <v>0</v>
      </c>
      <c r="K856" s="1" t="s">
        <v>4369</v>
      </c>
      <c r="L856" s="1"/>
      <c r="M856" s="1"/>
      <c r="N856" s="1"/>
      <c r="O856" s="1"/>
      <c r="P856" s="1"/>
      <c r="Q856" s="1"/>
      <c r="R856" s="1"/>
      <c r="S856" s="19">
        <v>1</v>
      </c>
      <c r="T856" s="19"/>
      <c r="U856" s="19"/>
      <c r="V856" s="12" t="s">
        <v>1443</v>
      </c>
      <c r="W856" s="1"/>
      <c r="X856" s="1"/>
      <c r="Y856" s="1"/>
      <c r="Z856" s="1"/>
      <c r="AA856" s="1"/>
      <c r="AB856" s="1"/>
      <c r="AC856" s="1">
        <v>-1</v>
      </c>
      <c r="AD85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5.1071428571428577</v>
      </c>
    </row>
    <row r="857" spans="1:30" hidden="1" x14ac:dyDescent="0.25">
      <c r="A857" s="3">
        <v>45082</v>
      </c>
      <c r="B857" s="19">
        <f>WEEKNUM(Table7[[#This Row],[Date]],2)</f>
        <v>24</v>
      </c>
      <c r="C857" s="19">
        <v>6</v>
      </c>
      <c r="D857" s="3" t="str">
        <f>LEFT(Table7[[#This Row],[Group ID]],1)</f>
        <v>1</v>
      </c>
      <c r="E857" s="3" t="str">
        <f>RIGHT(Table7[[#This Row],[Group ID]],1)</f>
        <v>6</v>
      </c>
      <c r="F857" s="1" t="s">
        <v>31</v>
      </c>
      <c r="G857" s="1" t="s">
        <v>63</v>
      </c>
      <c r="H857" s="1">
        <v>11.36</v>
      </c>
      <c r="I857" s="1" t="s">
        <v>1517</v>
      </c>
      <c r="J857" s="1">
        <v>0</v>
      </c>
      <c r="K857" s="1" t="s">
        <v>4369</v>
      </c>
      <c r="L857" s="1">
        <v>1</v>
      </c>
      <c r="M857" s="1"/>
      <c r="N857" s="1" t="s">
        <v>1518</v>
      </c>
      <c r="O857" s="1"/>
      <c r="P857" s="1"/>
      <c r="Q857" s="1"/>
      <c r="R857" s="1"/>
      <c r="S857" s="19">
        <v>2</v>
      </c>
      <c r="T857" s="19">
        <v>1</v>
      </c>
      <c r="U857" s="19"/>
      <c r="V857" s="12" t="s">
        <v>1519</v>
      </c>
      <c r="W857" s="1"/>
      <c r="X857" s="1"/>
      <c r="Y857" s="1"/>
      <c r="Z857" s="1"/>
      <c r="AA857" s="1"/>
      <c r="AB857" s="1"/>
      <c r="AC857" s="1"/>
      <c r="AD85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32.171428571428571</v>
      </c>
    </row>
    <row r="858" spans="1:30" hidden="1" x14ac:dyDescent="0.25">
      <c r="A858" s="3">
        <v>45082</v>
      </c>
      <c r="B858" s="19">
        <f>WEEKNUM(Table7[[#This Row],[Date]],2)</f>
        <v>24</v>
      </c>
      <c r="C858" s="19">
        <v>6</v>
      </c>
      <c r="D858" s="3" t="str">
        <f>LEFT(Table7[[#This Row],[Group ID]],1)</f>
        <v>1</v>
      </c>
      <c r="E858" s="3" t="str">
        <f>RIGHT(Table7[[#This Row],[Group ID]],1)</f>
        <v>6</v>
      </c>
      <c r="F858" s="1" t="s">
        <v>31</v>
      </c>
      <c r="G858" s="1" t="s">
        <v>27</v>
      </c>
      <c r="H858" s="1">
        <v>13.41</v>
      </c>
      <c r="I858" s="1" t="s">
        <v>1520</v>
      </c>
      <c r="J858" s="1">
        <v>0</v>
      </c>
      <c r="K858" s="1" t="s">
        <v>4369</v>
      </c>
      <c r="L858" s="1"/>
      <c r="M858" s="1"/>
      <c r="N858" s="1"/>
      <c r="O858" s="1"/>
      <c r="P858" s="1"/>
      <c r="Q858" s="1"/>
      <c r="R858" s="1"/>
      <c r="S858" s="19">
        <v>2</v>
      </c>
      <c r="T858" s="19"/>
      <c r="U858" s="19"/>
      <c r="V858" s="12" t="s">
        <v>1521</v>
      </c>
      <c r="W858" s="1"/>
      <c r="X858" s="1"/>
      <c r="Y858" s="1"/>
      <c r="Z858" s="1"/>
      <c r="AA858" s="1"/>
      <c r="AB858" s="1"/>
      <c r="AC858" s="1"/>
      <c r="AD85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20.36785714285714</v>
      </c>
    </row>
    <row r="859" spans="1:30" hidden="1" x14ac:dyDescent="0.25">
      <c r="A859" s="3">
        <v>45082</v>
      </c>
      <c r="B859" s="19">
        <f>WEEKNUM(Table7[[#This Row],[Date]],2)</f>
        <v>24</v>
      </c>
      <c r="C859" s="19">
        <v>6</v>
      </c>
      <c r="D859" s="3" t="str">
        <f>LEFT(Table7[[#This Row],[Group ID]],1)</f>
        <v>1</v>
      </c>
      <c r="E859" s="3" t="str">
        <f>RIGHT(Table7[[#This Row],[Group ID]],1)</f>
        <v>7</v>
      </c>
      <c r="F859" s="1" t="s">
        <v>34</v>
      </c>
      <c r="G859" s="1" t="s">
        <v>32</v>
      </c>
      <c r="H859" s="1">
        <v>12.52</v>
      </c>
      <c r="I859" s="1" t="s">
        <v>1454</v>
      </c>
      <c r="J859" s="1">
        <v>0</v>
      </c>
      <c r="K859" s="1" t="s">
        <v>4369</v>
      </c>
      <c r="L859" s="1"/>
      <c r="M859" s="1"/>
      <c r="N859" s="1"/>
      <c r="O859" s="1"/>
      <c r="P859" s="1"/>
      <c r="Q859" s="1"/>
      <c r="R859" s="1"/>
      <c r="S859" s="19"/>
      <c r="T859" s="19"/>
      <c r="U859" s="19"/>
      <c r="V859" s="1"/>
      <c r="W859" s="1"/>
      <c r="X859" s="1"/>
      <c r="Y859" s="1"/>
      <c r="Z859" s="1"/>
      <c r="AA859" s="1"/>
      <c r="AB859" s="1"/>
      <c r="AC859" s="1"/>
      <c r="AD85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13.414285714285713</v>
      </c>
    </row>
    <row r="860" spans="1:30" hidden="1" x14ac:dyDescent="0.25">
      <c r="A860" s="3">
        <v>45082</v>
      </c>
      <c r="B860" s="19">
        <f>WEEKNUM(Table7[[#This Row],[Date]],2)</f>
        <v>24</v>
      </c>
      <c r="C860" s="19">
        <v>6</v>
      </c>
      <c r="D860" s="3" t="str">
        <f>LEFT(Table7[[#This Row],[Group ID]],1)</f>
        <v>1</v>
      </c>
      <c r="E860" s="3" t="str">
        <f>RIGHT(Table7[[#This Row],[Group ID]],1)</f>
        <v>7</v>
      </c>
      <c r="F860" s="1" t="s">
        <v>34</v>
      </c>
      <c r="G860" s="1" t="s">
        <v>38</v>
      </c>
      <c r="H860" s="1">
        <v>14.45</v>
      </c>
      <c r="I860" s="1" t="s">
        <v>1455</v>
      </c>
      <c r="J860" s="1">
        <v>0</v>
      </c>
      <c r="K860" s="1" t="s">
        <v>4369</v>
      </c>
      <c r="L860" s="1"/>
      <c r="M860" s="1"/>
      <c r="N860" s="1"/>
      <c r="O860" s="1"/>
      <c r="P860" s="1"/>
      <c r="Q860" s="1">
        <v>2</v>
      </c>
      <c r="R860" s="1" t="s">
        <v>1456</v>
      </c>
      <c r="S860" s="19">
        <v>1</v>
      </c>
      <c r="T860" s="19"/>
      <c r="U860" s="19"/>
      <c r="V860" s="12" t="s">
        <v>1543</v>
      </c>
      <c r="W860" s="1"/>
      <c r="X860" s="1"/>
      <c r="Y860" s="1"/>
      <c r="Z860" s="1"/>
      <c r="AA860" s="1"/>
      <c r="AB860" s="1"/>
      <c r="AC860" s="1"/>
      <c r="AD86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20.482142857142854</v>
      </c>
    </row>
    <row r="861" spans="1:30" hidden="1" x14ac:dyDescent="0.25">
      <c r="A861" s="3">
        <v>45082</v>
      </c>
      <c r="B861" s="19">
        <f>WEEKNUM(Table7[[#This Row],[Date]],2)</f>
        <v>24</v>
      </c>
      <c r="C861" s="19">
        <v>6</v>
      </c>
      <c r="D861" s="3" t="str">
        <f>LEFT(Table7[[#This Row],[Group ID]],1)</f>
        <v>1</v>
      </c>
      <c r="E861" s="3" t="str">
        <f>RIGHT(Table7[[#This Row],[Group ID]],1)</f>
        <v>7</v>
      </c>
      <c r="F861" s="1" t="s">
        <v>34</v>
      </c>
      <c r="G861" s="1" t="s">
        <v>37</v>
      </c>
      <c r="H861" s="1">
        <v>13.35</v>
      </c>
      <c r="I861" s="1" t="s">
        <v>1457</v>
      </c>
      <c r="J861" s="1">
        <v>0</v>
      </c>
      <c r="K861" s="1" t="s">
        <v>4369</v>
      </c>
      <c r="L861" s="1"/>
      <c r="M861" s="1"/>
      <c r="N861" s="1"/>
      <c r="O861" s="1"/>
      <c r="P861" s="1"/>
      <c r="Q861" s="1"/>
      <c r="R861" s="1"/>
      <c r="S861" s="19"/>
      <c r="T861" s="19"/>
      <c r="U861" s="19"/>
      <c r="V861" s="1"/>
      <c r="W861" s="1"/>
      <c r="X861" s="1"/>
      <c r="Y861" s="1"/>
      <c r="Z861" s="1"/>
      <c r="AA861" s="1"/>
      <c r="AB861" s="1"/>
      <c r="AC861" s="1"/>
      <c r="AD86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14.303571428571427</v>
      </c>
    </row>
    <row r="862" spans="1:30" hidden="1" x14ac:dyDescent="0.25">
      <c r="A862" s="3">
        <v>45082</v>
      </c>
      <c r="B862" s="19">
        <f>WEEKNUM(Table7[[#This Row],[Date]],2)</f>
        <v>24</v>
      </c>
      <c r="C862" s="19">
        <v>6</v>
      </c>
      <c r="D862" s="3" t="str">
        <f>LEFT(Table7[[#This Row],[Group ID]],1)</f>
        <v>2</v>
      </c>
      <c r="E862" s="3" t="str">
        <f>RIGHT(Table7[[#This Row],[Group ID]],1)</f>
        <v>1</v>
      </c>
      <c r="F862" s="1" t="s">
        <v>40</v>
      </c>
      <c r="G862" s="1" t="s">
        <v>49</v>
      </c>
      <c r="H862" s="1">
        <v>11.2</v>
      </c>
      <c r="I862" s="1" t="s">
        <v>1458</v>
      </c>
      <c r="J862" s="1">
        <v>0</v>
      </c>
      <c r="K862" s="1" t="s">
        <v>4369</v>
      </c>
      <c r="L862" s="1"/>
      <c r="M862" s="1"/>
      <c r="N862" s="1"/>
      <c r="O862" s="1"/>
      <c r="P862" s="1"/>
      <c r="Q862" s="1">
        <v>1</v>
      </c>
      <c r="R862" s="1" t="s">
        <v>1459</v>
      </c>
      <c r="S862" s="19"/>
      <c r="T862" s="19"/>
      <c r="U862" s="19"/>
      <c r="V862" s="1"/>
      <c r="W862" s="1"/>
      <c r="X862" s="1"/>
      <c r="Y862" s="1"/>
      <c r="Z862" s="1"/>
      <c r="AA862" s="1"/>
      <c r="AB862" s="1"/>
      <c r="AC862" s="1"/>
      <c r="AD86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12.999999999999998</v>
      </c>
    </row>
    <row r="863" spans="1:30" hidden="1" x14ac:dyDescent="0.25">
      <c r="A863" s="3">
        <v>45082</v>
      </c>
      <c r="B863" s="19">
        <f>WEEKNUM(Table7[[#This Row],[Date]],2)</f>
        <v>24</v>
      </c>
      <c r="C863" s="19">
        <v>6</v>
      </c>
      <c r="D863" s="3" t="str">
        <f>LEFT(Table7[[#This Row],[Group ID]],1)</f>
        <v>2</v>
      </c>
      <c r="E863" s="3" t="str">
        <f>RIGHT(Table7[[#This Row],[Group ID]],1)</f>
        <v>1</v>
      </c>
      <c r="F863" s="1" t="s">
        <v>40</v>
      </c>
      <c r="G863" s="1" t="s">
        <v>91</v>
      </c>
      <c r="H863" s="1">
        <v>12.5</v>
      </c>
      <c r="I863" s="1" t="s">
        <v>1460</v>
      </c>
      <c r="J863" s="1">
        <v>0</v>
      </c>
      <c r="K863" s="1" t="s">
        <v>4369</v>
      </c>
      <c r="L863" s="1"/>
      <c r="M863" s="1"/>
      <c r="N863" s="1"/>
      <c r="O863" s="1"/>
      <c r="P863" s="1"/>
      <c r="Q863" s="1">
        <v>1</v>
      </c>
      <c r="R863" s="1" t="s">
        <v>1461</v>
      </c>
      <c r="S863" s="19"/>
      <c r="T863" s="19"/>
      <c r="U863" s="19"/>
      <c r="V863" s="1"/>
      <c r="W863" s="1"/>
      <c r="X863" s="1"/>
      <c r="Y863" s="1"/>
      <c r="Z863" s="1"/>
      <c r="AA863" s="1"/>
      <c r="AB863" s="1"/>
      <c r="AC863" s="1"/>
      <c r="AD86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14.392857142857144</v>
      </c>
    </row>
    <row r="864" spans="1:30" hidden="1" x14ac:dyDescent="0.25">
      <c r="A864" s="3">
        <v>45082</v>
      </c>
      <c r="B864" s="19">
        <f>WEEKNUM(Table7[[#This Row],[Date]],2)</f>
        <v>24</v>
      </c>
      <c r="C864" s="19">
        <v>6</v>
      </c>
      <c r="D864" s="3" t="str">
        <f>LEFT(Table7[[#This Row],[Group ID]],1)</f>
        <v>2</v>
      </c>
      <c r="E864" s="3" t="str">
        <f>RIGHT(Table7[[#This Row],[Group ID]],1)</f>
        <v>2</v>
      </c>
      <c r="F864" s="1" t="s">
        <v>41</v>
      </c>
      <c r="G864" s="1" t="s">
        <v>19</v>
      </c>
      <c r="H864" s="1">
        <v>9.3000000000000007</v>
      </c>
      <c r="I864" s="1" t="s">
        <v>1444</v>
      </c>
      <c r="J864" s="1">
        <v>0</v>
      </c>
      <c r="K864" s="1" t="s">
        <v>4369</v>
      </c>
      <c r="L864" s="1"/>
      <c r="M864" s="1"/>
      <c r="N864" s="1"/>
      <c r="O864" s="1"/>
      <c r="P864" s="1"/>
      <c r="Q864" s="1">
        <v>2</v>
      </c>
      <c r="R864" s="1" t="s">
        <v>1445</v>
      </c>
      <c r="S864" s="19"/>
      <c r="T864" s="19"/>
      <c r="U864" s="19"/>
      <c r="V864" s="1"/>
      <c r="W864" s="1"/>
      <c r="X864" s="1"/>
      <c r="Y864" s="1"/>
      <c r="Z864" s="1"/>
      <c r="AA864" s="1"/>
      <c r="AB864" s="1"/>
      <c r="AC864" s="1"/>
      <c r="AD86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11.964285714285715</v>
      </c>
    </row>
    <row r="865" spans="1:30" hidden="1" x14ac:dyDescent="0.25">
      <c r="A865" s="3">
        <v>45082</v>
      </c>
      <c r="B865" s="19">
        <f>WEEKNUM(Table7[[#This Row],[Date]],2)</f>
        <v>24</v>
      </c>
      <c r="C865" s="19">
        <v>6</v>
      </c>
      <c r="D865" s="3" t="str">
        <f>LEFT(Table7[[#This Row],[Group ID]],1)</f>
        <v>2</v>
      </c>
      <c r="E865" s="3" t="str">
        <f>RIGHT(Table7[[#This Row],[Group ID]],1)</f>
        <v>2</v>
      </c>
      <c r="F865" s="1" t="s">
        <v>41</v>
      </c>
      <c r="G865" s="1" t="s">
        <v>43</v>
      </c>
      <c r="H865" s="1">
        <v>12.5</v>
      </c>
      <c r="I865" s="1" t="s">
        <v>1446</v>
      </c>
      <c r="J865" s="1">
        <v>0</v>
      </c>
      <c r="K865" s="1" t="s">
        <v>4369</v>
      </c>
      <c r="L865" s="1"/>
      <c r="M865" s="1"/>
      <c r="N865" s="1"/>
      <c r="O865" s="1"/>
      <c r="P865" s="1"/>
      <c r="Q865" s="1">
        <v>2</v>
      </c>
      <c r="R865" s="1" t="s">
        <v>1447</v>
      </c>
      <c r="S865" s="19">
        <v>2</v>
      </c>
      <c r="T865" s="19"/>
      <c r="U865" s="19"/>
      <c r="V865" s="12" t="s">
        <v>1450</v>
      </c>
      <c r="W865" s="1"/>
      <c r="X865" s="1"/>
      <c r="Y865" s="1"/>
      <c r="Z865" s="1"/>
      <c r="AA865" s="1"/>
      <c r="AB865" s="1"/>
      <c r="AC865" s="1"/>
      <c r="AD86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21.392857142857146</v>
      </c>
    </row>
    <row r="866" spans="1:30" hidden="1" x14ac:dyDescent="0.25">
      <c r="A866" s="3">
        <v>45082</v>
      </c>
      <c r="B866" s="19">
        <f>WEEKNUM(Table7[[#This Row],[Date]],2)</f>
        <v>24</v>
      </c>
      <c r="C866" s="19">
        <v>6</v>
      </c>
      <c r="D866" s="3" t="str">
        <f>LEFT(Table7[[#This Row],[Group ID]],1)</f>
        <v>2</v>
      </c>
      <c r="E866" s="3" t="str">
        <f>RIGHT(Table7[[#This Row],[Group ID]],1)</f>
        <v>2</v>
      </c>
      <c r="F866" s="1" t="s">
        <v>41</v>
      </c>
      <c r="G866" s="1" t="s">
        <v>44</v>
      </c>
      <c r="H866" s="1">
        <v>12</v>
      </c>
      <c r="I866" s="1" t="s">
        <v>1448</v>
      </c>
      <c r="J866" s="19">
        <v>1000</v>
      </c>
      <c r="K866" s="19" t="s">
        <v>4617</v>
      </c>
      <c r="L866" s="1"/>
      <c r="M866" s="1"/>
      <c r="N866" s="1"/>
      <c r="O866" s="1"/>
      <c r="P866" s="1"/>
      <c r="Q866" s="1"/>
      <c r="R866" s="1"/>
      <c r="S866" s="19">
        <v>2</v>
      </c>
      <c r="T866" s="19"/>
      <c r="U866" s="19"/>
      <c r="V866" s="12" t="s">
        <v>1449</v>
      </c>
      <c r="W866" s="1"/>
      <c r="X866" s="1"/>
      <c r="Y866" s="1"/>
      <c r="Z866" s="1"/>
      <c r="AA866" s="1"/>
      <c r="AB866" s="1"/>
      <c r="AC866" s="1"/>
      <c r="AD86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178.85714285714286</v>
      </c>
    </row>
    <row r="867" spans="1:30" hidden="1" x14ac:dyDescent="0.25">
      <c r="A867" s="3">
        <v>45082</v>
      </c>
      <c r="B867" s="19">
        <f>WEEKNUM(Table7[[#This Row],[Date]],2)</f>
        <v>24</v>
      </c>
      <c r="C867" s="19">
        <v>6</v>
      </c>
      <c r="D867" s="3" t="str">
        <f>LEFT(Table7[[#This Row],[Group ID]],1)</f>
        <v>2</v>
      </c>
      <c r="E867" s="3" t="str">
        <f>RIGHT(Table7[[#This Row],[Group ID]],1)</f>
        <v>3</v>
      </c>
      <c r="F867" s="1" t="s">
        <v>42</v>
      </c>
      <c r="G867" s="1" t="s">
        <v>47</v>
      </c>
      <c r="H867" s="1">
        <v>14.29</v>
      </c>
      <c r="I867" s="1" t="s">
        <v>1476</v>
      </c>
      <c r="J867" s="1">
        <v>0</v>
      </c>
      <c r="K867" s="1" t="s">
        <v>4369</v>
      </c>
      <c r="L867" s="1">
        <v>1</v>
      </c>
      <c r="M867" s="1"/>
      <c r="N867" s="1" t="s">
        <v>1477</v>
      </c>
      <c r="O867" s="1"/>
      <c r="P867" s="1"/>
      <c r="Q867" s="1">
        <v>3</v>
      </c>
      <c r="R867" s="1" t="s">
        <v>1478</v>
      </c>
      <c r="S867" s="19">
        <v>2</v>
      </c>
      <c r="T867" s="19">
        <v>1</v>
      </c>
      <c r="U867" s="19"/>
      <c r="V867" s="12" t="s">
        <v>1479</v>
      </c>
      <c r="W867" s="1"/>
      <c r="X867" s="1"/>
      <c r="Y867" s="1"/>
      <c r="Z867" s="1"/>
      <c r="AA867" s="1"/>
      <c r="AB867" s="1"/>
      <c r="AC867" s="1"/>
      <c r="AD86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38.310714285714283</v>
      </c>
    </row>
    <row r="868" spans="1:30" hidden="1" x14ac:dyDescent="0.25">
      <c r="A868" s="3">
        <v>45082</v>
      </c>
      <c r="B868" s="19">
        <f>WEEKNUM(Table7[[#This Row],[Date]],2)</f>
        <v>24</v>
      </c>
      <c r="C868" s="19">
        <v>6</v>
      </c>
      <c r="D868" s="3" t="str">
        <f>LEFT(Table7[[#This Row],[Group ID]],1)</f>
        <v>2</v>
      </c>
      <c r="E868" s="3" t="str">
        <f>RIGHT(Table7[[#This Row],[Group ID]],1)</f>
        <v>3</v>
      </c>
      <c r="F868" s="1" t="s">
        <v>42</v>
      </c>
      <c r="G868" s="1" t="s">
        <v>48</v>
      </c>
      <c r="H868" s="1">
        <v>13.31</v>
      </c>
      <c r="I868" s="1" t="s">
        <v>1480</v>
      </c>
      <c r="J868" s="1">
        <v>0</v>
      </c>
      <c r="K868" s="1" t="s">
        <v>4369</v>
      </c>
      <c r="L868" s="1"/>
      <c r="M868" s="1"/>
      <c r="N868" s="1"/>
      <c r="O868" s="1"/>
      <c r="P868" s="1"/>
      <c r="Q868" s="1">
        <v>1</v>
      </c>
      <c r="R868" s="1" t="s">
        <v>1481</v>
      </c>
      <c r="S868" s="19"/>
      <c r="T868" s="19"/>
      <c r="U868" s="19"/>
      <c r="V868" s="1"/>
      <c r="W868" s="1"/>
      <c r="X868" s="1"/>
      <c r="Y868" s="1"/>
      <c r="Z868" s="1"/>
      <c r="AA868" s="1"/>
      <c r="AB868" s="1"/>
      <c r="AC868" s="1"/>
      <c r="AD86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15.260714285714286</v>
      </c>
    </row>
    <row r="869" spans="1:30" hidden="1" x14ac:dyDescent="0.25">
      <c r="A869" s="3">
        <v>45082</v>
      </c>
      <c r="B869" s="19">
        <f>WEEKNUM(Table7[[#This Row],[Date]],2)</f>
        <v>24</v>
      </c>
      <c r="C869" s="19">
        <v>6</v>
      </c>
      <c r="D869" s="3" t="str">
        <f>LEFT(Table7[[#This Row],[Group ID]],1)</f>
        <v>2</v>
      </c>
      <c r="E869" s="3" t="str">
        <f>RIGHT(Table7[[#This Row],[Group ID]],1)</f>
        <v>4</v>
      </c>
      <c r="F869" s="1" t="s">
        <v>46</v>
      </c>
      <c r="G869" s="1" t="s">
        <v>53</v>
      </c>
      <c r="H869" s="1">
        <v>14.1</v>
      </c>
      <c r="I869" s="1" t="s">
        <v>637</v>
      </c>
      <c r="J869" s="1">
        <v>0</v>
      </c>
      <c r="K869" s="1" t="s">
        <v>4369</v>
      </c>
      <c r="L869" s="1"/>
      <c r="M869" s="1"/>
      <c r="N869" s="1"/>
      <c r="O869" s="1"/>
      <c r="P869" s="1"/>
      <c r="Q869" s="1"/>
      <c r="R869" s="1"/>
      <c r="S869" s="19"/>
      <c r="T869" s="19"/>
      <c r="U869" s="19"/>
      <c r="V869" s="1"/>
      <c r="W869" s="1"/>
      <c r="X869" s="1"/>
      <c r="Y869" s="1"/>
      <c r="Z869" s="1"/>
      <c r="AA869" s="1"/>
      <c r="AB869" s="1"/>
      <c r="AC869" s="1">
        <v>-1</v>
      </c>
      <c r="AD86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5.1071428571428577</v>
      </c>
    </row>
    <row r="870" spans="1:30" hidden="1" x14ac:dyDescent="0.25">
      <c r="A870" s="3">
        <v>45082</v>
      </c>
      <c r="B870" s="19">
        <f>WEEKNUM(Table7[[#This Row],[Date]],2)</f>
        <v>24</v>
      </c>
      <c r="C870" s="19">
        <v>6</v>
      </c>
      <c r="D870" s="3" t="str">
        <f>LEFT(Table7[[#This Row],[Group ID]],1)</f>
        <v>2</v>
      </c>
      <c r="E870" s="3" t="str">
        <f>RIGHT(Table7[[#This Row],[Group ID]],1)</f>
        <v>4</v>
      </c>
      <c r="F870" s="1" t="s">
        <v>46</v>
      </c>
      <c r="G870" s="1" t="s">
        <v>51</v>
      </c>
      <c r="H870" s="1">
        <v>14.5</v>
      </c>
      <c r="I870" s="1" t="s">
        <v>1451</v>
      </c>
      <c r="J870" s="1">
        <v>0</v>
      </c>
      <c r="K870" s="1" t="s">
        <v>4369</v>
      </c>
      <c r="L870" s="1"/>
      <c r="M870" s="1"/>
      <c r="N870" s="1"/>
      <c r="O870" s="1"/>
      <c r="P870" s="1"/>
      <c r="Q870" s="1"/>
      <c r="R870" s="1"/>
      <c r="S870" s="19"/>
      <c r="T870" s="19"/>
      <c r="U870" s="19"/>
      <c r="V870" s="1"/>
      <c r="W870" s="1"/>
      <c r="X870" s="1"/>
      <c r="Y870" s="1"/>
      <c r="Z870" s="1"/>
      <c r="AA870" s="1"/>
      <c r="AB870" s="1"/>
      <c r="AC870" s="1">
        <v>-1</v>
      </c>
      <c r="AD87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5.5357142857142865</v>
      </c>
    </row>
    <row r="871" spans="1:30" hidden="1" x14ac:dyDescent="0.25">
      <c r="A871" s="3">
        <v>45082</v>
      </c>
      <c r="B871" s="19">
        <f>WEEKNUM(Table7[[#This Row],[Date]],2)</f>
        <v>24</v>
      </c>
      <c r="C871" s="19">
        <v>6</v>
      </c>
      <c r="D871" s="3" t="str">
        <f>LEFT(Table7[[#This Row],[Group ID]],1)</f>
        <v>2</v>
      </c>
      <c r="E871" s="3" t="str">
        <f>RIGHT(Table7[[#This Row],[Group ID]],1)</f>
        <v>4</v>
      </c>
      <c r="F871" s="1" t="s">
        <v>46</v>
      </c>
      <c r="G871" s="1" t="s">
        <v>52</v>
      </c>
      <c r="H871" s="1">
        <v>13.7</v>
      </c>
      <c r="I871" s="1" t="s">
        <v>1452</v>
      </c>
      <c r="J871" s="1">
        <v>0</v>
      </c>
      <c r="K871" s="1" t="s">
        <v>4369</v>
      </c>
      <c r="L871" s="1"/>
      <c r="M871" s="1"/>
      <c r="N871" s="1"/>
      <c r="O871" s="1"/>
      <c r="P871" s="1"/>
      <c r="Q871" s="1">
        <v>1</v>
      </c>
      <c r="R871" s="1" t="s">
        <v>1453</v>
      </c>
      <c r="S871" s="19"/>
      <c r="T871" s="19"/>
      <c r="U871" s="19"/>
      <c r="V871" s="1"/>
      <c r="W871" s="1"/>
      <c r="X871" s="1"/>
      <c r="Y871" s="1"/>
      <c r="Z871" s="1"/>
      <c r="AA871" s="1"/>
      <c r="AB871" s="1"/>
      <c r="AC871" s="1">
        <v>-1</v>
      </c>
      <c r="AD87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5.6785714285714288</v>
      </c>
    </row>
    <row r="872" spans="1:30" hidden="1" x14ac:dyDescent="0.25">
      <c r="A872" s="3">
        <v>45082</v>
      </c>
      <c r="B872" s="19">
        <f>WEEKNUM(Table7[[#This Row],[Date]],2)</f>
        <v>24</v>
      </c>
      <c r="C872" s="19">
        <v>6</v>
      </c>
      <c r="D872" s="3" t="str">
        <f>LEFT(Table7[[#This Row],[Group ID]],1)</f>
        <v>2</v>
      </c>
      <c r="E872" s="3" t="str">
        <f>RIGHT(Table7[[#This Row],[Group ID]],1)</f>
        <v>5</v>
      </c>
      <c r="F872" s="1" t="s">
        <v>50</v>
      </c>
      <c r="G872" s="1" t="s">
        <v>60</v>
      </c>
      <c r="H872" s="1">
        <v>12.17</v>
      </c>
      <c r="I872" s="1" t="s">
        <v>1494</v>
      </c>
      <c r="J872" s="1">
        <v>0</v>
      </c>
      <c r="K872" s="1" t="s">
        <v>4369</v>
      </c>
      <c r="L872" s="1"/>
      <c r="M872" s="1"/>
      <c r="N872" s="1"/>
      <c r="O872" s="1"/>
      <c r="P872" s="1"/>
      <c r="Q872" s="1"/>
      <c r="R872" s="1"/>
      <c r="S872" s="19"/>
      <c r="T872" s="19"/>
      <c r="U872" s="19"/>
      <c r="V872" s="1"/>
      <c r="W872" s="1"/>
      <c r="X872" s="1"/>
      <c r="Y872" s="1"/>
      <c r="Z872" s="1"/>
      <c r="AA872" s="1"/>
      <c r="AB872" s="1"/>
      <c r="AC872" s="1">
        <v>-1</v>
      </c>
      <c r="AD87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3.0392857142857146</v>
      </c>
    </row>
    <row r="873" spans="1:30" hidden="1" x14ac:dyDescent="0.25">
      <c r="A873" s="3">
        <v>45082</v>
      </c>
      <c r="B873" s="19">
        <f>WEEKNUM(Table7[[#This Row],[Date]],2)</f>
        <v>24</v>
      </c>
      <c r="C873" s="19">
        <v>6</v>
      </c>
      <c r="D873" s="3" t="str">
        <f>LEFT(Table7[[#This Row],[Group ID]],1)</f>
        <v>2</v>
      </c>
      <c r="E873" s="3" t="str">
        <f>RIGHT(Table7[[#This Row],[Group ID]],1)</f>
        <v>5</v>
      </c>
      <c r="F873" s="1" t="s">
        <v>50</v>
      </c>
      <c r="G873" s="1" t="s">
        <v>57</v>
      </c>
      <c r="H873" s="1">
        <v>14.05</v>
      </c>
      <c r="I873" s="1" t="s">
        <v>1495</v>
      </c>
      <c r="J873" s="1">
        <v>0</v>
      </c>
      <c r="K873" s="1" t="s">
        <v>4369</v>
      </c>
      <c r="L873" s="1"/>
      <c r="M873" s="1"/>
      <c r="N873" s="1"/>
      <c r="O873" s="1"/>
      <c r="P873" s="1"/>
      <c r="Q873" s="1">
        <v>2</v>
      </c>
      <c r="R873" s="1" t="s">
        <v>1496</v>
      </c>
      <c r="S873" s="19">
        <v>2</v>
      </c>
      <c r="T873" s="19"/>
      <c r="U873" s="19"/>
      <c r="V873" s="12" t="s">
        <v>1498</v>
      </c>
      <c r="W873" s="1"/>
      <c r="X873" s="1"/>
      <c r="Y873" s="1"/>
      <c r="Z873" s="1"/>
      <c r="AA873" s="1"/>
      <c r="AB873" s="1"/>
      <c r="AC873" s="1"/>
      <c r="AD87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23.053571428571431</v>
      </c>
    </row>
    <row r="874" spans="1:30" hidden="1" x14ac:dyDescent="0.25">
      <c r="A874" s="3">
        <v>45082</v>
      </c>
      <c r="B874" s="19">
        <f>WEEKNUM(Table7[[#This Row],[Date]],2)</f>
        <v>24</v>
      </c>
      <c r="C874" s="19">
        <v>6</v>
      </c>
      <c r="D874" s="3" t="str">
        <f>LEFT(Table7[[#This Row],[Group ID]],1)</f>
        <v>2</v>
      </c>
      <c r="E874" s="3" t="str">
        <f>RIGHT(Table7[[#This Row],[Group ID]],1)</f>
        <v>5</v>
      </c>
      <c r="F874" s="1" t="s">
        <v>50</v>
      </c>
      <c r="G874" s="1" t="s">
        <v>55</v>
      </c>
      <c r="H874" s="1">
        <v>12.09</v>
      </c>
      <c r="I874" s="1" t="s">
        <v>1497</v>
      </c>
      <c r="J874" s="1">
        <v>0</v>
      </c>
      <c r="K874" s="1" t="s">
        <v>4369</v>
      </c>
      <c r="L874" s="1"/>
      <c r="M874" s="1"/>
      <c r="N874" s="1"/>
      <c r="O874" s="1"/>
      <c r="P874" s="1"/>
      <c r="Q874" s="1"/>
      <c r="R874" s="1"/>
      <c r="S874" s="19"/>
      <c r="T874" s="19"/>
      <c r="U874" s="19"/>
      <c r="V874" s="1"/>
      <c r="W874" s="1"/>
      <c r="X874" s="1"/>
      <c r="Y874" s="1"/>
      <c r="Z874" s="1"/>
      <c r="AA874" s="1"/>
      <c r="AB874" s="1"/>
      <c r="AC874" s="1">
        <v>-1</v>
      </c>
      <c r="AD87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2.9535714285714274</v>
      </c>
    </row>
    <row r="875" spans="1:30" hidden="1" x14ac:dyDescent="0.25">
      <c r="A875" s="3">
        <v>45082</v>
      </c>
      <c r="B875" s="19">
        <f>WEEKNUM(Table7[[#This Row],[Date]],2)</f>
        <v>24</v>
      </c>
      <c r="C875" s="19">
        <v>6</v>
      </c>
      <c r="D875" s="3" t="str">
        <f>LEFT(Table7[[#This Row],[Group ID]],1)</f>
        <v>2</v>
      </c>
      <c r="E875" s="3" t="str">
        <f>RIGHT(Table7[[#This Row],[Group ID]],1)</f>
        <v>6</v>
      </c>
      <c r="F875" s="1" t="s">
        <v>54</v>
      </c>
      <c r="G875" s="1" t="s">
        <v>56</v>
      </c>
      <c r="H875" s="1">
        <v>12.05</v>
      </c>
      <c r="I875" s="1" t="s">
        <v>1488</v>
      </c>
      <c r="J875" s="1">
        <v>0</v>
      </c>
      <c r="K875" s="1" t="s">
        <v>4369</v>
      </c>
      <c r="L875" s="1"/>
      <c r="M875" s="1"/>
      <c r="N875" s="1"/>
      <c r="O875" s="1"/>
      <c r="P875" s="1"/>
      <c r="Q875" s="1">
        <v>2</v>
      </c>
      <c r="R875" s="1" t="s">
        <v>1489</v>
      </c>
      <c r="S875" s="19"/>
      <c r="T875" s="19"/>
      <c r="U875" s="19"/>
      <c r="V875" s="1"/>
      <c r="W875" s="1"/>
      <c r="X875" s="1"/>
      <c r="Y875" s="1"/>
      <c r="Z875" s="1"/>
      <c r="AA875" s="1"/>
      <c r="AB875" s="1"/>
      <c r="AC875" s="1">
        <v>-1</v>
      </c>
      <c r="AD87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4.9107142857142865</v>
      </c>
    </row>
    <row r="876" spans="1:30" hidden="1" x14ac:dyDescent="0.25">
      <c r="A876" s="3">
        <v>45082</v>
      </c>
      <c r="B876" s="19">
        <f>WEEKNUM(Table7[[#This Row],[Date]],2)</f>
        <v>24</v>
      </c>
      <c r="C876" s="19">
        <v>6</v>
      </c>
      <c r="D876" s="3" t="str">
        <f>LEFT(Table7[[#This Row],[Group ID]],1)</f>
        <v>2</v>
      </c>
      <c r="E876" s="3" t="str">
        <f>RIGHT(Table7[[#This Row],[Group ID]],1)</f>
        <v>6</v>
      </c>
      <c r="F876" s="1" t="s">
        <v>54</v>
      </c>
      <c r="G876" s="1" t="s">
        <v>59</v>
      </c>
      <c r="H876" s="1">
        <v>13.38</v>
      </c>
      <c r="I876" s="1" t="s">
        <v>1490</v>
      </c>
      <c r="J876" s="1">
        <v>0</v>
      </c>
      <c r="K876" s="1" t="s">
        <v>4369</v>
      </c>
      <c r="L876" s="1"/>
      <c r="M876" s="1"/>
      <c r="N876" s="1"/>
      <c r="O876" s="1"/>
      <c r="P876" s="1"/>
      <c r="Q876" s="1">
        <v>1</v>
      </c>
      <c r="R876" s="1" t="s">
        <v>1491</v>
      </c>
      <c r="S876" s="19">
        <v>1</v>
      </c>
      <c r="T876" s="19"/>
      <c r="U876" s="19"/>
      <c r="V876" s="10" t="s">
        <v>1492</v>
      </c>
      <c r="W876" s="1"/>
      <c r="X876" s="1"/>
      <c r="Y876" s="1"/>
      <c r="Z876" s="1"/>
      <c r="AA876" s="1"/>
      <c r="AB876" s="1"/>
      <c r="AC876" s="1">
        <v>-1</v>
      </c>
      <c r="AD87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8.3357142857142854</v>
      </c>
    </row>
    <row r="877" spans="1:30" hidden="1" x14ac:dyDescent="0.25">
      <c r="A877" s="3">
        <v>45082</v>
      </c>
      <c r="B877" s="19">
        <f>WEEKNUM(Table7[[#This Row],[Date]],2)</f>
        <v>24</v>
      </c>
      <c r="C877" s="19">
        <v>6</v>
      </c>
      <c r="D877" s="3" t="str">
        <f>LEFT(Table7[[#This Row],[Group ID]],1)</f>
        <v>2</v>
      </c>
      <c r="E877" s="3" t="str">
        <f>RIGHT(Table7[[#This Row],[Group ID]],1)</f>
        <v>6</v>
      </c>
      <c r="F877" s="1" t="s">
        <v>54</v>
      </c>
      <c r="G877" s="1" t="s">
        <v>61</v>
      </c>
      <c r="H877" s="1">
        <v>15.24</v>
      </c>
      <c r="I877" s="1" t="s">
        <v>1493</v>
      </c>
      <c r="J877" s="1">
        <v>0</v>
      </c>
      <c r="K877" s="1" t="s">
        <v>4369</v>
      </c>
      <c r="L877" s="1"/>
      <c r="M877" s="1"/>
      <c r="N877" s="1"/>
      <c r="O877" s="1"/>
      <c r="P877" s="1"/>
      <c r="Q877" s="1"/>
      <c r="R877" s="1"/>
      <c r="S877" s="19"/>
      <c r="T877" s="19"/>
      <c r="U877" s="19"/>
      <c r="V877" s="1"/>
      <c r="W877" s="1"/>
      <c r="X877" s="1"/>
      <c r="Y877" s="1"/>
      <c r="Z877" s="1"/>
      <c r="AA877" s="1"/>
      <c r="AB877" s="1"/>
      <c r="AC877" s="1">
        <v>-1</v>
      </c>
      <c r="AD87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6.3285714285714292</v>
      </c>
    </row>
    <row r="878" spans="1:30" hidden="1" x14ac:dyDescent="0.25">
      <c r="A878" s="3">
        <v>45082</v>
      </c>
      <c r="B878" s="19">
        <f>WEEKNUM(Table7[[#This Row],[Date]],2)</f>
        <v>24</v>
      </c>
      <c r="C878" s="19">
        <v>6</v>
      </c>
      <c r="D878" s="3" t="str">
        <f>LEFT(Table7[[#This Row],[Group ID]],1)</f>
        <v>2</v>
      </c>
      <c r="E878" s="3" t="str">
        <f>RIGHT(Table7[[#This Row],[Group ID]],1)</f>
        <v>7</v>
      </c>
      <c r="F878" s="1" t="s">
        <v>58</v>
      </c>
      <c r="G878" s="1" t="s">
        <v>75</v>
      </c>
      <c r="H878" s="1">
        <v>11.12</v>
      </c>
      <c r="I878" s="1" t="s">
        <v>1466</v>
      </c>
      <c r="J878" s="1">
        <v>0</v>
      </c>
      <c r="K878" s="1" t="s">
        <v>4369</v>
      </c>
      <c r="L878" s="1"/>
      <c r="M878" s="1"/>
      <c r="N878" s="1"/>
      <c r="O878" s="1"/>
      <c r="P878" s="1"/>
      <c r="Q878" s="1"/>
      <c r="R878" s="1"/>
      <c r="S878" s="19"/>
      <c r="T878" s="19"/>
      <c r="U878" s="19"/>
      <c r="V878" s="1"/>
      <c r="W878" s="1"/>
      <c r="X878" s="1"/>
      <c r="Y878" s="1"/>
      <c r="Z878" s="1"/>
      <c r="AA878" s="1"/>
      <c r="AB878" s="1"/>
      <c r="AC878" s="1">
        <v>-1</v>
      </c>
      <c r="AD87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1.9142857142857146</v>
      </c>
    </row>
    <row r="879" spans="1:30" hidden="1" x14ac:dyDescent="0.25">
      <c r="A879" s="3">
        <v>45082</v>
      </c>
      <c r="B879" s="19">
        <f>WEEKNUM(Table7[[#This Row],[Date]],2)</f>
        <v>24</v>
      </c>
      <c r="C879" s="19">
        <v>6</v>
      </c>
      <c r="D879" s="3" t="str">
        <f>LEFT(Table7[[#This Row],[Group ID]],1)</f>
        <v>2</v>
      </c>
      <c r="E879" s="3" t="str">
        <f>RIGHT(Table7[[#This Row],[Group ID]],1)</f>
        <v>7</v>
      </c>
      <c r="F879" s="1" t="s">
        <v>58</v>
      </c>
      <c r="G879" s="1" t="s">
        <v>93</v>
      </c>
      <c r="H879" s="1">
        <v>11.48</v>
      </c>
      <c r="I879" s="1" t="s">
        <v>540</v>
      </c>
      <c r="J879" s="1">
        <v>0</v>
      </c>
      <c r="K879" s="1" t="s">
        <v>4369</v>
      </c>
      <c r="L879" s="1"/>
      <c r="M879" s="1"/>
      <c r="N879" s="1"/>
      <c r="O879" s="1"/>
      <c r="P879" s="1"/>
      <c r="Q879" s="1"/>
      <c r="R879" s="1"/>
      <c r="S879" s="19">
        <v>1</v>
      </c>
      <c r="T879" s="19"/>
      <c r="U879" s="19"/>
      <c r="V879" s="10" t="s">
        <v>1499</v>
      </c>
      <c r="W879" s="1"/>
      <c r="X879" s="1"/>
      <c r="Y879" s="1"/>
      <c r="Z879" s="1"/>
      <c r="AA879" s="1"/>
      <c r="AB879" s="1"/>
      <c r="AC879" s="1">
        <v>-1</v>
      </c>
      <c r="AD87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5.3000000000000007</v>
      </c>
    </row>
    <row r="880" spans="1:30" hidden="1" x14ac:dyDescent="0.25">
      <c r="A880" s="3">
        <v>45082</v>
      </c>
      <c r="B880" s="19">
        <f>WEEKNUM(Table7[[#This Row],[Date]],2)</f>
        <v>24</v>
      </c>
      <c r="C880" s="19">
        <v>6</v>
      </c>
      <c r="D880" s="3" t="str">
        <f>LEFT(Table7[[#This Row],[Group ID]],1)</f>
        <v>2</v>
      </c>
      <c r="E880" s="3" t="str">
        <f>RIGHT(Table7[[#This Row],[Group ID]],1)</f>
        <v>7</v>
      </c>
      <c r="F880" s="1" t="s">
        <v>58</v>
      </c>
      <c r="G880" s="1" t="s">
        <v>62</v>
      </c>
      <c r="H880" s="1">
        <v>11.52</v>
      </c>
      <c r="I880" s="1" t="s">
        <v>1467</v>
      </c>
      <c r="J880" s="19">
        <v>500</v>
      </c>
      <c r="K880" s="19" t="s">
        <v>4617</v>
      </c>
      <c r="L880" s="1"/>
      <c r="M880" s="1"/>
      <c r="N880" s="1"/>
      <c r="O880" s="1"/>
      <c r="P880" s="1"/>
      <c r="Q880" s="1"/>
      <c r="R880" s="1"/>
      <c r="S880" s="19"/>
      <c r="T880" s="19"/>
      <c r="U880" s="19"/>
      <c r="V880" s="1"/>
      <c r="W880" s="1"/>
      <c r="X880" s="1"/>
      <c r="Y880" s="1"/>
      <c r="Z880" s="1"/>
      <c r="AA880" s="1"/>
      <c r="AB880" s="1"/>
      <c r="AC880" s="1">
        <v>-1</v>
      </c>
      <c r="AD88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82.342857142857142</v>
      </c>
    </row>
    <row r="881" spans="1:30" hidden="1" x14ac:dyDescent="0.25">
      <c r="A881" s="3">
        <v>45082</v>
      </c>
      <c r="B881" s="19">
        <f>WEEKNUM(Table7[[#This Row],[Date]],2)</f>
        <v>24</v>
      </c>
      <c r="C881" s="19">
        <v>6</v>
      </c>
      <c r="D881" s="3" t="str">
        <f>LEFT(Table7[[#This Row],[Group ID]],1)</f>
        <v>3</v>
      </c>
      <c r="E881" s="3" t="str">
        <f>RIGHT(Table7[[#This Row],[Group ID]],1)</f>
        <v>1</v>
      </c>
      <c r="F881" s="1" t="s">
        <v>64</v>
      </c>
      <c r="G881" s="1" t="s">
        <v>66</v>
      </c>
      <c r="H881" s="1">
        <v>14.06</v>
      </c>
      <c r="I881" s="1" t="s">
        <v>1507</v>
      </c>
      <c r="J881" s="1">
        <v>0</v>
      </c>
      <c r="K881" s="1" t="s">
        <v>4369</v>
      </c>
      <c r="L881" s="1"/>
      <c r="M881" s="1"/>
      <c r="N881" s="1"/>
      <c r="O881" s="1"/>
      <c r="P881" s="1"/>
      <c r="Q881" s="1">
        <v>1</v>
      </c>
      <c r="R881" s="1" t="s">
        <v>1508</v>
      </c>
      <c r="S881" s="19"/>
      <c r="T881" s="19"/>
      <c r="U881" s="19"/>
      <c r="V881" s="1"/>
      <c r="W881" s="1"/>
      <c r="X881" s="1"/>
      <c r="Y881" s="1"/>
      <c r="Z881" s="1"/>
      <c r="AA881" s="1"/>
      <c r="AB881" s="1"/>
      <c r="AC881" s="1">
        <v>-1</v>
      </c>
      <c r="AD88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6.0642857142857132</v>
      </c>
    </row>
    <row r="882" spans="1:30" hidden="1" x14ac:dyDescent="0.25">
      <c r="A882" s="3">
        <v>45082</v>
      </c>
      <c r="B882" s="19">
        <f>WEEKNUM(Table7[[#This Row],[Date]],2)</f>
        <v>24</v>
      </c>
      <c r="C882" s="19">
        <v>6</v>
      </c>
      <c r="D882" s="3" t="str">
        <f>LEFT(Table7[[#This Row],[Group ID]],1)</f>
        <v>3</v>
      </c>
      <c r="E882" s="3" t="str">
        <f>RIGHT(Table7[[#This Row],[Group ID]],1)</f>
        <v>1</v>
      </c>
      <c r="F882" s="1" t="s">
        <v>64</v>
      </c>
      <c r="G882" s="1" t="s">
        <v>68</v>
      </c>
      <c r="H882" s="1">
        <v>16.46</v>
      </c>
      <c r="I882" s="1" t="s">
        <v>1509</v>
      </c>
      <c r="J882" s="1">
        <v>0</v>
      </c>
      <c r="K882" s="1" t="s">
        <v>4369</v>
      </c>
      <c r="L882" s="1"/>
      <c r="M882" s="1"/>
      <c r="N882" s="1"/>
      <c r="O882" s="1"/>
      <c r="P882" s="1"/>
      <c r="Q882" s="1">
        <v>1</v>
      </c>
      <c r="R882" s="1" t="s">
        <v>1510</v>
      </c>
      <c r="S882" s="19">
        <v>1</v>
      </c>
      <c r="T882" s="19"/>
      <c r="U882" s="19"/>
      <c r="V882" s="10" t="s">
        <v>1512</v>
      </c>
      <c r="W882" s="1"/>
      <c r="X882" s="1"/>
      <c r="Y882" s="1"/>
      <c r="Z882" s="1"/>
      <c r="AA882" s="1"/>
      <c r="AB882" s="1"/>
      <c r="AC882" s="1"/>
      <c r="AD88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21.635714285714286</v>
      </c>
    </row>
    <row r="883" spans="1:30" hidden="1" x14ac:dyDescent="0.25">
      <c r="A883" s="3">
        <v>45082</v>
      </c>
      <c r="B883" s="19">
        <f>WEEKNUM(Table7[[#This Row],[Date]],2)</f>
        <v>24</v>
      </c>
      <c r="C883" s="19">
        <v>6</v>
      </c>
      <c r="D883" s="3" t="str">
        <f>LEFT(Table7[[#This Row],[Group ID]],1)</f>
        <v>3</v>
      </c>
      <c r="E883" s="3" t="str">
        <f>RIGHT(Table7[[#This Row],[Group ID]],1)</f>
        <v>1</v>
      </c>
      <c r="F883" s="1" t="s">
        <v>64</v>
      </c>
      <c r="G883" s="1" t="s">
        <v>45</v>
      </c>
      <c r="H883" s="1">
        <v>13.37</v>
      </c>
      <c r="I883" s="1" t="s">
        <v>1511</v>
      </c>
      <c r="J883" s="1">
        <v>0</v>
      </c>
      <c r="K883" s="1" t="s">
        <v>4369</v>
      </c>
      <c r="L883" s="1"/>
      <c r="M883" s="1"/>
      <c r="N883" s="1"/>
      <c r="O883" s="1"/>
      <c r="P883" s="1"/>
      <c r="Q883" s="1">
        <v>2</v>
      </c>
      <c r="R883" s="1" t="s">
        <v>1191</v>
      </c>
      <c r="S883" s="19"/>
      <c r="T883" s="19"/>
      <c r="U883" s="19"/>
      <c r="V883" s="1"/>
      <c r="W883" s="1"/>
      <c r="X883" s="1"/>
      <c r="Y883" s="1"/>
      <c r="Z883" s="1"/>
      <c r="AA883" s="1"/>
      <c r="AB883" s="1"/>
      <c r="AC883" s="1"/>
      <c r="AD88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16.324999999999999</v>
      </c>
    </row>
    <row r="884" spans="1:30" hidden="1" x14ac:dyDescent="0.25">
      <c r="A884" s="3">
        <v>45082</v>
      </c>
      <c r="B884" s="19">
        <f>WEEKNUM(Table7[[#This Row],[Date]],2)</f>
        <v>24</v>
      </c>
      <c r="C884" s="19">
        <v>6</v>
      </c>
      <c r="D884" s="3" t="str">
        <f>LEFT(Table7[[#This Row],[Group ID]],1)</f>
        <v>3</v>
      </c>
      <c r="E884" s="3" t="str">
        <f>RIGHT(Table7[[#This Row],[Group ID]],1)</f>
        <v>2</v>
      </c>
      <c r="F884" s="1" t="s">
        <v>67</v>
      </c>
      <c r="G884" s="1" t="s">
        <v>71</v>
      </c>
      <c r="H884" s="1">
        <v>13.36</v>
      </c>
      <c r="I884" s="1" t="s">
        <v>1537</v>
      </c>
      <c r="J884" s="1">
        <v>0</v>
      </c>
      <c r="K884" s="1" t="s">
        <v>4369</v>
      </c>
      <c r="L884" s="1"/>
      <c r="M884" s="1"/>
      <c r="N884" s="1"/>
      <c r="O884" s="1"/>
      <c r="P884" s="1"/>
      <c r="Q884" s="1">
        <v>2</v>
      </c>
      <c r="R884" s="1" t="s">
        <v>1538</v>
      </c>
      <c r="S884" s="19"/>
      <c r="T884" s="19"/>
      <c r="U884" s="19"/>
      <c r="V884" s="1"/>
      <c r="W884" s="1"/>
      <c r="X884" s="1"/>
      <c r="Y884" s="1"/>
      <c r="Z884" s="1"/>
      <c r="AA884" s="1"/>
      <c r="AB884" s="1"/>
      <c r="AC884" s="1">
        <v>-1</v>
      </c>
      <c r="AD88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6.3142857142857167</v>
      </c>
    </row>
    <row r="885" spans="1:30" hidden="1" x14ac:dyDescent="0.25">
      <c r="A885" s="3">
        <v>45082</v>
      </c>
      <c r="B885" s="19">
        <f>WEEKNUM(Table7[[#This Row],[Date]],2)</f>
        <v>24</v>
      </c>
      <c r="C885" s="19">
        <v>6</v>
      </c>
      <c r="D885" s="3" t="str">
        <f>LEFT(Table7[[#This Row],[Group ID]],1)</f>
        <v>3</v>
      </c>
      <c r="E885" s="3" t="str">
        <f>RIGHT(Table7[[#This Row],[Group ID]],1)</f>
        <v>2</v>
      </c>
      <c r="F885" s="1" t="s">
        <v>67</v>
      </c>
      <c r="G885" s="1" t="s">
        <v>70</v>
      </c>
      <c r="H885" s="1">
        <v>13.42</v>
      </c>
      <c r="I885" s="1" t="s">
        <v>1038</v>
      </c>
      <c r="J885" s="1">
        <v>0</v>
      </c>
      <c r="K885" s="1" t="s">
        <v>4369</v>
      </c>
      <c r="L885" s="1"/>
      <c r="M885" s="1"/>
      <c r="N885" s="1"/>
      <c r="O885" s="1"/>
      <c r="P885" s="1"/>
      <c r="Q885" s="1">
        <v>3</v>
      </c>
      <c r="R885" s="1" t="s">
        <v>1539</v>
      </c>
      <c r="S885" s="19">
        <v>3</v>
      </c>
      <c r="T885" s="19"/>
      <c r="U885" s="19"/>
      <c r="V885" s="10" t="s">
        <v>1540</v>
      </c>
      <c r="W885" s="1"/>
      <c r="X885" s="1"/>
      <c r="Y885" s="1"/>
      <c r="Z885" s="1"/>
      <c r="AA885" s="1"/>
      <c r="AB885" s="1"/>
      <c r="AC885" s="1">
        <v>-1</v>
      </c>
      <c r="AD88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16.378571428571426</v>
      </c>
    </row>
    <row r="886" spans="1:30" hidden="1" x14ac:dyDescent="0.25">
      <c r="A886" s="3">
        <v>45082</v>
      </c>
      <c r="B886" s="19">
        <f>WEEKNUM(Table7[[#This Row],[Date]],2)</f>
        <v>24</v>
      </c>
      <c r="C886" s="19">
        <v>6</v>
      </c>
      <c r="D886" s="3" t="str">
        <f>LEFT(Table7[[#This Row],[Group ID]],1)</f>
        <v>3</v>
      </c>
      <c r="E886" s="3" t="str">
        <f>RIGHT(Table7[[#This Row],[Group ID]],1)</f>
        <v>2</v>
      </c>
      <c r="F886" s="1" t="s">
        <v>67</v>
      </c>
      <c r="G886" s="1" t="s">
        <v>72</v>
      </c>
      <c r="H886" s="1">
        <v>13.46</v>
      </c>
      <c r="I886" s="1" t="s">
        <v>1541</v>
      </c>
      <c r="J886" s="1">
        <v>0</v>
      </c>
      <c r="K886" s="1" t="s">
        <v>4369</v>
      </c>
      <c r="L886" s="1"/>
      <c r="M886" s="1"/>
      <c r="N886" s="1"/>
      <c r="O886" s="1"/>
      <c r="P886" s="1"/>
      <c r="Q886" s="1">
        <v>3</v>
      </c>
      <c r="R886" s="1" t="s">
        <v>1542</v>
      </c>
      <c r="S886" s="19"/>
      <c r="T886" s="19"/>
      <c r="U886" s="19"/>
      <c r="V886" s="1"/>
      <c r="W886" s="1"/>
      <c r="X886" s="1"/>
      <c r="Y886" s="1"/>
      <c r="Z886" s="1"/>
      <c r="AA886" s="1"/>
      <c r="AB886" s="1"/>
      <c r="AC886" s="1"/>
      <c r="AD88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17.421428571428571</v>
      </c>
    </row>
    <row r="887" spans="1:30" hidden="1" x14ac:dyDescent="0.25">
      <c r="A887" s="3">
        <v>45082</v>
      </c>
      <c r="B887" s="19">
        <f>WEEKNUM(Table7[[#This Row],[Date]],2)</f>
        <v>24</v>
      </c>
      <c r="C887" s="19">
        <v>6</v>
      </c>
      <c r="D887" s="3" t="str">
        <f>LEFT(Table7[[#This Row],[Group ID]],1)</f>
        <v>3</v>
      </c>
      <c r="E887" s="3" t="str">
        <f>RIGHT(Table7[[#This Row],[Group ID]],1)</f>
        <v>3</v>
      </c>
      <c r="F887" s="1" t="s">
        <v>69</v>
      </c>
      <c r="G887" s="1" t="s">
        <v>74</v>
      </c>
      <c r="H887" s="1">
        <v>17.22</v>
      </c>
      <c r="I887" s="1" t="s">
        <v>1522</v>
      </c>
      <c r="J887" s="1">
        <v>0</v>
      </c>
      <c r="K887" s="1" t="s">
        <v>4369</v>
      </c>
      <c r="L887" s="1"/>
      <c r="M887" s="1"/>
      <c r="N887" s="1"/>
      <c r="O887" s="1"/>
      <c r="P887" s="1"/>
      <c r="Q887" s="1">
        <v>2</v>
      </c>
      <c r="R887" s="1" t="s">
        <v>1523</v>
      </c>
      <c r="S887" s="19">
        <v>2</v>
      </c>
      <c r="T887" s="19"/>
      <c r="U887" s="19"/>
      <c r="V887" s="10" t="s">
        <v>1524</v>
      </c>
      <c r="W887" s="1"/>
      <c r="X887" s="1"/>
      <c r="Y887" s="1"/>
      <c r="Z887" s="1"/>
      <c r="AA887" s="1"/>
      <c r="AB887" s="1"/>
      <c r="AC887" s="1"/>
      <c r="AD88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26.45</v>
      </c>
    </row>
    <row r="888" spans="1:30" hidden="1" x14ac:dyDescent="0.25">
      <c r="A888" s="3">
        <v>45082</v>
      </c>
      <c r="B888" s="19">
        <f>WEEKNUM(Table7[[#This Row],[Date]],2)</f>
        <v>24</v>
      </c>
      <c r="C888" s="19">
        <v>6</v>
      </c>
      <c r="D888" s="3" t="str">
        <f>LEFT(Table7[[#This Row],[Group ID]],1)</f>
        <v>3</v>
      </c>
      <c r="E888" s="3" t="str">
        <f>RIGHT(Table7[[#This Row],[Group ID]],1)</f>
        <v>3</v>
      </c>
      <c r="F888" s="1" t="s">
        <v>69</v>
      </c>
      <c r="G888" s="1" t="s">
        <v>33</v>
      </c>
      <c r="H888" s="1">
        <v>15.52</v>
      </c>
      <c r="I888" s="1" t="s">
        <v>1525</v>
      </c>
      <c r="J888" s="1">
        <v>0</v>
      </c>
      <c r="K888" s="1" t="s">
        <v>4369</v>
      </c>
      <c r="L888" s="1"/>
      <c r="M888" s="1"/>
      <c r="N888" s="1"/>
      <c r="O888" s="1"/>
      <c r="P888" s="1"/>
      <c r="Q888" s="1">
        <v>1</v>
      </c>
      <c r="R888" s="1" t="s">
        <v>1526</v>
      </c>
      <c r="S888" s="19"/>
      <c r="T888" s="19"/>
      <c r="U888" s="19"/>
      <c r="V888" s="1"/>
      <c r="W888" s="1"/>
      <c r="X888" s="1"/>
      <c r="Y888" s="1"/>
      <c r="Z888" s="1"/>
      <c r="AA888" s="1"/>
      <c r="AB888" s="1"/>
      <c r="AC888" s="1">
        <v>-1</v>
      </c>
      <c r="AD88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7.6285714285714263</v>
      </c>
    </row>
    <row r="889" spans="1:30" hidden="1" x14ac:dyDescent="0.25">
      <c r="A889" s="3">
        <v>45082</v>
      </c>
      <c r="B889" s="19">
        <f>WEEKNUM(Table7[[#This Row],[Date]],2)</f>
        <v>24</v>
      </c>
      <c r="C889" s="19">
        <v>6</v>
      </c>
      <c r="D889" s="3" t="str">
        <f>LEFT(Table7[[#This Row],[Group ID]],1)</f>
        <v>3</v>
      </c>
      <c r="E889" s="3" t="str">
        <f>RIGHT(Table7[[#This Row],[Group ID]],1)</f>
        <v>3</v>
      </c>
      <c r="F889" s="1" t="s">
        <v>69</v>
      </c>
      <c r="G889" s="1" t="s">
        <v>76</v>
      </c>
      <c r="H889" s="1">
        <v>14.22</v>
      </c>
      <c r="I889" s="1" t="s">
        <v>1527</v>
      </c>
      <c r="J889" s="1">
        <v>0</v>
      </c>
      <c r="K889" s="1" t="s">
        <v>4369</v>
      </c>
      <c r="L889" s="1"/>
      <c r="M889" s="1"/>
      <c r="N889" s="1"/>
      <c r="O889" s="1"/>
      <c r="P889" s="1"/>
      <c r="Q889" s="1"/>
      <c r="R889" s="1"/>
      <c r="S889" s="19"/>
      <c r="T889" s="19"/>
      <c r="U889" s="19"/>
      <c r="V889" s="1"/>
      <c r="W889" s="1"/>
      <c r="X889" s="1"/>
      <c r="Y889" s="1"/>
      <c r="Z889" s="1"/>
      <c r="AA889" s="1"/>
      <c r="AB889" s="1"/>
      <c r="AC889" s="1">
        <v>-1</v>
      </c>
      <c r="AD88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5.2357142857142875</v>
      </c>
    </row>
    <row r="890" spans="1:30" hidden="1" x14ac:dyDescent="0.25">
      <c r="A890" s="3">
        <v>45082</v>
      </c>
      <c r="B890" s="19">
        <f>WEEKNUM(Table7[[#This Row],[Date]],2)</f>
        <v>24</v>
      </c>
      <c r="C890" s="19">
        <v>6</v>
      </c>
      <c r="D890" s="3" t="str">
        <f>LEFT(Table7[[#This Row],[Group ID]],1)</f>
        <v>3</v>
      </c>
      <c r="E890" s="3" t="str">
        <f>RIGHT(Table7[[#This Row],[Group ID]],1)</f>
        <v>4</v>
      </c>
      <c r="F890" s="1" t="s">
        <v>73</v>
      </c>
      <c r="G890" s="1" t="s">
        <v>79</v>
      </c>
      <c r="H890" s="1">
        <v>15.19</v>
      </c>
      <c r="I890" s="1" t="s">
        <v>1513</v>
      </c>
      <c r="J890" s="1">
        <v>0</v>
      </c>
      <c r="K890" s="1" t="s">
        <v>4369</v>
      </c>
      <c r="L890" s="1"/>
      <c r="M890" s="1"/>
      <c r="N890" s="1"/>
      <c r="O890" s="1"/>
      <c r="P890" s="1"/>
      <c r="Q890" s="1">
        <v>3</v>
      </c>
      <c r="R890" s="1" t="s">
        <v>1514</v>
      </c>
      <c r="S890" s="19"/>
      <c r="T890" s="19"/>
      <c r="U890" s="19"/>
      <c r="V890" s="1"/>
      <c r="W890" s="1"/>
      <c r="X890" s="1"/>
      <c r="Y890" s="1"/>
      <c r="Z890" s="1"/>
      <c r="AA890" s="1"/>
      <c r="AB890" s="1"/>
      <c r="AC890" s="1">
        <v>-1</v>
      </c>
      <c r="AD89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9.2749999999999986</v>
      </c>
    </row>
    <row r="891" spans="1:30" hidden="1" x14ac:dyDescent="0.25">
      <c r="A891" s="3">
        <v>45082</v>
      </c>
      <c r="B891" s="19">
        <f>WEEKNUM(Table7[[#This Row],[Date]],2)</f>
        <v>24</v>
      </c>
      <c r="C891" s="19">
        <v>6</v>
      </c>
      <c r="D891" s="3" t="str">
        <f>LEFT(Table7[[#This Row],[Group ID]],1)</f>
        <v>3</v>
      </c>
      <c r="E891" s="3" t="str">
        <f>RIGHT(Table7[[#This Row],[Group ID]],1)</f>
        <v>4</v>
      </c>
      <c r="F891" s="1" t="s">
        <v>73</v>
      </c>
      <c r="G891" s="1" t="s">
        <v>94</v>
      </c>
      <c r="H891" s="1">
        <v>15.41</v>
      </c>
      <c r="I891" s="1" t="s">
        <v>1515</v>
      </c>
      <c r="J891" s="1">
        <v>0</v>
      </c>
      <c r="K891" s="1" t="s">
        <v>4369</v>
      </c>
      <c r="L891" s="1"/>
      <c r="M891" s="1"/>
      <c r="N891" s="1"/>
      <c r="O891" s="1"/>
      <c r="P891" s="1"/>
      <c r="Q891" s="1"/>
      <c r="R891" s="1"/>
      <c r="S891" s="19"/>
      <c r="T891" s="19"/>
      <c r="U891" s="19"/>
      <c r="V891" s="1"/>
      <c r="W891" s="1"/>
      <c r="X891" s="1"/>
      <c r="Y891" s="1"/>
      <c r="Z891" s="1"/>
      <c r="AA891" s="1"/>
      <c r="AB891" s="1"/>
      <c r="AC891" s="1"/>
      <c r="AD89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16.510714285714286</v>
      </c>
    </row>
    <row r="892" spans="1:30" hidden="1" x14ac:dyDescent="0.25">
      <c r="A892" s="3">
        <v>45082</v>
      </c>
      <c r="B892" s="19">
        <f>WEEKNUM(Table7[[#This Row],[Date]],2)</f>
        <v>24</v>
      </c>
      <c r="C892" s="19">
        <v>6</v>
      </c>
      <c r="D892" s="3" t="str">
        <f>LEFT(Table7[[#This Row],[Group ID]],1)</f>
        <v>3</v>
      </c>
      <c r="E892" s="3" t="str">
        <f>RIGHT(Table7[[#This Row],[Group ID]],1)</f>
        <v>4</v>
      </c>
      <c r="F892" s="1" t="s">
        <v>73</v>
      </c>
      <c r="G892" s="1" t="s">
        <v>65</v>
      </c>
      <c r="H892" s="1">
        <v>14.41</v>
      </c>
      <c r="I892" s="1" t="s">
        <v>1516</v>
      </c>
      <c r="J892" s="1">
        <v>0</v>
      </c>
      <c r="K892" s="1" t="s">
        <v>4369</v>
      </c>
      <c r="L892" s="1"/>
      <c r="M892" s="1"/>
      <c r="N892" s="1"/>
      <c r="O892" s="1"/>
      <c r="P892" s="1"/>
      <c r="Q892" s="1"/>
      <c r="R892" s="1"/>
      <c r="S892" s="19"/>
      <c r="T892" s="19"/>
      <c r="U892" s="19"/>
      <c r="V892" s="1"/>
      <c r="W892" s="1"/>
      <c r="X892" s="1"/>
      <c r="Y892" s="1"/>
      <c r="Z892" s="1"/>
      <c r="AA892" s="1"/>
      <c r="AB892" s="1"/>
      <c r="AC892" s="1">
        <v>-1</v>
      </c>
      <c r="AD89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5.4392857142857149</v>
      </c>
    </row>
    <row r="893" spans="1:30" hidden="1" x14ac:dyDescent="0.25">
      <c r="A893" s="3">
        <v>45082</v>
      </c>
      <c r="B893" s="19">
        <f>WEEKNUM(Table7[[#This Row],[Date]],2)</f>
        <v>24</v>
      </c>
      <c r="C893" s="19">
        <v>6</v>
      </c>
      <c r="D893" s="3" t="str">
        <f>LEFT(Table7[[#This Row],[Group ID]],1)</f>
        <v>3</v>
      </c>
      <c r="E893" s="3" t="str">
        <f>RIGHT(Table7[[#This Row],[Group ID]],1)</f>
        <v>5</v>
      </c>
      <c r="F893" s="1" t="s">
        <v>77</v>
      </c>
      <c r="G893" s="1" t="s">
        <v>81</v>
      </c>
      <c r="H893" s="1">
        <v>10.07</v>
      </c>
      <c r="I893" s="1" t="s">
        <v>1533</v>
      </c>
      <c r="J893" s="1">
        <v>0</v>
      </c>
      <c r="K893" s="1" t="s">
        <v>4369</v>
      </c>
      <c r="L893" s="1"/>
      <c r="M893" s="1"/>
      <c r="N893" s="1"/>
      <c r="O893" s="1"/>
      <c r="P893" s="1"/>
      <c r="Q893" s="1"/>
      <c r="R893" s="1"/>
      <c r="S893" s="19"/>
      <c r="T893" s="19"/>
      <c r="U893" s="19"/>
      <c r="V893" s="1"/>
      <c r="W893" s="1"/>
      <c r="X893" s="1"/>
      <c r="Y893" s="1"/>
      <c r="Z893" s="1"/>
      <c r="AA893" s="1"/>
      <c r="AB893" s="1"/>
      <c r="AC893" s="1"/>
      <c r="AD89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10.789285714285715</v>
      </c>
    </row>
    <row r="894" spans="1:30" hidden="1" x14ac:dyDescent="0.25">
      <c r="A894" s="3">
        <v>45082</v>
      </c>
      <c r="B894" s="19">
        <f>WEEKNUM(Table7[[#This Row],[Date]],2)</f>
        <v>24</v>
      </c>
      <c r="C894" s="19">
        <v>6</v>
      </c>
      <c r="D894" s="3" t="str">
        <f>LEFT(Table7[[#This Row],[Group ID]],1)</f>
        <v>3</v>
      </c>
      <c r="E894" s="3" t="str">
        <f>RIGHT(Table7[[#This Row],[Group ID]],1)</f>
        <v>5</v>
      </c>
      <c r="F894" s="1" t="s">
        <v>77</v>
      </c>
      <c r="G894" s="1" t="s">
        <v>35</v>
      </c>
      <c r="H894" s="1">
        <v>13.3</v>
      </c>
      <c r="I894" s="1" t="s">
        <v>1534</v>
      </c>
      <c r="J894" s="1">
        <v>0</v>
      </c>
      <c r="K894" s="1" t="s">
        <v>4369</v>
      </c>
      <c r="L894" s="1"/>
      <c r="M894" s="1"/>
      <c r="N894" s="1"/>
      <c r="O894" s="1"/>
      <c r="P894" s="1"/>
      <c r="Q894" s="1">
        <v>1</v>
      </c>
      <c r="R894" s="1" t="s">
        <v>1535</v>
      </c>
      <c r="S894" s="19"/>
      <c r="T894" s="19"/>
      <c r="U894" s="19"/>
      <c r="V894" s="1"/>
      <c r="W894" s="1"/>
      <c r="X894" s="1"/>
      <c r="Y894" s="1"/>
      <c r="Z894" s="1"/>
      <c r="AA894" s="1"/>
      <c r="AB894" s="1"/>
      <c r="AC894" s="1">
        <v>-1</v>
      </c>
      <c r="AD89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5.2500000000000018</v>
      </c>
    </row>
    <row r="895" spans="1:30" hidden="1" x14ac:dyDescent="0.25">
      <c r="A895" s="3">
        <v>45082</v>
      </c>
      <c r="B895" s="19">
        <f>WEEKNUM(Table7[[#This Row],[Date]],2)</f>
        <v>24</v>
      </c>
      <c r="C895" s="19">
        <v>6</v>
      </c>
      <c r="D895" s="3" t="str">
        <f>LEFT(Table7[[#This Row],[Group ID]],1)</f>
        <v>3</v>
      </c>
      <c r="E895" s="3" t="str">
        <f>RIGHT(Table7[[#This Row],[Group ID]],1)</f>
        <v>5</v>
      </c>
      <c r="F895" s="1" t="s">
        <v>77</v>
      </c>
      <c r="G895" s="1" t="s">
        <v>82</v>
      </c>
      <c r="H895" s="1">
        <v>13.55</v>
      </c>
      <c r="I895" s="1" t="s">
        <v>1536</v>
      </c>
      <c r="J895" s="1">
        <v>0</v>
      </c>
      <c r="K895" s="1" t="s">
        <v>4369</v>
      </c>
      <c r="L895" s="1"/>
      <c r="M895" s="1"/>
      <c r="N895" s="1"/>
      <c r="O895" s="1"/>
      <c r="P895" s="1"/>
      <c r="Q895" s="1"/>
      <c r="R895" s="1"/>
      <c r="S895" s="19"/>
      <c r="T895" s="19"/>
      <c r="U895" s="19"/>
      <c r="V895" s="1"/>
      <c r="W895" s="1"/>
      <c r="X895" s="1"/>
      <c r="Y895" s="1"/>
      <c r="Z895" s="1"/>
      <c r="AA895" s="1"/>
      <c r="AB895" s="1"/>
      <c r="AC895" s="1">
        <v>-1</v>
      </c>
      <c r="AD89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4.5178571428571423</v>
      </c>
    </row>
    <row r="896" spans="1:30" hidden="1" x14ac:dyDescent="0.25">
      <c r="A896" s="3">
        <v>45082</v>
      </c>
      <c r="B896" s="19">
        <f>WEEKNUM(Table7[[#This Row],[Date]],2)</f>
        <v>24</v>
      </c>
      <c r="C896" s="19">
        <v>6</v>
      </c>
      <c r="D896" s="3" t="str">
        <f>LEFT(Table7[[#This Row],[Group ID]],1)</f>
        <v>3</v>
      </c>
      <c r="E896" s="3" t="str">
        <f>RIGHT(Table7[[#This Row],[Group ID]],1)</f>
        <v>6</v>
      </c>
      <c r="F896" s="1" t="s">
        <v>80</v>
      </c>
      <c r="G896" s="1" t="s">
        <v>87</v>
      </c>
      <c r="H896" s="1">
        <v>13.06</v>
      </c>
      <c r="I896" s="1" t="s">
        <v>1468</v>
      </c>
      <c r="J896" s="1">
        <v>0</v>
      </c>
      <c r="K896" s="1" t="s">
        <v>4369</v>
      </c>
      <c r="L896" s="1"/>
      <c r="M896" s="1"/>
      <c r="N896" s="1"/>
      <c r="O896" s="1"/>
      <c r="P896" s="1"/>
      <c r="Q896" s="1">
        <v>1</v>
      </c>
      <c r="R896" s="1" t="s">
        <v>1469</v>
      </c>
      <c r="S896" s="19"/>
      <c r="T896" s="19"/>
      <c r="U896" s="19"/>
      <c r="V896" s="1"/>
      <c r="W896" s="1"/>
      <c r="X896" s="1"/>
      <c r="Y896" s="1"/>
      <c r="Z896" s="1"/>
      <c r="AA896" s="1"/>
      <c r="AB896" s="1"/>
      <c r="AC896" s="1">
        <v>-1</v>
      </c>
      <c r="AD89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4.9928571428571438</v>
      </c>
    </row>
    <row r="897" spans="1:30" hidden="1" x14ac:dyDescent="0.25">
      <c r="A897" s="3">
        <v>45082</v>
      </c>
      <c r="B897" s="19">
        <f>WEEKNUM(Table7[[#This Row],[Date]],2)</f>
        <v>24</v>
      </c>
      <c r="C897" s="19">
        <v>6</v>
      </c>
      <c r="D897" s="3" t="str">
        <f>LEFT(Table7[[#This Row],[Group ID]],1)</f>
        <v>3</v>
      </c>
      <c r="E897" s="3" t="str">
        <f>RIGHT(Table7[[#This Row],[Group ID]],1)</f>
        <v>6</v>
      </c>
      <c r="F897" s="1" t="s">
        <v>80</v>
      </c>
      <c r="G897" s="1" t="s">
        <v>88</v>
      </c>
      <c r="H897" s="1">
        <v>12.59</v>
      </c>
      <c r="I897" s="1" t="s">
        <v>1470</v>
      </c>
      <c r="J897" s="1">
        <v>0</v>
      </c>
      <c r="K897" s="1" t="s">
        <v>4369</v>
      </c>
      <c r="L897" s="1"/>
      <c r="M897" s="1"/>
      <c r="N897" s="1"/>
      <c r="O897" s="1"/>
      <c r="P897" s="1"/>
      <c r="Q897" s="1"/>
      <c r="R897" s="1"/>
      <c r="S897" s="19"/>
      <c r="T897" s="19"/>
      <c r="U897" s="19"/>
      <c r="V897" s="1"/>
      <c r="W897" s="1"/>
      <c r="X897" s="1"/>
      <c r="Y897" s="1"/>
      <c r="Z897" s="1"/>
      <c r="AA897" s="1"/>
      <c r="AB897" s="1"/>
      <c r="AC897" s="1">
        <v>-1</v>
      </c>
      <c r="AD89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3.4892857142857139</v>
      </c>
    </row>
    <row r="898" spans="1:30" hidden="1" x14ac:dyDescent="0.25">
      <c r="A898" s="3">
        <v>45082</v>
      </c>
      <c r="B898" s="19">
        <f>WEEKNUM(Table7[[#This Row],[Date]],2)</f>
        <v>24</v>
      </c>
      <c r="C898" s="19">
        <v>6</v>
      </c>
      <c r="D898" s="3" t="str">
        <f>LEFT(Table7[[#This Row],[Group ID]],1)</f>
        <v>3</v>
      </c>
      <c r="E898" s="3" t="str">
        <f>RIGHT(Table7[[#This Row],[Group ID]],1)</f>
        <v>6</v>
      </c>
      <c r="F898" s="1" t="s">
        <v>80</v>
      </c>
      <c r="G898" s="1" t="s">
        <v>92</v>
      </c>
      <c r="H898" s="1">
        <v>13.44</v>
      </c>
      <c r="I898" s="1" t="s">
        <v>1471</v>
      </c>
      <c r="J898" s="1">
        <v>0</v>
      </c>
      <c r="K898" s="1" t="s">
        <v>4369</v>
      </c>
      <c r="L898" s="1"/>
      <c r="M898" s="1"/>
      <c r="N898" s="1"/>
      <c r="O898" s="1"/>
      <c r="P898" s="1"/>
      <c r="Q898" s="1"/>
      <c r="R898" s="1"/>
      <c r="S898" s="19"/>
      <c r="T898" s="19"/>
      <c r="U898" s="19"/>
      <c r="V898" s="1"/>
      <c r="W898" s="1"/>
      <c r="X898" s="1"/>
      <c r="Y898" s="1"/>
      <c r="Z898" s="1"/>
      <c r="AA898" s="1"/>
      <c r="AB898" s="1"/>
      <c r="AC898" s="1"/>
      <c r="AD89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14.399999999999999</v>
      </c>
    </row>
    <row r="899" spans="1:30" hidden="1" x14ac:dyDescent="0.25">
      <c r="A899" s="3">
        <v>45082</v>
      </c>
      <c r="B899" s="19">
        <f>WEEKNUM(Table7[[#This Row],[Date]],2)</f>
        <v>24</v>
      </c>
      <c r="C899" s="19">
        <v>6</v>
      </c>
      <c r="D899" s="3" t="str">
        <f>LEFT(Table7[[#This Row],[Group ID]],1)</f>
        <v>3</v>
      </c>
      <c r="E899" s="3" t="str">
        <f>RIGHT(Table7[[#This Row],[Group ID]],1)</f>
        <v>7</v>
      </c>
      <c r="F899" s="1" t="s">
        <v>83</v>
      </c>
      <c r="G899" s="1" t="s">
        <v>89</v>
      </c>
      <c r="H899" s="1">
        <v>14.45</v>
      </c>
      <c r="I899" s="1" t="s">
        <v>1528</v>
      </c>
      <c r="J899" s="1">
        <v>0</v>
      </c>
      <c r="K899" s="1" t="s">
        <v>4369</v>
      </c>
      <c r="L899" s="1"/>
      <c r="M899" s="1"/>
      <c r="N899" s="1"/>
      <c r="O899" s="1"/>
      <c r="P899" s="1"/>
      <c r="Q899" s="1">
        <v>3</v>
      </c>
      <c r="R899" s="1" t="s">
        <v>1529</v>
      </c>
      <c r="S899" s="19"/>
      <c r="T899" s="19"/>
      <c r="U899" s="19"/>
      <c r="V899" s="1"/>
      <c r="W899" s="1"/>
      <c r="X899" s="1"/>
      <c r="Y899" s="1"/>
      <c r="Z899" s="1"/>
      <c r="AA899" s="1"/>
      <c r="AB899" s="1"/>
      <c r="AC899" s="1">
        <v>-1</v>
      </c>
      <c r="AD89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8.4821428571428541</v>
      </c>
    </row>
    <row r="900" spans="1:30" hidden="1" x14ac:dyDescent="0.25">
      <c r="A900" s="3">
        <v>45082</v>
      </c>
      <c r="B900" s="19">
        <f>WEEKNUM(Table7[[#This Row],[Date]],2)</f>
        <v>24</v>
      </c>
      <c r="C900" s="19">
        <v>6</v>
      </c>
      <c r="D900" s="3" t="str">
        <f>LEFT(Table7[[#This Row],[Group ID]],1)</f>
        <v>3</v>
      </c>
      <c r="E900" s="3" t="str">
        <f>RIGHT(Table7[[#This Row],[Group ID]],1)</f>
        <v>7</v>
      </c>
      <c r="F900" s="1" t="s">
        <v>83</v>
      </c>
      <c r="G900" s="1" t="s">
        <v>84</v>
      </c>
      <c r="H900" s="1">
        <v>16.27</v>
      </c>
      <c r="I900" s="1" t="s">
        <v>1530</v>
      </c>
      <c r="J900" s="1">
        <v>0</v>
      </c>
      <c r="K900" s="1" t="s">
        <v>4369</v>
      </c>
      <c r="L900" s="1"/>
      <c r="M900" s="1"/>
      <c r="N900" s="1"/>
      <c r="O900" s="1"/>
      <c r="P900" s="1"/>
      <c r="Q900" s="1">
        <v>1</v>
      </c>
      <c r="R900" s="1" t="s">
        <v>1531</v>
      </c>
      <c r="S900" s="19"/>
      <c r="T900" s="19"/>
      <c r="U900" s="19"/>
      <c r="V900" s="1"/>
      <c r="W900" s="1"/>
      <c r="X900" s="1"/>
      <c r="Y900" s="1"/>
      <c r="Z900" s="1"/>
      <c r="AA900" s="1"/>
      <c r="AB900" s="1"/>
      <c r="AC900" s="1"/>
      <c r="AD90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18.432142857142857</v>
      </c>
    </row>
    <row r="901" spans="1:30" hidden="1" x14ac:dyDescent="0.25">
      <c r="A901" s="3">
        <v>45082</v>
      </c>
      <c r="B901" s="19">
        <f>WEEKNUM(Table7[[#This Row],[Date]],2)</f>
        <v>24</v>
      </c>
      <c r="C901" s="19">
        <v>6</v>
      </c>
      <c r="D901" s="3" t="str">
        <f>LEFT(Table7[[#This Row],[Group ID]],1)</f>
        <v>3</v>
      </c>
      <c r="E901" s="3" t="str">
        <f>RIGHT(Table7[[#This Row],[Group ID]],1)</f>
        <v>7</v>
      </c>
      <c r="F901" s="1" t="s">
        <v>83</v>
      </c>
      <c r="G901" s="1" t="s">
        <v>85</v>
      </c>
      <c r="H901" s="1">
        <v>15.01</v>
      </c>
      <c r="I901" s="1" t="s">
        <v>1532</v>
      </c>
      <c r="J901" s="1">
        <v>0</v>
      </c>
      <c r="K901" s="1" t="s">
        <v>4369</v>
      </c>
      <c r="L901" s="1"/>
      <c r="M901" s="1"/>
      <c r="N901" s="1"/>
      <c r="O901" s="1"/>
      <c r="P901" s="1"/>
      <c r="Q901" s="1"/>
      <c r="R901" s="1"/>
      <c r="S901" s="19"/>
      <c r="T901" s="19"/>
      <c r="U901" s="19"/>
      <c r="V901" s="1"/>
      <c r="W901" s="1"/>
      <c r="X901" s="1"/>
      <c r="Y901" s="1"/>
      <c r="Z901" s="1"/>
      <c r="AA901" s="1"/>
      <c r="AB901" s="1"/>
      <c r="AC901" s="1"/>
      <c r="AD90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16.082142857142856</v>
      </c>
    </row>
    <row r="902" spans="1:30" hidden="1" x14ac:dyDescent="0.25">
      <c r="A902" s="3">
        <v>45083</v>
      </c>
      <c r="B902" s="19">
        <f>WEEKNUM(Table7[[#This Row],[Date]],2)</f>
        <v>24</v>
      </c>
      <c r="C902" s="19">
        <v>6</v>
      </c>
      <c r="D902" s="3" t="str">
        <f>LEFT(Table7[[#This Row],[Group ID]],1)</f>
        <v>1</v>
      </c>
      <c r="E902" s="3" t="str">
        <f>RIGHT(Table7[[#This Row],[Group ID]],1)</f>
        <v>1</v>
      </c>
      <c r="F902" s="1" t="s">
        <v>16</v>
      </c>
      <c r="G902" s="1" t="s">
        <v>95</v>
      </c>
      <c r="H902" s="1">
        <v>13.4</v>
      </c>
      <c r="I902" s="1" t="s">
        <v>1582</v>
      </c>
      <c r="J902" s="1">
        <v>0</v>
      </c>
      <c r="K902" s="1" t="s">
        <v>4369</v>
      </c>
      <c r="L902" s="1"/>
      <c r="M902" s="1"/>
      <c r="N902" s="1"/>
      <c r="O902" s="1"/>
      <c r="P902" s="1"/>
      <c r="Q902" s="1">
        <v>1</v>
      </c>
      <c r="R902" s="1" t="s">
        <v>1583</v>
      </c>
      <c r="S902" s="19"/>
      <c r="T902" s="19"/>
      <c r="U902" s="19"/>
      <c r="V902" s="1"/>
      <c r="W902" s="1"/>
      <c r="X902" s="1"/>
      <c r="Y902" s="1"/>
      <c r="Z902" s="1"/>
      <c r="AA902" s="1"/>
      <c r="AB902" s="1"/>
      <c r="AC902" s="1"/>
      <c r="AD90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15.357142857142858</v>
      </c>
    </row>
    <row r="903" spans="1:30" hidden="1" x14ac:dyDescent="0.25">
      <c r="A903" s="3">
        <v>45083</v>
      </c>
      <c r="B903" s="19">
        <f>WEEKNUM(Table7[[#This Row],[Date]],2)</f>
        <v>24</v>
      </c>
      <c r="C903" s="19">
        <v>6</v>
      </c>
      <c r="D903" s="3" t="str">
        <f>LEFT(Table7[[#This Row],[Group ID]],1)</f>
        <v>1</v>
      </c>
      <c r="E903" s="3" t="str">
        <f>RIGHT(Table7[[#This Row],[Group ID]],1)</f>
        <v>1</v>
      </c>
      <c r="F903" s="1" t="s">
        <v>16</v>
      </c>
      <c r="G903" s="1" t="s">
        <v>20</v>
      </c>
      <c r="H903" s="1">
        <v>13.1</v>
      </c>
      <c r="I903" s="1" t="s">
        <v>1584</v>
      </c>
      <c r="J903" s="1">
        <v>0</v>
      </c>
      <c r="K903" s="1" t="s">
        <v>4369</v>
      </c>
      <c r="L903" s="1"/>
      <c r="M903" s="1"/>
      <c r="N903" s="1"/>
      <c r="O903" s="1"/>
      <c r="P903" s="1"/>
      <c r="Q903" s="1"/>
      <c r="R903" s="1"/>
      <c r="S903" s="19"/>
      <c r="T903" s="19"/>
      <c r="U903" s="19"/>
      <c r="V903" s="1"/>
      <c r="W903" s="1"/>
      <c r="X903" s="1"/>
      <c r="Y903" s="1"/>
      <c r="Z903" s="1"/>
      <c r="AA903" s="1"/>
      <c r="AB903" s="1"/>
      <c r="AC903" s="1"/>
      <c r="AD90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14.035714285714286</v>
      </c>
    </row>
    <row r="904" spans="1:30" hidden="1" x14ac:dyDescent="0.25">
      <c r="A904" s="3">
        <v>45083</v>
      </c>
      <c r="B904" s="19">
        <f>WEEKNUM(Table7[[#This Row],[Date]],2)</f>
        <v>24</v>
      </c>
      <c r="C904" s="19">
        <v>6</v>
      </c>
      <c r="D904" s="3" t="str">
        <f>LEFT(Table7[[#This Row],[Group ID]],1)</f>
        <v>1</v>
      </c>
      <c r="E904" s="3" t="str">
        <f>RIGHT(Table7[[#This Row],[Group ID]],1)</f>
        <v>1</v>
      </c>
      <c r="F904" s="1" t="s">
        <v>16</v>
      </c>
      <c r="G904" s="1" t="s">
        <v>21</v>
      </c>
      <c r="H904" s="1">
        <v>13.1</v>
      </c>
      <c r="I904" s="1" t="s">
        <v>1585</v>
      </c>
      <c r="J904" s="1">
        <v>0</v>
      </c>
      <c r="K904" s="1" t="s">
        <v>4369</v>
      </c>
      <c r="L904" s="1"/>
      <c r="M904" s="1"/>
      <c r="N904" s="1"/>
      <c r="O904" s="1"/>
      <c r="P904" s="1"/>
      <c r="Q904" s="1">
        <v>1</v>
      </c>
      <c r="R904" s="1" t="s">
        <v>1583</v>
      </c>
      <c r="S904" s="19"/>
      <c r="T904" s="19"/>
      <c r="U904" s="19"/>
      <c r="V904" s="1"/>
      <c r="W904" s="1"/>
      <c r="X904" s="1"/>
      <c r="Y904" s="1"/>
      <c r="Z904" s="1"/>
      <c r="AA904" s="1"/>
      <c r="AB904" s="1"/>
      <c r="AC904" s="1"/>
      <c r="AD90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15.035714285714286</v>
      </c>
    </row>
    <row r="905" spans="1:30" hidden="1" x14ac:dyDescent="0.25">
      <c r="A905" s="3">
        <v>45083</v>
      </c>
      <c r="B905" s="19">
        <f>WEEKNUM(Table7[[#This Row],[Date]],2)</f>
        <v>24</v>
      </c>
      <c r="C905" s="19">
        <v>6</v>
      </c>
      <c r="D905" s="3" t="str">
        <f>LEFT(Table7[[#This Row],[Group ID]],1)</f>
        <v>1</v>
      </c>
      <c r="E905" s="3" t="str">
        <f>RIGHT(Table7[[#This Row],[Group ID]],1)</f>
        <v>2</v>
      </c>
      <c r="F905" s="1" t="s">
        <v>18</v>
      </c>
      <c r="G905" s="1" t="s">
        <v>23</v>
      </c>
      <c r="H905" s="1">
        <v>16.43</v>
      </c>
      <c r="I905" s="1" t="s">
        <v>1573</v>
      </c>
      <c r="J905" s="1">
        <v>0</v>
      </c>
      <c r="K905" s="1" t="s">
        <v>4369</v>
      </c>
      <c r="L905" s="1"/>
      <c r="M905" s="1"/>
      <c r="N905" s="1"/>
      <c r="O905" s="1"/>
      <c r="P905" s="1"/>
      <c r="Q905" s="1">
        <v>1</v>
      </c>
      <c r="R905" s="1" t="s">
        <v>1574</v>
      </c>
      <c r="S905" s="19"/>
      <c r="T905" s="19"/>
      <c r="U905" s="19"/>
      <c r="V905" s="1"/>
      <c r="W905" s="1"/>
      <c r="X905" s="1"/>
      <c r="Y905" s="1"/>
      <c r="Z905" s="1"/>
      <c r="AA905" s="1"/>
      <c r="AB905" s="1"/>
      <c r="AC905" s="1"/>
      <c r="AD90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18.603571428571428</v>
      </c>
    </row>
    <row r="906" spans="1:30" hidden="1" x14ac:dyDescent="0.25">
      <c r="A906" s="3">
        <v>45083</v>
      </c>
      <c r="B906" s="19">
        <f>WEEKNUM(Table7[[#This Row],[Date]],2)</f>
        <v>24</v>
      </c>
      <c r="C906" s="19">
        <v>6</v>
      </c>
      <c r="D906" s="3" t="str">
        <f>LEFT(Table7[[#This Row],[Group ID]],1)</f>
        <v>1</v>
      </c>
      <c r="E906" s="3" t="str">
        <f>RIGHT(Table7[[#This Row],[Group ID]],1)</f>
        <v>2</v>
      </c>
      <c r="F906" s="1" t="s">
        <v>18</v>
      </c>
      <c r="G906" s="1" t="s">
        <v>17</v>
      </c>
      <c r="H906" s="1">
        <v>17.559999999999999</v>
      </c>
      <c r="I906" s="1" t="s">
        <v>1575</v>
      </c>
      <c r="J906" s="1">
        <v>0</v>
      </c>
      <c r="K906" s="1" t="s">
        <v>4369</v>
      </c>
      <c r="L906" s="1"/>
      <c r="M906" s="1"/>
      <c r="N906" s="1"/>
      <c r="O906" s="1"/>
      <c r="P906" s="1"/>
      <c r="Q906" s="1">
        <v>1</v>
      </c>
      <c r="R906" s="1" t="s">
        <v>1576</v>
      </c>
      <c r="S906" s="19"/>
      <c r="T906" s="19"/>
      <c r="U906" s="19"/>
      <c r="V906" s="1"/>
      <c r="W906" s="1"/>
      <c r="X906" s="1"/>
      <c r="Y906" s="1"/>
      <c r="Z906" s="1"/>
      <c r="AA906" s="1"/>
      <c r="AB906" s="1"/>
      <c r="AC906" s="1"/>
      <c r="AD90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19.814285714285713</v>
      </c>
    </row>
    <row r="907" spans="1:30" hidden="1" x14ac:dyDescent="0.25">
      <c r="A907" s="3">
        <v>45083</v>
      </c>
      <c r="B907" s="19">
        <f>WEEKNUM(Table7[[#This Row],[Date]],2)</f>
        <v>24</v>
      </c>
      <c r="C907" s="19">
        <v>6</v>
      </c>
      <c r="D907" s="3" t="str">
        <f>LEFT(Table7[[#This Row],[Group ID]],1)</f>
        <v>1</v>
      </c>
      <c r="E907" s="3" t="str">
        <f>RIGHT(Table7[[#This Row],[Group ID]],1)</f>
        <v>2</v>
      </c>
      <c r="F907" s="1" t="s">
        <v>18</v>
      </c>
      <c r="G907" s="1" t="s">
        <v>24</v>
      </c>
      <c r="H907" s="1">
        <v>16.32</v>
      </c>
      <c r="I907" s="1" t="s">
        <v>1577</v>
      </c>
      <c r="J907" s="1">
        <v>0</v>
      </c>
      <c r="K907" s="1" t="s">
        <v>4369</v>
      </c>
      <c r="L907" s="1"/>
      <c r="M907" s="1"/>
      <c r="N907" s="1"/>
      <c r="O907" s="1"/>
      <c r="P907" s="1"/>
      <c r="Q907" s="1"/>
      <c r="R907" s="1"/>
      <c r="S907" s="19"/>
      <c r="T907" s="19"/>
      <c r="U907" s="19"/>
      <c r="V907" s="1"/>
      <c r="W907" s="1"/>
      <c r="X907" s="1"/>
      <c r="Y907" s="1"/>
      <c r="Z907" s="1"/>
      <c r="AA907" s="1"/>
      <c r="AB907" s="1"/>
      <c r="AC907" s="1"/>
      <c r="AD90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17.485714285714284</v>
      </c>
    </row>
    <row r="908" spans="1:30" hidden="1" x14ac:dyDescent="0.25">
      <c r="A908" s="3">
        <v>45083</v>
      </c>
      <c r="B908" s="19">
        <f>WEEKNUM(Table7[[#This Row],[Date]],2)</f>
        <v>24</v>
      </c>
      <c r="C908" s="19">
        <v>6</v>
      </c>
      <c r="D908" s="3" t="str">
        <f>LEFT(Table7[[#This Row],[Group ID]],1)</f>
        <v>1</v>
      </c>
      <c r="E908" s="3" t="str">
        <f>RIGHT(Table7[[#This Row],[Group ID]],1)</f>
        <v>3</v>
      </c>
      <c r="F908" s="1" t="s">
        <v>22</v>
      </c>
      <c r="G908" s="1" t="s">
        <v>78</v>
      </c>
      <c r="H908" s="1">
        <v>14.35</v>
      </c>
      <c r="I908" s="1" t="s">
        <v>1620</v>
      </c>
      <c r="J908" s="1">
        <v>0</v>
      </c>
      <c r="K908" s="1" t="s">
        <v>4369</v>
      </c>
      <c r="L908" s="1"/>
      <c r="M908" s="1"/>
      <c r="N908" s="1"/>
      <c r="O908" s="1"/>
      <c r="P908" s="1"/>
      <c r="Q908" s="1">
        <v>1</v>
      </c>
      <c r="R908" s="1" t="s">
        <v>1621</v>
      </c>
      <c r="S908" s="19"/>
      <c r="T908" s="19"/>
      <c r="U908" s="19"/>
      <c r="V908" s="1"/>
      <c r="W908" s="1"/>
      <c r="X908" s="1"/>
      <c r="Y908" s="1"/>
      <c r="Z908" s="1"/>
      <c r="AA908" s="1"/>
      <c r="AB908" s="1"/>
      <c r="AC908" s="1"/>
      <c r="AD90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16.375</v>
      </c>
    </row>
    <row r="909" spans="1:30" hidden="1" x14ac:dyDescent="0.25">
      <c r="A909" s="3">
        <v>45083</v>
      </c>
      <c r="B909" s="19">
        <f>WEEKNUM(Table7[[#This Row],[Date]],2)</f>
        <v>24</v>
      </c>
      <c r="C909" s="19">
        <v>6</v>
      </c>
      <c r="D909" s="3" t="str">
        <f>LEFT(Table7[[#This Row],[Group ID]],1)</f>
        <v>1</v>
      </c>
      <c r="E909" s="3" t="str">
        <f>RIGHT(Table7[[#This Row],[Group ID]],1)</f>
        <v>3</v>
      </c>
      <c r="F909" s="1" t="s">
        <v>22</v>
      </c>
      <c r="G909" s="1" t="s">
        <v>26</v>
      </c>
      <c r="H909" s="1">
        <v>15.01</v>
      </c>
      <c r="I909" s="1" t="s">
        <v>1622</v>
      </c>
      <c r="J909" s="1">
        <v>0</v>
      </c>
      <c r="K909" s="1" t="s">
        <v>4369</v>
      </c>
      <c r="L909" s="1"/>
      <c r="M909" s="1"/>
      <c r="N909" s="1"/>
      <c r="O909" s="1"/>
      <c r="P909" s="1"/>
      <c r="Q909" s="1"/>
      <c r="R909" s="1"/>
      <c r="S909" s="19"/>
      <c r="T909" s="19"/>
      <c r="U909" s="19"/>
      <c r="V909" s="1"/>
      <c r="W909" s="1"/>
      <c r="X909" s="1"/>
      <c r="Y909" s="1"/>
      <c r="Z909" s="1"/>
      <c r="AA909" s="1"/>
      <c r="AB909" s="1"/>
      <c r="AC909" s="1"/>
      <c r="AD90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16.082142857142856</v>
      </c>
    </row>
    <row r="910" spans="1:30" hidden="1" x14ac:dyDescent="0.25">
      <c r="A910" s="3">
        <v>45083</v>
      </c>
      <c r="B910" s="19">
        <f>WEEKNUM(Table7[[#This Row],[Date]],2)</f>
        <v>24</v>
      </c>
      <c r="C910" s="19">
        <v>6</v>
      </c>
      <c r="D910" s="3" t="str">
        <f>LEFT(Table7[[#This Row],[Group ID]],1)</f>
        <v>1</v>
      </c>
      <c r="E910" s="3" t="str">
        <f>RIGHT(Table7[[#This Row],[Group ID]],1)</f>
        <v>3</v>
      </c>
      <c r="F910" s="1" t="s">
        <v>22</v>
      </c>
      <c r="G910" s="1" t="s">
        <v>39</v>
      </c>
      <c r="H910" s="1">
        <v>15.32</v>
      </c>
      <c r="I910" s="1" t="s">
        <v>1623</v>
      </c>
      <c r="J910" s="1">
        <v>0</v>
      </c>
      <c r="K910" s="1" t="s">
        <v>4369</v>
      </c>
      <c r="L910" s="1"/>
      <c r="M910" s="1"/>
      <c r="N910" s="1"/>
      <c r="O910" s="1"/>
      <c r="P910" s="1"/>
      <c r="Q910" s="1">
        <v>6</v>
      </c>
      <c r="R910" s="1" t="s">
        <v>1624</v>
      </c>
      <c r="S910" s="19">
        <v>1</v>
      </c>
      <c r="T910" s="19"/>
      <c r="U910" s="19"/>
      <c r="V910" s="10" t="s">
        <v>1636</v>
      </c>
      <c r="W910" s="1"/>
      <c r="X910" s="1"/>
      <c r="Y910" s="1"/>
      <c r="Z910" s="1"/>
      <c r="AA910" s="1"/>
      <c r="AB910" s="1"/>
      <c r="AC910" s="1"/>
      <c r="AD91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25.414285714285715</v>
      </c>
    </row>
    <row r="911" spans="1:30" hidden="1" x14ac:dyDescent="0.25">
      <c r="A911" s="3">
        <v>45083</v>
      </c>
      <c r="B911" s="19">
        <f>WEEKNUM(Table7[[#This Row],[Date]],2)</f>
        <v>24</v>
      </c>
      <c r="C911" s="19">
        <v>6</v>
      </c>
      <c r="D911" s="3" t="str">
        <f>LEFT(Table7[[#This Row],[Group ID]],1)</f>
        <v>1</v>
      </c>
      <c r="E911" s="3" t="str">
        <f>RIGHT(Table7[[#This Row],[Group ID]],1)</f>
        <v>4</v>
      </c>
      <c r="F911" s="1" t="s">
        <v>25</v>
      </c>
      <c r="G911" s="1" t="s">
        <v>30</v>
      </c>
      <c r="H911" s="1">
        <v>16.149999999999999</v>
      </c>
      <c r="I911" s="1" t="s">
        <v>1625</v>
      </c>
      <c r="J911" s="1">
        <v>0</v>
      </c>
      <c r="K911" s="1" t="s">
        <v>4369</v>
      </c>
      <c r="L911" s="1"/>
      <c r="M911" s="1"/>
      <c r="N911" s="1"/>
      <c r="O911" s="1"/>
      <c r="P911" s="1"/>
      <c r="Q911" s="1">
        <v>2</v>
      </c>
      <c r="R911" s="1" t="s">
        <v>1626</v>
      </c>
      <c r="S911" s="19"/>
      <c r="T911" s="19"/>
      <c r="U911" s="19"/>
      <c r="V911" s="1"/>
      <c r="W911" s="1"/>
      <c r="X911" s="1"/>
      <c r="Y911" s="1"/>
      <c r="Z911" s="1"/>
      <c r="AA911" s="1"/>
      <c r="AB911" s="1"/>
      <c r="AC911" s="1"/>
      <c r="AD91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19.303571428571427</v>
      </c>
    </row>
    <row r="912" spans="1:30" hidden="1" x14ac:dyDescent="0.25">
      <c r="A912" s="3">
        <v>45083</v>
      </c>
      <c r="B912" s="19">
        <f>WEEKNUM(Table7[[#This Row],[Date]],2)</f>
        <v>24</v>
      </c>
      <c r="C912" s="19">
        <v>6</v>
      </c>
      <c r="D912" s="3" t="str">
        <f>LEFT(Table7[[#This Row],[Group ID]],1)</f>
        <v>1</v>
      </c>
      <c r="E912" s="3" t="str">
        <f>RIGHT(Table7[[#This Row],[Group ID]],1)</f>
        <v>4</v>
      </c>
      <c r="F912" s="1" t="s">
        <v>25</v>
      </c>
      <c r="G912" s="1" t="s">
        <v>86</v>
      </c>
      <c r="H912" s="1">
        <v>17.37</v>
      </c>
      <c r="I912" s="1" t="s">
        <v>1627</v>
      </c>
      <c r="J912" s="1">
        <v>0</v>
      </c>
      <c r="K912" s="1" t="s">
        <v>4369</v>
      </c>
      <c r="L912" s="1"/>
      <c r="M912" s="1"/>
      <c r="N912" s="1"/>
      <c r="O912" s="1"/>
      <c r="P912" s="1"/>
      <c r="Q912" s="1">
        <v>1</v>
      </c>
      <c r="R912" s="1" t="s">
        <v>1628</v>
      </c>
      <c r="S912" s="19"/>
      <c r="T912" s="19"/>
      <c r="U912" s="19"/>
      <c r="V912" s="1"/>
      <c r="W912" s="1"/>
      <c r="X912" s="1"/>
      <c r="Y912" s="1"/>
      <c r="Z912" s="1"/>
      <c r="AA912" s="1"/>
      <c r="AB912" s="1"/>
      <c r="AC912" s="1"/>
      <c r="AD91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19.610714285714288</v>
      </c>
    </row>
    <row r="913" spans="1:30" hidden="1" x14ac:dyDescent="0.25">
      <c r="A913" s="3">
        <v>45083</v>
      </c>
      <c r="B913" s="19">
        <f>WEEKNUM(Table7[[#This Row],[Date]],2)</f>
        <v>24</v>
      </c>
      <c r="C913" s="19">
        <v>6</v>
      </c>
      <c r="D913" s="3" t="str">
        <f>LEFT(Table7[[#This Row],[Group ID]],1)</f>
        <v>1</v>
      </c>
      <c r="E913" s="3" t="str">
        <f>RIGHT(Table7[[#This Row],[Group ID]],1)</f>
        <v>4</v>
      </c>
      <c r="F913" s="1" t="s">
        <v>25</v>
      </c>
      <c r="G913" s="1" t="s">
        <v>137</v>
      </c>
      <c r="H913" s="1">
        <v>14.51</v>
      </c>
      <c r="I913" s="1" t="s">
        <v>1629</v>
      </c>
      <c r="J913" s="1">
        <v>0</v>
      </c>
      <c r="K913" s="1" t="s">
        <v>4369</v>
      </c>
      <c r="L913" s="1"/>
      <c r="M913" s="1"/>
      <c r="N913" s="1"/>
      <c r="O913" s="1"/>
      <c r="P913" s="1"/>
      <c r="Q913" s="1">
        <v>2</v>
      </c>
      <c r="R913" s="1" t="s">
        <v>1505</v>
      </c>
      <c r="S913" s="19"/>
      <c r="T913" s="19"/>
      <c r="U913" s="19"/>
      <c r="V913" s="1"/>
      <c r="W913" s="1">
        <v>1</v>
      </c>
      <c r="X913" s="1"/>
      <c r="Y913" s="12" t="s">
        <v>1630</v>
      </c>
      <c r="Z913" s="1"/>
      <c r="AA913" s="1"/>
      <c r="AB913" s="1"/>
      <c r="AC913" s="1"/>
      <c r="AD91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20.546428571428571</v>
      </c>
    </row>
    <row r="914" spans="1:30" hidden="1" x14ac:dyDescent="0.25">
      <c r="A914" s="3">
        <v>45083</v>
      </c>
      <c r="B914" s="19">
        <f>WEEKNUM(Table7[[#This Row],[Date]],2)</f>
        <v>24</v>
      </c>
      <c r="C914" s="19">
        <v>6</v>
      </c>
      <c r="D914" s="3" t="str">
        <f>LEFT(Table7[[#This Row],[Group ID]],1)</f>
        <v>1</v>
      </c>
      <c r="E914" s="3" t="str">
        <f>RIGHT(Table7[[#This Row],[Group ID]],1)</f>
        <v>5</v>
      </c>
      <c r="F914" s="1" t="s">
        <v>29</v>
      </c>
      <c r="G914" s="1" t="s">
        <v>211</v>
      </c>
      <c r="H914" s="1">
        <v>14.03</v>
      </c>
      <c r="I914" s="1" t="s">
        <v>1631</v>
      </c>
      <c r="J914" s="1">
        <v>0</v>
      </c>
      <c r="K914" s="1" t="s">
        <v>4369</v>
      </c>
      <c r="L914" s="1"/>
      <c r="M914" s="1"/>
      <c r="N914" s="1"/>
      <c r="O914" s="1"/>
      <c r="P914" s="1"/>
      <c r="Q914" s="1"/>
      <c r="R914" s="1"/>
      <c r="S914" s="19"/>
      <c r="T914" s="19"/>
      <c r="U914" s="19"/>
      <c r="V914" s="1"/>
      <c r="W914" s="1"/>
      <c r="X914" s="1"/>
      <c r="Y914" s="1"/>
      <c r="Z914" s="1"/>
      <c r="AA914" s="1"/>
      <c r="AB914" s="1"/>
      <c r="AC914" s="1"/>
      <c r="AD91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15.032142857142855</v>
      </c>
    </row>
    <row r="915" spans="1:30" hidden="1" x14ac:dyDescent="0.25">
      <c r="A915" s="3">
        <v>45083</v>
      </c>
      <c r="B915" s="19">
        <f>WEEKNUM(Table7[[#This Row],[Date]],2)</f>
        <v>24</v>
      </c>
      <c r="C915" s="19">
        <v>6</v>
      </c>
      <c r="D915" s="3" t="str">
        <f>LEFT(Table7[[#This Row],[Group ID]],1)</f>
        <v>1</v>
      </c>
      <c r="E915" s="3" t="str">
        <f>RIGHT(Table7[[#This Row],[Group ID]],1)</f>
        <v>5</v>
      </c>
      <c r="F915" s="1" t="s">
        <v>29</v>
      </c>
      <c r="G915" s="1" t="s">
        <v>28</v>
      </c>
      <c r="H915" s="1">
        <v>16.329999999999998</v>
      </c>
      <c r="I915" s="1" t="s">
        <v>1632</v>
      </c>
      <c r="J915" s="1">
        <v>0</v>
      </c>
      <c r="K915" s="1" t="s">
        <v>4369</v>
      </c>
      <c r="L915" s="1"/>
      <c r="M915" s="1"/>
      <c r="N915" s="1"/>
      <c r="O915" s="1"/>
      <c r="P915" s="1"/>
      <c r="Q915" s="1"/>
      <c r="R915" s="1"/>
      <c r="S915" s="19">
        <v>1</v>
      </c>
      <c r="T915" s="19"/>
      <c r="U915" s="19"/>
      <c r="V915" s="12" t="s">
        <v>1633</v>
      </c>
      <c r="W915" s="1">
        <v>1</v>
      </c>
      <c r="X915" s="1"/>
      <c r="Y915" s="12" t="s">
        <v>1634</v>
      </c>
      <c r="Z915" s="1"/>
      <c r="AA915" s="1"/>
      <c r="AB915" s="1"/>
      <c r="AC915" s="1"/>
      <c r="AD91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23.49642857142857</v>
      </c>
    </row>
    <row r="916" spans="1:30" hidden="1" x14ac:dyDescent="0.25">
      <c r="A916" s="3">
        <v>45083</v>
      </c>
      <c r="B916" s="19">
        <f>WEEKNUM(Table7[[#This Row],[Date]],2)</f>
        <v>24</v>
      </c>
      <c r="C916" s="19">
        <v>6</v>
      </c>
      <c r="D916" s="3" t="str">
        <f>LEFT(Table7[[#This Row],[Group ID]],1)</f>
        <v>1</v>
      </c>
      <c r="E916" s="3" t="str">
        <f>RIGHT(Table7[[#This Row],[Group ID]],1)</f>
        <v>5</v>
      </c>
      <c r="F916" s="1" t="s">
        <v>29</v>
      </c>
      <c r="G916" s="1" t="s">
        <v>36</v>
      </c>
      <c r="H916" s="1">
        <v>12.17</v>
      </c>
      <c r="I916" s="1" t="s">
        <v>1635</v>
      </c>
      <c r="J916" s="1">
        <v>0</v>
      </c>
      <c r="K916" s="1" t="s">
        <v>4369</v>
      </c>
      <c r="L916" s="1"/>
      <c r="M916" s="1"/>
      <c r="N916" s="1"/>
      <c r="O916" s="1"/>
      <c r="P916" s="1"/>
      <c r="Q916" s="1"/>
      <c r="R916" s="1"/>
      <c r="S916" s="19"/>
      <c r="T916" s="19"/>
      <c r="U916" s="19"/>
      <c r="V916" s="1"/>
      <c r="W916" s="1"/>
      <c r="X916" s="1"/>
      <c r="Y916" s="1"/>
      <c r="Z916" s="1"/>
      <c r="AA916" s="1"/>
      <c r="AB916" s="1"/>
      <c r="AC916" s="1"/>
      <c r="AD91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13.039285714285715</v>
      </c>
    </row>
    <row r="917" spans="1:30" hidden="1" x14ac:dyDescent="0.25">
      <c r="A917" s="3">
        <v>45083</v>
      </c>
      <c r="B917" s="19">
        <f>WEEKNUM(Table7[[#This Row],[Date]],2)</f>
        <v>24</v>
      </c>
      <c r="C917" s="19">
        <v>6</v>
      </c>
      <c r="D917" s="3" t="str">
        <f>LEFT(Table7[[#This Row],[Group ID]],1)</f>
        <v>1</v>
      </c>
      <c r="E917" s="3" t="str">
        <f>RIGHT(Table7[[#This Row],[Group ID]],1)</f>
        <v>6</v>
      </c>
      <c r="F917" s="1" t="s">
        <v>31</v>
      </c>
      <c r="G917" s="1" t="s">
        <v>63</v>
      </c>
      <c r="H917" s="1">
        <v>14.21</v>
      </c>
      <c r="I917" s="1" t="s">
        <v>1557</v>
      </c>
      <c r="J917" s="1">
        <v>0</v>
      </c>
      <c r="K917" s="1" t="s">
        <v>4369</v>
      </c>
      <c r="L917" s="1"/>
      <c r="M917" s="1"/>
      <c r="N917" s="1"/>
      <c r="O917" s="1"/>
      <c r="P917" s="1"/>
      <c r="Q917" s="1">
        <v>1</v>
      </c>
      <c r="R917" s="1" t="s">
        <v>1558</v>
      </c>
      <c r="S917" s="19">
        <v>2</v>
      </c>
      <c r="T917" s="19">
        <v>1</v>
      </c>
      <c r="U917" s="19"/>
      <c r="V917" s="12" t="s">
        <v>1559</v>
      </c>
      <c r="W917" s="1"/>
      <c r="X917" s="1"/>
      <c r="Y917" s="1"/>
      <c r="Z917" s="1"/>
      <c r="AA917" s="1"/>
      <c r="AB917" s="1"/>
      <c r="AC917" s="1"/>
      <c r="AD91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29.225000000000001</v>
      </c>
    </row>
    <row r="918" spans="1:30" hidden="1" x14ac:dyDescent="0.25">
      <c r="A918" s="3">
        <v>45083</v>
      </c>
      <c r="B918" s="19">
        <f>WEEKNUM(Table7[[#This Row],[Date]],2)</f>
        <v>24</v>
      </c>
      <c r="C918" s="19">
        <v>6</v>
      </c>
      <c r="D918" s="3" t="str">
        <f>LEFT(Table7[[#This Row],[Group ID]],1)</f>
        <v>1</v>
      </c>
      <c r="E918" s="3" t="str">
        <f>RIGHT(Table7[[#This Row],[Group ID]],1)</f>
        <v>6</v>
      </c>
      <c r="F918" s="1" t="s">
        <v>31</v>
      </c>
      <c r="G918" s="1" t="s">
        <v>27</v>
      </c>
      <c r="H918" s="1">
        <v>14.35</v>
      </c>
      <c r="I918" s="1" t="s">
        <v>1560</v>
      </c>
      <c r="J918" s="1">
        <v>0</v>
      </c>
      <c r="K918" s="1" t="s">
        <v>4369</v>
      </c>
      <c r="L918" s="1"/>
      <c r="M918" s="1"/>
      <c r="N918" s="1"/>
      <c r="O918" s="1"/>
      <c r="P918" s="1"/>
      <c r="Q918" s="1"/>
      <c r="R918" s="1"/>
      <c r="S918" s="19"/>
      <c r="T918" s="19"/>
      <c r="U918" s="19"/>
      <c r="V918" s="1"/>
      <c r="W918" s="1"/>
      <c r="X918" s="1"/>
      <c r="Y918" s="1"/>
      <c r="Z918" s="1"/>
      <c r="AA918" s="1"/>
      <c r="AB918" s="1"/>
      <c r="AC918" s="1"/>
      <c r="AD91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15.374999999999998</v>
      </c>
    </row>
    <row r="919" spans="1:30" hidden="1" x14ac:dyDescent="0.25">
      <c r="A919" s="3">
        <v>45083</v>
      </c>
      <c r="B919" s="19">
        <f>WEEKNUM(Table7[[#This Row],[Date]],2)</f>
        <v>24</v>
      </c>
      <c r="C919" s="19">
        <v>6</v>
      </c>
      <c r="D919" s="3" t="str">
        <f>LEFT(Table7[[#This Row],[Group ID]],1)</f>
        <v>1</v>
      </c>
      <c r="E919" s="3" t="str">
        <f>RIGHT(Table7[[#This Row],[Group ID]],1)</f>
        <v>7</v>
      </c>
      <c r="F919" s="1" t="s">
        <v>34</v>
      </c>
      <c r="G919" s="1" t="s">
        <v>32</v>
      </c>
      <c r="H919" s="1">
        <v>12.53</v>
      </c>
      <c r="I919" s="1" t="s">
        <v>1592</v>
      </c>
      <c r="J919" s="1">
        <v>0</v>
      </c>
      <c r="K919" s="1" t="s">
        <v>4369</v>
      </c>
      <c r="L919" s="1"/>
      <c r="M919" s="1"/>
      <c r="N919" s="1"/>
      <c r="O919" s="1"/>
      <c r="P919" s="1"/>
      <c r="Q919" s="1"/>
      <c r="R919" s="1"/>
      <c r="S919" s="19"/>
      <c r="T919" s="19"/>
      <c r="U919" s="19"/>
      <c r="V919" s="1"/>
      <c r="W919" s="1"/>
      <c r="X919" s="1"/>
      <c r="Y919" s="1"/>
      <c r="Z919" s="1"/>
      <c r="AA919" s="1"/>
      <c r="AB919" s="1"/>
      <c r="AC919" s="1"/>
      <c r="AD91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13.424999999999999</v>
      </c>
    </row>
    <row r="920" spans="1:30" hidden="1" x14ac:dyDescent="0.25">
      <c r="A920" s="3">
        <v>45083</v>
      </c>
      <c r="B920" s="19">
        <f>WEEKNUM(Table7[[#This Row],[Date]],2)</f>
        <v>24</v>
      </c>
      <c r="C920" s="19">
        <v>6</v>
      </c>
      <c r="D920" s="3" t="str">
        <f>LEFT(Table7[[#This Row],[Group ID]],1)</f>
        <v>1</v>
      </c>
      <c r="E920" s="3" t="str">
        <f>RIGHT(Table7[[#This Row],[Group ID]],1)</f>
        <v>7</v>
      </c>
      <c r="F920" s="1" t="s">
        <v>34</v>
      </c>
      <c r="G920" s="1" t="s">
        <v>38</v>
      </c>
      <c r="H920" s="1">
        <v>13.23</v>
      </c>
      <c r="I920" s="1" t="s">
        <v>1593</v>
      </c>
      <c r="J920" s="1">
        <v>0</v>
      </c>
      <c r="K920" s="1" t="s">
        <v>4369</v>
      </c>
      <c r="L920" s="1"/>
      <c r="M920" s="1"/>
      <c r="N920" s="1"/>
      <c r="O920" s="1"/>
      <c r="P920" s="1"/>
      <c r="Q920" s="1">
        <v>1</v>
      </c>
      <c r="R920" s="1" t="s">
        <v>1594</v>
      </c>
      <c r="S920" s="19">
        <v>1</v>
      </c>
      <c r="T920" s="19"/>
      <c r="U920" s="19"/>
      <c r="V920" s="10" t="s">
        <v>1637</v>
      </c>
      <c r="W920" s="1"/>
      <c r="X920" s="1"/>
      <c r="Y920" s="1"/>
      <c r="Z920" s="1"/>
      <c r="AA920" s="1"/>
      <c r="AB920" s="1"/>
      <c r="AC920" s="1"/>
      <c r="AD92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18.175000000000001</v>
      </c>
    </row>
    <row r="921" spans="1:30" hidden="1" x14ac:dyDescent="0.25">
      <c r="A921" s="3">
        <v>45083</v>
      </c>
      <c r="B921" s="19">
        <f>WEEKNUM(Table7[[#This Row],[Date]],2)</f>
        <v>24</v>
      </c>
      <c r="C921" s="19">
        <v>6</v>
      </c>
      <c r="D921" s="3" t="str">
        <f>LEFT(Table7[[#This Row],[Group ID]],1)</f>
        <v>1</v>
      </c>
      <c r="E921" s="3" t="str">
        <f>RIGHT(Table7[[#This Row],[Group ID]],1)</f>
        <v>7</v>
      </c>
      <c r="F921" s="1" t="s">
        <v>34</v>
      </c>
      <c r="G921" s="1" t="s">
        <v>37</v>
      </c>
      <c r="H921" s="1">
        <v>12.35</v>
      </c>
      <c r="I921" s="1" t="s">
        <v>1595</v>
      </c>
      <c r="J921" s="1">
        <v>0</v>
      </c>
      <c r="K921" s="1" t="s">
        <v>4369</v>
      </c>
      <c r="L921" s="1"/>
      <c r="M921" s="1"/>
      <c r="N921" s="1"/>
      <c r="O921" s="1"/>
      <c r="P921" s="1"/>
      <c r="Q921" s="1"/>
      <c r="R921" s="1"/>
      <c r="S921" s="19">
        <v>2</v>
      </c>
      <c r="T921" s="19"/>
      <c r="U921" s="19"/>
      <c r="V921" s="12" t="s">
        <v>1596</v>
      </c>
      <c r="W921" s="1"/>
      <c r="X921" s="1"/>
      <c r="Y921" s="1"/>
      <c r="Z921" s="1"/>
      <c r="AA921" s="1"/>
      <c r="AB921" s="1"/>
      <c r="AC921" s="1"/>
      <c r="AD92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19.232142857142858</v>
      </c>
    </row>
    <row r="922" spans="1:30" hidden="1" x14ac:dyDescent="0.25">
      <c r="A922" s="3">
        <v>45083</v>
      </c>
      <c r="B922" s="19">
        <f>WEEKNUM(Table7[[#This Row],[Date]],2)</f>
        <v>24</v>
      </c>
      <c r="C922" s="19">
        <v>6</v>
      </c>
      <c r="D922" s="3" t="str">
        <f>LEFT(Table7[[#This Row],[Group ID]],1)</f>
        <v>2</v>
      </c>
      <c r="E922" s="3" t="str">
        <f>RIGHT(Table7[[#This Row],[Group ID]],1)</f>
        <v>1</v>
      </c>
      <c r="F922" s="1" t="s">
        <v>40</v>
      </c>
      <c r="G922" s="1" t="s">
        <v>49</v>
      </c>
      <c r="H922" s="1">
        <v>17</v>
      </c>
      <c r="I922" s="1" t="s">
        <v>1578</v>
      </c>
      <c r="J922" s="1">
        <v>0</v>
      </c>
      <c r="K922" s="1" t="s">
        <v>4369</v>
      </c>
      <c r="L922" s="1"/>
      <c r="M922" s="1"/>
      <c r="N922" s="1"/>
      <c r="O922" s="1"/>
      <c r="P922" s="1"/>
      <c r="Q922" s="1">
        <v>1</v>
      </c>
      <c r="R922" s="1" t="s">
        <v>1579</v>
      </c>
      <c r="S922" s="19">
        <v>1</v>
      </c>
      <c r="T922" s="19"/>
      <c r="U922" s="19"/>
      <c r="V922" s="38" t="s">
        <v>1580</v>
      </c>
      <c r="W922" s="1"/>
      <c r="X922" s="1"/>
      <c r="Y922" s="1"/>
      <c r="Z922" s="1"/>
      <c r="AA922" s="1"/>
      <c r="AB922" s="1"/>
      <c r="AC922" s="1"/>
      <c r="AD92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22.214285714285712</v>
      </c>
    </row>
    <row r="923" spans="1:30" hidden="1" x14ac:dyDescent="0.25">
      <c r="A923" s="3">
        <v>45083</v>
      </c>
      <c r="B923" s="19">
        <f>WEEKNUM(Table7[[#This Row],[Date]],2)</f>
        <v>24</v>
      </c>
      <c r="C923" s="19">
        <v>6</v>
      </c>
      <c r="D923" s="3" t="str">
        <f>LEFT(Table7[[#This Row],[Group ID]],1)</f>
        <v>2</v>
      </c>
      <c r="E923" s="3" t="str">
        <f>RIGHT(Table7[[#This Row],[Group ID]],1)</f>
        <v>1</v>
      </c>
      <c r="F923" s="1" t="s">
        <v>40</v>
      </c>
      <c r="G923" s="1" t="s">
        <v>91</v>
      </c>
      <c r="H923" s="1">
        <v>16</v>
      </c>
      <c r="I923" s="1" t="s">
        <v>1581</v>
      </c>
      <c r="J923" s="1">
        <v>0</v>
      </c>
      <c r="K923" s="1" t="s">
        <v>4369</v>
      </c>
      <c r="L923" s="1"/>
      <c r="M923" s="1"/>
      <c r="N923" s="1"/>
      <c r="O923" s="1"/>
      <c r="P923" s="1"/>
      <c r="Q923" s="1"/>
      <c r="R923" s="1"/>
      <c r="S923" s="19"/>
      <c r="T923" s="19"/>
      <c r="U923" s="19"/>
      <c r="V923" s="1"/>
      <c r="W923" s="1"/>
      <c r="X923" s="1"/>
      <c r="Y923" s="1"/>
      <c r="Z923" s="1"/>
      <c r="AA923" s="1"/>
      <c r="AB923" s="1"/>
      <c r="AC923" s="1"/>
      <c r="AD92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17.142857142857142</v>
      </c>
    </row>
    <row r="924" spans="1:30" hidden="1" x14ac:dyDescent="0.25">
      <c r="A924" s="3">
        <v>45083</v>
      </c>
      <c r="B924" s="19">
        <f>WEEKNUM(Table7[[#This Row],[Date]],2)</f>
        <v>24</v>
      </c>
      <c r="C924" s="19">
        <v>6</v>
      </c>
      <c r="D924" s="3" t="str">
        <f>LEFT(Table7[[#This Row],[Group ID]],1)</f>
        <v>2</v>
      </c>
      <c r="E924" s="3" t="str">
        <f>RIGHT(Table7[[#This Row],[Group ID]],1)</f>
        <v>2</v>
      </c>
      <c r="F924" s="1" t="s">
        <v>41</v>
      </c>
      <c r="G924" s="1" t="s">
        <v>19</v>
      </c>
      <c r="H924" s="1">
        <v>15.33</v>
      </c>
      <c r="I924" s="1" t="s">
        <v>1638</v>
      </c>
      <c r="J924" s="1">
        <v>0</v>
      </c>
      <c r="K924" s="1" t="s">
        <v>4369</v>
      </c>
      <c r="L924" s="1"/>
      <c r="M924" s="1"/>
      <c r="N924" s="1"/>
      <c r="O924" s="1"/>
      <c r="P924" s="1"/>
      <c r="Q924" s="1">
        <v>1</v>
      </c>
      <c r="R924" s="1" t="s">
        <v>1639</v>
      </c>
      <c r="S924" s="19"/>
      <c r="T924" s="19"/>
      <c r="U924" s="19"/>
      <c r="V924" s="1"/>
      <c r="W924" s="1"/>
      <c r="X924" s="1"/>
      <c r="Y924" s="1"/>
      <c r="Z924" s="1"/>
      <c r="AA924" s="1"/>
      <c r="AB924" s="1"/>
      <c r="AC924" s="1"/>
      <c r="AD92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17.425000000000001</v>
      </c>
    </row>
    <row r="925" spans="1:30" hidden="1" x14ac:dyDescent="0.25">
      <c r="A925" s="3">
        <v>45083</v>
      </c>
      <c r="B925" s="19">
        <f>WEEKNUM(Table7[[#This Row],[Date]],2)</f>
        <v>24</v>
      </c>
      <c r="C925" s="19">
        <v>6</v>
      </c>
      <c r="D925" s="3" t="str">
        <f>LEFT(Table7[[#This Row],[Group ID]],1)</f>
        <v>2</v>
      </c>
      <c r="E925" s="3" t="str">
        <f>RIGHT(Table7[[#This Row],[Group ID]],1)</f>
        <v>2</v>
      </c>
      <c r="F925" s="1" t="s">
        <v>41</v>
      </c>
      <c r="G925" s="1" t="s">
        <v>43</v>
      </c>
      <c r="H925" s="1">
        <v>16</v>
      </c>
      <c r="I925" s="1" t="s">
        <v>1640</v>
      </c>
      <c r="J925" s="1">
        <v>0</v>
      </c>
      <c r="K925" s="1" t="s">
        <v>4369</v>
      </c>
      <c r="L925" s="1"/>
      <c r="M925" s="1"/>
      <c r="N925" s="1"/>
      <c r="O925" s="1"/>
      <c r="P925" s="1"/>
      <c r="Q925" s="1"/>
      <c r="R925" s="1"/>
      <c r="S925" s="19"/>
      <c r="T925" s="19"/>
      <c r="U925" s="19"/>
      <c r="V925" s="1"/>
      <c r="W925" s="1"/>
      <c r="X925" s="1"/>
      <c r="Y925" s="1"/>
      <c r="Z925" s="1"/>
      <c r="AA925" s="1"/>
      <c r="AB925" s="1"/>
      <c r="AC925" s="1"/>
      <c r="AD92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17.142857142857142</v>
      </c>
    </row>
    <row r="926" spans="1:30" hidden="1" x14ac:dyDescent="0.25">
      <c r="A926" s="3">
        <v>45083</v>
      </c>
      <c r="B926" s="19">
        <f>WEEKNUM(Table7[[#This Row],[Date]],2)</f>
        <v>24</v>
      </c>
      <c r="C926" s="19">
        <v>6</v>
      </c>
      <c r="D926" s="3" t="str">
        <f>LEFT(Table7[[#This Row],[Group ID]],1)</f>
        <v>2</v>
      </c>
      <c r="E926" s="3" t="str">
        <f>RIGHT(Table7[[#This Row],[Group ID]],1)</f>
        <v>2</v>
      </c>
      <c r="F926" s="1" t="s">
        <v>41</v>
      </c>
      <c r="G926" s="1" t="s">
        <v>44</v>
      </c>
      <c r="H926" s="1">
        <v>10.4</v>
      </c>
      <c r="I926" s="1" t="s">
        <v>1641</v>
      </c>
      <c r="J926" s="1">
        <v>0</v>
      </c>
      <c r="K926" s="1" t="s">
        <v>4369</v>
      </c>
      <c r="L926" s="1"/>
      <c r="M926" s="1"/>
      <c r="N926" s="1"/>
      <c r="O926" s="1"/>
      <c r="P926" s="1"/>
      <c r="Q926" s="1"/>
      <c r="R926" s="1"/>
      <c r="S926" s="19">
        <v>1</v>
      </c>
      <c r="T926" s="19"/>
      <c r="U926" s="19"/>
      <c r="V926" s="10" t="s">
        <v>1642</v>
      </c>
      <c r="W926" s="1">
        <v>1</v>
      </c>
      <c r="X926" s="1">
        <v>1</v>
      </c>
      <c r="Y926" s="25" t="s">
        <v>1643</v>
      </c>
      <c r="Z926" s="1"/>
      <c r="AA926" s="1"/>
      <c r="AB926" s="1"/>
      <c r="AC926" s="1"/>
      <c r="AD92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22.142857142857142</v>
      </c>
    </row>
    <row r="927" spans="1:30" hidden="1" x14ac:dyDescent="0.25">
      <c r="A927" s="3">
        <v>45083</v>
      </c>
      <c r="B927" s="19">
        <f>WEEKNUM(Table7[[#This Row],[Date]],2)</f>
        <v>24</v>
      </c>
      <c r="C927" s="19">
        <v>6</v>
      </c>
      <c r="D927" s="3" t="str">
        <f>LEFT(Table7[[#This Row],[Group ID]],1)</f>
        <v>2</v>
      </c>
      <c r="E927" s="3" t="str">
        <f>RIGHT(Table7[[#This Row],[Group ID]],1)</f>
        <v>3</v>
      </c>
      <c r="F927" s="1" t="s">
        <v>42</v>
      </c>
      <c r="G927" s="1" t="s">
        <v>47</v>
      </c>
      <c r="H927" s="1">
        <v>14.22</v>
      </c>
      <c r="I927" s="1" t="s">
        <v>1552</v>
      </c>
      <c r="J927" s="1">
        <v>0</v>
      </c>
      <c r="K927" s="1" t="s">
        <v>4369</v>
      </c>
      <c r="L927" s="1">
        <v>1</v>
      </c>
      <c r="M927" s="1"/>
      <c r="N927" s="1" t="s">
        <v>1553</v>
      </c>
      <c r="O927" s="1"/>
      <c r="P927" s="1"/>
      <c r="Q927" s="1">
        <v>1</v>
      </c>
      <c r="R927" s="1" t="s">
        <v>1554</v>
      </c>
      <c r="S927" s="19">
        <v>3</v>
      </c>
      <c r="T927" s="19">
        <v>1</v>
      </c>
      <c r="U927" s="19"/>
      <c r="V927" s="12" t="s">
        <v>1555</v>
      </c>
      <c r="W927" s="1"/>
      <c r="X927" s="1"/>
      <c r="Y927" s="1"/>
      <c r="Z927" s="1"/>
      <c r="AA927" s="1"/>
      <c r="AB927" s="1"/>
      <c r="AC927" s="1"/>
      <c r="AD92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39.235714285714288</v>
      </c>
    </row>
    <row r="928" spans="1:30" hidden="1" x14ac:dyDescent="0.25">
      <c r="A928" s="3">
        <v>45083</v>
      </c>
      <c r="B928" s="19">
        <f>WEEKNUM(Table7[[#This Row],[Date]],2)</f>
        <v>24</v>
      </c>
      <c r="C928" s="19">
        <v>6</v>
      </c>
      <c r="D928" s="3" t="str">
        <f>LEFT(Table7[[#This Row],[Group ID]],1)</f>
        <v>2</v>
      </c>
      <c r="E928" s="3" t="str">
        <f>RIGHT(Table7[[#This Row],[Group ID]],1)</f>
        <v>3</v>
      </c>
      <c r="F928" s="1" t="s">
        <v>42</v>
      </c>
      <c r="G928" s="1" t="s">
        <v>48</v>
      </c>
      <c r="H928" s="1">
        <v>12.33</v>
      </c>
      <c r="I928" s="1" t="s">
        <v>1556</v>
      </c>
      <c r="J928" s="1">
        <v>0</v>
      </c>
      <c r="K928" s="1" t="s">
        <v>4369</v>
      </c>
      <c r="L928" s="1"/>
      <c r="M928" s="1"/>
      <c r="N928" s="1"/>
      <c r="O928" s="1"/>
      <c r="P928" s="1"/>
      <c r="Q928" s="1"/>
      <c r="R928" s="1"/>
      <c r="S928" s="19"/>
      <c r="T928" s="19"/>
      <c r="U928" s="19"/>
      <c r="V928" s="1"/>
      <c r="W928" s="1"/>
      <c r="X928" s="1"/>
      <c r="Y928" s="1"/>
      <c r="Z928" s="1"/>
      <c r="AA928" s="1"/>
      <c r="AB928" s="1"/>
      <c r="AC928" s="1"/>
      <c r="AD92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13.210714285714285</v>
      </c>
    </row>
    <row r="929" spans="1:30" hidden="1" x14ac:dyDescent="0.25">
      <c r="A929" s="3">
        <v>45083</v>
      </c>
      <c r="B929" s="19">
        <f>WEEKNUM(Table7[[#This Row],[Date]],2)</f>
        <v>24</v>
      </c>
      <c r="C929" s="19">
        <v>6</v>
      </c>
      <c r="D929" s="3" t="str">
        <f>LEFT(Table7[[#This Row],[Group ID]],1)</f>
        <v>2</v>
      </c>
      <c r="E929" s="3" t="str">
        <f>RIGHT(Table7[[#This Row],[Group ID]],1)</f>
        <v>4</v>
      </c>
      <c r="F929" s="1" t="s">
        <v>46</v>
      </c>
      <c r="G929" s="1" t="s">
        <v>53</v>
      </c>
      <c r="H929" s="1">
        <v>16.7</v>
      </c>
      <c r="I929" s="1" t="s">
        <v>637</v>
      </c>
      <c r="J929" s="1">
        <v>0</v>
      </c>
      <c r="K929" s="1" t="s">
        <v>4369</v>
      </c>
      <c r="L929" s="1"/>
      <c r="M929" s="1"/>
      <c r="N929" s="1"/>
      <c r="O929" s="1"/>
      <c r="P929" s="1"/>
      <c r="Q929" s="1"/>
      <c r="R929" s="1"/>
      <c r="S929" s="19"/>
      <c r="T929" s="19"/>
      <c r="U929" s="19"/>
      <c r="V929" s="1"/>
      <c r="W929" s="1"/>
      <c r="X929" s="1"/>
      <c r="Y929" s="1"/>
      <c r="Z929" s="1"/>
      <c r="AA929" s="1"/>
      <c r="AB929" s="1"/>
      <c r="AC929" s="1"/>
      <c r="AD92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17.892857142857142</v>
      </c>
    </row>
    <row r="930" spans="1:30" hidden="1" x14ac:dyDescent="0.25">
      <c r="A930" s="3">
        <v>45083</v>
      </c>
      <c r="B930" s="19">
        <f>WEEKNUM(Table7[[#This Row],[Date]],2)</f>
        <v>24</v>
      </c>
      <c r="C930" s="19">
        <v>6</v>
      </c>
      <c r="D930" s="3" t="str">
        <f>LEFT(Table7[[#This Row],[Group ID]],1)</f>
        <v>2</v>
      </c>
      <c r="E930" s="3" t="str">
        <f>RIGHT(Table7[[#This Row],[Group ID]],1)</f>
        <v>4</v>
      </c>
      <c r="F930" s="1" t="s">
        <v>46</v>
      </c>
      <c r="G930" s="1" t="s">
        <v>51</v>
      </c>
      <c r="H930" s="1">
        <v>17.5</v>
      </c>
      <c r="I930" s="1" t="s">
        <v>1561</v>
      </c>
      <c r="J930" s="1">
        <v>0</v>
      </c>
      <c r="K930" s="1" t="s">
        <v>4369</v>
      </c>
      <c r="L930" s="1"/>
      <c r="M930" s="1"/>
      <c r="N930" s="1"/>
      <c r="O930" s="1"/>
      <c r="P930" s="1"/>
      <c r="Q930" s="1"/>
      <c r="R930" s="1"/>
      <c r="S930" s="19"/>
      <c r="T930" s="19"/>
      <c r="U930" s="19"/>
      <c r="V930" s="1"/>
      <c r="W930" s="1"/>
      <c r="X930" s="1"/>
      <c r="Y930" s="1"/>
      <c r="Z930" s="1"/>
      <c r="AA930" s="1"/>
      <c r="AB930" s="1"/>
      <c r="AC930" s="1"/>
      <c r="AD93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18.75</v>
      </c>
    </row>
    <row r="931" spans="1:30" hidden="1" x14ac:dyDescent="0.25">
      <c r="A931" s="3">
        <v>45083</v>
      </c>
      <c r="B931" s="19">
        <f>WEEKNUM(Table7[[#This Row],[Date]],2)</f>
        <v>24</v>
      </c>
      <c r="C931" s="19">
        <v>6</v>
      </c>
      <c r="D931" s="3" t="str">
        <f>LEFT(Table7[[#This Row],[Group ID]],1)</f>
        <v>2</v>
      </c>
      <c r="E931" s="3" t="str">
        <f>RIGHT(Table7[[#This Row],[Group ID]],1)</f>
        <v>4</v>
      </c>
      <c r="F931" s="1" t="s">
        <v>46</v>
      </c>
      <c r="G931" s="1" t="s">
        <v>52</v>
      </c>
      <c r="H931" s="1">
        <v>16</v>
      </c>
      <c r="I931" s="1" t="s">
        <v>1562</v>
      </c>
      <c r="J931" s="1">
        <v>0</v>
      </c>
      <c r="K931" s="1" t="s">
        <v>4369</v>
      </c>
      <c r="L931" s="1"/>
      <c r="M931" s="1"/>
      <c r="N931" s="1"/>
      <c r="O931" s="1"/>
      <c r="P931" s="1"/>
      <c r="Q931" s="1"/>
      <c r="R931" s="1"/>
      <c r="S931" s="19"/>
      <c r="T931" s="19"/>
      <c r="U931" s="19"/>
      <c r="V931" s="1"/>
      <c r="W931" s="1"/>
      <c r="X931" s="1"/>
      <c r="Y931" s="1"/>
      <c r="Z931" s="1"/>
      <c r="AA931" s="1"/>
      <c r="AB931" s="1"/>
      <c r="AC931" s="1"/>
      <c r="AD93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17.142857142857142</v>
      </c>
    </row>
    <row r="932" spans="1:30" hidden="1" x14ac:dyDescent="0.25">
      <c r="A932" s="3">
        <v>45083</v>
      </c>
      <c r="B932" s="19">
        <f>WEEKNUM(Table7[[#This Row],[Date]],2)</f>
        <v>24</v>
      </c>
      <c r="C932" s="19">
        <v>6</v>
      </c>
      <c r="D932" s="3" t="str">
        <f>LEFT(Table7[[#This Row],[Group ID]],1)</f>
        <v>2</v>
      </c>
      <c r="E932" s="3" t="str">
        <f>RIGHT(Table7[[#This Row],[Group ID]],1)</f>
        <v>5</v>
      </c>
      <c r="F932" s="1" t="s">
        <v>50</v>
      </c>
      <c r="G932" s="1" t="s">
        <v>60</v>
      </c>
      <c r="H932" s="1">
        <v>14.39</v>
      </c>
      <c r="I932" s="1" t="s">
        <v>1546</v>
      </c>
      <c r="J932" s="1">
        <v>0</v>
      </c>
      <c r="K932" s="1" t="s">
        <v>4369</v>
      </c>
      <c r="L932" s="1">
        <v>1</v>
      </c>
      <c r="M932" s="1"/>
      <c r="N932" s="12" t="s">
        <v>1547</v>
      </c>
      <c r="O932" s="1"/>
      <c r="P932" s="1"/>
      <c r="Q932" s="1"/>
      <c r="R932" s="1"/>
      <c r="S932" s="19"/>
      <c r="T932" s="19"/>
      <c r="U932" s="19"/>
      <c r="V932" s="1"/>
      <c r="W932" s="1"/>
      <c r="X932" s="1"/>
      <c r="Y932" s="1"/>
      <c r="Z932" s="1"/>
      <c r="AA932" s="1"/>
      <c r="AB932" s="1"/>
      <c r="AC932" s="1"/>
      <c r="AD93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22.417857142857144</v>
      </c>
    </row>
    <row r="933" spans="1:30" hidden="1" x14ac:dyDescent="0.25">
      <c r="A933" s="3">
        <v>45083</v>
      </c>
      <c r="B933" s="19">
        <f>WEEKNUM(Table7[[#This Row],[Date]],2)</f>
        <v>24</v>
      </c>
      <c r="C933" s="19">
        <v>6</v>
      </c>
      <c r="D933" s="3" t="str">
        <f>LEFT(Table7[[#This Row],[Group ID]],1)</f>
        <v>2</v>
      </c>
      <c r="E933" s="3" t="str">
        <f>RIGHT(Table7[[#This Row],[Group ID]],1)</f>
        <v>5</v>
      </c>
      <c r="F933" s="1" t="s">
        <v>50</v>
      </c>
      <c r="G933" s="1" t="s">
        <v>57</v>
      </c>
      <c r="H933" s="1">
        <v>12.45</v>
      </c>
      <c r="I933" s="1" t="s">
        <v>1548</v>
      </c>
      <c r="J933" s="1">
        <v>0</v>
      </c>
      <c r="K933" s="1" t="s">
        <v>4369</v>
      </c>
      <c r="L933" s="1"/>
      <c r="M933" s="1"/>
      <c r="N933" s="1"/>
      <c r="O933" s="1"/>
      <c r="P933" s="1"/>
      <c r="Q933" s="1">
        <v>1</v>
      </c>
      <c r="R933" s="1" t="s">
        <v>1549</v>
      </c>
      <c r="S933" s="19">
        <v>1</v>
      </c>
      <c r="T933" s="19"/>
      <c r="U933" s="19"/>
      <c r="V933" s="12" t="s">
        <v>1550</v>
      </c>
      <c r="W933" s="1"/>
      <c r="X933" s="1"/>
      <c r="Y933" s="1"/>
      <c r="Z933" s="1"/>
      <c r="AA933" s="1"/>
      <c r="AB933" s="1"/>
      <c r="AC933" s="1"/>
      <c r="AD93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17.339285714285715</v>
      </c>
    </row>
    <row r="934" spans="1:30" hidden="1" x14ac:dyDescent="0.25">
      <c r="A934" s="3">
        <v>45083</v>
      </c>
      <c r="B934" s="19">
        <f>WEEKNUM(Table7[[#This Row],[Date]],2)</f>
        <v>24</v>
      </c>
      <c r="C934" s="19">
        <v>6</v>
      </c>
      <c r="D934" s="3" t="str">
        <f>LEFT(Table7[[#This Row],[Group ID]],1)</f>
        <v>2</v>
      </c>
      <c r="E934" s="3" t="str">
        <f>RIGHT(Table7[[#This Row],[Group ID]],1)</f>
        <v>5</v>
      </c>
      <c r="F934" s="1" t="s">
        <v>50</v>
      </c>
      <c r="G934" s="1" t="s">
        <v>55</v>
      </c>
      <c r="H934" s="1">
        <v>14.49</v>
      </c>
      <c r="I934" s="1" t="s">
        <v>1551</v>
      </c>
      <c r="J934" s="1">
        <v>0</v>
      </c>
      <c r="K934" s="1" t="s">
        <v>4369</v>
      </c>
      <c r="L934" s="1"/>
      <c r="M934" s="1"/>
      <c r="N934" s="1"/>
      <c r="O934" s="1"/>
      <c r="P934" s="1"/>
      <c r="Q934" s="1"/>
      <c r="R934" s="1"/>
      <c r="S934" s="19"/>
      <c r="T934" s="19"/>
      <c r="U934" s="19"/>
      <c r="V934" s="1"/>
      <c r="W934" s="1"/>
      <c r="X934" s="1"/>
      <c r="Y934" s="1"/>
      <c r="Z934" s="1"/>
      <c r="AA934" s="1"/>
      <c r="AB934" s="1"/>
      <c r="AC934" s="1"/>
      <c r="AD93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15.524999999999999</v>
      </c>
    </row>
    <row r="935" spans="1:30" hidden="1" x14ac:dyDescent="0.25">
      <c r="A935" s="3">
        <v>45083</v>
      </c>
      <c r="B935" s="19">
        <f>WEEKNUM(Table7[[#This Row],[Date]],2)</f>
        <v>24</v>
      </c>
      <c r="C935" s="19">
        <v>6</v>
      </c>
      <c r="D935" s="3" t="str">
        <f>LEFT(Table7[[#This Row],[Group ID]],1)</f>
        <v>2</v>
      </c>
      <c r="E935" s="3" t="str">
        <f>RIGHT(Table7[[#This Row],[Group ID]],1)</f>
        <v>6</v>
      </c>
      <c r="F935" s="1" t="s">
        <v>54</v>
      </c>
      <c r="G935" s="1" t="s">
        <v>56</v>
      </c>
      <c r="H935" s="1">
        <v>16.010000000000002</v>
      </c>
      <c r="I935" s="1" t="s">
        <v>1488</v>
      </c>
      <c r="J935" s="1">
        <v>0</v>
      </c>
      <c r="K935" s="1" t="s">
        <v>4369</v>
      </c>
      <c r="L935" s="1"/>
      <c r="M935" s="1"/>
      <c r="N935" s="1"/>
      <c r="O935" s="1"/>
      <c r="P935" s="1"/>
      <c r="Q935" s="1">
        <v>4</v>
      </c>
      <c r="R935" s="1" t="s">
        <v>1597</v>
      </c>
      <c r="S935" s="19"/>
      <c r="T935" s="19"/>
      <c r="U935" s="19"/>
      <c r="V935" s="1"/>
      <c r="W935" s="1"/>
      <c r="X935" s="1"/>
      <c r="Y935" s="1"/>
      <c r="Z935" s="1"/>
      <c r="AA935" s="1"/>
      <c r="AB935" s="1"/>
      <c r="AC935" s="1"/>
      <c r="AD93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21.153571428571432</v>
      </c>
    </row>
    <row r="936" spans="1:30" hidden="1" x14ac:dyDescent="0.25">
      <c r="A936" s="3">
        <v>45083</v>
      </c>
      <c r="B936" s="19">
        <f>WEEKNUM(Table7[[#This Row],[Date]],2)</f>
        <v>24</v>
      </c>
      <c r="C936" s="19">
        <v>6</v>
      </c>
      <c r="D936" s="3" t="str">
        <f>LEFT(Table7[[#This Row],[Group ID]],1)</f>
        <v>2</v>
      </c>
      <c r="E936" s="3" t="str">
        <f>RIGHT(Table7[[#This Row],[Group ID]],1)</f>
        <v>6</v>
      </c>
      <c r="F936" s="1" t="s">
        <v>54</v>
      </c>
      <c r="G936" s="1" t="s">
        <v>59</v>
      </c>
      <c r="H936" s="1">
        <v>15.48</v>
      </c>
      <c r="I936" s="1" t="s">
        <v>1490</v>
      </c>
      <c r="J936" s="1">
        <v>0</v>
      </c>
      <c r="K936" s="1" t="s">
        <v>4369</v>
      </c>
      <c r="L936" s="1"/>
      <c r="M936" s="1"/>
      <c r="N936" s="1"/>
      <c r="O936" s="1"/>
      <c r="P936" s="1"/>
      <c r="Q936" s="1">
        <v>1</v>
      </c>
      <c r="R936" s="1" t="s">
        <v>1598</v>
      </c>
      <c r="S936" s="19"/>
      <c r="T936" s="19"/>
      <c r="U936" s="19"/>
      <c r="V936" s="1"/>
      <c r="W936" s="1"/>
      <c r="X936" s="1"/>
      <c r="Y936" s="1"/>
      <c r="Z936" s="1"/>
      <c r="AA936" s="1"/>
      <c r="AB936" s="1"/>
      <c r="AC936" s="1"/>
      <c r="AD93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17.585714285714285</v>
      </c>
    </row>
    <row r="937" spans="1:30" hidden="1" x14ac:dyDescent="0.25">
      <c r="A937" s="3">
        <v>45083</v>
      </c>
      <c r="B937" s="19">
        <f>WEEKNUM(Table7[[#This Row],[Date]],2)</f>
        <v>24</v>
      </c>
      <c r="C937" s="19">
        <v>6</v>
      </c>
      <c r="D937" s="3" t="str">
        <f>LEFT(Table7[[#This Row],[Group ID]],1)</f>
        <v>2</v>
      </c>
      <c r="E937" s="3" t="str">
        <f>RIGHT(Table7[[#This Row],[Group ID]],1)</f>
        <v>6</v>
      </c>
      <c r="F937" s="1" t="s">
        <v>54</v>
      </c>
      <c r="G937" s="1" t="s">
        <v>61</v>
      </c>
      <c r="H937" s="1">
        <v>10.55</v>
      </c>
      <c r="I937" s="1" t="s">
        <v>1493</v>
      </c>
      <c r="J937" s="1">
        <v>0</v>
      </c>
      <c r="K937" s="1" t="s">
        <v>4369</v>
      </c>
      <c r="L937" s="1"/>
      <c r="M937" s="1"/>
      <c r="N937" s="1"/>
      <c r="O937" s="1"/>
      <c r="P937" s="1"/>
      <c r="Q937" s="1"/>
      <c r="R937" s="1"/>
      <c r="S937" s="19"/>
      <c r="T937" s="19"/>
      <c r="U937" s="19"/>
      <c r="V937" s="1"/>
      <c r="W937" s="1"/>
      <c r="X937" s="1"/>
      <c r="Y937" s="1"/>
      <c r="Z937" s="1"/>
      <c r="AA937" s="1"/>
      <c r="AB937" s="1"/>
      <c r="AC937" s="1"/>
      <c r="AD93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11.303571428571431</v>
      </c>
    </row>
    <row r="938" spans="1:30" hidden="1" x14ac:dyDescent="0.25">
      <c r="A938" s="3">
        <v>45083</v>
      </c>
      <c r="B938" s="19">
        <f>WEEKNUM(Table7[[#This Row],[Date]],2)</f>
        <v>24</v>
      </c>
      <c r="C938" s="19">
        <v>6</v>
      </c>
      <c r="D938" s="3" t="str">
        <f>LEFT(Table7[[#This Row],[Group ID]],1)</f>
        <v>2</v>
      </c>
      <c r="E938" s="3" t="str">
        <f>RIGHT(Table7[[#This Row],[Group ID]],1)</f>
        <v>7</v>
      </c>
      <c r="F938" s="1" t="s">
        <v>58</v>
      </c>
      <c r="G938" s="1" t="s">
        <v>75</v>
      </c>
      <c r="H938" s="1">
        <v>12.57</v>
      </c>
      <c r="I938" s="1" t="s">
        <v>1568</v>
      </c>
      <c r="J938" s="1">
        <v>0</v>
      </c>
      <c r="K938" s="1" t="s">
        <v>4369</v>
      </c>
      <c r="L938" s="1"/>
      <c r="M938" s="1"/>
      <c r="N938" s="1"/>
      <c r="O938" s="1"/>
      <c r="P938" s="1"/>
      <c r="Q938" s="1">
        <v>2</v>
      </c>
      <c r="R938" s="1" t="s">
        <v>1569</v>
      </c>
      <c r="S938" s="19"/>
      <c r="T938" s="19"/>
      <c r="U938" s="19"/>
      <c r="V938" s="1"/>
      <c r="W938" s="1"/>
      <c r="X938" s="1"/>
      <c r="Y938" s="1"/>
      <c r="Z938" s="1"/>
      <c r="AA938" s="1"/>
      <c r="AB938" s="1"/>
      <c r="AC938" s="1"/>
      <c r="AD93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15.467857142857143</v>
      </c>
    </row>
    <row r="939" spans="1:30" hidden="1" x14ac:dyDescent="0.25">
      <c r="A939" s="3">
        <v>45083</v>
      </c>
      <c r="B939" s="19">
        <f>WEEKNUM(Table7[[#This Row],[Date]],2)</f>
        <v>24</v>
      </c>
      <c r="C939" s="19">
        <v>6</v>
      </c>
      <c r="D939" s="3" t="str">
        <f>LEFT(Table7[[#This Row],[Group ID]],1)</f>
        <v>2</v>
      </c>
      <c r="E939" s="3" t="str">
        <f>RIGHT(Table7[[#This Row],[Group ID]],1)</f>
        <v>7</v>
      </c>
      <c r="F939" s="1" t="s">
        <v>58</v>
      </c>
      <c r="G939" s="1" t="s">
        <v>93</v>
      </c>
      <c r="H939" s="1">
        <v>11.54</v>
      </c>
      <c r="I939" s="1" t="s">
        <v>1570</v>
      </c>
      <c r="J939" s="1">
        <v>0</v>
      </c>
      <c r="K939" s="1" t="s">
        <v>4369</v>
      </c>
      <c r="L939" s="1"/>
      <c r="M939" s="1"/>
      <c r="N939" s="1"/>
      <c r="O939" s="1"/>
      <c r="P939" s="1"/>
      <c r="Q939" s="1"/>
      <c r="R939" s="1"/>
      <c r="S939" s="19">
        <v>1</v>
      </c>
      <c r="T939" s="19"/>
      <c r="U939" s="19"/>
      <c r="V939" s="12" t="s">
        <v>1571</v>
      </c>
      <c r="W939" s="1"/>
      <c r="X939" s="1"/>
      <c r="Y939" s="1"/>
      <c r="Z939" s="1"/>
      <c r="AA939" s="1"/>
      <c r="AB939" s="1"/>
      <c r="AC939" s="1"/>
      <c r="AD93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15.364285714285712</v>
      </c>
    </row>
    <row r="940" spans="1:30" hidden="1" x14ac:dyDescent="0.25">
      <c r="A940" s="3">
        <v>45083</v>
      </c>
      <c r="B940" s="19">
        <f>WEEKNUM(Table7[[#This Row],[Date]],2)</f>
        <v>24</v>
      </c>
      <c r="C940" s="19">
        <v>6</v>
      </c>
      <c r="D940" s="3" t="str">
        <f>LEFT(Table7[[#This Row],[Group ID]],1)</f>
        <v>2</v>
      </c>
      <c r="E940" s="3" t="str">
        <f>RIGHT(Table7[[#This Row],[Group ID]],1)</f>
        <v>7</v>
      </c>
      <c r="F940" s="1" t="s">
        <v>58</v>
      </c>
      <c r="G940" s="1" t="s">
        <v>62</v>
      </c>
      <c r="H940" s="1">
        <v>10.029999999999999</v>
      </c>
      <c r="I940" s="1" t="s">
        <v>1572</v>
      </c>
      <c r="J940" s="1">
        <v>0</v>
      </c>
      <c r="K940" s="1" t="s">
        <v>4369</v>
      </c>
      <c r="L940" s="1"/>
      <c r="M940" s="1"/>
      <c r="N940" s="1"/>
      <c r="O940" s="1"/>
      <c r="P940" s="1"/>
      <c r="Q940" s="1"/>
      <c r="R940" s="1"/>
      <c r="S940" s="19"/>
      <c r="T940" s="19"/>
      <c r="U940" s="19"/>
      <c r="V940" s="1"/>
      <c r="W940" s="1"/>
      <c r="X940" s="1"/>
      <c r="Y940" s="1"/>
      <c r="Z940" s="1"/>
      <c r="AA940" s="1"/>
      <c r="AB940" s="1"/>
      <c r="AC940" s="1"/>
      <c r="AD94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10.746428571428572</v>
      </c>
    </row>
    <row r="941" spans="1:30" hidden="1" x14ac:dyDescent="0.25">
      <c r="A941" s="3">
        <v>45083</v>
      </c>
      <c r="B941" s="19">
        <f>WEEKNUM(Table7[[#This Row],[Date]],2)</f>
        <v>24</v>
      </c>
      <c r="C941" s="19">
        <v>6</v>
      </c>
      <c r="D941" s="3" t="str">
        <f>LEFT(Table7[[#This Row],[Group ID]],1)</f>
        <v>3</v>
      </c>
      <c r="E941" s="3" t="str">
        <f>RIGHT(Table7[[#This Row],[Group ID]],1)</f>
        <v>1</v>
      </c>
      <c r="F941" s="1" t="s">
        <v>64</v>
      </c>
      <c r="G941" s="1" t="s">
        <v>66</v>
      </c>
      <c r="H941" s="1">
        <v>18.190000000000001</v>
      </c>
      <c r="I941" s="1" t="s">
        <v>1563</v>
      </c>
      <c r="J941" s="1">
        <v>0</v>
      </c>
      <c r="K941" s="1" t="s">
        <v>4369</v>
      </c>
      <c r="L941" s="1"/>
      <c r="M941" s="1"/>
      <c r="N941" s="1"/>
      <c r="O941" s="1"/>
      <c r="P941" s="1"/>
      <c r="Q941" s="1"/>
      <c r="R941" s="1"/>
      <c r="S941" s="19"/>
      <c r="T941" s="19"/>
      <c r="U941" s="19"/>
      <c r="V941" s="1"/>
      <c r="W941" s="1"/>
      <c r="X941" s="1"/>
      <c r="Y941" s="1"/>
      <c r="Z941" s="1"/>
      <c r="AA941" s="1"/>
      <c r="AB941" s="1"/>
      <c r="AC941" s="1"/>
      <c r="AD94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19.489285714285714</v>
      </c>
    </row>
    <row r="942" spans="1:30" hidden="1" x14ac:dyDescent="0.25">
      <c r="A942" s="3">
        <v>45083</v>
      </c>
      <c r="B942" s="19">
        <f>WEEKNUM(Table7[[#This Row],[Date]],2)</f>
        <v>24</v>
      </c>
      <c r="C942" s="19">
        <v>6</v>
      </c>
      <c r="D942" s="3" t="str">
        <f>LEFT(Table7[[#This Row],[Group ID]],1)</f>
        <v>3</v>
      </c>
      <c r="E942" s="3" t="str">
        <f>RIGHT(Table7[[#This Row],[Group ID]],1)</f>
        <v>1</v>
      </c>
      <c r="F942" s="1" t="s">
        <v>64</v>
      </c>
      <c r="G942" s="1" t="s">
        <v>68</v>
      </c>
      <c r="H942" s="1">
        <v>18.05</v>
      </c>
      <c r="I942" s="1" t="s">
        <v>1564</v>
      </c>
      <c r="J942" s="1">
        <v>0</v>
      </c>
      <c r="K942" s="1" t="s">
        <v>4369</v>
      </c>
      <c r="L942" s="1"/>
      <c r="M942" s="1"/>
      <c r="N942" s="1"/>
      <c r="O942" s="1"/>
      <c r="P942" s="1"/>
      <c r="Q942" s="1">
        <v>1</v>
      </c>
      <c r="R942" s="1" t="s">
        <v>1565</v>
      </c>
      <c r="S942" s="19"/>
      <c r="T942" s="19"/>
      <c r="U942" s="19"/>
      <c r="V942" s="1"/>
      <c r="W942" s="1"/>
      <c r="X942" s="1"/>
      <c r="Y942" s="1"/>
      <c r="Z942" s="1"/>
      <c r="AA942" s="1"/>
      <c r="AB942" s="1"/>
      <c r="AC942" s="1"/>
      <c r="AD94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20.339285714285715</v>
      </c>
    </row>
    <row r="943" spans="1:30" hidden="1" x14ac:dyDescent="0.25">
      <c r="A943" s="3">
        <v>45083</v>
      </c>
      <c r="B943" s="19">
        <f>WEEKNUM(Table7[[#This Row],[Date]],2)</f>
        <v>24</v>
      </c>
      <c r="C943" s="19">
        <v>6</v>
      </c>
      <c r="D943" s="3" t="str">
        <f>LEFT(Table7[[#This Row],[Group ID]],1)</f>
        <v>3</v>
      </c>
      <c r="E943" s="3" t="str">
        <f>RIGHT(Table7[[#This Row],[Group ID]],1)</f>
        <v>1</v>
      </c>
      <c r="F943" s="1" t="s">
        <v>64</v>
      </c>
      <c r="G943" s="1" t="s">
        <v>45</v>
      </c>
      <c r="H943" s="1">
        <v>16.46</v>
      </c>
      <c r="I943" s="1" t="s">
        <v>1566</v>
      </c>
      <c r="J943" s="1">
        <v>0</v>
      </c>
      <c r="K943" s="1" t="s">
        <v>4369</v>
      </c>
      <c r="L943" s="1"/>
      <c r="M943" s="1"/>
      <c r="N943" s="1"/>
      <c r="O943" s="1"/>
      <c r="P943" s="1"/>
      <c r="Q943" s="1">
        <v>1</v>
      </c>
      <c r="R943" s="1" t="s">
        <v>1567</v>
      </c>
      <c r="S943" s="19"/>
      <c r="T943" s="19"/>
      <c r="U943" s="19"/>
      <c r="V943" s="1"/>
      <c r="W943" s="1"/>
      <c r="X943" s="1"/>
      <c r="Y943" s="1"/>
      <c r="Z943" s="1"/>
      <c r="AA943" s="1"/>
      <c r="AB943" s="1"/>
      <c r="AC943" s="1"/>
      <c r="AD94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18.635714285714286</v>
      </c>
    </row>
    <row r="944" spans="1:30" hidden="1" x14ac:dyDescent="0.25">
      <c r="A944" s="3">
        <v>45083</v>
      </c>
      <c r="B944" s="19">
        <f>WEEKNUM(Table7[[#This Row],[Date]],2)</f>
        <v>24</v>
      </c>
      <c r="C944" s="19">
        <v>6</v>
      </c>
      <c r="D944" s="3" t="str">
        <f>LEFT(Table7[[#This Row],[Group ID]],1)</f>
        <v>3</v>
      </c>
      <c r="E944" s="3" t="str">
        <f>RIGHT(Table7[[#This Row],[Group ID]],1)</f>
        <v>2</v>
      </c>
      <c r="F944" s="1" t="s">
        <v>67</v>
      </c>
      <c r="G944" s="1" t="s">
        <v>71</v>
      </c>
      <c r="H944" s="1">
        <v>13.06</v>
      </c>
      <c r="I944" s="1" t="s">
        <v>1612</v>
      </c>
      <c r="J944" s="1">
        <v>0</v>
      </c>
      <c r="K944" s="1" t="s">
        <v>4369</v>
      </c>
      <c r="L944" s="1"/>
      <c r="M944" s="1"/>
      <c r="N944" s="1"/>
      <c r="O944" s="1"/>
      <c r="P944" s="1"/>
      <c r="Q944" s="1">
        <v>2</v>
      </c>
      <c r="R944" s="1" t="s">
        <v>1538</v>
      </c>
      <c r="S944" s="19">
        <v>1</v>
      </c>
      <c r="T944" s="19"/>
      <c r="U944" s="19"/>
      <c r="V944" s="10" t="s">
        <v>1613</v>
      </c>
      <c r="W944" s="1"/>
      <c r="X944" s="1"/>
      <c r="Y944" s="1"/>
      <c r="Z944" s="1"/>
      <c r="AA944" s="1"/>
      <c r="AB944" s="1"/>
      <c r="AC944" s="1"/>
      <c r="AD94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18.992857142857144</v>
      </c>
    </row>
    <row r="945" spans="1:30" hidden="1" x14ac:dyDescent="0.25">
      <c r="A945" s="3">
        <v>45083</v>
      </c>
      <c r="B945" s="19">
        <f>WEEKNUM(Table7[[#This Row],[Date]],2)</f>
        <v>24</v>
      </c>
      <c r="C945" s="19">
        <v>6</v>
      </c>
      <c r="D945" s="3" t="str">
        <f>LEFT(Table7[[#This Row],[Group ID]],1)</f>
        <v>3</v>
      </c>
      <c r="E945" s="3" t="str">
        <f>RIGHT(Table7[[#This Row],[Group ID]],1)</f>
        <v>2</v>
      </c>
      <c r="F945" s="1" t="s">
        <v>67</v>
      </c>
      <c r="G945" s="1" t="s">
        <v>70</v>
      </c>
      <c r="H945" s="1">
        <v>10.46</v>
      </c>
      <c r="I945" s="1" t="s">
        <v>1065</v>
      </c>
      <c r="J945" s="1">
        <v>0</v>
      </c>
      <c r="K945" s="1" t="s">
        <v>4369</v>
      </c>
      <c r="L945" s="1"/>
      <c r="M945" s="1"/>
      <c r="N945" s="1"/>
      <c r="O945" s="1"/>
      <c r="P945" s="1"/>
      <c r="Q945" s="1">
        <v>2</v>
      </c>
      <c r="R945" s="1" t="s">
        <v>1614</v>
      </c>
      <c r="S945" s="19"/>
      <c r="T945" s="19"/>
      <c r="U945" s="19"/>
      <c r="V945" s="1"/>
      <c r="W945" s="1"/>
      <c r="X945" s="1"/>
      <c r="Y945" s="1"/>
      <c r="Z945" s="1"/>
      <c r="AA945" s="1"/>
      <c r="AB945" s="1"/>
      <c r="AC945" s="1"/>
      <c r="AD94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13.207142857142859</v>
      </c>
    </row>
    <row r="946" spans="1:30" hidden="1" x14ac:dyDescent="0.25">
      <c r="A946" s="3">
        <v>45083</v>
      </c>
      <c r="B946" s="19">
        <f>WEEKNUM(Table7[[#This Row],[Date]],2)</f>
        <v>24</v>
      </c>
      <c r="C946" s="19">
        <v>6</v>
      </c>
      <c r="D946" s="3" t="str">
        <f>LEFT(Table7[[#This Row],[Group ID]],1)</f>
        <v>3</v>
      </c>
      <c r="E946" s="3" t="str">
        <f>RIGHT(Table7[[#This Row],[Group ID]],1)</f>
        <v>2</v>
      </c>
      <c r="F946" s="1" t="s">
        <v>67</v>
      </c>
      <c r="G946" s="1" t="s">
        <v>72</v>
      </c>
      <c r="H946" s="1">
        <v>13.44</v>
      </c>
      <c r="I946" s="1" t="s">
        <v>1615</v>
      </c>
      <c r="J946" s="1">
        <v>0</v>
      </c>
      <c r="K946" s="1" t="s">
        <v>4369</v>
      </c>
      <c r="L946" s="1"/>
      <c r="M946" s="1"/>
      <c r="N946" s="1"/>
      <c r="O946" s="1"/>
      <c r="P946" s="1"/>
      <c r="Q946" s="1"/>
      <c r="R946" s="1"/>
      <c r="S946" s="19">
        <v>2</v>
      </c>
      <c r="T946" s="19"/>
      <c r="U946" s="19"/>
      <c r="V946" s="12" t="s">
        <v>1616</v>
      </c>
      <c r="W946" s="1"/>
      <c r="X946" s="1"/>
      <c r="Y946" s="1"/>
      <c r="Z946" s="1"/>
      <c r="AA946" s="1"/>
      <c r="AB946" s="1"/>
      <c r="AC946" s="1"/>
      <c r="AD94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20.399999999999999</v>
      </c>
    </row>
    <row r="947" spans="1:30" hidden="1" x14ac:dyDescent="0.25">
      <c r="A947" s="3">
        <v>45083</v>
      </c>
      <c r="B947" s="19">
        <f>WEEKNUM(Table7[[#This Row],[Date]],2)</f>
        <v>24</v>
      </c>
      <c r="C947" s="19">
        <v>6</v>
      </c>
      <c r="D947" s="3" t="str">
        <f>LEFT(Table7[[#This Row],[Group ID]],1)</f>
        <v>3</v>
      </c>
      <c r="E947" s="3" t="str">
        <f>RIGHT(Table7[[#This Row],[Group ID]],1)</f>
        <v>3</v>
      </c>
      <c r="F947" s="1" t="s">
        <v>69</v>
      </c>
      <c r="G947" s="1" t="s">
        <v>74</v>
      </c>
      <c r="H947" s="1">
        <v>16.489999999999998</v>
      </c>
      <c r="I947" s="1" t="s">
        <v>1617</v>
      </c>
      <c r="J947" s="1">
        <v>0</v>
      </c>
      <c r="K947" s="1" t="s">
        <v>4369</v>
      </c>
      <c r="L947" s="1"/>
      <c r="M947" s="1"/>
      <c r="N947" s="1"/>
      <c r="O947" s="1"/>
      <c r="P947" s="1"/>
      <c r="Q947" s="1"/>
      <c r="R947" s="1"/>
      <c r="S947" s="19"/>
      <c r="T947" s="19"/>
      <c r="U947" s="19"/>
      <c r="V947" s="1"/>
      <c r="W947" s="1"/>
      <c r="X947" s="1"/>
      <c r="Y947" s="1"/>
      <c r="Z947" s="1"/>
      <c r="AA947" s="1"/>
      <c r="AB947" s="1"/>
      <c r="AC947" s="1"/>
      <c r="AD94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17.667857142857141</v>
      </c>
    </row>
    <row r="948" spans="1:30" hidden="1" x14ac:dyDescent="0.25">
      <c r="A948" s="3">
        <v>45083</v>
      </c>
      <c r="B948" s="19">
        <f>WEEKNUM(Table7[[#This Row],[Date]],2)</f>
        <v>24</v>
      </c>
      <c r="C948" s="19">
        <v>6</v>
      </c>
      <c r="D948" s="3" t="str">
        <f>LEFT(Table7[[#This Row],[Group ID]],1)</f>
        <v>3</v>
      </c>
      <c r="E948" s="3" t="str">
        <f>RIGHT(Table7[[#This Row],[Group ID]],1)</f>
        <v>3</v>
      </c>
      <c r="F948" s="1" t="s">
        <v>69</v>
      </c>
      <c r="G948" s="1" t="s">
        <v>33</v>
      </c>
      <c r="H948" s="1">
        <v>13.49</v>
      </c>
      <c r="I948" s="1" t="s">
        <v>1618</v>
      </c>
      <c r="J948" s="1">
        <v>0</v>
      </c>
      <c r="K948" s="1" t="s">
        <v>4369</v>
      </c>
      <c r="L948" s="1"/>
      <c r="M948" s="1"/>
      <c r="N948" s="1"/>
      <c r="O948" s="1"/>
      <c r="P948" s="1"/>
      <c r="Q948" s="1"/>
      <c r="R948" s="1"/>
      <c r="S948" s="19"/>
      <c r="T948" s="19"/>
      <c r="U948" s="19"/>
      <c r="V948" s="1"/>
      <c r="W948" s="1"/>
      <c r="X948" s="1"/>
      <c r="Y948" s="1"/>
      <c r="Z948" s="1"/>
      <c r="AA948" s="1"/>
      <c r="AB948" s="1"/>
      <c r="AC948" s="1"/>
      <c r="AD94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14.453571428571429</v>
      </c>
    </row>
    <row r="949" spans="1:30" hidden="1" x14ac:dyDescent="0.25">
      <c r="A949" s="3">
        <v>45083</v>
      </c>
      <c r="B949" s="19">
        <f>WEEKNUM(Table7[[#This Row],[Date]],2)</f>
        <v>24</v>
      </c>
      <c r="C949" s="19">
        <v>6</v>
      </c>
      <c r="D949" s="3" t="str">
        <f>LEFT(Table7[[#This Row],[Group ID]],1)</f>
        <v>3</v>
      </c>
      <c r="E949" s="3" t="str">
        <f>RIGHT(Table7[[#This Row],[Group ID]],1)</f>
        <v>3</v>
      </c>
      <c r="F949" s="1" t="s">
        <v>69</v>
      </c>
      <c r="G949" s="1" t="s">
        <v>76</v>
      </c>
      <c r="H949" s="1">
        <v>15.19</v>
      </c>
      <c r="I949" s="1" t="s">
        <v>1619</v>
      </c>
      <c r="J949" s="1">
        <v>0</v>
      </c>
      <c r="K949" s="1" t="s">
        <v>4369</v>
      </c>
      <c r="L949" s="1"/>
      <c r="M949" s="1"/>
      <c r="N949" s="1"/>
      <c r="O949" s="1"/>
      <c r="P949" s="1"/>
      <c r="Q949" s="1"/>
      <c r="R949" s="1"/>
      <c r="S949" s="19"/>
      <c r="T949" s="19"/>
      <c r="U949" s="19"/>
      <c r="V949" s="1"/>
      <c r="W949" s="1"/>
      <c r="X949" s="1"/>
      <c r="Y949" s="1"/>
      <c r="Z949" s="1"/>
      <c r="AA949" s="1"/>
      <c r="AB949" s="1"/>
      <c r="AC949" s="1"/>
      <c r="AD94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16.274999999999999</v>
      </c>
    </row>
    <row r="950" spans="1:30" hidden="1" x14ac:dyDescent="0.25">
      <c r="A950" s="3">
        <v>45083</v>
      </c>
      <c r="B950" s="19">
        <f>WEEKNUM(Table7[[#This Row],[Date]],2)</f>
        <v>24</v>
      </c>
      <c r="C950" s="19">
        <v>6</v>
      </c>
      <c r="D950" s="3" t="str">
        <f>LEFT(Table7[[#This Row],[Group ID]],1)</f>
        <v>3</v>
      </c>
      <c r="E950" s="3" t="str">
        <f>RIGHT(Table7[[#This Row],[Group ID]],1)</f>
        <v>4</v>
      </c>
      <c r="F950" s="1" t="s">
        <v>73</v>
      </c>
      <c r="G950" s="1" t="s">
        <v>79</v>
      </c>
      <c r="H950" s="1">
        <v>13.52</v>
      </c>
      <c r="I950" s="1" t="s">
        <v>1586</v>
      </c>
      <c r="J950" s="1">
        <v>0</v>
      </c>
      <c r="K950" s="1" t="s">
        <v>4369</v>
      </c>
      <c r="L950" s="1"/>
      <c r="M950" s="1"/>
      <c r="N950" s="1"/>
      <c r="O950" s="1"/>
      <c r="P950" s="1"/>
      <c r="Q950" s="1">
        <v>2</v>
      </c>
      <c r="R950" s="1" t="s">
        <v>1587</v>
      </c>
      <c r="S950" s="19">
        <v>2</v>
      </c>
      <c r="T950" s="19"/>
      <c r="U950" s="19"/>
      <c r="V950" s="12" t="s">
        <v>1588</v>
      </c>
      <c r="W950" s="1"/>
      <c r="X950" s="1"/>
      <c r="Y950" s="1"/>
      <c r="Z950" s="1"/>
      <c r="AA950" s="1"/>
      <c r="AB950" s="1"/>
      <c r="AC950" s="1"/>
      <c r="AD95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22.485714285714284</v>
      </c>
    </row>
    <row r="951" spans="1:30" hidden="1" x14ac:dyDescent="0.25">
      <c r="A951" s="3">
        <v>45083</v>
      </c>
      <c r="B951" s="19">
        <f>WEEKNUM(Table7[[#This Row],[Date]],2)</f>
        <v>24</v>
      </c>
      <c r="C951" s="19">
        <v>6</v>
      </c>
      <c r="D951" s="3" t="str">
        <f>LEFT(Table7[[#This Row],[Group ID]],1)</f>
        <v>3</v>
      </c>
      <c r="E951" s="3" t="str">
        <f>RIGHT(Table7[[#This Row],[Group ID]],1)</f>
        <v>4</v>
      </c>
      <c r="F951" s="1" t="s">
        <v>73</v>
      </c>
      <c r="G951" s="1" t="s">
        <v>94</v>
      </c>
      <c r="H951" s="1">
        <v>13.27</v>
      </c>
      <c r="I951" s="1" t="s">
        <v>1589</v>
      </c>
      <c r="J951" s="1">
        <v>0</v>
      </c>
      <c r="K951" s="1" t="s">
        <v>4369</v>
      </c>
      <c r="L951" s="1"/>
      <c r="M951" s="1"/>
      <c r="N951" s="1"/>
      <c r="O951" s="1"/>
      <c r="P951" s="1"/>
      <c r="Q951" s="1"/>
      <c r="R951" s="1"/>
      <c r="S951" s="19">
        <v>2</v>
      </c>
      <c r="T951" s="19"/>
      <c r="U951" s="19"/>
      <c r="V951" s="12" t="s">
        <v>1590</v>
      </c>
      <c r="W951" s="1"/>
      <c r="X951" s="1"/>
      <c r="Y951" s="1"/>
      <c r="Z951" s="1"/>
      <c r="AA951" s="1"/>
      <c r="AB951" s="1"/>
      <c r="AC951" s="1"/>
      <c r="AD95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20.217857142857142</v>
      </c>
    </row>
    <row r="952" spans="1:30" hidden="1" x14ac:dyDescent="0.25">
      <c r="A952" s="3">
        <v>45083</v>
      </c>
      <c r="B952" s="19">
        <f>WEEKNUM(Table7[[#This Row],[Date]],2)</f>
        <v>24</v>
      </c>
      <c r="C952" s="19">
        <v>6</v>
      </c>
      <c r="D952" s="3" t="str">
        <f>LEFT(Table7[[#This Row],[Group ID]],1)</f>
        <v>3</v>
      </c>
      <c r="E952" s="3" t="str">
        <f>RIGHT(Table7[[#This Row],[Group ID]],1)</f>
        <v>4</v>
      </c>
      <c r="F952" s="1" t="s">
        <v>73</v>
      </c>
      <c r="G952" s="1" t="s">
        <v>65</v>
      </c>
      <c r="H952" s="1">
        <v>12.15</v>
      </c>
      <c r="I952" s="1" t="s">
        <v>1516</v>
      </c>
      <c r="J952" s="19">
        <v>70</v>
      </c>
      <c r="K952" s="19" t="s">
        <v>4274</v>
      </c>
      <c r="L952" s="1"/>
      <c r="M952" s="1">
        <v>1</v>
      </c>
      <c r="N952" s="1" t="s">
        <v>1591</v>
      </c>
      <c r="O952" s="1"/>
      <c r="P952" s="1"/>
      <c r="Q952" s="1"/>
      <c r="R952" s="1"/>
      <c r="S952" s="19"/>
      <c r="T952" s="19"/>
      <c r="U952" s="19"/>
      <c r="V952" s="1"/>
      <c r="W952" s="1"/>
      <c r="X952" s="1"/>
      <c r="Y952" s="1"/>
      <c r="Z952" s="1"/>
      <c r="AA952" s="1"/>
      <c r="AB952" s="1"/>
      <c r="AC952" s="1"/>
      <c r="AD95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27.017857142857146</v>
      </c>
    </row>
    <row r="953" spans="1:30" hidden="1" x14ac:dyDescent="0.25">
      <c r="A953" s="3">
        <v>45083</v>
      </c>
      <c r="B953" s="19">
        <f>WEEKNUM(Table7[[#This Row],[Date]],2)</f>
        <v>24</v>
      </c>
      <c r="C953" s="19">
        <v>6</v>
      </c>
      <c r="D953" s="3" t="str">
        <f>LEFT(Table7[[#This Row],[Group ID]],1)</f>
        <v>3</v>
      </c>
      <c r="E953" s="3" t="str">
        <f>RIGHT(Table7[[#This Row],[Group ID]],1)</f>
        <v>5</v>
      </c>
      <c r="F953" s="1" t="s">
        <v>77</v>
      </c>
      <c r="G953" s="1" t="s">
        <v>81</v>
      </c>
      <c r="H953" s="1">
        <v>13.2</v>
      </c>
      <c r="I953" s="1" t="s">
        <v>1599</v>
      </c>
      <c r="J953" s="1">
        <v>0</v>
      </c>
      <c r="K953" s="1" t="s">
        <v>4369</v>
      </c>
      <c r="L953" s="1"/>
      <c r="M953" s="1"/>
      <c r="N953" s="1"/>
      <c r="O953" s="1"/>
      <c r="P953" s="1"/>
      <c r="Q953" s="1">
        <v>1</v>
      </c>
      <c r="R953" s="1" t="s">
        <v>1600</v>
      </c>
      <c r="S953" s="19"/>
      <c r="T953" s="19"/>
      <c r="U953" s="19"/>
      <c r="V953" s="1"/>
      <c r="W953" s="1"/>
      <c r="X953" s="1"/>
      <c r="Y953" s="1"/>
      <c r="Z953" s="1"/>
      <c r="AA953" s="1"/>
      <c r="AB953" s="1"/>
      <c r="AC953" s="1"/>
      <c r="AD95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15.142857142857142</v>
      </c>
    </row>
    <row r="954" spans="1:30" hidden="1" x14ac:dyDescent="0.25">
      <c r="A954" s="3">
        <v>45083</v>
      </c>
      <c r="B954" s="19">
        <f>WEEKNUM(Table7[[#This Row],[Date]],2)</f>
        <v>24</v>
      </c>
      <c r="C954" s="19">
        <v>6</v>
      </c>
      <c r="D954" s="3" t="str">
        <f>LEFT(Table7[[#This Row],[Group ID]],1)</f>
        <v>3</v>
      </c>
      <c r="E954" s="3" t="str">
        <f>RIGHT(Table7[[#This Row],[Group ID]],1)</f>
        <v>5</v>
      </c>
      <c r="F954" s="1" t="s">
        <v>77</v>
      </c>
      <c r="G954" s="1" t="s">
        <v>35</v>
      </c>
      <c r="H954" s="1">
        <v>13.41</v>
      </c>
      <c r="I954" s="1" t="s">
        <v>1601</v>
      </c>
      <c r="J954" s="1">
        <v>0</v>
      </c>
      <c r="K954" s="1" t="s">
        <v>4369</v>
      </c>
      <c r="L954" s="1"/>
      <c r="M954" s="1"/>
      <c r="N954" s="1"/>
      <c r="O954" s="1"/>
      <c r="P954" s="1"/>
      <c r="Q954" s="1">
        <v>2</v>
      </c>
      <c r="R954" s="1" t="s">
        <v>1602</v>
      </c>
      <c r="S954" s="19"/>
      <c r="T954" s="19"/>
      <c r="U954" s="19"/>
      <c r="V954" s="1"/>
      <c r="W954" s="1"/>
      <c r="X954" s="1"/>
      <c r="Y954" s="1"/>
      <c r="Z954" s="1"/>
      <c r="AA954" s="1"/>
      <c r="AB954" s="1"/>
      <c r="AC954" s="1"/>
      <c r="AD95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16.36785714285714</v>
      </c>
    </row>
    <row r="955" spans="1:30" hidden="1" x14ac:dyDescent="0.25">
      <c r="A955" s="3">
        <v>45083</v>
      </c>
      <c r="B955" s="19">
        <f>WEEKNUM(Table7[[#This Row],[Date]],2)</f>
        <v>24</v>
      </c>
      <c r="C955" s="19">
        <v>6</v>
      </c>
      <c r="D955" s="3" t="str">
        <f>LEFT(Table7[[#This Row],[Group ID]],1)</f>
        <v>3</v>
      </c>
      <c r="E955" s="3" t="str">
        <f>RIGHT(Table7[[#This Row],[Group ID]],1)</f>
        <v>5</v>
      </c>
      <c r="F955" s="1" t="s">
        <v>77</v>
      </c>
      <c r="G955" s="1" t="s">
        <v>82</v>
      </c>
      <c r="H955" s="1">
        <v>14.3</v>
      </c>
      <c r="I955" s="1" t="s">
        <v>1603</v>
      </c>
      <c r="J955" s="1">
        <v>0</v>
      </c>
      <c r="K955" s="1" t="s">
        <v>4369</v>
      </c>
      <c r="L955" s="1"/>
      <c r="M955" s="1"/>
      <c r="N955" s="1"/>
      <c r="O955" s="1"/>
      <c r="P955" s="1"/>
      <c r="Q955" s="1"/>
      <c r="R955" s="1"/>
      <c r="S955" s="19"/>
      <c r="T955" s="19"/>
      <c r="U955" s="19"/>
      <c r="V955" s="1"/>
      <c r="W955" s="1"/>
      <c r="X955" s="1"/>
      <c r="Y955" s="1"/>
      <c r="Z955" s="1"/>
      <c r="AA955" s="1"/>
      <c r="AB955" s="1"/>
      <c r="AC955" s="1"/>
      <c r="AD95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15.321428571428573</v>
      </c>
    </row>
    <row r="956" spans="1:30" hidden="1" x14ac:dyDescent="0.25">
      <c r="A956" s="3">
        <v>45083</v>
      </c>
      <c r="B956" s="19">
        <f>WEEKNUM(Table7[[#This Row],[Date]],2)</f>
        <v>24</v>
      </c>
      <c r="C956" s="19">
        <v>6</v>
      </c>
      <c r="D956" s="3" t="str">
        <f>LEFT(Table7[[#This Row],[Group ID]],1)</f>
        <v>3</v>
      </c>
      <c r="E956" s="3" t="str">
        <f>RIGHT(Table7[[#This Row],[Group ID]],1)</f>
        <v>6</v>
      </c>
      <c r="F956" s="1" t="s">
        <v>80</v>
      </c>
      <c r="G956" s="1" t="s">
        <v>87</v>
      </c>
      <c r="H956" s="1">
        <v>13.01</v>
      </c>
      <c r="I956" s="1" t="s">
        <v>1604</v>
      </c>
      <c r="J956" s="1">
        <v>0</v>
      </c>
      <c r="K956" s="1" t="s">
        <v>4369</v>
      </c>
      <c r="L956" s="1"/>
      <c r="M956" s="1"/>
      <c r="N956" s="1"/>
      <c r="O956" s="1"/>
      <c r="P956" s="1"/>
      <c r="Q956" s="1">
        <v>2</v>
      </c>
      <c r="R956" s="1" t="s">
        <v>1605</v>
      </c>
      <c r="S956" s="19"/>
      <c r="T956" s="19"/>
      <c r="U956" s="19"/>
      <c r="V956" s="1"/>
      <c r="W956" s="1"/>
      <c r="X956" s="1"/>
      <c r="Y956" s="1"/>
      <c r="Z956" s="1"/>
      <c r="AA956" s="1"/>
      <c r="AB956" s="1"/>
      <c r="AC956" s="1"/>
      <c r="AD95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15.939285714285713</v>
      </c>
    </row>
    <row r="957" spans="1:30" hidden="1" x14ac:dyDescent="0.25">
      <c r="A957" s="3">
        <v>45083</v>
      </c>
      <c r="B957" s="19">
        <f>WEEKNUM(Table7[[#This Row],[Date]],2)</f>
        <v>24</v>
      </c>
      <c r="C957" s="19">
        <v>6</v>
      </c>
      <c r="D957" s="3" t="str">
        <f>LEFT(Table7[[#This Row],[Group ID]],1)</f>
        <v>3</v>
      </c>
      <c r="E957" s="3" t="str">
        <f>RIGHT(Table7[[#This Row],[Group ID]],1)</f>
        <v>6</v>
      </c>
      <c r="F957" s="1" t="s">
        <v>80</v>
      </c>
      <c r="G957" s="1" t="s">
        <v>88</v>
      </c>
      <c r="H957" s="1">
        <v>12.46</v>
      </c>
      <c r="I957" s="1" t="s">
        <v>1606</v>
      </c>
      <c r="J957" s="1">
        <v>0</v>
      </c>
      <c r="K957" s="1" t="s">
        <v>4369</v>
      </c>
      <c r="L957" s="1"/>
      <c r="M957" s="1"/>
      <c r="N957" s="1"/>
      <c r="O957" s="1"/>
      <c r="P957" s="1"/>
      <c r="Q957" s="1"/>
      <c r="R957" s="1"/>
      <c r="S957" s="19"/>
      <c r="T957" s="19"/>
      <c r="U957" s="19"/>
      <c r="V957" s="1"/>
      <c r="W957" s="1"/>
      <c r="X957" s="1"/>
      <c r="Y957" s="1"/>
      <c r="Z957" s="1"/>
      <c r="AA957" s="1"/>
      <c r="AB957" s="1"/>
      <c r="AC957" s="1"/>
      <c r="AD95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13.35</v>
      </c>
    </row>
    <row r="958" spans="1:30" hidden="1" x14ac:dyDescent="0.25">
      <c r="A958" s="3">
        <v>45083</v>
      </c>
      <c r="B958" s="19">
        <f>WEEKNUM(Table7[[#This Row],[Date]],2)</f>
        <v>24</v>
      </c>
      <c r="C958" s="19">
        <v>6</v>
      </c>
      <c r="D958" s="3" t="str">
        <f>LEFT(Table7[[#This Row],[Group ID]],1)</f>
        <v>3</v>
      </c>
      <c r="E958" s="3" t="str">
        <f>RIGHT(Table7[[#This Row],[Group ID]],1)</f>
        <v>6</v>
      </c>
      <c r="F958" s="1" t="s">
        <v>80</v>
      </c>
      <c r="G958" s="1" t="s">
        <v>92</v>
      </c>
      <c r="H958" s="1">
        <v>13.48</v>
      </c>
      <c r="I958" s="1" t="s">
        <v>1607</v>
      </c>
      <c r="J958" s="1">
        <v>0</v>
      </c>
      <c r="K958" s="1" t="s">
        <v>4369</v>
      </c>
      <c r="L958" s="1"/>
      <c r="M958" s="1"/>
      <c r="N958" s="1"/>
      <c r="O958" s="1"/>
      <c r="P958" s="1"/>
      <c r="Q958" s="1">
        <v>1</v>
      </c>
      <c r="R958" s="1" t="s">
        <v>1608</v>
      </c>
      <c r="S958" s="19"/>
      <c r="T958" s="19"/>
      <c r="U958" s="19"/>
      <c r="V958" s="1"/>
      <c r="W958" s="1"/>
      <c r="X958" s="1"/>
      <c r="Y958" s="1"/>
      <c r="Z958" s="1"/>
      <c r="AA958" s="1"/>
      <c r="AB958" s="1"/>
      <c r="AC958" s="1"/>
      <c r="AD95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15.442857142857143</v>
      </c>
    </row>
    <row r="959" spans="1:30" hidden="1" x14ac:dyDescent="0.25">
      <c r="A959" s="3">
        <v>45083</v>
      </c>
      <c r="B959" s="19">
        <f>WEEKNUM(Table7[[#This Row],[Date]],2)</f>
        <v>24</v>
      </c>
      <c r="C959" s="19">
        <v>6</v>
      </c>
      <c r="D959" s="3" t="str">
        <f>LEFT(Table7[[#This Row],[Group ID]],1)</f>
        <v>3</v>
      </c>
      <c r="E959" s="3" t="str">
        <f>RIGHT(Table7[[#This Row],[Group ID]],1)</f>
        <v>7</v>
      </c>
      <c r="F959" s="1" t="s">
        <v>83</v>
      </c>
      <c r="G959" s="1" t="s">
        <v>89</v>
      </c>
      <c r="H959" s="1">
        <v>14.2</v>
      </c>
      <c r="I959" s="1" t="s">
        <v>1609</v>
      </c>
      <c r="J959" s="1">
        <v>0</v>
      </c>
      <c r="K959" s="1" t="s">
        <v>4369</v>
      </c>
      <c r="L959" s="1"/>
      <c r="M959" s="1"/>
      <c r="N959" s="1"/>
      <c r="O959" s="1"/>
      <c r="P959" s="1"/>
      <c r="Q959" s="1"/>
      <c r="R959" s="1"/>
      <c r="S959" s="19"/>
      <c r="T959" s="19"/>
      <c r="U959" s="19"/>
      <c r="V959" s="1"/>
      <c r="W959" s="1"/>
      <c r="X959" s="1"/>
      <c r="Y959" s="1"/>
      <c r="Z959" s="1"/>
      <c r="AA959" s="1"/>
      <c r="AB959" s="1"/>
      <c r="AC959" s="1"/>
      <c r="AD95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15.214285714285714</v>
      </c>
    </row>
    <row r="960" spans="1:30" hidden="1" x14ac:dyDescent="0.25">
      <c r="A960" s="3">
        <v>45083</v>
      </c>
      <c r="B960" s="19">
        <f>WEEKNUM(Table7[[#This Row],[Date]],2)</f>
        <v>24</v>
      </c>
      <c r="C960" s="19">
        <v>6</v>
      </c>
      <c r="D960" s="3" t="str">
        <f>LEFT(Table7[[#This Row],[Group ID]],1)</f>
        <v>3</v>
      </c>
      <c r="E960" s="3" t="str">
        <f>RIGHT(Table7[[#This Row],[Group ID]],1)</f>
        <v>7</v>
      </c>
      <c r="F960" s="1" t="s">
        <v>83</v>
      </c>
      <c r="G960" s="1" t="s">
        <v>84</v>
      </c>
      <c r="H960" s="1">
        <v>14.01</v>
      </c>
      <c r="I960" s="1" t="s">
        <v>1610</v>
      </c>
      <c r="J960" s="1">
        <v>0</v>
      </c>
      <c r="K960" s="1" t="s">
        <v>4369</v>
      </c>
      <c r="L960" s="1"/>
      <c r="M960" s="1"/>
      <c r="N960" s="1"/>
      <c r="O960" s="1"/>
      <c r="P960" s="1"/>
      <c r="Q960" s="1"/>
      <c r="R960" s="1"/>
      <c r="S960" s="19"/>
      <c r="T960" s="19"/>
      <c r="U960" s="19"/>
      <c r="V960" s="1"/>
      <c r="W960" s="1"/>
      <c r="X960" s="1"/>
      <c r="Y960" s="1"/>
      <c r="Z960" s="1"/>
      <c r="AA960" s="1"/>
      <c r="AB960" s="1"/>
      <c r="AC960" s="1"/>
      <c r="AD96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15.010714285714284</v>
      </c>
    </row>
    <row r="961" spans="1:30" hidden="1" x14ac:dyDescent="0.25">
      <c r="A961" s="3">
        <v>45083</v>
      </c>
      <c r="B961" s="19">
        <f>WEEKNUM(Table7[[#This Row],[Date]],2)</f>
        <v>24</v>
      </c>
      <c r="C961" s="19">
        <v>6</v>
      </c>
      <c r="D961" s="3" t="str">
        <f>LEFT(Table7[[#This Row],[Group ID]],1)</f>
        <v>3</v>
      </c>
      <c r="E961" s="3" t="str">
        <f>RIGHT(Table7[[#This Row],[Group ID]],1)</f>
        <v>7</v>
      </c>
      <c r="F961" s="1" t="s">
        <v>83</v>
      </c>
      <c r="G961" s="1" t="s">
        <v>85</v>
      </c>
      <c r="H961" s="1">
        <v>12.55</v>
      </c>
      <c r="I961" s="1" t="s">
        <v>1611</v>
      </c>
      <c r="J961" s="1">
        <v>0</v>
      </c>
      <c r="K961" s="1" t="s">
        <v>4369</v>
      </c>
      <c r="L961" s="1"/>
      <c r="M961" s="1"/>
      <c r="N961" s="1"/>
      <c r="O961" s="1"/>
      <c r="P961" s="1"/>
      <c r="Q961" s="1"/>
      <c r="R961" s="1"/>
      <c r="S961" s="19"/>
      <c r="T961" s="19"/>
      <c r="U961" s="19"/>
      <c r="V961" s="1"/>
      <c r="W961" s="1"/>
      <c r="X961" s="1"/>
      <c r="Y961" s="1"/>
      <c r="Z961" s="1"/>
      <c r="AA961" s="1"/>
      <c r="AB961" s="1"/>
      <c r="AC961" s="1"/>
      <c r="AD96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13.446428571428571</v>
      </c>
    </row>
    <row r="962" spans="1:30" ht="90" hidden="1" x14ac:dyDescent="0.25">
      <c r="A962" s="3">
        <v>45084</v>
      </c>
      <c r="B962" s="19">
        <f>WEEKNUM(Table7[[#This Row],[Date]],2)</f>
        <v>24</v>
      </c>
      <c r="C962" s="19">
        <v>6</v>
      </c>
      <c r="D962" s="3" t="str">
        <f>LEFT(Table7[[#This Row],[Group ID]],1)</f>
        <v>1</v>
      </c>
      <c r="E962" s="3" t="str">
        <f>RIGHT(Table7[[#This Row],[Group ID]],1)</f>
        <v>1</v>
      </c>
      <c r="F962" s="1" t="s">
        <v>16</v>
      </c>
      <c r="G962" s="1" t="s">
        <v>95</v>
      </c>
      <c r="H962" s="1">
        <v>12.6</v>
      </c>
      <c r="I962" s="1" t="s">
        <v>1650</v>
      </c>
      <c r="J962" s="1">
        <v>0</v>
      </c>
      <c r="K962" s="1" t="s">
        <v>4369</v>
      </c>
      <c r="L962" s="1"/>
      <c r="M962" s="1"/>
      <c r="N962" s="1"/>
      <c r="O962" s="1"/>
      <c r="P962" s="1"/>
      <c r="Q962" s="1"/>
      <c r="R962" s="1"/>
      <c r="S962" s="19"/>
      <c r="T962" s="19"/>
      <c r="U962" s="19"/>
      <c r="V962" s="1"/>
      <c r="W962" s="1">
        <v>1</v>
      </c>
      <c r="X962" s="1">
        <v>1</v>
      </c>
      <c r="Y962" s="16" t="s">
        <v>2036</v>
      </c>
      <c r="Z962" s="1"/>
      <c r="AA962" s="1"/>
      <c r="AB962" s="1"/>
      <c r="AC962" s="1"/>
      <c r="AD96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21.5</v>
      </c>
    </row>
    <row r="963" spans="1:30" ht="75" hidden="1" x14ac:dyDescent="0.25">
      <c r="A963" s="3">
        <v>45084</v>
      </c>
      <c r="B963" s="19">
        <f>WEEKNUM(Table7[[#This Row],[Date]],2)</f>
        <v>24</v>
      </c>
      <c r="C963" s="19">
        <v>6</v>
      </c>
      <c r="D963" s="3" t="str">
        <f>LEFT(Table7[[#This Row],[Group ID]],1)</f>
        <v>1</v>
      </c>
      <c r="E963" s="3" t="str">
        <f>RIGHT(Table7[[#This Row],[Group ID]],1)</f>
        <v>1</v>
      </c>
      <c r="F963" s="1" t="s">
        <v>16</v>
      </c>
      <c r="G963" s="1" t="s">
        <v>20</v>
      </c>
      <c r="H963" s="1">
        <v>12</v>
      </c>
      <c r="I963" s="1" t="s">
        <v>1651</v>
      </c>
      <c r="J963" s="1">
        <v>0</v>
      </c>
      <c r="K963" s="1" t="s">
        <v>4369</v>
      </c>
      <c r="L963" s="1"/>
      <c r="M963" s="1"/>
      <c r="N963" s="1"/>
      <c r="O963" s="1"/>
      <c r="P963" s="1"/>
      <c r="Q963" s="1"/>
      <c r="R963" s="1"/>
      <c r="S963" s="19">
        <v>1</v>
      </c>
      <c r="T963" s="19"/>
      <c r="U963" s="19"/>
      <c r="V963" s="17" t="s">
        <v>1726</v>
      </c>
      <c r="W963" s="1"/>
      <c r="X963" s="1"/>
      <c r="Y963" s="1"/>
      <c r="Z963" s="1"/>
      <c r="AA963" s="1"/>
      <c r="AB963" s="1"/>
      <c r="AC963" s="1"/>
      <c r="AD96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15.857142857142856</v>
      </c>
    </row>
    <row r="964" spans="1:30" hidden="1" x14ac:dyDescent="0.25">
      <c r="A964" s="3">
        <v>45084</v>
      </c>
      <c r="B964" s="19">
        <f>WEEKNUM(Table7[[#This Row],[Date]],2)</f>
        <v>24</v>
      </c>
      <c r="C964" s="19">
        <v>6</v>
      </c>
      <c r="D964" s="3" t="str">
        <f>LEFT(Table7[[#This Row],[Group ID]],1)</f>
        <v>1</v>
      </c>
      <c r="E964" s="3" t="str">
        <f>RIGHT(Table7[[#This Row],[Group ID]],1)</f>
        <v>1</v>
      </c>
      <c r="F964" s="1" t="s">
        <v>16</v>
      </c>
      <c r="G964" s="1" t="s">
        <v>21</v>
      </c>
      <c r="H964" s="1">
        <v>13.3</v>
      </c>
      <c r="I964" s="1" t="s">
        <v>1652</v>
      </c>
      <c r="J964" s="1">
        <v>0</v>
      </c>
      <c r="K964" s="1" t="s">
        <v>4369</v>
      </c>
      <c r="L964" s="1"/>
      <c r="M964" s="1"/>
      <c r="N964" s="1"/>
      <c r="O964" s="1"/>
      <c r="P964" s="1"/>
      <c r="Q964" s="1"/>
      <c r="R964" s="1"/>
      <c r="S964" s="19"/>
      <c r="T964" s="19"/>
      <c r="U964" s="19"/>
      <c r="V964" s="1"/>
      <c r="W964" s="1"/>
      <c r="X964" s="1"/>
      <c r="Y964" s="1"/>
      <c r="Z964" s="1"/>
      <c r="AA964" s="1"/>
      <c r="AB964" s="1"/>
      <c r="AC964" s="1"/>
      <c r="AD96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14.250000000000002</v>
      </c>
    </row>
    <row r="965" spans="1:30" hidden="1" x14ac:dyDescent="0.25">
      <c r="A965" s="3">
        <v>45084</v>
      </c>
      <c r="B965" s="19">
        <f>WEEKNUM(Table7[[#This Row],[Date]],2)</f>
        <v>24</v>
      </c>
      <c r="C965" s="19">
        <v>6</v>
      </c>
      <c r="D965" s="3" t="str">
        <f>LEFT(Table7[[#This Row],[Group ID]],1)</f>
        <v>1</v>
      </c>
      <c r="E965" s="3" t="str">
        <f>RIGHT(Table7[[#This Row],[Group ID]],1)</f>
        <v>2</v>
      </c>
      <c r="F965" s="1" t="s">
        <v>18</v>
      </c>
      <c r="G965" s="1" t="s">
        <v>23</v>
      </c>
      <c r="H965" s="1">
        <v>13.49</v>
      </c>
      <c r="I965" s="1" t="s">
        <v>1735</v>
      </c>
      <c r="J965" s="1">
        <v>0</v>
      </c>
      <c r="K965" s="1" t="s">
        <v>4369</v>
      </c>
      <c r="L965" s="1"/>
      <c r="M965" s="1"/>
      <c r="N965" s="1"/>
      <c r="O965" s="1"/>
      <c r="P965" s="1"/>
      <c r="Q965" s="1"/>
      <c r="R965" s="1"/>
      <c r="S965" s="19"/>
      <c r="T965" s="19"/>
      <c r="U965" s="19"/>
      <c r="V965" s="1"/>
      <c r="W965" s="1"/>
      <c r="X965" s="1"/>
      <c r="Y965" s="1"/>
      <c r="Z965" s="1"/>
      <c r="AA965" s="1"/>
      <c r="AB965" s="1"/>
      <c r="AC965" s="1"/>
      <c r="AD96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14.453571428571429</v>
      </c>
    </row>
    <row r="966" spans="1:30" hidden="1" x14ac:dyDescent="0.25">
      <c r="A966" s="3">
        <v>45084</v>
      </c>
      <c r="B966" s="19">
        <f>WEEKNUM(Table7[[#This Row],[Date]],2)</f>
        <v>24</v>
      </c>
      <c r="C966" s="19">
        <v>6</v>
      </c>
      <c r="D966" s="3" t="str">
        <f>LEFT(Table7[[#This Row],[Group ID]],1)</f>
        <v>1</v>
      </c>
      <c r="E966" s="3" t="str">
        <f>RIGHT(Table7[[#This Row],[Group ID]],1)</f>
        <v>2</v>
      </c>
      <c r="F966" s="1" t="s">
        <v>18</v>
      </c>
      <c r="G966" s="1" t="s">
        <v>17</v>
      </c>
      <c r="H966" s="1">
        <v>14.13</v>
      </c>
      <c r="I966" s="1" t="s">
        <v>1736</v>
      </c>
      <c r="J966" s="1">
        <v>0</v>
      </c>
      <c r="K966" s="1" t="s">
        <v>4369</v>
      </c>
      <c r="L966" s="1">
        <v>1</v>
      </c>
      <c r="M966" s="1">
        <v>1</v>
      </c>
      <c r="N966" s="40" t="s">
        <v>1737</v>
      </c>
      <c r="O966" s="1"/>
      <c r="P966" s="1"/>
      <c r="Q966" s="1">
        <v>1</v>
      </c>
      <c r="R966" s="1" t="s">
        <v>1738</v>
      </c>
      <c r="S966" s="19"/>
      <c r="T966" s="19"/>
      <c r="U966" s="19"/>
      <c r="V966" s="1"/>
      <c r="W966" s="1"/>
      <c r="X966" s="1"/>
      <c r="Y966" s="1"/>
      <c r="Z966" s="1"/>
      <c r="AA966" s="1"/>
      <c r="AB966" s="1"/>
      <c r="AC966" s="1"/>
      <c r="AD96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23.139285714285716</v>
      </c>
    </row>
    <row r="967" spans="1:30" hidden="1" x14ac:dyDescent="0.25">
      <c r="A967" s="3">
        <v>45084</v>
      </c>
      <c r="B967" s="19">
        <f>WEEKNUM(Table7[[#This Row],[Date]],2)</f>
        <v>24</v>
      </c>
      <c r="C967" s="19">
        <v>6</v>
      </c>
      <c r="D967" s="3" t="str">
        <f>LEFT(Table7[[#This Row],[Group ID]],1)</f>
        <v>1</v>
      </c>
      <c r="E967" s="3" t="str">
        <f>RIGHT(Table7[[#This Row],[Group ID]],1)</f>
        <v>2</v>
      </c>
      <c r="F967" s="1" t="s">
        <v>18</v>
      </c>
      <c r="G967" s="1" t="s">
        <v>24</v>
      </c>
      <c r="H967" s="1">
        <v>13.52</v>
      </c>
      <c r="I967" s="1" t="s">
        <v>1739</v>
      </c>
      <c r="J967" s="1">
        <v>0</v>
      </c>
      <c r="K967" s="1" t="s">
        <v>4369</v>
      </c>
      <c r="L967" s="1"/>
      <c r="M967" s="1"/>
      <c r="N967" s="1"/>
      <c r="O967" s="1"/>
      <c r="P967" s="1"/>
      <c r="Q967" s="1"/>
      <c r="R967" s="1"/>
      <c r="S967" s="19"/>
      <c r="T967" s="19"/>
      <c r="U967" s="19"/>
      <c r="V967" s="1"/>
      <c r="W967" s="1"/>
      <c r="X967" s="1"/>
      <c r="Y967" s="1"/>
      <c r="Z967" s="1"/>
      <c r="AA967" s="1"/>
      <c r="AB967" s="1"/>
      <c r="AC967" s="1"/>
      <c r="AD96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14.485714285714284</v>
      </c>
    </row>
    <row r="968" spans="1:30" hidden="1" x14ac:dyDescent="0.25">
      <c r="A968" s="3">
        <v>45084</v>
      </c>
      <c r="B968" s="19">
        <f>WEEKNUM(Table7[[#This Row],[Date]],2)</f>
        <v>24</v>
      </c>
      <c r="C968" s="19">
        <v>6</v>
      </c>
      <c r="D968" s="3" t="str">
        <f>LEFT(Table7[[#This Row],[Group ID]],1)</f>
        <v>1</v>
      </c>
      <c r="E968" s="3" t="str">
        <f>RIGHT(Table7[[#This Row],[Group ID]],1)</f>
        <v>3</v>
      </c>
      <c r="F968" s="1" t="s">
        <v>22</v>
      </c>
      <c r="G968" s="1" t="s">
        <v>78</v>
      </c>
      <c r="H968" s="1">
        <v>15.44</v>
      </c>
      <c r="I968" s="1" t="s">
        <v>1653</v>
      </c>
      <c r="J968" s="1">
        <v>0</v>
      </c>
      <c r="K968" s="1" t="s">
        <v>4369</v>
      </c>
      <c r="L968" s="1"/>
      <c r="M968" s="1"/>
      <c r="N968" s="1"/>
      <c r="O968" s="1"/>
      <c r="P968" s="1"/>
      <c r="Q968" s="1">
        <v>2</v>
      </c>
      <c r="R968" s="1" t="s">
        <v>1654</v>
      </c>
      <c r="S968" s="19"/>
      <c r="T968" s="19"/>
      <c r="U968" s="19"/>
      <c r="V968" s="1"/>
      <c r="W968" s="1"/>
      <c r="X968" s="1"/>
      <c r="Y968" s="1"/>
      <c r="Z968" s="1"/>
      <c r="AA968" s="1"/>
      <c r="AB968" s="1"/>
      <c r="AC968" s="1"/>
      <c r="AD96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18.542857142857141</v>
      </c>
    </row>
    <row r="969" spans="1:30" hidden="1" x14ac:dyDescent="0.25">
      <c r="A969" s="3">
        <v>45084</v>
      </c>
      <c r="B969" s="19">
        <f>WEEKNUM(Table7[[#This Row],[Date]],2)</f>
        <v>24</v>
      </c>
      <c r="C969" s="19">
        <v>6</v>
      </c>
      <c r="D969" s="3" t="str">
        <f>LEFT(Table7[[#This Row],[Group ID]],1)</f>
        <v>1</v>
      </c>
      <c r="E969" s="3" t="str">
        <f>RIGHT(Table7[[#This Row],[Group ID]],1)</f>
        <v>3</v>
      </c>
      <c r="F969" s="1" t="s">
        <v>22</v>
      </c>
      <c r="G969" s="1" t="s">
        <v>26</v>
      </c>
      <c r="H969" s="1">
        <v>12.54</v>
      </c>
      <c r="I969" s="1" t="s">
        <v>1622</v>
      </c>
      <c r="J969" s="1">
        <v>0</v>
      </c>
      <c r="K969" s="1" t="s">
        <v>4369</v>
      </c>
      <c r="L969" s="1"/>
      <c r="M969" s="1"/>
      <c r="N969" s="1"/>
      <c r="O969" s="1"/>
      <c r="P969" s="1"/>
      <c r="Q969" s="1"/>
      <c r="R969" s="1"/>
      <c r="S969" s="19"/>
      <c r="T969" s="19"/>
      <c r="U969" s="19"/>
      <c r="V969" s="1"/>
      <c r="W969" s="1"/>
      <c r="X969" s="1"/>
      <c r="Y969" s="1"/>
      <c r="Z969" s="1"/>
      <c r="AA969" s="1"/>
      <c r="AB969" s="1"/>
      <c r="AC969" s="1"/>
      <c r="AD96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13.435714285714285</v>
      </c>
    </row>
    <row r="970" spans="1:30" hidden="1" x14ac:dyDescent="0.25">
      <c r="A970" s="3">
        <v>45084</v>
      </c>
      <c r="B970" s="19">
        <f>WEEKNUM(Table7[[#This Row],[Date]],2)</f>
        <v>24</v>
      </c>
      <c r="C970" s="19">
        <v>6</v>
      </c>
      <c r="D970" s="3" t="str">
        <f>LEFT(Table7[[#This Row],[Group ID]],1)</f>
        <v>1</v>
      </c>
      <c r="E970" s="3" t="str">
        <f>RIGHT(Table7[[#This Row],[Group ID]],1)</f>
        <v>3</v>
      </c>
      <c r="F970" s="1" t="s">
        <v>22</v>
      </c>
      <c r="G970" s="1" t="s">
        <v>39</v>
      </c>
      <c r="H970" s="1">
        <v>14.12</v>
      </c>
      <c r="I970" s="1" t="s">
        <v>1655</v>
      </c>
      <c r="J970" s="1">
        <v>0</v>
      </c>
      <c r="K970" s="1" t="s">
        <v>4369</v>
      </c>
      <c r="L970" s="1">
        <v>1</v>
      </c>
      <c r="M970" s="1"/>
      <c r="N970" s="1" t="s">
        <v>1656</v>
      </c>
      <c r="O970" s="1"/>
      <c r="P970" s="1"/>
      <c r="Q970" s="1">
        <v>3</v>
      </c>
      <c r="R970" s="1" t="s">
        <v>1657</v>
      </c>
      <c r="S970" s="19"/>
      <c r="T970" s="19"/>
      <c r="U970" s="19"/>
      <c r="V970" s="1"/>
      <c r="W970" s="1"/>
      <c r="X970" s="1"/>
      <c r="Y970" s="1"/>
      <c r="Z970" s="1"/>
      <c r="AA970" s="1"/>
      <c r="AB970" s="1"/>
      <c r="AC970" s="1"/>
      <c r="AD97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25.128571428571426</v>
      </c>
    </row>
    <row r="971" spans="1:30" hidden="1" x14ac:dyDescent="0.25">
      <c r="A971" s="3">
        <v>45084</v>
      </c>
      <c r="B971" s="19">
        <f>WEEKNUM(Table7[[#This Row],[Date]],2)</f>
        <v>24</v>
      </c>
      <c r="C971" s="19">
        <v>6</v>
      </c>
      <c r="D971" s="3" t="str">
        <f>LEFT(Table7[[#This Row],[Group ID]],1)</f>
        <v>1</v>
      </c>
      <c r="E971" s="3" t="str">
        <f>RIGHT(Table7[[#This Row],[Group ID]],1)</f>
        <v>4</v>
      </c>
      <c r="F971" s="1" t="s">
        <v>25</v>
      </c>
      <c r="G971" s="1" t="s">
        <v>30</v>
      </c>
      <c r="H971" s="1">
        <v>12.05</v>
      </c>
      <c r="I971" s="1" t="s">
        <v>1658</v>
      </c>
      <c r="J971" s="1">
        <v>0</v>
      </c>
      <c r="K971" s="1" t="s">
        <v>4369</v>
      </c>
      <c r="L971" s="1"/>
      <c r="M971" s="1"/>
      <c r="N971" s="1"/>
      <c r="O971" s="1"/>
      <c r="P971" s="1"/>
      <c r="Q971" s="1">
        <v>1</v>
      </c>
      <c r="R971" s="1" t="s">
        <v>1659</v>
      </c>
      <c r="S971" s="19"/>
      <c r="T971" s="19"/>
      <c r="U971" s="19"/>
      <c r="V971" s="1"/>
      <c r="W971" s="1"/>
      <c r="X971" s="1"/>
      <c r="Y971" s="1"/>
      <c r="Z971" s="1"/>
      <c r="AA971" s="1"/>
      <c r="AB971" s="1"/>
      <c r="AC971" s="1"/>
      <c r="AD97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13.910714285714286</v>
      </c>
    </row>
    <row r="972" spans="1:30" hidden="1" x14ac:dyDescent="0.25">
      <c r="A972" s="3">
        <v>45084</v>
      </c>
      <c r="B972" s="19">
        <f>WEEKNUM(Table7[[#This Row],[Date]],2)</f>
        <v>24</v>
      </c>
      <c r="C972" s="19">
        <v>6</v>
      </c>
      <c r="D972" s="3" t="str">
        <f>LEFT(Table7[[#This Row],[Group ID]],1)</f>
        <v>1</v>
      </c>
      <c r="E972" s="3" t="str">
        <f>RIGHT(Table7[[#This Row],[Group ID]],1)</f>
        <v>4</v>
      </c>
      <c r="F972" s="1" t="s">
        <v>25</v>
      </c>
      <c r="G972" s="1" t="s">
        <v>86</v>
      </c>
      <c r="H972" s="1">
        <v>13.32</v>
      </c>
      <c r="I972" s="1" t="s">
        <v>1660</v>
      </c>
      <c r="J972" s="1">
        <v>0</v>
      </c>
      <c r="K972" s="1" t="s">
        <v>4369</v>
      </c>
      <c r="L972" s="1"/>
      <c r="M972" s="1"/>
      <c r="N972" s="1"/>
      <c r="O972" s="1"/>
      <c r="P972" s="1"/>
      <c r="Q972" s="1">
        <v>1</v>
      </c>
      <c r="R972" s="1" t="s">
        <v>1661</v>
      </c>
      <c r="S972" s="19"/>
      <c r="T972" s="19"/>
      <c r="U972" s="19"/>
      <c r="V972" s="1"/>
      <c r="W972" s="1"/>
      <c r="X972" s="1"/>
      <c r="Y972" s="1"/>
      <c r="Z972" s="1"/>
      <c r="AA972" s="1"/>
      <c r="AB972" s="1"/>
      <c r="AC972" s="1"/>
      <c r="AD97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15.27142857142857</v>
      </c>
    </row>
    <row r="973" spans="1:30" hidden="1" x14ac:dyDescent="0.25">
      <c r="A973" s="3">
        <v>45084</v>
      </c>
      <c r="B973" s="19">
        <f>WEEKNUM(Table7[[#This Row],[Date]],2)</f>
        <v>24</v>
      </c>
      <c r="C973" s="19">
        <v>6</v>
      </c>
      <c r="D973" s="3" t="str">
        <f>LEFT(Table7[[#This Row],[Group ID]],1)</f>
        <v>1</v>
      </c>
      <c r="E973" s="3" t="str">
        <f>RIGHT(Table7[[#This Row],[Group ID]],1)</f>
        <v>4</v>
      </c>
      <c r="F973" s="1" t="s">
        <v>25</v>
      </c>
      <c r="G973" s="1" t="s">
        <v>137</v>
      </c>
      <c r="H973" s="1">
        <v>13.33</v>
      </c>
      <c r="I973" s="1" t="s">
        <v>1662</v>
      </c>
      <c r="J973" s="1">
        <v>0</v>
      </c>
      <c r="K973" s="1" t="s">
        <v>4369</v>
      </c>
      <c r="L973" s="1"/>
      <c r="M973" s="1"/>
      <c r="N973" s="1"/>
      <c r="O973" s="1"/>
      <c r="P973" s="1"/>
      <c r="Q973" s="1">
        <v>2</v>
      </c>
      <c r="R973" s="1" t="s">
        <v>1663</v>
      </c>
      <c r="S973" s="19">
        <v>1</v>
      </c>
      <c r="T973" s="19"/>
      <c r="U973" s="19"/>
      <c r="V973" s="12" t="s">
        <v>1664</v>
      </c>
      <c r="W973" s="1"/>
      <c r="X973" s="1"/>
      <c r="Y973" s="1"/>
      <c r="Z973" s="1"/>
      <c r="AA973" s="1"/>
      <c r="AB973" s="1"/>
      <c r="AC973" s="1"/>
      <c r="AD97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19.282142857142858</v>
      </c>
    </row>
    <row r="974" spans="1:30" hidden="1" x14ac:dyDescent="0.25">
      <c r="A974" s="3">
        <v>45084</v>
      </c>
      <c r="B974" s="19">
        <f>WEEKNUM(Table7[[#This Row],[Date]],2)</f>
        <v>24</v>
      </c>
      <c r="C974" s="19">
        <v>6</v>
      </c>
      <c r="D974" s="3" t="str">
        <f>LEFT(Table7[[#This Row],[Group ID]],1)</f>
        <v>1</v>
      </c>
      <c r="E974" s="3" t="str">
        <f>RIGHT(Table7[[#This Row],[Group ID]],1)</f>
        <v>5</v>
      </c>
      <c r="F974" s="1" t="s">
        <v>29</v>
      </c>
      <c r="G974" s="1" t="s">
        <v>211</v>
      </c>
      <c r="H974" s="1">
        <v>12.15</v>
      </c>
      <c r="I974" s="1" t="s">
        <v>1665</v>
      </c>
      <c r="J974" s="1">
        <v>0</v>
      </c>
      <c r="K974" s="1" t="s">
        <v>4369</v>
      </c>
      <c r="L974" s="1"/>
      <c r="M974" s="1"/>
      <c r="N974" s="1"/>
      <c r="O974" s="1"/>
      <c r="P974" s="1"/>
      <c r="Q974" s="1"/>
      <c r="R974" s="1"/>
      <c r="S974" s="19">
        <v>1</v>
      </c>
      <c r="T974" s="19"/>
      <c r="U974" s="19"/>
      <c r="V974" s="12" t="s">
        <v>1666</v>
      </c>
      <c r="W974" s="1"/>
      <c r="X974" s="1"/>
      <c r="Y974" s="1"/>
      <c r="Z974" s="1"/>
      <c r="AA974" s="1"/>
      <c r="AB974" s="1"/>
      <c r="AC974" s="1"/>
      <c r="AD97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16.017857142857142</v>
      </c>
    </row>
    <row r="975" spans="1:30" hidden="1" x14ac:dyDescent="0.25">
      <c r="A975" s="3">
        <v>45084</v>
      </c>
      <c r="B975" s="19">
        <f>WEEKNUM(Table7[[#This Row],[Date]],2)</f>
        <v>24</v>
      </c>
      <c r="C975" s="19">
        <v>6</v>
      </c>
      <c r="D975" s="3" t="str">
        <f>LEFT(Table7[[#This Row],[Group ID]],1)</f>
        <v>1</v>
      </c>
      <c r="E975" s="3" t="str">
        <f>RIGHT(Table7[[#This Row],[Group ID]],1)</f>
        <v>5</v>
      </c>
      <c r="F975" s="1" t="s">
        <v>29</v>
      </c>
      <c r="G975" s="1" t="s">
        <v>28</v>
      </c>
      <c r="H975" s="1">
        <v>14.01</v>
      </c>
      <c r="I975" s="1" t="s">
        <v>1667</v>
      </c>
      <c r="J975" s="1">
        <v>0</v>
      </c>
      <c r="K975" s="1" t="s">
        <v>4369</v>
      </c>
      <c r="L975" s="1"/>
      <c r="M975" s="1"/>
      <c r="N975" s="1"/>
      <c r="O975" s="1"/>
      <c r="P975" s="1"/>
      <c r="Q975" s="1"/>
      <c r="R975" s="1"/>
      <c r="S975" s="19"/>
      <c r="T975" s="19"/>
      <c r="U975" s="19"/>
      <c r="V975" s="1"/>
      <c r="W975" s="1"/>
      <c r="X975" s="1"/>
      <c r="Y975" s="1"/>
      <c r="Z975" s="1"/>
      <c r="AA975" s="1"/>
      <c r="AB975" s="1"/>
      <c r="AC975" s="1"/>
      <c r="AD97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15.010714285714284</v>
      </c>
    </row>
    <row r="976" spans="1:30" hidden="1" x14ac:dyDescent="0.25">
      <c r="A976" s="3">
        <v>45084</v>
      </c>
      <c r="B976" s="19">
        <f>WEEKNUM(Table7[[#This Row],[Date]],2)</f>
        <v>24</v>
      </c>
      <c r="C976" s="19">
        <v>6</v>
      </c>
      <c r="D976" s="3" t="str">
        <f>LEFT(Table7[[#This Row],[Group ID]],1)</f>
        <v>1</v>
      </c>
      <c r="E976" s="3" t="str">
        <f>RIGHT(Table7[[#This Row],[Group ID]],1)</f>
        <v>5</v>
      </c>
      <c r="F976" s="1" t="s">
        <v>29</v>
      </c>
      <c r="G976" s="1" t="s">
        <v>36</v>
      </c>
      <c r="H976" s="1">
        <v>13.01</v>
      </c>
      <c r="I976" s="1" t="s">
        <v>1668</v>
      </c>
      <c r="J976" s="1">
        <v>0</v>
      </c>
      <c r="K976" s="1" t="s">
        <v>4369</v>
      </c>
      <c r="L976" s="1"/>
      <c r="M976" s="1"/>
      <c r="N976" s="1"/>
      <c r="O976" s="1"/>
      <c r="P976" s="1"/>
      <c r="Q976" s="1"/>
      <c r="R976" s="1"/>
      <c r="S976" s="19">
        <v>1</v>
      </c>
      <c r="T976" s="19"/>
      <c r="U976" s="19"/>
      <c r="V976" s="12" t="s">
        <v>1669</v>
      </c>
      <c r="W976" s="1"/>
      <c r="X976" s="1"/>
      <c r="Y976" s="1"/>
      <c r="Z976" s="1"/>
      <c r="AA976" s="1"/>
      <c r="AB976" s="1"/>
      <c r="AC976" s="1"/>
      <c r="AD97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16.939285714285713</v>
      </c>
    </row>
    <row r="977" spans="1:30" hidden="1" x14ac:dyDescent="0.25">
      <c r="A977" s="3">
        <v>45084</v>
      </c>
      <c r="B977" s="19">
        <f>WEEKNUM(Table7[[#This Row],[Date]],2)</f>
        <v>24</v>
      </c>
      <c r="C977" s="19">
        <v>6</v>
      </c>
      <c r="D977" s="3" t="str">
        <f>LEFT(Table7[[#This Row],[Group ID]],1)</f>
        <v>1</v>
      </c>
      <c r="E977" s="3" t="str">
        <f>RIGHT(Table7[[#This Row],[Group ID]],1)</f>
        <v>6</v>
      </c>
      <c r="F977" s="1" t="s">
        <v>31</v>
      </c>
      <c r="G977" s="1" t="s">
        <v>63</v>
      </c>
      <c r="H977" s="1">
        <v>13</v>
      </c>
      <c r="I977" s="1" t="s">
        <v>1716</v>
      </c>
      <c r="J977" s="1">
        <v>0</v>
      </c>
      <c r="K977" s="1" t="s">
        <v>4369</v>
      </c>
      <c r="L977" s="1">
        <v>1</v>
      </c>
      <c r="M977" s="1"/>
      <c r="N977" s="1" t="s">
        <v>1717</v>
      </c>
      <c r="O977" s="1"/>
      <c r="P977" s="1"/>
      <c r="Q977" s="1"/>
      <c r="R977" s="1"/>
      <c r="S977" s="19">
        <v>1</v>
      </c>
      <c r="T977" s="19"/>
      <c r="U977" s="19"/>
      <c r="V977" s="12" t="s">
        <v>1718</v>
      </c>
      <c r="W977" s="1">
        <v>1</v>
      </c>
      <c r="X977" s="1"/>
      <c r="Y977" s="12" t="s">
        <v>1719</v>
      </c>
      <c r="Z977" s="1"/>
      <c r="AA977" s="1"/>
      <c r="AB977" s="1"/>
      <c r="AC977" s="1"/>
      <c r="AD97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26.928571428571431</v>
      </c>
    </row>
    <row r="978" spans="1:30" hidden="1" x14ac:dyDescent="0.25">
      <c r="A978" s="3">
        <v>45084</v>
      </c>
      <c r="B978" s="19">
        <f>WEEKNUM(Table7[[#This Row],[Date]],2)</f>
        <v>24</v>
      </c>
      <c r="C978" s="19">
        <v>6</v>
      </c>
      <c r="D978" s="3" t="str">
        <f>LEFT(Table7[[#This Row],[Group ID]],1)</f>
        <v>1</v>
      </c>
      <c r="E978" s="3" t="str">
        <f>RIGHT(Table7[[#This Row],[Group ID]],1)</f>
        <v>6</v>
      </c>
      <c r="F978" s="1" t="s">
        <v>31</v>
      </c>
      <c r="G978" s="1" t="s">
        <v>27</v>
      </c>
      <c r="H978" s="1">
        <v>13.58</v>
      </c>
      <c r="I978" s="1" t="s">
        <v>1720</v>
      </c>
      <c r="J978" s="1">
        <v>0</v>
      </c>
      <c r="K978" s="1" t="s">
        <v>4369</v>
      </c>
      <c r="L978" s="1"/>
      <c r="M978" s="1"/>
      <c r="N978" s="1"/>
      <c r="O978" s="1"/>
      <c r="P978" s="1"/>
      <c r="Q978" s="1"/>
      <c r="R978" s="1"/>
      <c r="S978" s="19">
        <v>1</v>
      </c>
      <c r="T978" s="19"/>
      <c r="U978" s="19"/>
      <c r="V978" s="12" t="s">
        <v>1721</v>
      </c>
      <c r="W978" s="1"/>
      <c r="X978" s="1"/>
      <c r="Y978" s="1"/>
      <c r="Z978" s="1"/>
      <c r="AA978" s="1"/>
      <c r="AB978" s="1"/>
      <c r="AC978" s="1"/>
      <c r="AD97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17.549999999999997</v>
      </c>
    </row>
    <row r="979" spans="1:30" hidden="1" x14ac:dyDescent="0.25">
      <c r="A979" s="3">
        <v>45084</v>
      </c>
      <c r="B979" s="19">
        <f>WEEKNUM(Table7[[#This Row],[Date]],2)</f>
        <v>24</v>
      </c>
      <c r="C979" s="19">
        <v>6</v>
      </c>
      <c r="D979" s="3" t="str">
        <f>LEFT(Table7[[#This Row],[Group ID]],1)</f>
        <v>1</v>
      </c>
      <c r="E979" s="3" t="str">
        <f>RIGHT(Table7[[#This Row],[Group ID]],1)</f>
        <v>7</v>
      </c>
      <c r="F979" s="1" t="s">
        <v>34</v>
      </c>
      <c r="G979" s="1" t="s">
        <v>32</v>
      </c>
      <c r="H979" s="1">
        <v>14.15</v>
      </c>
      <c r="I979" s="1" t="s">
        <v>1592</v>
      </c>
      <c r="J979" s="1">
        <v>0</v>
      </c>
      <c r="K979" s="1" t="s">
        <v>4369</v>
      </c>
      <c r="L979" s="1"/>
      <c r="M979" s="1"/>
      <c r="N979" s="1"/>
      <c r="O979" s="1"/>
      <c r="P979" s="1"/>
      <c r="Q979" s="1"/>
      <c r="R979" s="1"/>
      <c r="S979" s="19"/>
      <c r="T979" s="19"/>
      <c r="U979" s="19"/>
      <c r="V979" s="1"/>
      <c r="W979" s="1"/>
      <c r="X979" s="1"/>
      <c r="Y979" s="1"/>
      <c r="Z979" s="1"/>
      <c r="AA979" s="1"/>
      <c r="AB979" s="1"/>
      <c r="AC979" s="1"/>
      <c r="AD97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15.160714285714285</v>
      </c>
    </row>
    <row r="980" spans="1:30" hidden="1" x14ac:dyDescent="0.25">
      <c r="A980" s="3">
        <v>45084</v>
      </c>
      <c r="B980" s="19">
        <f>WEEKNUM(Table7[[#This Row],[Date]],2)</f>
        <v>24</v>
      </c>
      <c r="C980" s="19">
        <v>6</v>
      </c>
      <c r="D980" s="3" t="str">
        <f>LEFT(Table7[[#This Row],[Group ID]],1)</f>
        <v>1</v>
      </c>
      <c r="E980" s="3" t="str">
        <f>RIGHT(Table7[[#This Row],[Group ID]],1)</f>
        <v>7</v>
      </c>
      <c r="F980" s="1" t="s">
        <v>34</v>
      </c>
      <c r="G980" s="1" t="s">
        <v>38</v>
      </c>
      <c r="H980" s="1">
        <v>14.47</v>
      </c>
      <c r="I980" s="1" t="s">
        <v>1700</v>
      </c>
      <c r="J980" s="1">
        <v>0</v>
      </c>
      <c r="K980" s="1" t="s">
        <v>4369</v>
      </c>
      <c r="L980" s="1"/>
      <c r="M980" s="1"/>
      <c r="N980" s="1"/>
      <c r="O980" s="1"/>
      <c r="P980" s="1"/>
      <c r="Q980" s="1">
        <v>2</v>
      </c>
      <c r="R980" s="1" t="s">
        <v>1701</v>
      </c>
      <c r="S980" s="19">
        <v>1</v>
      </c>
      <c r="T980" s="19"/>
      <c r="U980" s="19"/>
      <c r="V980" s="12" t="s">
        <v>1702</v>
      </c>
      <c r="W980" s="1"/>
      <c r="X980" s="1"/>
      <c r="Y980" s="1"/>
      <c r="Z980" s="1"/>
      <c r="AA980" s="1"/>
      <c r="AB980" s="1"/>
      <c r="AC980" s="1"/>
      <c r="AD98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20.503571428571426</v>
      </c>
    </row>
    <row r="981" spans="1:30" hidden="1" x14ac:dyDescent="0.25">
      <c r="A981" s="3">
        <v>45084</v>
      </c>
      <c r="B981" s="19">
        <f>WEEKNUM(Table7[[#This Row],[Date]],2)</f>
        <v>24</v>
      </c>
      <c r="C981" s="19">
        <v>6</v>
      </c>
      <c r="D981" s="3" t="str">
        <f>LEFT(Table7[[#This Row],[Group ID]],1)</f>
        <v>1</v>
      </c>
      <c r="E981" s="3" t="str">
        <f>RIGHT(Table7[[#This Row],[Group ID]],1)</f>
        <v>7</v>
      </c>
      <c r="F981" s="1" t="s">
        <v>34</v>
      </c>
      <c r="G981" s="1" t="s">
        <v>37</v>
      </c>
      <c r="H981" s="1">
        <v>13.42</v>
      </c>
      <c r="I981" s="1" t="s">
        <v>1457</v>
      </c>
      <c r="J981" s="1">
        <v>0</v>
      </c>
      <c r="K981" s="1" t="s">
        <v>4369</v>
      </c>
      <c r="L981" s="1"/>
      <c r="M981" s="1"/>
      <c r="N981" s="1"/>
      <c r="O981" s="1"/>
      <c r="P981" s="1"/>
      <c r="Q981" s="1"/>
      <c r="R981" s="1"/>
      <c r="S981" s="19">
        <v>2</v>
      </c>
      <c r="T981" s="19"/>
      <c r="U981" s="19"/>
      <c r="V981" s="10" t="s">
        <v>1703</v>
      </c>
      <c r="W981" s="1"/>
      <c r="X981" s="1"/>
      <c r="Y981" s="1"/>
      <c r="Z981" s="1"/>
      <c r="AA981" s="1"/>
      <c r="AB981" s="1"/>
      <c r="AC981" s="1"/>
      <c r="AD98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20.378571428571426</v>
      </c>
    </row>
    <row r="982" spans="1:30" hidden="1" x14ac:dyDescent="0.25">
      <c r="A982" s="3">
        <v>45084</v>
      </c>
      <c r="B982" s="19">
        <f>WEEKNUM(Table7[[#This Row],[Date]],2)</f>
        <v>24</v>
      </c>
      <c r="C982" s="19">
        <v>6</v>
      </c>
      <c r="D982" s="3" t="str">
        <f>LEFT(Table7[[#This Row],[Group ID]],1)</f>
        <v>2</v>
      </c>
      <c r="E982" s="3" t="str">
        <f>RIGHT(Table7[[#This Row],[Group ID]],1)</f>
        <v>1</v>
      </c>
      <c r="F982" s="1" t="s">
        <v>40</v>
      </c>
      <c r="G982" s="1" t="s">
        <v>49</v>
      </c>
      <c r="H982" s="1">
        <v>17</v>
      </c>
      <c r="I982" s="1" t="s">
        <v>1647</v>
      </c>
      <c r="J982" s="1">
        <v>0</v>
      </c>
      <c r="K982" s="1" t="s">
        <v>4369</v>
      </c>
      <c r="L982" s="1"/>
      <c r="M982" s="1"/>
      <c r="N982" s="1"/>
      <c r="O982" s="1"/>
      <c r="P982" s="1"/>
      <c r="Q982" s="1"/>
      <c r="R982" s="1"/>
      <c r="S982" s="19"/>
      <c r="T982" s="19"/>
      <c r="U982" s="19"/>
      <c r="V982" s="1"/>
      <c r="W982" s="1"/>
      <c r="X982" s="1"/>
      <c r="Y982" s="1"/>
      <c r="Z982" s="1"/>
      <c r="AA982" s="1"/>
      <c r="AB982" s="1"/>
      <c r="AC982" s="1"/>
      <c r="AD98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18.214285714285712</v>
      </c>
    </row>
    <row r="983" spans="1:30" hidden="1" x14ac:dyDescent="0.25">
      <c r="A983" s="3">
        <v>45084</v>
      </c>
      <c r="B983" s="19">
        <f>WEEKNUM(Table7[[#This Row],[Date]],2)</f>
        <v>24</v>
      </c>
      <c r="C983" s="19">
        <v>6</v>
      </c>
      <c r="D983" s="3" t="str">
        <f>LEFT(Table7[[#This Row],[Group ID]],1)</f>
        <v>2</v>
      </c>
      <c r="E983" s="3" t="str">
        <f>RIGHT(Table7[[#This Row],[Group ID]],1)</f>
        <v>1</v>
      </c>
      <c r="F983" s="1" t="s">
        <v>40</v>
      </c>
      <c r="G983" s="1" t="s">
        <v>91</v>
      </c>
      <c r="H983" s="1">
        <v>16</v>
      </c>
      <c r="I983" s="1" t="s">
        <v>1581</v>
      </c>
      <c r="J983" s="1">
        <v>0</v>
      </c>
      <c r="K983" s="1" t="s">
        <v>4369</v>
      </c>
      <c r="L983" s="1"/>
      <c r="M983" s="1"/>
      <c r="N983" s="1"/>
      <c r="O983" s="1"/>
      <c r="P983" s="1"/>
      <c r="Q983" s="1">
        <v>2</v>
      </c>
      <c r="R983" s="1" t="s">
        <v>1648</v>
      </c>
      <c r="S983" s="19">
        <v>1</v>
      </c>
      <c r="T983" s="19"/>
      <c r="U983" s="19"/>
      <c r="V983" s="12" t="s">
        <v>1649</v>
      </c>
      <c r="W983" s="1"/>
      <c r="X983" s="1"/>
      <c r="Y983" s="1"/>
      <c r="Z983" s="1"/>
      <c r="AA983" s="1"/>
      <c r="AB983" s="1"/>
      <c r="AC983" s="1"/>
      <c r="AD98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22.142857142857142</v>
      </c>
    </row>
    <row r="984" spans="1:30" hidden="1" x14ac:dyDescent="0.25">
      <c r="A984" s="3">
        <v>45084</v>
      </c>
      <c r="B984" s="19">
        <f>WEEKNUM(Table7[[#This Row],[Date]],2)</f>
        <v>24</v>
      </c>
      <c r="C984" s="19">
        <v>6</v>
      </c>
      <c r="D984" s="3" t="str">
        <f>LEFT(Table7[[#This Row],[Group ID]],1)</f>
        <v>2</v>
      </c>
      <c r="E984" s="3" t="str">
        <f>RIGHT(Table7[[#This Row],[Group ID]],1)</f>
        <v>2</v>
      </c>
      <c r="F984" s="1" t="s">
        <v>41</v>
      </c>
      <c r="G984" s="1" t="s">
        <v>19</v>
      </c>
      <c r="H984" s="1">
        <v>12</v>
      </c>
      <c r="I984" s="1" t="s">
        <v>1722</v>
      </c>
      <c r="J984" s="1">
        <v>0</v>
      </c>
      <c r="K984" s="1" t="s">
        <v>4369</v>
      </c>
      <c r="L984" s="1"/>
      <c r="M984" s="1"/>
      <c r="N984" s="1"/>
      <c r="O984" s="1"/>
      <c r="P984" s="1"/>
      <c r="Q984" s="1"/>
      <c r="R984" s="1"/>
      <c r="S984" s="19"/>
      <c r="T984" s="19"/>
      <c r="U984" s="19"/>
      <c r="V984" s="1"/>
      <c r="W984" s="1"/>
      <c r="X984" s="1"/>
      <c r="Y984" s="1"/>
      <c r="Z984" s="1"/>
      <c r="AA984" s="1"/>
      <c r="AB984" s="1"/>
      <c r="AC984" s="1"/>
      <c r="AD98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12.857142857142856</v>
      </c>
    </row>
    <row r="985" spans="1:30" hidden="1" x14ac:dyDescent="0.25">
      <c r="A985" s="3">
        <v>45084</v>
      </c>
      <c r="B985" s="19">
        <f>WEEKNUM(Table7[[#This Row],[Date]],2)</f>
        <v>24</v>
      </c>
      <c r="C985" s="19">
        <v>6</v>
      </c>
      <c r="D985" s="3" t="str">
        <f>LEFT(Table7[[#This Row],[Group ID]],1)</f>
        <v>2</v>
      </c>
      <c r="E985" s="3" t="str">
        <f>RIGHT(Table7[[#This Row],[Group ID]],1)</f>
        <v>2</v>
      </c>
      <c r="F985" s="1" t="s">
        <v>41</v>
      </c>
      <c r="G985" s="1" t="s">
        <v>43</v>
      </c>
      <c r="H985" s="1">
        <v>8.2799999999999994</v>
      </c>
      <c r="I985" s="1" t="s">
        <v>1723</v>
      </c>
      <c r="J985" s="1">
        <v>0</v>
      </c>
      <c r="K985" s="1" t="s">
        <v>4369</v>
      </c>
      <c r="L985" s="1"/>
      <c r="M985" s="1"/>
      <c r="N985" s="1"/>
      <c r="O985" s="1"/>
      <c r="P985" s="1"/>
      <c r="Q985" s="1">
        <v>1</v>
      </c>
      <c r="R985" s="1" t="s">
        <v>1724</v>
      </c>
      <c r="S985" s="19"/>
      <c r="T985" s="19"/>
      <c r="U985" s="19"/>
      <c r="V985" s="1"/>
      <c r="W985" s="1">
        <v>1</v>
      </c>
      <c r="X985" s="1">
        <v>1</v>
      </c>
      <c r="Y985" s="25" t="s">
        <v>1643</v>
      </c>
      <c r="Z985" s="1"/>
      <c r="AA985" s="1"/>
      <c r="AB985" s="1"/>
      <c r="AC985" s="1"/>
      <c r="AD98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17.871428571428574</v>
      </c>
    </row>
    <row r="986" spans="1:30" hidden="1" x14ac:dyDescent="0.25">
      <c r="A986" s="3">
        <v>45084</v>
      </c>
      <c r="B986" s="19">
        <f>WEEKNUM(Table7[[#This Row],[Date]],2)</f>
        <v>24</v>
      </c>
      <c r="C986" s="19">
        <v>6</v>
      </c>
      <c r="D986" s="3" t="str">
        <f>LEFT(Table7[[#This Row],[Group ID]],1)</f>
        <v>2</v>
      </c>
      <c r="E986" s="3" t="str">
        <f>RIGHT(Table7[[#This Row],[Group ID]],1)</f>
        <v>2</v>
      </c>
      <c r="F986" s="1" t="s">
        <v>41</v>
      </c>
      <c r="G986" s="1" t="s">
        <v>44</v>
      </c>
      <c r="H986" s="1">
        <v>9</v>
      </c>
      <c r="I986" s="1" t="s">
        <v>1725</v>
      </c>
      <c r="J986" s="1">
        <v>0</v>
      </c>
      <c r="K986" s="1" t="s">
        <v>4369</v>
      </c>
      <c r="L986" s="1"/>
      <c r="M986" s="1"/>
      <c r="N986" s="1"/>
      <c r="O986" s="1"/>
      <c r="P986" s="1"/>
      <c r="Q986" s="1"/>
      <c r="R986" s="1"/>
      <c r="S986" s="19"/>
      <c r="T986" s="19"/>
      <c r="U986" s="19"/>
      <c r="V986" s="1"/>
      <c r="W986" s="1"/>
      <c r="X986" s="1"/>
      <c r="Y986" s="1"/>
      <c r="Z986" s="1"/>
      <c r="AA986" s="1"/>
      <c r="AB986" s="1"/>
      <c r="AC986" s="1"/>
      <c r="AD98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9.6428571428571441</v>
      </c>
    </row>
    <row r="987" spans="1:30" hidden="1" x14ac:dyDescent="0.25">
      <c r="A987" s="3">
        <v>45084</v>
      </c>
      <c r="B987" s="19">
        <f>WEEKNUM(Table7[[#This Row],[Date]],2)</f>
        <v>24</v>
      </c>
      <c r="C987" s="19">
        <v>6</v>
      </c>
      <c r="D987" s="3" t="str">
        <f>LEFT(Table7[[#This Row],[Group ID]],1)</f>
        <v>2</v>
      </c>
      <c r="E987" s="3" t="str">
        <f>RIGHT(Table7[[#This Row],[Group ID]],1)</f>
        <v>3</v>
      </c>
      <c r="F987" s="1" t="s">
        <v>42</v>
      </c>
      <c r="G987" s="1" t="s">
        <v>47</v>
      </c>
      <c r="H987" s="1">
        <v>15</v>
      </c>
      <c r="I987" s="1" t="s">
        <v>1670</v>
      </c>
      <c r="J987" s="1">
        <v>0</v>
      </c>
      <c r="K987" s="1" t="s">
        <v>4369</v>
      </c>
      <c r="L987" s="1">
        <v>1</v>
      </c>
      <c r="M987" s="1"/>
      <c r="N987" s="1" t="s">
        <v>1671</v>
      </c>
      <c r="O987" s="1"/>
      <c r="P987" s="1"/>
      <c r="Q987" s="1">
        <v>1</v>
      </c>
      <c r="R987" s="1" t="s">
        <v>1672</v>
      </c>
      <c r="S987" s="19"/>
      <c r="T987" s="19"/>
      <c r="U987" s="19"/>
      <c r="V987" s="1"/>
      <c r="W987" s="1"/>
      <c r="X987" s="1"/>
      <c r="Y987" s="1"/>
      <c r="Z987" s="1"/>
      <c r="AA987" s="1"/>
      <c r="AB987" s="1"/>
      <c r="AC987" s="1"/>
      <c r="AD98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24.071428571428569</v>
      </c>
    </row>
    <row r="988" spans="1:30" hidden="1" x14ac:dyDescent="0.25">
      <c r="A988" s="3">
        <v>45084</v>
      </c>
      <c r="B988" s="19">
        <f>WEEKNUM(Table7[[#This Row],[Date]],2)</f>
        <v>24</v>
      </c>
      <c r="C988" s="19">
        <v>6</v>
      </c>
      <c r="D988" s="3" t="str">
        <f>LEFT(Table7[[#This Row],[Group ID]],1)</f>
        <v>2</v>
      </c>
      <c r="E988" s="3" t="str">
        <f>RIGHT(Table7[[#This Row],[Group ID]],1)</f>
        <v>3</v>
      </c>
      <c r="F988" s="1" t="s">
        <v>42</v>
      </c>
      <c r="G988" s="1" t="s">
        <v>48</v>
      </c>
      <c r="H988" s="1">
        <v>12.33</v>
      </c>
      <c r="I988" s="1" t="s">
        <v>1673</v>
      </c>
      <c r="J988" s="1">
        <v>0</v>
      </c>
      <c r="K988" s="1" t="s">
        <v>4369</v>
      </c>
      <c r="L988" s="1"/>
      <c r="M988" s="1"/>
      <c r="N988" s="1"/>
      <c r="O988" s="1"/>
      <c r="P988" s="1"/>
      <c r="Q988" s="1">
        <v>1</v>
      </c>
      <c r="R988" s="1" t="s">
        <v>1674</v>
      </c>
      <c r="S988" s="19"/>
      <c r="T988" s="19"/>
      <c r="U988" s="19"/>
      <c r="V988" s="1"/>
      <c r="W988" s="1"/>
      <c r="X988" s="1"/>
      <c r="Y988" s="1"/>
      <c r="Z988" s="1"/>
      <c r="AA988" s="1"/>
      <c r="AB988" s="1"/>
      <c r="AC988" s="1"/>
      <c r="AD98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14.210714285714285</v>
      </c>
    </row>
    <row r="989" spans="1:30" hidden="1" x14ac:dyDescent="0.25">
      <c r="A989" s="3">
        <v>45084</v>
      </c>
      <c r="B989" s="19">
        <f>WEEKNUM(Table7[[#This Row],[Date]],2)</f>
        <v>24</v>
      </c>
      <c r="C989" s="19">
        <v>6</v>
      </c>
      <c r="D989" s="3" t="str">
        <f>LEFT(Table7[[#This Row],[Group ID]],1)</f>
        <v>2</v>
      </c>
      <c r="E989" s="3" t="str">
        <f>RIGHT(Table7[[#This Row],[Group ID]],1)</f>
        <v>4</v>
      </c>
      <c r="F989" s="1" t="s">
        <v>46</v>
      </c>
      <c r="G989" s="1" t="s">
        <v>53</v>
      </c>
      <c r="H989" s="1">
        <v>19.899999999999999</v>
      </c>
      <c r="I989" s="1" t="s">
        <v>637</v>
      </c>
      <c r="J989" s="1">
        <v>0</v>
      </c>
      <c r="K989" s="1" t="s">
        <v>4369</v>
      </c>
      <c r="L989" s="1"/>
      <c r="M989" s="1"/>
      <c r="N989" s="1"/>
      <c r="O989" s="1"/>
      <c r="P989" s="1"/>
      <c r="Q989" s="1"/>
      <c r="R989" s="1"/>
      <c r="S989" s="19"/>
      <c r="T989" s="19"/>
      <c r="U989" s="19"/>
      <c r="V989" s="1"/>
      <c r="W989" s="1"/>
      <c r="X989" s="1"/>
      <c r="Y989" s="1"/>
      <c r="Z989" s="1"/>
      <c r="AA989" s="1"/>
      <c r="AB989" s="1"/>
      <c r="AC989" s="1"/>
      <c r="AD98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21.321428571428569</v>
      </c>
    </row>
    <row r="990" spans="1:30" hidden="1" x14ac:dyDescent="0.25">
      <c r="A990" s="3">
        <v>45084</v>
      </c>
      <c r="B990" s="19">
        <f>WEEKNUM(Table7[[#This Row],[Date]],2)</f>
        <v>24</v>
      </c>
      <c r="C990" s="19">
        <v>6</v>
      </c>
      <c r="D990" s="3" t="str">
        <f>LEFT(Table7[[#This Row],[Group ID]],1)</f>
        <v>2</v>
      </c>
      <c r="E990" s="3" t="str">
        <f>RIGHT(Table7[[#This Row],[Group ID]],1)</f>
        <v>4</v>
      </c>
      <c r="F990" s="1" t="s">
        <v>46</v>
      </c>
      <c r="G990" s="1" t="s">
        <v>51</v>
      </c>
      <c r="H990" s="1">
        <v>16.899999999999999</v>
      </c>
      <c r="I990" s="1" t="s">
        <v>1561</v>
      </c>
      <c r="J990" s="1">
        <v>0</v>
      </c>
      <c r="K990" s="1" t="s">
        <v>4369</v>
      </c>
      <c r="L990" s="1"/>
      <c r="M990" s="1"/>
      <c r="N990" s="1"/>
      <c r="O990" s="1"/>
      <c r="P990" s="1"/>
      <c r="Q990" s="1"/>
      <c r="R990" s="1"/>
      <c r="S990" s="19"/>
      <c r="T990" s="19"/>
      <c r="U990" s="19"/>
      <c r="V990" s="1"/>
      <c r="W990" s="1"/>
      <c r="X990" s="1"/>
      <c r="Y990" s="1"/>
      <c r="Z990" s="1"/>
      <c r="AA990" s="1"/>
      <c r="AB990" s="1"/>
      <c r="AC990" s="1"/>
      <c r="AD99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18.107142857142858</v>
      </c>
    </row>
    <row r="991" spans="1:30" hidden="1" x14ac:dyDescent="0.25">
      <c r="A991" s="3">
        <v>45084</v>
      </c>
      <c r="B991" s="19">
        <f>WEEKNUM(Table7[[#This Row],[Date]],2)</f>
        <v>24</v>
      </c>
      <c r="C991" s="19">
        <v>6</v>
      </c>
      <c r="D991" s="3" t="str">
        <f>LEFT(Table7[[#This Row],[Group ID]],1)</f>
        <v>2</v>
      </c>
      <c r="E991" s="3" t="str">
        <f>RIGHT(Table7[[#This Row],[Group ID]],1)</f>
        <v>4</v>
      </c>
      <c r="F991" s="1" t="s">
        <v>46</v>
      </c>
      <c r="G991" s="1" t="s">
        <v>52</v>
      </c>
      <c r="H991" s="1">
        <v>15.2</v>
      </c>
      <c r="I991" s="1" t="s">
        <v>1740</v>
      </c>
      <c r="J991" s="1">
        <v>0</v>
      </c>
      <c r="K991" s="1" t="s">
        <v>4369</v>
      </c>
      <c r="L991" s="1"/>
      <c r="M991" s="1"/>
      <c r="N991" s="1"/>
      <c r="O991" s="1"/>
      <c r="P991" s="1"/>
      <c r="Q991" s="1"/>
      <c r="R991" s="1"/>
      <c r="S991" s="19"/>
      <c r="T991" s="19"/>
      <c r="U991" s="19"/>
      <c r="V991" s="1"/>
      <c r="W991" s="1"/>
      <c r="X991" s="1"/>
      <c r="Y991" s="1"/>
      <c r="Z991" s="1"/>
      <c r="AA991" s="1"/>
      <c r="AB991" s="1"/>
      <c r="AC991" s="1"/>
      <c r="AD99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16.285714285714285</v>
      </c>
    </row>
    <row r="992" spans="1:30" hidden="1" x14ac:dyDescent="0.25">
      <c r="A992" s="3">
        <v>45084</v>
      </c>
      <c r="B992" s="19">
        <f>WEEKNUM(Table7[[#This Row],[Date]],2)</f>
        <v>24</v>
      </c>
      <c r="C992" s="19">
        <v>6</v>
      </c>
      <c r="D992" s="3" t="str">
        <f>LEFT(Table7[[#This Row],[Group ID]],1)</f>
        <v>2</v>
      </c>
      <c r="E992" s="3" t="str">
        <f>RIGHT(Table7[[#This Row],[Group ID]],1)</f>
        <v>5</v>
      </c>
      <c r="F992" s="1" t="s">
        <v>50</v>
      </c>
      <c r="G992" s="1" t="s">
        <v>60</v>
      </c>
      <c r="H992" s="1">
        <v>12.27</v>
      </c>
      <c r="I992" s="1" t="s">
        <v>1732</v>
      </c>
      <c r="J992" s="1">
        <v>0</v>
      </c>
      <c r="K992" s="1" t="s">
        <v>4369</v>
      </c>
      <c r="L992" s="1"/>
      <c r="M992" s="1"/>
      <c r="N992" s="1"/>
      <c r="O992" s="1"/>
      <c r="P992" s="1"/>
      <c r="Q992" s="1"/>
      <c r="R992" s="1"/>
      <c r="S992" s="19"/>
      <c r="T992" s="19"/>
      <c r="U992" s="19"/>
      <c r="V992" s="1"/>
      <c r="W992" s="1"/>
      <c r="X992" s="1"/>
      <c r="Y992" s="1"/>
      <c r="Z992" s="1"/>
      <c r="AA992" s="1"/>
      <c r="AB992" s="1"/>
      <c r="AC992" s="1"/>
      <c r="AD99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13.146428571428572</v>
      </c>
    </row>
    <row r="993" spans="1:30" hidden="1" x14ac:dyDescent="0.25">
      <c r="A993" s="3">
        <v>45084</v>
      </c>
      <c r="B993" s="19">
        <f>WEEKNUM(Table7[[#This Row],[Date]],2)</f>
        <v>24</v>
      </c>
      <c r="C993" s="19">
        <v>6</v>
      </c>
      <c r="D993" s="3" t="str">
        <f>LEFT(Table7[[#This Row],[Group ID]],1)</f>
        <v>2</v>
      </c>
      <c r="E993" s="3" t="str">
        <f>RIGHT(Table7[[#This Row],[Group ID]],1)</f>
        <v>5</v>
      </c>
      <c r="F993" s="1" t="s">
        <v>50</v>
      </c>
      <c r="G993" s="1" t="s">
        <v>57</v>
      </c>
      <c r="H993" s="1">
        <v>14.47</v>
      </c>
      <c r="I993" s="1" t="s">
        <v>1733</v>
      </c>
      <c r="J993" s="1">
        <v>0</v>
      </c>
      <c r="K993" s="1" t="s">
        <v>4369</v>
      </c>
      <c r="L993" s="1"/>
      <c r="M993" s="1"/>
      <c r="N993" s="1"/>
      <c r="O993" s="1"/>
      <c r="P993" s="1"/>
      <c r="Q993" s="1"/>
      <c r="R993" s="1"/>
      <c r="S993" s="19"/>
      <c r="T993" s="19"/>
      <c r="U993" s="19"/>
      <c r="V993" s="1"/>
      <c r="W993" s="1"/>
      <c r="X993" s="1"/>
      <c r="Y993" s="1"/>
      <c r="Z993" s="1"/>
      <c r="AA993" s="1"/>
      <c r="AB993" s="1"/>
      <c r="AC993" s="1">
        <v>-1</v>
      </c>
      <c r="AD99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5.5035714285714281</v>
      </c>
    </row>
    <row r="994" spans="1:30" hidden="1" x14ac:dyDescent="0.25">
      <c r="A994" s="3">
        <v>45084</v>
      </c>
      <c r="B994" s="19">
        <f>WEEKNUM(Table7[[#This Row],[Date]],2)</f>
        <v>24</v>
      </c>
      <c r="C994" s="19">
        <v>6</v>
      </c>
      <c r="D994" s="3" t="str">
        <f>LEFT(Table7[[#This Row],[Group ID]],1)</f>
        <v>2</v>
      </c>
      <c r="E994" s="3" t="str">
        <f>RIGHT(Table7[[#This Row],[Group ID]],1)</f>
        <v>5</v>
      </c>
      <c r="F994" s="1" t="s">
        <v>50</v>
      </c>
      <c r="G994" s="1" t="s">
        <v>55</v>
      </c>
      <c r="H994" s="1">
        <v>14.27</v>
      </c>
      <c r="I994" s="1" t="s">
        <v>1734</v>
      </c>
      <c r="J994" s="1">
        <v>0</v>
      </c>
      <c r="K994" s="1" t="s">
        <v>4369</v>
      </c>
      <c r="L994" s="1"/>
      <c r="M994" s="1"/>
      <c r="N994" s="1"/>
      <c r="O994" s="1"/>
      <c r="P994" s="1"/>
      <c r="Q994" s="1"/>
      <c r="R994" s="1"/>
      <c r="S994" s="19"/>
      <c r="T994" s="19"/>
      <c r="U994" s="19"/>
      <c r="V994" s="1"/>
      <c r="W994" s="1"/>
      <c r="X994" s="1"/>
      <c r="Y994" s="1"/>
      <c r="Z994" s="1"/>
      <c r="AA994" s="1"/>
      <c r="AB994" s="1"/>
      <c r="AC994" s="1"/>
      <c r="AD99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15.289285714285715</v>
      </c>
    </row>
    <row r="995" spans="1:30" hidden="1" x14ac:dyDescent="0.25">
      <c r="A995" s="3">
        <v>45084</v>
      </c>
      <c r="B995" s="19">
        <f>WEEKNUM(Table7[[#This Row],[Date]],2)</f>
        <v>24</v>
      </c>
      <c r="C995" s="19">
        <v>6</v>
      </c>
      <c r="D995" s="3" t="str">
        <f>LEFT(Table7[[#This Row],[Group ID]],1)</f>
        <v>2</v>
      </c>
      <c r="E995" s="3" t="str">
        <f>RIGHT(Table7[[#This Row],[Group ID]],1)</f>
        <v>6</v>
      </c>
      <c r="F995" s="1" t="s">
        <v>54</v>
      </c>
      <c r="G995" s="1" t="s">
        <v>56</v>
      </c>
      <c r="H995" s="1">
        <v>15.13</v>
      </c>
      <c r="I995" s="1" t="s">
        <v>1675</v>
      </c>
      <c r="J995" s="1">
        <v>0</v>
      </c>
      <c r="K995" s="1" t="s">
        <v>4369</v>
      </c>
      <c r="L995" s="1"/>
      <c r="M995" s="1"/>
      <c r="N995" s="1"/>
      <c r="O995" s="1"/>
      <c r="P995" s="1"/>
      <c r="Q995" s="1">
        <v>4</v>
      </c>
      <c r="R995" s="1" t="s">
        <v>1676</v>
      </c>
      <c r="S995" s="19"/>
      <c r="T995" s="19"/>
      <c r="U995" s="19"/>
      <c r="V995" s="1"/>
      <c r="W995" s="1"/>
      <c r="X995" s="1"/>
      <c r="Y995" s="1"/>
      <c r="Z995" s="1"/>
      <c r="AA995" s="1"/>
      <c r="AB995" s="1"/>
      <c r="AC995" s="1"/>
      <c r="AD99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20.210714285714285</v>
      </c>
    </row>
    <row r="996" spans="1:30" hidden="1" x14ac:dyDescent="0.25">
      <c r="A996" s="3">
        <v>45084</v>
      </c>
      <c r="B996" s="19">
        <f>WEEKNUM(Table7[[#This Row],[Date]],2)</f>
        <v>24</v>
      </c>
      <c r="C996" s="19">
        <v>6</v>
      </c>
      <c r="D996" s="3" t="str">
        <f>LEFT(Table7[[#This Row],[Group ID]],1)</f>
        <v>2</v>
      </c>
      <c r="E996" s="3" t="str">
        <f>RIGHT(Table7[[#This Row],[Group ID]],1)</f>
        <v>6</v>
      </c>
      <c r="F996" s="1" t="s">
        <v>54</v>
      </c>
      <c r="G996" s="1" t="s">
        <v>59</v>
      </c>
      <c r="H996" s="1">
        <v>15.56</v>
      </c>
      <c r="I996" s="1" t="s">
        <v>1677</v>
      </c>
      <c r="J996" s="1">
        <v>0</v>
      </c>
      <c r="K996" s="1" t="s">
        <v>4369</v>
      </c>
      <c r="L996" s="1"/>
      <c r="M996" s="1"/>
      <c r="N996" s="1"/>
      <c r="O996" s="1"/>
      <c r="P996" s="1"/>
      <c r="Q996" s="1">
        <v>1</v>
      </c>
      <c r="R996" s="1" t="s">
        <v>1678</v>
      </c>
      <c r="S996" s="19"/>
      <c r="T996" s="19"/>
      <c r="U996" s="19"/>
      <c r="V996" s="1"/>
      <c r="W996" s="1"/>
      <c r="X996" s="1"/>
      <c r="Y996" s="1"/>
      <c r="Z996" s="1"/>
      <c r="AA996" s="1"/>
      <c r="AB996" s="1"/>
      <c r="AC996" s="1"/>
      <c r="AD99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17.671428571428571</v>
      </c>
    </row>
    <row r="997" spans="1:30" hidden="1" x14ac:dyDescent="0.25">
      <c r="A997" s="3">
        <v>45084</v>
      </c>
      <c r="B997" s="19">
        <f>WEEKNUM(Table7[[#This Row],[Date]],2)</f>
        <v>24</v>
      </c>
      <c r="C997" s="19">
        <v>6</v>
      </c>
      <c r="D997" s="3" t="str">
        <f>LEFT(Table7[[#This Row],[Group ID]],1)</f>
        <v>2</v>
      </c>
      <c r="E997" s="3" t="str">
        <f>RIGHT(Table7[[#This Row],[Group ID]],1)</f>
        <v>6</v>
      </c>
      <c r="F997" s="1" t="s">
        <v>54</v>
      </c>
      <c r="G997" s="1" t="s">
        <v>61</v>
      </c>
      <c r="H997" s="1">
        <v>12.01</v>
      </c>
      <c r="I997" s="1" t="s">
        <v>1679</v>
      </c>
      <c r="J997" s="19">
        <v>150</v>
      </c>
      <c r="K997" s="19" t="s">
        <v>4274</v>
      </c>
      <c r="L997" s="1">
        <v>1</v>
      </c>
      <c r="M997" s="1">
        <v>1</v>
      </c>
      <c r="N997" s="1" t="s">
        <v>1680</v>
      </c>
      <c r="O997" s="1"/>
      <c r="P997" s="1"/>
      <c r="Q997" s="1"/>
      <c r="R997" s="1"/>
      <c r="S997" s="19"/>
      <c r="T997" s="19"/>
      <c r="U997" s="19"/>
      <c r="V997" s="1"/>
      <c r="W997" s="1"/>
      <c r="X997" s="1"/>
      <c r="Y997" s="1"/>
      <c r="Z997" s="1"/>
      <c r="AA997" s="1"/>
      <c r="AB997" s="1"/>
      <c r="AC997" s="1"/>
      <c r="AD99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49.867857142857147</v>
      </c>
    </row>
    <row r="998" spans="1:30" hidden="1" x14ac:dyDescent="0.25">
      <c r="A998" s="3">
        <v>45084</v>
      </c>
      <c r="B998" s="19">
        <f>WEEKNUM(Table7[[#This Row],[Date]],2)</f>
        <v>24</v>
      </c>
      <c r="C998" s="19">
        <v>6</v>
      </c>
      <c r="D998" s="3" t="str">
        <f>LEFT(Table7[[#This Row],[Group ID]],1)</f>
        <v>2</v>
      </c>
      <c r="E998" s="3" t="str">
        <f>RIGHT(Table7[[#This Row],[Group ID]],1)</f>
        <v>7</v>
      </c>
      <c r="F998" s="1" t="s">
        <v>58</v>
      </c>
      <c r="G998" s="1" t="s">
        <v>75</v>
      </c>
      <c r="H998" s="1">
        <v>12.48</v>
      </c>
      <c r="I998" s="1" t="s">
        <v>1704</v>
      </c>
      <c r="J998" s="1">
        <v>0</v>
      </c>
      <c r="K998" s="1" t="s">
        <v>4369</v>
      </c>
      <c r="L998" s="1"/>
      <c r="M998" s="1"/>
      <c r="N998" s="1"/>
      <c r="O998" s="1"/>
      <c r="P998" s="1"/>
      <c r="Q998" s="1">
        <v>3</v>
      </c>
      <c r="R998" s="1" t="s">
        <v>1705</v>
      </c>
      <c r="S998" s="19">
        <v>1</v>
      </c>
      <c r="T998" s="19"/>
      <c r="U998" s="19"/>
      <c r="V998" s="10" t="s">
        <v>1730</v>
      </c>
      <c r="W998" s="1"/>
      <c r="X998" s="1"/>
      <c r="Y998" s="1"/>
      <c r="Z998" s="1"/>
      <c r="AA998" s="1"/>
      <c r="AB998" s="1"/>
      <c r="AC998" s="1"/>
      <c r="AD99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19.371428571428574</v>
      </c>
    </row>
    <row r="999" spans="1:30" hidden="1" x14ac:dyDescent="0.25">
      <c r="A999" s="3">
        <v>45084</v>
      </c>
      <c r="B999" s="19">
        <f>WEEKNUM(Table7[[#This Row],[Date]],2)</f>
        <v>24</v>
      </c>
      <c r="C999" s="19">
        <v>6</v>
      </c>
      <c r="D999" s="3" t="str">
        <f>LEFT(Table7[[#This Row],[Group ID]],1)</f>
        <v>2</v>
      </c>
      <c r="E999" s="3" t="str">
        <f>RIGHT(Table7[[#This Row],[Group ID]],1)</f>
        <v>7</v>
      </c>
      <c r="F999" s="1" t="s">
        <v>58</v>
      </c>
      <c r="G999" s="1" t="s">
        <v>93</v>
      </c>
      <c r="H999" s="1">
        <v>11.34</v>
      </c>
      <c r="I999" s="1" t="s">
        <v>1706</v>
      </c>
      <c r="J999" s="1">
        <v>0</v>
      </c>
      <c r="K999" s="1" t="s">
        <v>4369</v>
      </c>
      <c r="L999" s="1">
        <v>1</v>
      </c>
      <c r="M999" s="1"/>
      <c r="N999" s="1" t="s">
        <v>1707</v>
      </c>
      <c r="O999" s="1"/>
      <c r="P999" s="1"/>
      <c r="Q999" s="1">
        <v>2</v>
      </c>
      <c r="R999" s="1" t="s">
        <v>1708</v>
      </c>
      <c r="S999" s="19"/>
      <c r="T999" s="19"/>
      <c r="U999" s="19"/>
      <c r="V999" s="1"/>
      <c r="W999" s="1"/>
      <c r="X999" s="1"/>
      <c r="Y999" s="1"/>
      <c r="Z999" s="1"/>
      <c r="AA999" s="1"/>
      <c r="AB999" s="1"/>
      <c r="AC999" s="1"/>
      <c r="AD99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21.15</v>
      </c>
    </row>
    <row r="1000" spans="1:30" hidden="1" x14ac:dyDescent="0.25">
      <c r="A1000" s="3">
        <v>45084</v>
      </c>
      <c r="B1000" s="19">
        <f>WEEKNUM(Table7[[#This Row],[Date]],2)</f>
        <v>24</v>
      </c>
      <c r="C1000" s="19">
        <v>6</v>
      </c>
      <c r="D1000" s="3" t="str">
        <f>LEFT(Table7[[#This Row],[Group ID]],1)</f>
        <v>2</v>
      </c>
      <c r="E1000" s="3" t="str">
        <f>RIGHT(Table7[[#This Row],[Group ID]],1)</f>
        <v>7</v>
      </c>
      <c r="F1000" s="1" t="s">
        <v>58</v>
      </c>
      <c r="G1000" s="1" t="s">
        <v>62</v>
      </c>
      <c r="H1000" s="1">
        <v>12.17</v>
      </c>
      <c r="I1000" s="1" t="s">
        <v>1709</v>
      </c>
      <c r="J1000" s="1">
        <v>0</v>
      </c>
      <c r="K1000" s="1" t="s">
        <v>4369</v>
      </c>
      <c r="L1000" s="1"/>
      <c r="M1000" s="1"/>
      <c r="N1000" s="1"/>
      <c r="O1000" s="1"/>
      <c r="P1000" s="1"/>
      <c r="Q1000" s="1"/>
      <c r="R1000" s="1"/>
      <c r="S1000" s="19"/>
      <c r="T1000" s="19"/>
      <c r="U1000" s="19"/>
      <c r="V1000" s="1"/>
      <c r="W1000" s="1"/>
      <c r="X1000" s="1"/>
      <c r="Y1000" s="1"/>
      <c r="Z1000" s="1"/>
      <c r="AA1000" s="1"/>
      <c r="AB1000" s="1"/>
      <c r="AC1000" s="1"/>
      <c r="AD100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13.039285714285715</v>
      </c>
    </row>
    <row r="1001" spans="1:30" hidden="1" x14ac:dyDescent="0.25">
      <c r="A1001" s="3">
        <v>45084</v>
      </c>
      <c r="B1001" s="19">
        <f>WEEKNUM(Table7[[#This Row],[Date]],2)</f>
        <v>24</v>
      </c>
      <c r="C1001" s="19">
        <v>6</v>
      </c>
      <c r="D1001" s="3" t="str">
        <f>LEFT(Table7[[#This Row],[Group ID]],1)</f>
        <v>3</v>
      </c>
      <c r="E1001" s="3" t="str">
        <f>RIGHT(Table7[[#This Row],[Group ID]],1)</f>
        <v>1</v>
      </c>
      <c r="F1001" s="1" t="s">
        <v>64</v>
      </c>
      <c r="G1001" s="1" t="s">
        <v>66</v>
      </c>
      <c r="H1001" s="1">
        <v>14.21</v>
      </c>
      <c r="I1001" s="1" t="s">
        <v>1681</v>
      </c>
      <c r="J1001" s="1">
        <v>0</v>
      </c>
      <c r="K1001" s="1" t="s">
        <v>4369</v>
      </c>
      <c r="L1001" s="1"/>
      <c r="M1001" s="1"/>
      <c r="N1001" s="1"/>
      <c r="O1001" s="1"/>
      <c r="P1001" s="1"/>
      <c r="Q1001" s="1">
        <v>4</v>
      </c>
      <c r="R1001" s="1" t="s">
        <v>1682</v>
      </c>
      <c r="S1001" s="19"/>
      <c r="T1001" s="19"/>
      <c r="U1001" s="19"/>
      <c r="V1001" s="1"/>
      <c r="W1001" s="1"/>
      <c r="X1001" s="1"/>
      <c r="Y1001" s="1"/>
      <c r="Z1001" s="1"/>
      <c r="AA1001" s="1"/>
      <c r="AB1001" s="1"/>
      <c r="AC1001" s="1"/>
      <c r="AD100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19.225000000000001</v>
      </c>
    </row>
    <row r="1002" spans="1:30" hidden="1" x14ac:dyDescent="0.25">
      <c r="A1002" s="3">
        <v>45084</v>
      </c>
      <c r="B1002" s="19">
        <f>WEEKNUM(Table7[[#This Row],[Date]],2)</f>
        <v>24</v>
      </c>
      <c r="C1002" s="19">
        <v>6</v>
      </c>
      <c r="D1002" s="3" t="str">
        <f>LEFT(Table7[[#This Row],[Group ID]],1)</f>
        <v>3</v>
      </c>
      <c r="E1002" s="3" t="str">
        <f>RIGHT(Table7[[#This Row],[Group ID]],1)</f>
        <v>1</v>
      </c>
      <c r="F1002" s="1" t="s">
        <v>64</v>
      </c>
      <c r="G1002" s="1" t="s">
        <v>68</v>
      </c>
      <c r="H1002" s="1">
        <v>18.05</v>
      </c>
      <c r="I1002" s="1" t="s">
        <v>1683</v>
      </c>
      <c r="J1002" s="1">
        <v>0</v>
      </c>
      <c r="K1002" s="1" t="s">
        <v>4369</v>
      </c>
      <c r="L1002" s="1"/>
      <c r="M1002" s="1"/>
      <c r="N1002" s="1"/>
      <c r="O1002" s="1"/>
      <c r="P1002" s="1"/>
      <c r="Q1002" s="1">
        <v>1</v>
      </c>
      <c r="R1002" s="1" t="s">
        <v>1684</v>
      </c>
      <c r="S1002" s="19">
        <v>1</v>
      </c>
      <c r="T1002" s="19"/>
      <c r="U1002" s="19"/>
      <c r="V1002" s="12" t="s">
        <v>1727</v>
      </c>
      <c r="W1002" s="1"/>
      <c r="X1002" s="1"/>
      <c r="Y1002" s="1"/>
      <c r="Z1002" s="1" t="s">
        <v>1685</v>
      </c>
      <c r="AA1002" s="1"/>
      <c r="AB1002" s="1"/>
      <c r="AC1002" s="1"/>
      <c r="AD100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26.339285714285715</v>
      </c>
    </row>
    <row r="1003" spans="1:30" hidden="1" x14ac:dyDescent="0.25">
      <c r="A1003" s="3">
        <v>45084</v>
      </c>
      <c r="B1003" s="19">
        <f>WEEKNUM(Table7[[#This Row],[Date]],2)</f>
        <v>24</v>
      </c>
      <c r="C1003" s="19">
        <v>6</v>
      </c>
      <c r="D1003" s="3" t="str">
        <f>LEFT(Table7[[#This Row],[Group ID]],1)</f>
        <v>3</v>
      </c>
      <c r="E1003" s="3" t="str">
        <f>RIGHT(Table7[[#This Row],[Group ID]],1)</f>
        <v>1</v>
      </c>
      <c r="F1003" s="1" t="s">
        <v>64</v>
      </c>
      <c r="G1003" s="1" t="s">
        <v>45</v>
      </c>
      <c r="H1003" s="1">
        <v>16.46</v>
      </c>
      <c r="I1003" s="1" t="s">
        <v>1686</v>
      </c>
      <c r="J1003" s="1">
        <v>0</v>
      </c>
      <c r="K1003" s="1" t="s">
        <v>4369</v>
      </c>
      <c r="L1003" s="1"/>
      <c r="M1003" s="1"/>
      <c r="N1003" s="1"/>
      <c r="O1003" s="1"/>
      <c r="P1003" s="1"/>
      <c r="Q1003" s="1">
        <v>5</v>
      </c>
      <c r="R1003" s="1" t="s">
        <v>1687</v>
      </c>
      <c r="S1003" s="19"/>
      <c r="T1003" s="19"/>
      <c r="U1003" s="19"/>
      <c r="V1003" s="1"/>
      <c r="W1003" s="1"/>
      <c r="X1003" s="1"/>
      <c r="Y1003" s="1"/>
      <c r="Z1003" s="1"/>
      <c r="AA1003" s="1"/>
      <c r="AB1003" s="1"/>
      <c r="AC1003" s="1"/>
      <c r="AD100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22.635714285714286</v>
      </c>
    </row>
    <row r="1004" spans="1:30" hidden="1" x14ac:dyDescent="0.25">
      <c r="A1004" s="3">
        <v>45084</v>
      </c>
      <c r="B1004" s="19">
        <f>WEEKNUM(Table7[[#This Row],[Date]],2)</f>
        <v>24</v>
      </c>
      <c r="C1004" s="19">
        <v>6</v>
      </c>
      <c r="D1004" s="3" t="str">
        <f>LEFT(Table7[[#This Row],[Group ID]],1)</f>
        <v>3</v>
      </c>
      <c r="E1004" s="3" t="str">
        <f>RIGHT(Table7[[#This Row],[Group ID]],1)</f>
        <v>2</v>
      </c>
      <c r="F1004" s="1" t="s">
        <v>67</v>
      </c>
      <c r="G1004" s="1" t="s">
        <v>71</v>
      </c>
      <c r="H1004" s="1">
        <v>12.17</v>
      </c>
      <c r="I1004" s="1" t="s">
        <v>1612</v>
      </c>
      <c r="J1004" s="1">
        <v>0</v>
      </c>
      <c r="K1004" s="1" t="s">
        <v>4369</v>
      </c>
      <c r="L1004" s="1"/>
      <c r="M1004" s="1"/>
      <c r="N1004" s="1"/>
      <c r="O1004" s="1"/>
      <c r="P1004" s="1"/>
      <c r="Q1004" s="1">
        <v>2</v>
      </c>
      <c r="R1004" s="1" t="s">
        <v>1538</v>
      </c>
      <c r="S1004" s="19"/>
      <c r="T1004" s="19"/>
      <c r="U1004" s="19"/>
      <c r="V1004" s="1"/>
      <c r="W1004" s="1"/>
      <c r="X1004" s="1"/>
      <c r="Y1004" s="1"/>
      <c r="Z1004" s="1"/>
      <c r="AA1004" s="1"/>
      <c r="AB1004" s="1"/>
      <c r="AC1004" s="1"/>
      <c r="AD100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15.039285714285715</v>
      </c>
    </row>
    <row r="1005" spans="1:30" hidden="1" x14ac:dyDescent="0.25">
      <c r="A1005" s="3">
        <v>45084</v>
      </c>
      <c r="B1005" s="19">
        <f>WEEKNUM(Table7[[#This Row],[Date]],2)</f>
        <v>24</v>
      </c>
      <c r="C1005" s="19">
        <v>6</v>
      </c>
      <c r="D1005" s="3" t="str">
        <f>LEFT(Table7[[#This Row],[Group ID]],1)</f>
        <v>3</v>
      </c>
      <c r="E1005" s="3" t="str">
        <f>RIGHT(Table7[[#This Row],[Group ID]],1)</f>
        <v>2</v>
      </c>
      <c r="F1005" s="1" t="s">
        <v>67</v>
      </c>
      <c r="G1005" s="1" t="s">
        <v>70</v>
      </c>
      <c r="H1005" s="1">
        <v>12.59</v>
      </c>
      <c r="I1005" s="1" t="s">
        <v>1688</v>
      </c>
      <c r="J1005" s="1">
        <v>0</v>
      </c>
      <c r="K1005" s="1" t="s">
        <v>4369</v>
      </c>
      <c r="L1005" s="1"/>
      <c r="M1005" s="1"/>
      <c r="N1005" s="1"/>
      <c r="O1005" s="1"/>
      <c r="P1005" s="1"/>
      <c r="Q1005" s="1">
        <v>1</v>
      </c>
      <c r="R1005" s="1" t="s">
        <v>1428</v>
      </c>
      <c r="S1005" s="19">
        <v>2</v>
      </c>
      <c r="T1005" s="19"/>
      <c r="U1005" s="19"/>
      <c r="V1005" s="12" t="s">
        <v>1728</v>
      </c>
      <c r="W1005" s="1"/>
      <c r="X1005" s="1"/>
      <c r="Y1005" s="1"/>
      <c r="Z1005" s="1"/>
      <c r="AA1005" s="1"/>
      <c r="AB1005" s="1"/>
      <c r="AC1005" s="1"/>
      <c r="AD100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20.489285714285714</v>
      </c>
    </row>
    <row r="1006" spans="1:30" hidden="1" x14ac:dyDescent="0.25">
      <c r="A1006" s="3">
        <v>45084</v>
      </c>
      <c r="B1006" s="19">
        <f>WEEKNUM(Table7[[#This Row],[Date]],2)</f>
        <v>24</v>
      </c>
      <c r="C1006" s="19">
        <v>6</v>
      </c>
      <c r="D1006" s="3" t="str">
        <f>LEFT(Table7[[#This Row],[Group ID]],1)</f>
        <v>3</v>
      </c>
      <c r="E1006" s="3" t="str">
        <f>RIGHT(Table7[[#This Row],[Group ID]],1)</f>
        <v>2</v>
      </c>
      <c r="F1006" s="1" t="s">
        <v>67</v>
      </c>
      <c r="G1006" s="1" t="s">
        <v>72</v>
      </c>
      <c r="H1006" s="1">
        <v>14.45</v>
      </c>
      <c r="I1006" s="1" t="s">
        <v>1235</v>
      </c>
      <c r="J1006" s="1">
        <v>0</v>
      </c>
      <c r="K1006" s="1" t="s">
        <v>4369</v>
      </c>
      <c r="L1006" s="1"/>
      <c r="M1006" s="1"/>
      <c r="N1006" s="1"/>
      <c r="O1006" s="1"/>
      <c r="P1006" s="1"/>
      <c r="Q1006" s="1"/>
      <c r="R1006" s="1"/>
      <c r="S1006" s="19"/>
      <c r="T1006" s="19"/>
      <c r="U1006" s="19"/>
      <c r="V1006" s="1"/>
      <c r="W1006" s="1"/>
      <c r="X1006" s="1"/>
      <c r="Y1006" s="1"/>
      <c r="Z1006" s="1"/>
      <c r="AA1006" s="1"/>
      <c r="AB1006" s="1"/>
      <c r="AC1006" s="1"/>
      <c r="AD100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15.482142857142856</v>
      </c>
    </row>
    <row r="1007" spans="1:30" hidden="1" x14ac:dyDescent="0.25">
      <c r="A1007" s="3">
        <v>45084</v>
      </c>
      <c r="B1007" s="19">
        <f>WEEKNUM(Table7[[#This Row],[Date]],2)</f>
        <v>24</v>
      </c>
      <c r="C1007" s="19">
        <v>6</v>
      </c>
      <c r="D1007" s="3" t="str">
        <f>LEFT(Table7[[#This Row],[Group ID]],1)</f>
        <v>3</v>
      </c>
      <c r="E1007" s="3" t="str">
        <f>RIGHT(Table7[[#This Row],[Group ID]],1)</f>
        <v>3</v>
      </c>
      <c r="F1007" s="1" t="s">
        <v>69</v>
      </c>
      <c r="G1007" s="1" t="s">
        <v>74</v>
      </c>
      <c r="H1007" s="1">
        <v>16.489999999999998</v>
      </c>
      <c r="I1007" s="1" t="s">
        <v>1741</v>
      </c>
      <c r="J1007" s="1">
        <v>0</v>
      </c>
      <c r="K1007" s="1" t="s">
        <v>4369</v>
      </c>
      <c r="L1007" s="1"/>
      <c r="M1007" s="1"/>
      <c r="N1007" s="1"/>
      <c r="O1007" s="1"/>
      <c r="P1007" s="1"/>
      <c r="Q1007" s="1"/>
      <c r="R1007" s="1"/>
      <c r="S1007" s="19"/>
      <c r="T1007" s="19"/>
      <c r="U1007" s="19"/>
      <c r="V1007" s="1"/>
      <c r="W1007" s="1"/>
      <c r="X1007" s="1"/>
      <c r="Y1007" s="1"/>
      <c r="Z1007" s="1"/>
      <c r="AA1007" s="1"/>
      <c r="AB1007" s="1"/>
      <c r="AC1007" s="1"/>
      <c r="AD100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17.667857142857141</v>
      </c>
    </row>
    <row r="1008" spans="1:30" hidden="1" x14ac:dyDescent="0.25">
      <c r="A1008" s="3">
        <v>45084</v>
      </c>
      <c r="B1008" s="19">
        <f>WEEKNUM(Table7[[#This Row],[Date]],2)</f>
        <v>24</v>
      </c>
      <c r="C1008" s="19">
        <v>6</v>
      </c>
      <c r="D1008" s="3" t="str">
        <f>LEFT(Table7[[#This Row],[Group ID]],1)</f>
        <v>3</v>
      </c>
      <c r="E1008" s="3" t="str">
        <f>RIGHT(Table7[[#This Row],[Group ID]],1)</f>
        <v>3</v>
      </c>
      <c r="F1008" s="1" t="s">
        <v>69</v>
      </c>
      <c r="G1008" s="1" t="s">
        <v>33</v>
      </c>
      <c r="H1008" s="1">
        <v>13.49</v>
      </c>
      <c r="I1008" s="1" t="s">
        <v>1742</v>
      </c>
      <c r="J1008" s="1">
        <v>0</v>
      </c>
      <c r="K1008" s="1" t="s">
        <v>4369</v>
      </c>
      <c r="L1008" s="1"/>
      <c r="M1008" s="1"/>
      <c r="N1008" s="1"/>
      <c r="O1008" s="1"/>
      <c r="P1008" s="1"/>
      <c r="Q1008" s="1">
        <v>3</v>
      </c>
      <c r="R1008" s="1" t="s">
        <v>1743</v>
      </c>
      <c r="S1008" s="19"/>
      <c r="T1008" s="19"/>
      <c r="U1008" s="19"/>
      <c r="V1008" s="1"/>
      <c r="W1008" s="1"/>
      <c r="X1008" s="1"/>
      <c r="Y1008" s="1"/>
      <c r="Z1008" s="1"/>
      <c r="AA1008" s="1"/>
      <c r="AB1008" s="1"/>
      <c r="AC1008" s="1"/>
      <c r="AD100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17.453571428571429</v>
      </c>
    </row>
    <row r="1009" spans="1:30" hidden="1" x14ac:dyDescent="0.25">
      <c r="A1009" s="3">
        <v>45084</v>
      </c>
      <c r="B1009" s="19">
        <f>WEEKNUM(Table7[[#This Row],[Date]],2)</f>
        <v>24</v>
      </c>
      <c r="C1009" s="19">
        <v>6</v>
      </c>
      <c r="D1009" s="3" t="str">
        <f>LEFT(Table7[[#This Row],[Group ID]],1)</f>
        <v>3</v>
      </c>
      <c r="E1009" s="3" t="str">
        <f>RIGHT(Table7[[#This Row],[Group ID]],1)</f>
        <v>3</v>
      </c>
      <c r="F1009" s="1" t="s">
        <v>69</v>
      </c>
      <c r="G1009" s="1" t="s">
        <v>76</v>
      </c>
      <c r="H1009" s="1">
        <v>15.19</v>
      </c>
      <c r="I1009" s="1" t="s">
        <v>1744</v>
      </c>
      <c r="J1009" s="1">
        <v>0</v>
      </c>
      <c r="K1009" s="1" t="s">
        <v>4369</v>
      </c>
      <c r="L1009" s="1"/>
      <c r="M1009" s="1"/>
      <c r="N1009" s="1"/>
      <c r="O1009" s="1"/>
      <c r="P1009" s="1"/>
      <c r="Q1009" s="1"/>
      <c r="R1009" s="1"/>
      <c r="S1009" s="19"/>
      <c r="T1009" s="19"/>
      <c r="U1009" s="19"/>
      <c r="V1009" s="1"/>
      <c r="W1009" s="1"/>
      <c r="X1009" s="1"/>
      <c r="Y1009" s="1"/>
      <c r="Z1009" s="1"/>
      <c r="AA1009" s="1"/>
      <c r="AB1009" s="1"/>
      <c r="AC1009" s="1"/>
      <c r="AD100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16.274999999999999</v>
      </c>
    </row>
    <row r="1010" spans="1:30" hidden="1" x14ac:dyDescent="0.25">
      <c r="A1010" s="3">
        <v>45084</v>
      </c>
      <c r="B1010" s="19">
        <f>WEEKNUM(Table7[[#This Row],[Date]],2)</f>
        <v>24</v>
      </c>
      <c r="C1010" s="19">
        <v>6</v>
      </c>
      <c r="D1010" s="3" t="str">
        <f>LEFT(Table7[[#This Row],[Group ID]],1)</f>
        <v>3</v>
      </c>
      <c r="E1010" s="3" t="str">
        <f>RIGHT(Table7[[#This Row],[Group ID]],1)</f>
        <v>4</v>
      </c>
      <c r="F1010" s="1" t="s">
        <v>73</v>
      </c>
      <c r="G1010" s="1" t="s">
        <v>79</v>
      </c>
      <c r="H1010" s="1">
        <v>14.16</v>
      </c>
      <c r="I1010" s="1" t="s">
        <v>1689</v>
      </c>
      <c r="J1010" s="1">
        <v>0</v>
      </c>
      <c r="K1010" s="1" t="s">
        <v>4369</v>
      </c>
      <c r="L1010" s="1">
        <v>1</v>
      </c>
      <c r="M1010" s="1"/>
      <c r="N1010" s="1" t="s">
        <v>1690</v>
      </c>
      <c r="O1010" s="1"/>
      <c r="P1010" s="1"/>
      <c r="Q1010" s="1">
        <v>4</v>
      </c>
      <c r="R1010" s="1" t="s">
        <v>1691</v>
      </c>
      <c r="S1010" s="19">
        <v>2</v>
      </c>
      <c r="T1010" s="19">
        <v>1</v>
      </c>
      <c r="U1010" s="19"/>
      <c r="V1010" s="12" t="s">
        <v>1729</v>
      </c>
      <c r="W1010" s="1"/>
      <c r="X1010" s="1"/>
      <c r="Y1010" s="1"/>
      <c r="Z1010" s="1"/>
      <c r="AA1010" s="1"/>
      <c r="AB1010" s="1"/>
      <c r="AC1010" s="1"/>
      <c r="AD101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39.171428571428571</v>
      </c>
    </row>
    <row r="1011" spans="1:30" hidden="1" x14ac:dyDescent="0.25">
      <c r="A1011" s="3">
        <v>45084</v>
      </c>
      <c r="B1011" s="19">
        <f>WEEKNUM(Table7[[#This Row],[Date]],2)</f>
        <v>24</v>
      </c>
      <c r="C1011" s="19">
        <v>6</v>
      </c>
      <c r="D1011" s="3" t="str">
        <f>LEFT(Table7[[#This Row],[Group ID]],1)</f>
        <v>3</v>
      </c>
      <c r="E1011" s="3" t="str">
        <f>RIGHT(Table7[[#This Row],[Group ID]],1)</f>
        <v>4</v>
      </c>
      <c r="F1011" s="1" t="s">
        <v>73</v>
      </c>
      <c r="G1011" s="1" t="s">
        <v>94</v>
      </c>
      <c r="H1011" s="1">
        <v>13.32</v>
      </c>
      <c r="I1011" s="1" t="s">
        <v>1692</v>
      </c>
      <c r="J1011" s="1">
        <v>0</v>
      </c>
      <c r="K1011" s="1" t="s">
        <v>4369</v>
      </c>
      <c r="L1011" s="1"/>
      <c r="M1011" s="1"/>
      <c r="N1011" s="1"/>
      <c r="O1011" s="1"/>
      <c r="P1011" s="1"/>
      <c r="Q1011" s="1"/>
      <c r="R1011" s="1"/>
      <c r="S1011" s="19"/>
      <c r="T1011" s="19"/>
      <c r="U1011" s="19"/>
      <c r="V1011" s="1"/>
      <c r="W1011" s="1"/>
      <c r="X1011" s="1"/>
      <c r="Y1011" s="1"/>
      <c r="Z1011" s="1"/>
      <c r="AA1011" s="1"/>
      <c r="AB1011" s="1"/>
      <c r="AC1011" s="1"/>
      <c r="AD101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14.27142857142857</v>
      </c>
    </row>
    <row r="1012" spans="1:30" hidden="1" x14ac:dyDescent="0.25">
      <c r="A1012" s="3">
        <v>45084</v>
      </c>
      <c r="B1012" s="19">
        <f>WEEKNUM(Table7[[#This Row],[Date]],2)</f>
        <v>24</v>
      </c>
      <c r="C1012" s="19">
        <v>6</v>
      </c>
      <c r="D1012" s="3" t="str">
        <f>LEFT(Table7[[#This Row],[Group ID]],1)</f>
        <v>3</v>
      </c>
      <c r="E1012" s="3" t="str">
        <f>RIGHT(Table7[[#This Row],[Group ID]],1)</f>
        <v>4</v>
      </c>
      <c r="F1012" s="1" t="s">
        <v>73</v>
      </c>
      <c r="G1012" s="1" t="s">
        <v>65</v>
      </c>
      <c r="H1012" s="1">
        <v>13.04</v>
      </c>
      <c r="I1012" s="1" t="s">
        <v>1693</v>
      </c>
      <c r="J1012" s="1">
        <v>0</v>
      </c>
      <c r="K1012" s="1" t="s">
        <v>4369</v>
      </c>
      <c r="L1012" s="1"/>
      <c r="M1012" s="1"/>
      <c r="N1012" s="1"/>
      <c r="O1012" s="1"/>
      <c r="P1012" s="1"/>
      <c r="Q1012" s="1">
        <v>1</v>
      </c>
      <c r="R1012" s="1" t="s">
        <v>1694</v>
      </c>
      <c r="S1012" s="19">
        <v>1</v>
      </c>
      <c r="T1012" s="19"/>
      <c r="U1012" s="19"/>
      <c r="V1012" s="10" t="s">
        <v>1731</v>
      </c>
      <c r="W1012" s="1"/>
      <c r="X1012" s="1"/>
      <c r="Y1012" s="1"/>
      <c r="Z1012" s="1"/>
      <c r="AA1012" s="1"/>
      <c r="AB1012" s="1"/>
      <c r="AC1012" s="1"/>
      <c r="AD101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17.971428571428572</v>
      </c>
    </row>
    <row r="1013" spans="1:30" hidden="1" x14ac:dyDescent="0.25">
      <c r="A1013" s="3">
        <v>45084</v>
      </c>
      <c r="B1013" s="19">
        <f>WEEKNUM(Table7[[#This Row],[Date]],2)</f>
        <v>24</v>
      </c>
      <c r="C1013" s="19">
        <v>6</v>
      </c>
      <c r="D1013" s="3" t="str">
        <f>LEFT(Table7[[#This Row],[Group ID]],1)</f>
        <v>3</v>
      </c>
      <c r="E1013" s="3" t="str">
        <f>RIGHT(Table7[[#This Row],[Group ID]],1)</f>
        <v>5</v>
      </c>
      <c r="F1013" s="1" t="s">
        <v>77</v>
      </c>
      <c r="G1013" s="1" t="s">
        <v>81</v>
      </c>
      <c r="H1013" s="1">
        <v>10.14</v>
      </c>
      <c r="I1013" s="1" t="s">
        <v>1695</v>
      </c>
      <c r="J1013" s="1">
        <v>0</v>
      </c>
      <c r="K1013" s="1" t="s">
        <v>4369</v>
      </c>
      <c r="L1013" s="1"/>
      <c r="M1013" s="1"/>
      <c r="N1013" s="1"/>
      <c r="O1013" s="1"/>
      <c r="P1013" s="1"/>
      <c r="Q1013" s="1"/>
      <c r="R1013" s="1"/>
      <c r="S1013" s="19"/>
      <c r="T1013" s="19"/>
      <c r="U1013" s="19"/>
      <c r="V1013" s="1"/>
      <c r="W1013" s="1"/>
      <c r="X1013" s="1"/>
      <c r="Y1013" s="1"/>
      <c r="Z1013" s="1"/>
      <c r="AA1013" s="1"/>
      <c r="AB1013" s="1"/>
      <c r="AC1013" s="1"/>
      <c r="AD101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10.864285714285714</v>
      </c>
    </row>
    <row r="1014" spans="1:30" hidden="1" x14ac:dyDescent="0.25">
      <c r="A1014" s="3">
        <v>45084</v>
      </c>
      <c r="B1014" s="19">
        <f>WEEKNUM(Table7[[#This Row],[Date]],2)</f>
        <v>24</v>
      </c>
      <c r="C1014" s="19">
        <v>6</v>
      </c>
      <c r="D1014" s="3" t="str">
        <f>LEFT(Table7[[#This Row],[Group ID]],1)</f>
        <v>3</v>
      </c>
      <c r="E1014" s="3" t="str">
        <f>RIGHT(Table7[[#This Row],[Group ID]],1)</f>
        <v>5</v>
      </c>
      <c r="F1014" s="1" t="s">
        <v>77</v>
      </c>
      <c r="G1014" s="1" t="s">
        <v>35</v>
      </c>
      <c r="H1014" s="1">
        <v>12.45</v>
      </c>
      <c r="I1014" s="1" t="s">
        <v>1696</v>
      </c>
      <c r="J1014" s="1">
        <v>0</v>
      </c>
      <c r="K1014" s="1" t="s">
        <v>4369</v>
      </c>
      <c r="L1014" s="1"/>
      <c r="M1014" s="1"/>
      <c r="N1014" s="1"/>
      <c r="O1014" s="1"/>
      <c r="P1014" s="1"/>
      <c r="Q1014" s="1">
        <v>4</v>
      </c>
      <c r="R1014" s="1" t="s">
        <v>1697</v>
      </c>
      <c r="S1014" s="19"/>
      <c r="T1014" s="19"/>
      <c r="U1014" s="19"/>
      <c r="V1014" s="1"/>
      <c r="W1014" s="1"/>
      <c r="X1014" s="1"/>
      <c r="Y1014" s="1"/>
      <c r="Z1014" s="1"/>
      <c r="AA1014" s="1"/>
      <c r="AB1014" s="1"/>
      <c r="AC1014" s="1"/>
      <c r="AD101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17.339285714285715</v>
      </c>
    </row>
    <row r="1015" spans="1:30" hidden="1" x14ac:dyDescent="0.25">
      <c r="A1015" s="3">
        <v>45084</v>
      </c>
      <c r="B1015" s="19">
        <f>WEEKNUM(Table7[[#This Row],[Date]],2)</f>
        <v>24</v>
      </c>
      <c r="C1015" s="19">
        <v>6</v>
      </c>
      <c r="D1015" s="3" t="str">
        <f>LEFT(Table7[[#This Row],[Group ID]],1)</f>
        <v>3</v>
      </c>
      <c r="E1015" s="3" t="str">
        <f>RIGHT(Table7[[#This Row],[Group ID]],1)</f>
        <v>5</v>
      </c>
      <c r="F1015" s="1" t="s">
        <v>77</v>
      </c>
      <c r="G1015" s="1" t="s">
        <v>82</v>
      </c>
      <c r="H1015" s="1">
        <v>13.21</v>
      </c>
      <c r="I1015" s="1" t="s">
        <v>1698</v>
      </c>
      <c r="J1015" s="1">
        <v>0</v>
      </c>
      <c r="K1015" s="1" t="s">
        <v>4369</v>
      </c>
      <c r="L1015" s="1"/>
      <c r="M1015" s="1"/>
      <c r="N1015" s="1"/>
      <c r="O1015" s="1"/>
      <c r="P1015" s="1"/>
      <c r="Q1015" s="1">
        <v>1</v>
      </c>
      <c r="R1015" s="1" t="s">
        <v>1699</v>
      </c>
      <c r="S1015" s="19"/>
      <c r="T1015" s="19"/>
      <c r="U1015" s="19"/>
      <c r="V1015" s="1"/>
      <c r="W1015" s="1"/>
      <c r="X1015" s="1"/>
      <c r="Y1015" s="1"/>
      <c r="Z1015" s="1"/>
      <c r="AA1015" s="1"/>
      <c r="AB1015" s="1"/>
      <c r="AC1015" s="1"/>
      <c r="AD101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15.153571428571428</v>
      </c>
    </row>
    <row r="1016" spans="1:30" hidden="1" x14ac:dyDescent="0.25">
      <c r="A1016" s="3">
        <v>45084</v>
      </c>
      <c r="B1016" s="19">
        <f>WEEKNUM(Table7[[#This Row],[Date]],2)</f>
        <v>24</v>
      </c>
      <c r="C1016" s="19">
        <v>6</v>
      </c>
      <c r="D1016" s="3" t="str">
        <f>LEFT(Table7[[#This Row],[Group ID]],1)</f>
        <v>3</v>
      </c>
      <c r="E1016" s="3" t="str">
        <f>RIGHT(Table7[[#This Row],[Group ID]],1)</f>
        <v>6</v>
      </c>
      <c r="F1016" s="1" t="s">
        <v>80</v>
      </c>
      <c r="G1016" s="1" t="s">
        <v>87</v>
      </c>
      <c r="H1016" s="1">
        <v>13.36</v>
      </c>
      <c r="I1016" s="1" t="s">
        <v>1710</v>
      </c>
      <c r="J1016" s="1">
        <v>0</v>
      </c>
      <c r="K1016" s="1" t="s">
        <v>4369</v>
      </c>
      <c r="L1016" s="1"/>
      <c r="M1016" s="1"/>
      <c r="N1016" s="1"/>
      <c r="O1016" s="1"/>
      <c r="P1016" s="1"/>
      <c r="Q1016" s="1"/>
      <c r="R1016" s="1"/>
      <c r="S1016" s="19"/>
      <c r="T1016" s="19"/>
      <c r="U1016" s="19"/>
      <c r="V1016" s="1"/>
      <c r="W1016" s="1"/>
      <c r="X1016" s="1"/>
      <c r="Y1016" s="1"/>
      <c r="Z1016" s="1"/>
      <c r="AA1016" s="1"/>
      <c r="AB1016" s="1"/>
      <c r="AC1016" s="1"/>
      <c r="AD101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14.314285714285715</v>
      </c>
    </row>
    <row r="1017" spans="1:30" hidden="1" x14ac:dyDescent="0.25">
      <c r="A1017" s="3">
        <v>45084</v>
      </c>
      <c r="B1017" s="19">
        <f>WEEKNUM(Table7[[#This Row],[Date]],2)</f>
        <v>24</v>
      </c>
      <c r="C1017" s="19">
        <v>6</v>
      </c>
      <c r="D1017" s="3" t="str">
        <f>LEFT(Table7[[#This Row],[Group ID]],1)</f>
        <v>3</v>
      </c>
      <c r="E1017" s="3" t="str">
        <f>RIGHT(Table7[[#This Row],[Group ID]],1)</f>
        <v>6</v>
      </c>
      <c r="F1017" s="1" t="s">
        <v>80</v>
      </c>
      <c r="G1017" s="1" t="s">
        <v>88</v>
      </c>
      <c r="H1017" s="1">
        <v>16.510000000000002</v>
      </c>
      <c r="I1017" s="1" t="s">
        <v>1711</v>
      </c>
      <c r="J1017" s="1">
        <v>0</v>
      </c>
      <c r="K1017" s="1" t="s">
        <v>4369</v>
      </c>
      <c r="L1017" s="1"/>
      <c r="M1017" s="1"/>
      <c r="N1017" s="1"/>
      <c r="O1017" s="1"/>
      <c r="P1017" s="1"/>
      <c r="Q1017" s="1"/>
      <c r="R1017" s="1"/>
      <c r="S1017" s="19"/>
      <c r="T1017" s="19"/>
      <c r="U1017" s="19"/>
      <c r="V1017" s="1"/>
      <c r="W1017" s="1"/>
      <c r="X1017" s="1"/>
      <c r="Y1017" s="1"/>
      <c r="Z1017" s="1"/>
      <c r="AA1017" s="1"/>
      <c r="AB1017" s="1"/>
      <c r="AC1017" s="1"/>
      <c r="AD101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17.689285714285717</v>
      </c>
    </row>
    <row r="1018" spans="1:30" hidden="1" x14ac:dyDescent="0.25">
      <c r="A1018" s="3">
        <v>45084</v>
      </c>
      <c r="B1018" s="19">
        <f>WEEKNUM(Table7[[#This Row],[Date]],2)</f>
        <v>24</v>
      </c>
      <c r="C1018" s="19">
        <v>6</v>
      </c>
      <c r="D1018" s="3" t="str">
        <f>LEFT(Table7[[#This Row],[Group ID]],1)</f>
        <v>3</v>
      </c>
      <c r="E1018" s="3" t="str">
        <f>RIGHT(Table7[[#This Row],[Group ID]],1)</f>
        <v>6</v>
      </c>
      <c r="F1018" s="1" t="s">
        <v>80</v>
      </c>
      <c r="G1018" s="1" t="s">
        <v>92</v>
      </c>
      <c r="H1018" s="1">
        <v>15.53</v>
      </c>
      <c r="I1018" s="1" t="s">
        <v>1607</v>
      </c>
      <c r="J1018" s="1">
        <v>0</v>
      </c>
      <c r="K1018" s="1" t="s">
        <v>4369</v>
      </c>
      <c r="L1018" s="1"/>
      <c r="M1018" s="1"/>
      <c r="N1018" s="1"/>
      <c r="O1018" s="1"/>
      <c r="P1018" s="1"/>
      <c r="Q1018" s="1">
        <v>4</v>
      </c>
      <c r="R1018" s="1" t="s">
        <v>1712</v>
      </c>
      <c r="S1018" s="19"/>
      <c r="T1018" s="19"/>
      <c r="U1018" s="19"/>
      <c r="V1018" s="1"/>
      <c r="W1018" s="1"/>
      <c r="X1018" s="1"/>
      <c r="Y1018" s="1"/>
      <c r="Z1018" s="1"/>
      <c r="AA1018" s="1"/>
      <c r="AB1018" s="1"/>
      <c r="AC1018" s="1"/>
      <c r="AD101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20.639285714285712</v>
      </c>
    </row>
    <row r="1019" spans="1:30" hidden="1" x14ac:dyDescent="0.25">
      <c r="A1019" s="3">
        <v>45084</v>
      </c>
      <c r="B1019" s="19">
        <f>WEEKNUM(Table7[[#This Row],[Date]],2)</f>
        <v>24</v>
      </c>
      <c r="C1019" s="19">
        <v>6</v>
      </c>
      <c r="D1019" s="3" t="str">
        <f>LEFT(Table7[[#This Row],[Group ID]],1)</f>
        <v>3</v>
      </c>
      <c r="E1019" s="3" t="str">
        <f>RIGHT(Table7[[#This Row],[Group ID]],1)</f>
        <v>7</v>
      </c>
      <c r="F1019" s="1" t="s">
        <v>83</v>
      </c>
      <c r="G1019" s="1" t="s">
        <v>89</v>
      </c>
      <c r="H1019" s="1">
        <v>14.21</v>
      </c>
      <c r="I1019" s="1" t="s">
        <v>1713</v>
      </c>
      <c r="J1019" s="1">
        <v>0</v>
      </c>
      <c r="K1019" s="1" t="s">
        <v>4369</v>
      </c>
      <c r="L1019" s="1"/>
      <c r="M1019" s="1"/>
      <c r="N1019" s="1"/>
      <c r="O1019" s="1"/>
      <c r="P1019" s="1"/>
      <c r="Q1019" s="1"/>
      <c r="R1019" s="1"/>
      <c r="S1019" s="19"/>
      <c r="T1019" s="19"/>
      <c r="U1019" s="19"/>
      <c r="V1019" s="1"/>
      <c r="W1019" s="1"/>
      <c r="X1019" s="1"/>
      <c r="Y1019" s="1"/>
      <c r="Z1019" s="1"/>
      <c r="AA1019" s="1"/>
      <c r="AB1019" s="1"/>
      <c r="AC1019" s="1"/>
      <c r="AD101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15.225000000000001</v>
      </c>
    </row>
    <row r="1020" spans="1:30" hidden="1" x14ac:dyDescent="0.25">
      <c r="A1020" s="3">
        <v>45084</v>
      </c>
      <c r="B1020" s="19">
        <f>WEEKNUM(Table7[[#This Row],[Date]],2)</f>
        <v>24</v>
      </c>
      <c r="C1020" s="19">
        <v>6</v>
      </c>
      <c r="D1020" s="3" t="str">
        <f>LEFT(Table7[[#This Row],[Group ID]],1)</f>
        <v>3</v>
      </c>
      <c r="E1020" s="3" t="str">
        <f>RIGHT(Table7[[#This Row],[Group ID]],1)</f>
        <v>7</v>
      </c>
      <c r="F1020" s="1" t="s">
        <v>83</v>
      </c>
      <c r="G1020" s="1" t="s">
        <v>84</v>
      </c>
      <c r="H1020" s="1">
        <v>14.33</v>
      </c>
      <c r="I1020" s="1" t="s">
        <v>1714</v>
      </c>
      <c r="J1020" s="1">
        <v>0</v>
      </c>
      <c r="K1020" s="1" t="s">
        <v>4369</v>
      </c>
      <c r="L1020" s="1"/>
      <c r="M1020" s="1"/>
      <c r="N1020" s="1"/>
      <c r="O1020" s="1"/>
      <c r="P1020" s="1"/>
      <c r="Q1020" s="1"/>
      <c r="R1020" s="1"/>
      <c r="S1020" s="19"/>
      <c r="T1020" s="19"/>
      <c r="U1020" s="19"/>
      <c r="V1020" s="1"/>
      <c r="W1020" s="1"/>
      <c r="X1020" s="1"/>
      <c r="Y1020" s="1"/>
      <c r="Z1020" s="1"/>
      <c r="AA1020" s="1"/>
      <c r="AB1020" s="1"/>
      <c r="AC1020" s="1"/>
      <c r="AD102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15.353571428571428</v>
      </c>
    </row>
    <row r="1021" spans="1:30" hidden="1" x14ac:dyDescent="0.25">
      <c r="A1021" s="3">
        <v>45084</v>
      </c>
      <c r="B1021" s="19">
        <f>WEEKNUM(Table7[[#This Row],[Date]],2)</f>
        <v>24</v>
      </c>
      <c r="C1021" s="19">
        <v>6</v>
      </c>
      <c r="D1021" s="3" t="str">
        <f>LEFT(Table7[[#This Row],[Group ID]],1)</f>
        <v>3</v>
      </c>
      <c r="E1021" s="3" t="str">
        <f>RIGHT(Table7[[#This Row],[Group ID]],1)</f>
        <v>7</v>
      </c>
      <c r="F1021" s="1" t="s">
        <v>83</v>
      </c>
      <c r="G1021" s="1" t="s">
        <v>85</v>
      </c>
      <c r="H1021" s="1">
        <v>13.34</v>
      </c>
      <c r="I1021" s="1" t="s">
        <v>1715</v>
      </c>
      <c r="J1021" s="1">
        <v>0</v>
      </c>
      <c r="K1021" s="1" t="s">
        <v>4369</v>
      </c>
      <c r="L1021" s="1"/>
      <c r="M1021" s="1"/>
      <c r="N1021" s="1"/>
      <c r="O1021" s="1"/>
      <c r="P1021" s="1"/>
      <c r="Q1021" s="1"/>
      <c r="R1021" s="1"/>
      <c r="S1021" s="19"/>
      <c r="T1021" s="19"/>
      <c r="U1021" s="19"/>
      <c r="V1021" s="1"/>
      <c r="W1021" s="1"/>
      <c r="X1021" s="1"/>
      <c r="Y1021" s="1"/>
      <c r="Z1021" s="1"/>
      <c r="AA1021" s="1"/>
      <c r="AB1021" s="1"/>
      <c r="AC1021" s="1"/>
      <c r="AD102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14.292857142857143</v>
      </c>
    </row>
    <row r="1022" spans="1:30" ht="409.5" hidden="1" x14ac:dyDescent="0.25">
      <c r="A1022" s="3">
        <v>45085</v>
      </c>
      <c r="B1022" s="19">
        <f>WEEKNUM(Table7[[#This Row],[Date]],2)</f>
        <v>24</v>
      </c>
      <c r="C1022" s="19">
        <v>6</v>
      </c>
      <c r="D1022" s="3" t="str">
        <f>LEFT(Table7[[#This Row],[Group ID]],1)</f>
        <v>1</v>
      </c>
      <c r="E1022" s="3" t="str">
        <f>RIGHT(Table7[[#This Row],[Group ID]],1)</f>
        <v>1</v>
      </c>
      <c r="F1022" s="1" t="s">
        <v>16</v>
      </c>
      <c r="G1022" s="1" t="s">
        <v>95</v>
      </c>
      <c r="H1022" s="1">
        <v>13</v>
      </c>
      <c r="I1022" s="1" t="s">
        <v>1812</v>
      </c>
      <c r="J1022" s="1">
        <v>0</v>
      </c>
      <c r="K1022" s="1" t="s">
        <v>4369</v>
      </c>
      <c r="L1022" s="1"/>
      <c r="M1022" s="1"/>
      <c r="N1022" s="1"/>
      <c r="O1022" s="1"/>
      <c r="P1022" s="1"/>
      <c r="Q1022" s="1"/>
      <c r="R1022" s="1"/>
      <c r="S1022" s="19"/>
      <c r="T1022" s="19"/>
      <c r="U1022" s="19"/>
      <c r="V1022" s="1"/>
      <c r="W1022" s="1">
        <v>4</v>
      </c>
      <c r="X1022" s="1">
        <v>4</v>
      </c>
      <c r="Y1022" s="16" t="s">
        <v>2037</v>
      </c>
      <c r="Z1022" s="1"/>
      <c r="AA1022" s="1"/>
      <c r="AB1022" s="1"/>
      <c r="AC1022" s="1"/>
      <c r="AD102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45.928571428571431</v>
      </c>
    </row>
    <row r="1023" spans="1:30" hidden="1" x14ac:dyDescent="0.25">
      <c r="A1023" s="3">
        <v>45085</v>
      </c>
      <c r="B1023" s="19">
        <f>WEEKNUM(Table7[[#This Row],[Date]],2)</f>
        <v>24</v>
      </c>
      <c r="C1023" s="19">
        <v>6</v>
      </c>
      <c r="D1023" s="3" t="str">
        <f>LEFT(Table7[[#This Row],[Group ID]],1)</f>
        <v>1</v>
      </c>
      <c r="E1023" s="3" t="str">
        <f>RIGHT(Table7[[#This Row],[Group ID]],1)</f>
        <v>1</v>
      </c>
      <c r="F1023" s="1" t="s">
        <v>16</v>
      </c>
      <c r="G1023" s="1" t="s">
        <v>20</v>
      </c>
      <c r="H1023" s="1">
        <v>11.5</v>
      </c>
      <c r="I1023" s="1" t="s">
        <v>1813</v>
      </c>
      <c r="J1023" s="1">
        <v>0</v>
      </c>
      <c r="K1023" s="1" t="s">
        <v>4369</v>
      </c>
      <c r="L1023" s="1"/>
      <c r="M1023" s="1"/>
      <c r="N1023" s="1"/>
      <c r="O1023" s="1"/>
      <c r="P1023" s="1"/>
      <c r="Q1023" s="1"/>
      <c r="R1023" s="1"/>
      <c r="S1023" s="19">
        <v>1</v>
      </c>
      <c r="T1023" s="19"/>
      <c r="U1023" s="19"/>
      <c r="V1023" s="12" t="s">
        <v>1815</v>
      </c>
      <c r="W1023" s="1"/>
      <c r="X1023" s="1"/>
      <c r="Y1023" s="1"/>
      <c r="Z1023" s="1"/>
      <c r="AA1023" s="1"/>
      <c r="AB1023" s="1"/>
      <c r="AC1023" s="1"/>
      <c r="AD102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15.321428571428571</v>
      </c>
    </row>
    <row r="1024" spans="1:30" hidden="1" x14ac:dyDescent="0.25">
      <c r="A1024" s="3">
        <v>45085</v>
      </c>
      <c r="B1024" s="19">
        <f>WEEKNUM(Table7[[#This Row],[Date]],2)</f>
        <v>24</v>
      </c>
      <c r="C1024" s="19">
        <v>6</v>
      </c>
      <c r="D1024" s="3" t="str">
        <f>LEFT(Table7[[#This Row],[Group ID]],1)</f>
        <v>1</v>
      </c>
      <c r="E1024" s="3" t="str">
        <f>RIGHT(Table7[[#This Row],[Group ID]],1)</f>
        <v>1</v>
      </c>
      <c r="F1024" s="1" t="s">
        <v>16</v>
      </c>
      <c r="G1024" s="1" t="s">
        <v>21</v>
      </c>
      <c r="H1024" s="1">
        <v>13.6</v>
      </c>
      <c r="I1024" s="1" t="s">
        <v>1814</v>
      </c>
      <c r="J1024" s="1">
        <v>0</v>
      </c>
      <c r="K1024" s="1" t="s">
        <v>4369</v>
      </c>
      <c r="L1024" s="1"/>
      <c r="M1024" s="1"/>
      <c r="N1024" s="1"/>
      <c r="O1024" s="1"/>
      <c r="P1024" s="1"/>
      <c r="Q1024" s="1"/>
      <c r="R1024" s="1"/>
      <c r="S1024" s="19"/>
      <c r="T1024" s="19"/>
      <c r="U1024" s="19"/>
      <c r="V1024" s="1"/>
      <c r="W1024" s="1"/>
      <c r="X1024" s="1"/>
      <c r="Y1024" s="1"/>
      <c r="Z1024" s="1"/>
      <c r="AA1024" s="1"/>
      <c r="AB1024" s="1"/>
      <c r="AC1024" s="1"/>
      <c r="AD102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14.571428571428571</v>
      </c>
    </row>
    <row r="1025" spans="1:30" hidden="1" x14ac:dyDescent="0.25">
      <c r="A1025" s="3">
        <v>45085</v>
      </c>
      <c r="B1025" s="19">
        <f>WEEKNUM(Table7[[#This Row],[Date]],2)</f>
        <v>24</v>
      </c>
      <c r="C1025" s="19">
        <v>6</v>
      </c>
      <c r="D1025" s="3" t="str">
        <f>LEFT(Table7[[#This Row],[Group ID]],1)</f>
        <v>1</v>
      </c>
      <c r="E1025" s="3" t="str">
        <f>RIGHT(Table7[[#This Row],[Group ID]],1)</f>
        <v>2</v>
      </c>
      <c r="F1025" s="1" t="s">
        <v>18</v>
      </c>
      <c r="G1025" s="1" t="s">
        <v>23</v>
      </c>
      <c r="H1025" s="1">
        <v>14.54</v>
      </c>
      <c r="I1025" s="1" t="s">
        <v>1794</v>
      </c>
      <c r="J1025" s="1">
        <v>0</v>
      </c>
      <c r="K1025" s="1" t="s">
        <v>4369</v>
      </c>
      <c r="L1025" s="1"/>
      <c r="M1025" s="1"/>
      <c r="N1025" s="1"/>
      <c r="O1025" s="1"/>
      <c r="P1025" s="1"/>
      <c r="Q1025" s="1"/>
      <c r="R1025" s="1"/>
      <c r="S1025" s="19">
        <v>2</v>
      </c>
      <c r="T1025" s="19"/>
      <c r="U1025" s="19"/>
      <c r="V1025" s="12" t="s">
        <v>1799</v>
      </c>
      <c r="W1025" s="1"/>
      <c r="X1025" s="1"/>
      <c r="Y1025" s="1"/>
      <c r="Z1025" s="1"/>
      <c r="AA1025" s="1"/>
      <c r="AB1025" s="1"/>
      <c r="AC1025" s="1"/>
      <c r="AD102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21.578571428571429</v>
      </c>
    </row>
    <row r="1026" spans="1:30" hidden="1" x14ac:dyDescent="0.25">
      <c r="A1026" s="3">
        <v>45085</v>
      </c>
      <c r="B1026" s="19">
        <f>WEEKNUM(Table7[[#This Row],[Date]],2)</f>
        <v>24</v>
      </c>
      <c r="C1026" s="19">
        <v>6</v>
      </c>
      <c r="D1026" s="3" t="str">
        <f>LEFT(Table7[[#This Row],[Group ID]],1)</f>
        <v>1</v>
      </c>
      <c r="E1026" s="3" t="str">
        <f>RIGHT(Table7[[#This Row],[Group ID]],1)</f>
        <v>2</v>
      </c>
      <c r="F1026" s="1" t="s">
        <v>18</v>
      </c>
      <c r="G1026" s="1" t="s">
        <v>17</v>
      </c>
      <c r="H1026" s="1">
        <v>14.23</v>
      </c>
      <c r="I1026" s="1" t="s">
        <v>1795</v>
      </c>
      <c r="J1026" s="1">
        <v>0</v>
      </c>
      <c r="K1026" s="1" t="s">
        <v>4369</v>
      </c>
      <c r="L1026" s="1"/>
      <c r="M1026" s="1"/>
      <c r="N1026" s="1"/>
      <c r="O1026" s="1"/>
      <c r="P1026" s="1"/>
      <c r="Q1026" s="1"/>
      <c r="R1026" s="1"/>
      <c r="S1026" s="19">
        <v>1</v>
      </c>
      <c r="T1026" s="19"/>
      <c r="U1026" s="19"/>
      <c r="V1026" s="10" t="s">
        <v>1796</v>
      </c>
      <c r="W1026" s="1"/>
      <c r="X1026" s="1"/>
      <c r="Y1026" s="1"/>
      <c r="Z1026" s="1"/>
      <c r="AA1026" s="1"/>
      <c r="AB1026" s="1"/>
      <c r="AC1026" s="1"/>
      <c r="AD102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18.246428571428574</v>
      </c>
    </row>
    <row r="1027" spans="1:30" hidden="1" x14ac:dyDescent="0.25">
      <c r="A1027" s="3">
        <v>45085</v>
      </c>
      <c r="B1027" s="19">
        <f>WEEKNUM(Table7[[#This Row],[Date]],2)</f>
        <v>24</v>
      </c>
      <c r="C1027" s="19">
        <v>6</v>
      </c>
      <c r="D1027" s="3" t="str">
        <f>LEFT(Table7[[#This Row],[Group ID]],1)</f>
        <v>1</v>
      </c>
      <c r="E1027" s="3" t="str">
        <f>RIGHT(Table7[[#This Row],[Group ID]],1)</f>
        <v>2</v>
      </c>
      <c r="F1027" s="1" t="s">
        <v>18</v>
      </c>
      <c r="G1027" s="1" t="s">
        <v>24</v>
      </c>
      <c r="H1027" s="1">
        <v>12.47</v>
      </c>
      <c r="I1027" s="1" t="s">
        <v>1797</v>
      </c>
      <c r="J1027" s="1">
        <v>0</v>
      </c>
      <c r="K1027" s="1" t="s">
        <v>4369</v>
      </c>
      <c r="L1027" s="1"/>
      <c r="M1027" s="1"/>
      <c r="N1027" s="1"/>
      <c r="O1027" s="1"/>
      <c r="P1027" s="1"/>
      <c r="Q1027" s="1"/>
      <c r="R1027" s="1"/>
      <c r="S1027" s="19">
        <v>1</v>
      </c>
      <c r="T1027" s="19"/>
      <c r="U1027" s="19"/>
      <c r="V1027" s="12" t="s">
        <v>1798</v>
      </c>
      <c r="W1027" s="1"/>
      <c r="X1027" s="1"/>
      <c r="Y1027" s="1"/>
      <c r="Z1027" s="1"/>
      <c r="AA1027" s="1"/>
      <c r="AB1027" s="1"/>
      <c r="AC1027" s="1"/>
      <c r="AD102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16.360714285714288</v>
      </c>
    </row>
    <row r="1028" spans="1:30" hidden="1" x14ac:dyDescent="0.25">
      <c r="A1028" s="3">
        <v>45085</v>
      </c>
      <c r="B1028" s="19">
        <f>WEEKNUM(Table7[[#This Row],[Date]],2)</f>
        <v>24</v>
      </c>
      <c r="C1028" s="19">
        <v>6</v>
      </c>
      <c r="D1028" s="3" t="str">
        <f>LEFT(Table7[[#This Row],[Group ID]],1)</f>
        <v>1</v>
      </c>
      <c r="E1028" s="3" t="str">
        <f>RIGHT(Table7[[#This Row],[Group ID]],1)</f>
        <v>3</v>
      </c>
      <c r="F1028" s="1" t="s">
        <v>22</v>
      </c>
      <c r="G1028" s="1" t="s">
        <v>78</v>
      </c>
      <c r="H1028" s="1">
        <v>13.24</v>
      </c>
      <c r="I1028" s="1" t="s">
        <v>1801</v>
      </c>
      <c r="J1028" s="1">
        <v>0</v>
      </c>
      <c r="K1028" s="1" t="s">
        <v>4369</v>
      </c>
      <c r="L1028" s="1"/>
      <c r="M1028" s="1"/>
      <c r="N1028" s="1"/>
      <c r="O1028" s="1"/>
      <c r="P1028" s="1"/>
      <c r="Q1028" s="1">
        <v>1</v>
      </c>
      <c r="R1028" s="1" t="s">
        <v>1802</v>
      </c>
      <c r="S1028" s="19"/>
      <c r="T1028" s="19"/>
      <c r="U1028" s="19"/>
      <c r="V1028" s="1"/>
      <c r="W1028" s="1">
        <v>9</v>
      </c>
      <c r="X1028" s="1">
        <v>9</v>
      </c>
      <c r="Y1028" s="25" t="s">
        <v>1803</v>
      </c>
      <c r="Z1028" s="1"/>
      <c r="AA1028" s="1"/>
      <c r="AB1028" s="1"/>
      <c r="AC1028" s="1"/>
      <c r="AD102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87.185714285714283</v>
      </c>
    </row>
    <row r="1029" spans="1:30" hidden="1" x14ac:dyDescent="0.25">
      <c r="A1029" s="3">
        <v>45085</v>
      </c>
      <c r="B1029" s="19">
        <f>WEEKNUM(Table7[[#This Row],[Date]],2)</f>
        <v>24</v>
      </c>
      <c r="C1029" s="19">
        <v>6</v>
      </c>
      <c r="D1029" s="3" t="str">
        <f>LEFT(Table7[[#This Row],[Group ID]],1)</f>
        <v>1</v>
      </c>
      <c r="E1029" s="3" t="str">
        <f>RIGHT(Table7[[#This Row],[Group ID]],1)</f>
        <v>3</v>
      </c>
      <c r="F1029" s="1" t="s">
        <v>22</v>
      </c>
      <c r="G1029" s="1" t="s">
        <v>26</v>
      </c>
      <c r="H1029" s="1">
        <v>15.56</v>
      </c>
      <c r="I1029" s="1" t="s">
        <v>1804</v>
      </c>
      <c r="J1029" s="1">
        <v>0</v>
      </c>
      <c r="K1029" s="1" t="s">
        <v>4369</v>
      </c>
      <c r="L1029" s="1"/>
      <c r="M1029" s="1"/>
      <c r="N1029" s="1"/>
      <c r="O1029" s="1"/>
      <c r="P1029" s="1"/>
      <c r="Q1029" s="1"/>
      <c r="R1029" s="1"/>
      <c r="S1029" s="19"/>
      <c r="T1029" s="19"/>
      <c r="U1029" s="19"/>
      <c r="V1029" s="1"/>
      <c r="W1029" s="1"/>
      <c r="X1029" s="1"/>
      <c r="Y1029" s="1"/>
      <c r="Z1029" s="1"/>
      <c r="AA1029" s="1"/>
      <c r="AB1029" s="1"/>
      <c r="AC1029" s="1"/>
      <c r="AD102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16.671428571428571</v>
      </c>
    </row>
    <row r="1030" spans="1:30" hidden="1" x14ac:dyDescent="0.25">
      <c r="A1030" s="3">
        <v>45085</v>
      </c>
      <c r="B1030" s="19">
        <f>WEEKNUM(Table7[[#This Row],[Date]],2)</f>
        <v>24</v>
      </c>
      <c r="C1030" s="19">
        <v>6</v>
      </c>
      <c r="D1030" s="3" t="str">
        <f>LEFT(Table7[[#This Row],[Group ID]],1)</f>
        <v>1</v>
      </c>
      <c r="E1030" s="3" t="str">
        <f>RIGHT(Table7[[#This Row],[Group ID]],1)</f>
        <v>3</v>
      </c>
      <c r="F1030" s="1" t="s">
        <v>22</v>
      </c>
      <c r="G1030" s="1" t="s">
        <v>39</v>
      </c>
      <c r="H1030" s="1">
        <v>15.51</v>
      </c>
      <c r="I1030" s="1" t="s">
        <v>1805</v>
      </c>
      <c r="J1030" s="1">
        <v>0</v>
      </c>
      <c r="K1030" s="1" t="s">
        <v>4369</v>
      </c>
      <c r="L1030" s="1"/>
      <c r="M1030" s="1"/>
      <c r="N1030" s="1"/>
      <c r="O1030" s="1"/>
      <c r="P1030" s="1"/>
      <c r="Q1030" s="1">
        <v>3</v>
      </c>
      <c r="R1030" s="1" t="s">
        <v>1806</v>
      </c>
      <c r="S1030" s="19"/>
      <c r="T1030" s="19"/>
      <c r="U1030" s="19"/>
      <c r="V1030" s="1"/>
      <c r="W1030" s="1"/>
      <c r="X1030" s="1"/>
      <c r="Y1030" s="1"/>
      <c r="Z1030" s="1"/>
      <c r="AA1030" s="1"/>
      <c r="AB1030" s="1"/>
      <c r="AC1030" s="1"/>
      <c r="AD103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19.617857142857144</v>
      </c>
    </row>
    <row r="1031" spans="1:30" hidden="1" x14ac:dyDescent="0.25">
      <c r="A1031" s="3">
        <v>45085</v>
      </c>
      <c r="B1031" s="19">
        <f>WEEKNUM(Table7[[#This Row],[Date]],2)</f>
        <v>24</v>
      </c>
      <c r="C1031" s="19">
        <v>6</v>
      </c>
      <c r="D1031" s="3" t="str">
        <f>LEFT(Table7[[#This Row],[Group ID]],1)</f>
        <v>1</v>
      </c>
      <c r="E1031" s="3" t="str">
        <f>RIGHT(Table7[[#This Row],[Group ID]],1)</f>
        <v>4</v>
      </c>
      <c r="F1031" s="1" t="s">
        <v>25</v>
      </c>
      <c r="G1031" s="1" t="s">
        <v>30</v>
      </c>
      <c r="H1031" s="1">
        <v>14.46</v>
      </c>
      <c r="I1031" s="1" t="s">
        <v>1807</v>
      </c>
      <c r="J1031" s="1">
        <v>0</v>
      </c>
      <c r="K1031" s="1" t="s">
        <v>4369</v>
      </c>
      <c r="L1031" s="1"/>
      <c r="M1031" s="1"/>
      <c r="N1031" s="1"/>
      <c r="O1031" s="1"/>
      <c r="P1031" s="1"/>
      <c r="Q1031" s="1">
        <v>1</v>
      </c>
      <c r="R1031" s="1" t="s">
        <v>1659</v>
      </c>
      <c r="S1031" s="19"/>
      <c r="T1031" s="19"/>
      <c r="U1031" s="19"/>
      <c r="V1031" s="1"/>
      <c r="W1031" s="1"/>
      <c r="X1031" s="1"/>
      <c r="Y1031" s="1"/>
      <c r="Z1031" s="1"/>
      <c r="AA1031" s="1"/>
      <c r="AB1031" s="1"/>
      <c r="AC1031" s="1"/>
      <c r="AD103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16.492857142857144</v>
      </c>
    </row>
    <row r="1032" spans="1:30" hidden="1" x14ac:dyDescent="0.25">
      <c r="A1032" s="3">
        <v>45085</v>
      </c>
      <c r="B1032" s="19">
        <f>WEEKNUM(Table7[[#This Row],[Date]],2)</f>
        <v>24</v>
      </c>
      <c r="C1032" s="19">
        <v>6</v>
      </c>
      <c r="D1032" s="3" t="str">
        <f>LEFT(Table7[[#This Row],[Group ID]],1)</f>
        <v>1</v>
      </c>
      <c r="E1032" s="3" t="str">
        <f>RIGHT(Table7[[#This Row],[Group ID]],1)</f>
        <v>4</v>
      </c>
      <c r="F1032" s="1" t="s">
        <v>25</v>
      </c>
      <c r="G1032" s="1" t="s">
        <v>86</v>
      </c>
      <c r="H1032" s="1">
        <v>13.01</v>
      </c>
      <c r="I1032" s="1" t="s">
        <v>1808</v>
      </c>
      <c r="J1032" s="1">
        <v>0</v>
      </c>
      <c r="K1032" s="1" t="s">
        <v>4369</v>
      </c>
      <c r="L1032" s="1"/>
      <c r="M1032" s="1"/>
      <c r="N1032" s="1"/>
      <c r="O1032" s="1"/>
      <c r="P1032" s="1"/>
      <c r="Q1032" s="1"/>
      <c r="R1032" s="1"/>
      <c r="S1032" s="19"/>
      <c r="T1032" s="19"/>
      <c r="U1032" s="19"/>
      <c r="V1032" s="1"/>
      <c r="W1032" s="1"/>
      <c r="X1032" s="1"/>
      <c r="Y1032" s="1"/>
      <c r="Z1032" s="1"/>
      <c r="AA1032" s="1"/>
      <c r="AB1032" s="1"/>
      <c r="AC1032" s="1"/>
      <c r="AD103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13.939285714285713</v>
      </c>
    </row>
    <row r="1033" spans="1:30" hidden="1" x14ac:dyDescent="0.25">
      <c r="A1033" s="3">
        <v>45085</v>
      </c>
      <c r="B1033" s="19">
        <f>WEEKNUM(Table7[[#This Row],[Date]],2)</f>
        <v>24</v>
      </c>
      <c r="C1033" s="19">
        <v>6</v>
      </c>
      <c r="D1033" s="3" t="str">
        <f>LEFT(Table7[[#This Row],[Group ID]],1)</f>
        <v>1</v>
      </c>
      <c r="E1033" s="3" t="str">
        <f>RIGHT(Table7[[#This Row],[Group ID]],1)</f>
        <v>4</v>
      </c>
      <c r="F1033" s="1" t="s">
        <v>25</v>
      </c>
      <c r="G1033" s="1" t="s">
        <v>137</v>
      </c>
      <c r="H1033" s="1">
        <v>13.15</v>
      </c>
      <c r="I1033" s="1" t="s">
        <v>1809</v>
      </c>
      <c r="J1033" s="1">
        <v>0</v>
      </c>
      <c r="K1033" s="1" t="s">
        <v>4369</v>
      </c>
      <c r="L1033" s="1"/>
      <c r="M1033" s="1"/>
      <c r="N1033" s="1"/>
      <c r="O1033" s="1"/>
      <c r="P1033" s="1"/>
      <c r="Q1033" s="1">
        <v>3</v>
      </c>
      <c r="R1033" s="1" t="s">
        <v>1810</v>
      </c>
      <c r="S1033" s="19">
        <v>1</v>
      </c>
      <c r="T1033" s="19"/>
      <c r="U1033" s="19"/>
      <c r="V1033" s="10" t="s">
        <v>1821</v>
      </c>
      <c r="W1033" s="1">
        <v>1</v>
      </c>
      <c r="X1033" s="1"/>
      <c r="Y1033" s="12" t="s">
        <v>1811</v>
      </c>
      <c r="Z1033" s="1"/>
      <c r="AA1033" s="1"/>
      <c r="AB1033" s="1"/>
      <c r="AC1033" s="1"/>
      <c r="AD103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23.089285714285715</v>
      </c>
    </row>
    <row r="1034" spans="1:30" hidden="1" x14ac:dyDescent="0.25">
      <c r="A1034" s="3">
        <v>45085</v>
      </c>
      <c r="B1034" s="19">
        <f>WEEKNUM(Table7[[#This Row],[Date]],2)</f>
        <v>24</v>
      </c>
      <c r="C1034" s="19">
        <v>6</v>
      </c>
      <c r="D1034" s="3" t="str">
        <f>LEFT(Table7[[#This Row],[Group ID]],1)</f>
        <v>1</v>
      </c>
      <c r="E1034" s="3" t="str">
        <f>RIGHT(Table7[[#This Row],[Group ID]],1)</f>
        <v>5</v>
      </c>
      <c r="F1034" s="1" t="s">
        <v>29</v>
      </c>
      <c r="G1034" s="1" t="s">
        <v>211</v>
      </c>
      <c r="H1034" s="1">
        <v>15.36</v>
      </c>
      <c r="I1034" s="1" t="s">
        <v>1747</v>
      </c>
      <c r="J1034" s="1">
        <v>0</v>
      </c>
      <c r="K1034" s="1" t="s">
        <v>4369</v>
      </c>
      <c r="L1034" s="1"/>
      <c r="M1034" s="1"/>
      <c r="N1034" s="1"/>
      <c r="O1034" s="1"/>
      <c r="P1034" s="1"/>
      <c r="Q1034" s="1">
        <v>1</v>
      </c>
      <c r="R1034" s="1" t="s">
        <v>1748</v>
      </c>
      <c r="S1034" s="19"/>
      <c r="T1034" s="19"/>
      <c r="U1034" s="19"/>
      <c r="V1034" s="1"/>
      <c r="W1034" s="1"/>
      <c r="X1034" s="1"/>
      <c r="Y1034" s="1"/>
      <c r="Z1034" s="1"/>
      <c r="AA1034" s="1"/>
      <c r="AB1034" s="1"/>
      <c r="AC1034" s="1"/>
      <c r="AD103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17.457142857142859</v>
      </c>
    </row>
    <row r="1035" spans="1:30" hidden="1" x14ac:dyDescent="0.25">
      <c r="A1035" s="3">
        <v>45085</v>
      </c>
      <c r="B1035" s="19">
        <f>WEEKNUM(Table7[[#This Row],[Date]],2)</f>
        <v>24</v>
      </c>
      <c r="C1035" s="19">
        <v>6</v>
      </c>
      <c r="D1035" s="3" t="str">
        <f>LEFT(Table7[[#This Row],[Group ID]],1)</f>
        <v>1</v>
      </c>
      <c r="E1035" s="3" t="str">
        <f>RIGHT(Table7[[#This Row],[Group ID]],1)</f>
        <v>5</v>
      </c>
      <c r="F1035" s="1" t="s">
        <v>29</v>
      </c>
      <c r="G1035" s="1" t="s">
        <v>28</v>
      </c>
      <c r="H1035" s="1">
        <v>15.58</v>
      </c>
      <c r="I1035" s="1" t="s">
        <v>1749</v>
      </c>
      <c r="J1035" s="1">
        <v>0</v>
      </c>
      <c r="K1035" s="1" t="s">
        <v>4369</v>
      </c>
      <c r="L1035" s="1"/>
      <c r="M1035" s="1"/>
      <c r="N1035" s="1"/>
      <c r="O1035" s="1"/>
      <c r="P1035" s="1"/>
      <c r="Q1035" s="1">
        <v>1</v>
      </c>
      <c r="R1035" s="1" t="s">
        <v>1750</v>
      </c>
      <c r="S1035" s="19"/>
      <c r="T1035" s="19"/>
      <c r="U1035" s="19"/>
      <c r="V1035" s="1"/>
      <c r="W1035" s="1"/>
      <c r="X1035" s="1"/>
      <c r="Y1035" s="1"/>
      <c r="Z1035" s="1"/>
      <c r="AA1035" s="1"/>
      <c r="AB1035" s="1"/>
      <c r="AC1035" s="1"/>
      <c r="AD103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17.692857142857143</v>
      </c>
    </row>
    <row r="1036" spans="1:30" hidden="1" x14ac:dyDescent="0.25">
      <c r="A1036" s="3">
        <v>45085</v>
      </c>
      <c r="B1036" s="19">
        <f>WEEKNUM(Table7[[#This Row],[Date]],2)</f>
        <v>24</v>
      </c>
      <c r="C1036" s="19">
        <v>6</v>
      </c>
      <c r="D1036" s="3" t="str">
        <f>LEFT(Table7[[#This Row],[Group ID]],1)</f>
        <v>1</v>
      </c>
      <c r="E1036" s="3" t="str">
        <f>RIGHT(Table7[[#This Row],[Group ID]],1)</f>
        <v>5</v>
      </c>
      <c r="F1036" s="1" t="s">
        <v>29</v>
      </c>
      <c r="G1036" s="1" t="s">
        <v>36</v>
      </c>
      <c r="H1036" s="1">
        <v>10.34</v>
      </c>
      <c r="I1036" s="1" t="s">
        <v>1751</v>
      </c>
      <c r="J1036" s="1">
        <v>0</v>
      </c>
      <c r="K1036" s="1" t="s">
        <v>4369</v>
      </c>
      <c r="L1036" s="1"/>
      <c r="M1036" s="1"/>
      <c r="N1036" s="1"/>
      <c r="O1036" s="1"/>
      <c r="P1036" s="1"/>
      <c r="Q1036" s="1"/>
      <c r="R1036" s="1"/>
      <c r="S1036" s="19">
        <v>1</v>
      </c>
      <c r="T1036" s="19"/>
      <c r="U1036" s="19"/>
      <c r="V1036" s="12" t="s">
        <v>1752</v>
      </c>
      <c r="W1036" s="1"/>
      <c r="X1036" s="1"/>
      <c r="Y1036" s="1"/>
      <c r="Z1036" s="1"/>
      <c r="AA1036" s="1"/>
      <c r="AB1036" s="1"/>
      <c r="AC1036" s="1"/>
      <c r="AD103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14.078571428571427</v>
      </c>
    </row>
    <row r="1037" spans="1:30" hidden="1" x14ac:dyDescent="0.25">
      <c r="A1037" s="3">
        <v>45085</v>
      </c>
      <c r="B1037" s="19">
        <f>WEEKNUM(Table7[[#This Row],[Date]],2)</f>
        <v>24</v>
      </c>
      <c r="C1037" s="19">
        <v>6</v>
      </c>
      <c r="D1037" s="3" t="str">
        <f>LEFT(Table7[[#This Row],[Group ID]],1)</f>
        <v>1</v>
      </c>
      <c r="E1037" s="3" t="str">
        <f>RIGHT(Table7[[#This Row],[Group ID]],1)</f>
        <v>6</v>
      </c>
      <c r="F1037" s="1" t="s">
        <v>31</v>
      </c>
      <c r="G1037" s="1" t="s">
        <v>63</v>
      </c>
      <c r="H1037" s="1">
        <v>12</v>
      </c>
      <c r="I1037" s="1" t="s">
        <v>1790</v>
      </c>
      <c r="J1037" s="1">
        <v>0</v>
      </c>
      <c r="K1037" s="1" t="s">
        <v>4369</v>
      </c>
      <c r="L1037" s="1"/>
      <c r="M1037" s="1"/>
      <c r="N1037" s="1"/>
      <c r="O1037" s="1"/>
      <c r="P1037" s="1"/>
      <c r="Q1037" s="1"/>
      <c r="R1037" s="1"/>
      <c r="S1037" s="19">
        <v>2</v>
      </c>
      <c r="T1037" s="19"/>
      <c r="U1037" s="19"/>
      <c r="V1037" s="12" t="s">
        <v>1793</v>
      </c>
      <c r="W1037" s="1"/>
      <c r="X1037" s="1"/>
      <c r="Y1037" s="1"/>
      <c r="Z1037" s="1"/>
      <c r="AA1037" s="1"/>
      <c r="AB1037" s="1"/>
      <c r="AC1037" s="1"/>
      <c r="AD103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18.857142857142854</v>
      </c>
    </row>
    <row r="1038" spans="1:30" hidden="1" x14ac:dyDescent="0.25">
      <c r="A1038" s="3">
        <v>45085</v>
      </c>
      <c r="B1038" s="19">
        <f>WEEKNUM(Table7[[#This Row],[Date]],2)</f>
        <v>24</v>
      </c>
      <c r="C1038" s="19">
        <v>6</v>
      </c>
      <c r="D1038" s="3" t="str">
        <f>LEFT(Table7[[#This Row],[Group ID]],1)</f>
        <v>1</v>
      </c>
      <c r="E1038" s="3" t="str">
        <f>RIGHT(Table7[[#This Row],[Group ID]],1)</f>
        <v>6</v>
      </c>
      <c r="F1038" s="1" t="s">
        <v>31</v>
      </c>
      <c r="G1038" s="1" t="s">
        <v>27</v>
      </c>
      <c r="H1038" s="1">
        <v>13</v>
      </c>
      <c r="I1038" s="1" t="s">
        <v>1791</v>
      </c>
      <c r="J1038" s="1">
        <v>0</v>
      </c>
      <c r="K1038" s="1" t="s">
        <v>4369</v>
      </c>
      <c r="L1038" s="1"/>
      <c r="M1038" s="1"/>
      <c r="N1038" s="1"/>
      <c r="O1038" s="1"/>
      <c r="P1038" s="1"/>
      <c r="Q1038" s="1">
        <v>1</v>
      </c>
      <c r="R1038" s="1" t="s">
        <v>1792</v>
      </c>
      <c r="S1038" s="19"/>
      <c r="T1038" s="19"/>
      <c r="U1038" s="19"/>
      <c r="V1038" s="1"/>
      <c r="W1038" s="1"/>
      <c r="X1038" s="1"/>
      <c r="Y1038" s="1"/>
      <c r="Z1038" s="1"/>
      <c r="AA1038" s="1"/>
      <c r="AB1038" s="1"/>
      <c r="AC1038" s="1"/>
      <c r="AD103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14.928571428571429</v>
      </c>
    </row>
    <row r="1039" spans="1:30" hidden="1" x14ac:dyDescent="0.25">
      <c r="A1039" s="3">
        <v>45085</v>
      </c>
      <c r="B1039" s="19">
        <f>WEEKNUM(Table7[[#This Row],[Date]],2)</f>
        <v>24</v>
      </c>
      <c r="C1039" s="19">
        <v>6</v>
      </c>
      <c r="D1039" s="3" t="str">
        <f>LEFT(Table7[[#This Row],[Group ID]],1)</f>
        <v>1</v>
      </c>
      <c r="E1039" s="3" t="str">
        <f>RIGHT(Table7[[#This Row],[Group ID]],1)</f>
        <v>7</v>
      </c>
      <c r="F1039" s="1" t="s">
        <v>34</v>
      </c>
      <c r="G1039" s="1" t="s">
        <v>32</v>
      </c>
      <c r="H1039" s="1">
        <v>14.39</v>
      </c>
      <c r="I1039" s="1" t="s">
        <v>1592</v>
      </c>
      <c r="J1039" s="1">
        <v>0</v>
      </c>
      <c r="K1039" s="1" t="s">
        <v>4369</v>
      </c>
      <c r="L1039" s="1"/>
      <c r="M1039" s="1"/>
      <c r="N1039" s="1"/>
      <c r="O1039" s="1"/>
      <c r="P1039" s="1"/>
      <c r="Q1039" s="1"/>
      <c r="R1039" s="1"/>
      <c r="S1039" s="19">
        <v>1</v>
      </c>
      <c r="T1039" s="19"/>
      <c r="U1039" s="19"/>
      <c r="V1039" s="12" t="s">
        <v>1816</v>
      </c>
      <c r="W1039" s="1"/>
      <c r="X1039" s="1"/>
      <c r="Y1039" s="1"/>
      <c r="Z1039" s="1"/>
      <c r="AA1039" s="1"/>
      <c r="AB1039" s="1"/>
      <c r="AC1039" s="1"/>
      <c r="AD103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18.417857142857144</v>
      </c>
    </row>
    <row r="1040" spans="1:30" hidden="1" x14ac:dyDescent="0.25">
      <c r="A1040" s="3">
        <v>45085</v>
      </c>
      <c r="B1040" s="19">
        <f>WEEKNUM(Table7[[#This Row],[Date]],2)</f>
        <v>24</v>
      </c>
      <c r="C1040" s="19">
        <v>6</v>
      </c>
      <c r="D1040" s="3" t="str">
        <f>LEFT(Table7[[#This Row],[Group ID]],1)</f>
        <v>1</v>
      </c>
      <c r="E1040" s="3" t="str">
        <f>RIGHT(Table7[[#This Row],[Group ID]],1)</f>
        <v>7</v>
      </c>
      <c r="F1040" s="1" t="s">
        <v>34</v>
      </c>
      <c r="G1040" s="1" t="s">
        <v>38</v>
      </c>
      <c r="H1040" s="1">
        <v>13.34</v>
      </c>
      <c r="I1040" s="1" t="s">
        <v>1817</v>
      </c>
      <c r="J1040" s="1">
        <v>0</v>
      </c>
      <c r="K1040" s="1" t="s">
        <v>4369</v>
      </c>
      <c r="L1040" s="1"/>
      <c r="M1040" s="1"/>
      <c r="N1040" s="1"/>
      <c r="O1040" s="1"/>
      <c r="P1040" s="1"/>
      <c r="Q1040" s="1"/>
      <c r="R1040" s="1"/>
      <c r="S1040" s="19">
        <v>1</v>
      </c>
      <c r="T1040" s="19"/>
      <c r="U1040" s="19"/>
      <c r="V1040" s="12" t="s">
        <v>1818</v>
      </c>
      <c r="W1040" s="1"/>
      <c r="X1040" s="1"/>
      <c r="Y1040" s="1"/>
      <c r="Z1040" s="1"/>
      <c r="AA1040" s="1"/>
      <c r="AB1040" s="1"/>
      <c r="AC1040" s="1"/>
      <c r="AD104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17.292857142857144</v>
      </c>
    </row>
    <row r="1041" spans="1:30" hidden="1" x14ac:dyDescent="0.25">
      <c r="A1041" s="3">
        <v>45085</v>
      </c>
      <c r="B1041" s="19">
        <f>WEEKNUM(Table7[[#This Row],[Date]],2)</f>
        <v>24</v>
      </c>
      <c r="C1041" s="19">
        <v>6</v>
      </c>
      <c r="D1041" s="3" t="str">
        <f>LEFT(Table7[[#This Row],[Group ID]],1)</f>
        <v>1</v>
      </c>
      <c r="E1041" s="3" t="str">
        <f>RIGHT(Table7[[#This Row],[Group ID]],1)</f>
        <v>7</v>
      </c>
      <c r="F1041" s="1" t="s">
        <v>34</v>
      </c>
      <c r="G1041" s="1" t="s">
        <v>37</v>
      </c>
      <c r="H1041" s="1">
        <v>13.42</v>
      </c>
      <c r="I1041" s="1" t="s">
        <v>1819</v>
      </c>
      <c r="J1041" s="1">
        <v>0</v>
      </c>
      <c r="K1041" s="1" t="s">
        <v>4369</v>
      </c>
      <c r="L1041" s="1"/>
      <c r="M1041" s="1"/>
      <c r="N1041" s="1"/>
      <c r="O1041" s="1"/>
      <c r="P1041" s="1"/>
      <c r="Q1041" s="1"/>
      <c r="R1041" s="1"/>
      <c r="S1041" s="19"/>
      <c r="T1041" s="19"/>
      <c r="U1041" s="19"/>
      <c r="V1041" s="1"/>
      <c r="W1041" s="1">
        <v>1</v>
      </c>
      <c r="X1041" s="1"/>
      <c r="Y1041" s="12" t="s">
        <v>1820</v>
      </c>
      <c r="Z1041" s="1"/>
      <c r="AA1041" s="1"/>
      <c r="AB1041" s="1"/>
      <c r="AC1041" s="1"/>
      <c r="AD104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17.378571428571426</v>
      </c>
    </row>
    <row r="1042" spans="1:30" hidden="1" x14ac:dyDescent="0.25">
      <c r="A1042" s="3">
        <v>45085</v>
      </c>
      <c r="B1042" s="19">
        <f>WEEKNUM(Table7[[#This Row],[Date]],2)</f>
        <v>24</v>
      </c>
      <c r="C1042" s="19">
        <v>6</v>
      </c>
      <c r="D1042" s="3" t="str">
        <f>LEFT(Table7[[#This Row],[Group ID]],1)</f>
        <v>2</v>
      </c>
      <c r="E1042" s="3" t="str">
        <f>RIGHT(Table7[[#This Row],[Group ID]],1)</f>
        <v>1</v>
      </c>
      <c r="F1042" s="1" t="s">
        <v>40</v>
      </c>
      <c r="G1042" s="1" t="s">
        <v>49</v>
      </c>
      <c r="H1042" s="1">
        <v>17</v>
      </c>
      <c r="I1042" s="1" t="s">
        <v>1768</v>
      </c>
      <c r="J1042" s="1">
        <v>0</v>
      </c>
      <c r="K1042" s="1" t="s">
        <v>4369</v>
      </c>
      <c r="L1042" s="1"/>
      <c r="M1042" s="1"/>
      <c r="N1042" s="1"/>
      <c r="O1042" s="1"/>
      <c r="P1042" s="1"/>
      <c r="Q1042" s="1"/>
      <c r="R1042" s="1"/>
      <c r="S1042" s="19"/>
      <c r="T1042" s="19"/>
      <c r="U1042" s="19"/>
      <c r="V1042" s="1"/>
      <c r="W1042" s="1"/>
      <c r="X1042" s="1"/>
      <c r="Y1042" s="1"/>
      <c r="Z1042" s="1"/>
      <c r="AA1042" s="1"/>
      <c r="AB1042" s="1"/>
      <c r="AC1042" s="1"/>
      <c r="AD104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18.214285714285712</v>
      </c>
    </row>
    <row r="1043" spans="1:30" hidden="1" x14ac:dyDescent="0.25">
      <c r="A1043" s="3">
        <v>45085</v>
      </c>
      <c r="B1043" s="19">
        <f>WEEKNUM(Table7[[#This Row],[Date]],2)</f>
        <v>24</v>
      </c>
      <c r="C1043" s="19">
        <v>6</v>
      </c>
      <c r="D1043" s="3" t="str">
        <f>LEFT(Table7[[#This Row],[Group ID]],1)</f>
        <v>2</v>
      </c>
      <c r="E1043" s="3" t="str">
        <f>RIGHT(Table7[[#This Row],[Group ID]],1)</f>
        <v>1</v>
      </c>
      <c r="F1043" s="1" t="s">
        <v>40</v>
      </c>
      <c r="G1043" s="1" t="s">
        <v>91</v>
      </c>
      <c r="H1043" s="1">
        <v>18</v>
      </c>
      <c r="I1043" s="1" t="s">
        <v>1769</v>
      </c>
      <c r="J1043" s="1">
        <v>0</v>
      </c>
      <c r="K1043" s="1" t="s">
        <v>4369</v>
      </c>
      <c r="L1043" s="1"/>
      <c r="M1043" s="1"/>
      <c r="N1043" s="1"/>
      <c r="O1043" s="1"/>
      <c r="P1043" s="1"/>
      <c r="Q1043" s="1"/>
      <c r="R1043" s="1"/>
      <c r="S1043" s="19"/>
      <c r="T1043" s="19"/>
      <c r="U1043" s="19"/>
      <c r="V1043" s="1"/>
      <c r="W1043" s="1"/>
      <c r="X1043" s="1"/>
      <c r="Y1043" s="1"/>
      <c r="Z1043" s="1"/>
      <c r="AA1043" s="1"/>
      <c r="AB1043" s="1"/>
      <c r="AC1043" s="1"/>
      <c r="AD104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19.285714285714288</v>
      </c>
    </row>
    <row r="1044" spans="1:30" hidden="1" x14ac:dyDescent="0.25">
      <c r="A1044" s="3">
        <v>45085</v>
      </c>
      <c r="B1044" s="19">
        <f>WEEKNUM(Table7[[#This Row],[Date]],2)</f>
        <v>24</v>
      </c>
      <c r="C1044" s="19">
        <v>6</v>
      </c>
      <c r="D1044" s="3" t="str">
        <f>LEFT(Table7[[#This Row],[Group ID]],1)</f>
        <v>2</v>
      </c>
      <c r="E1044" s="3" t="str">
        <f>RIGHT(Table7[[#This Row],[Group ID]],1)</f>
        <v>2</v>
      </c>
      <c r="F1044" s="1" t="s">
        <v>41</v>
      </c>
      <c r="G1044" s="1" t="s">
        <v>19</v>
      </c>
      <c r="H1044" s="1">
        <v>12</v>
      </c>
      <c r="I1044" s="1" t="s">
        <v>1784</v>
      </c>
      <c r="J1044" s="1">
        <v>0</v>
      </c>
      <c r="K1044" s="1" t="s">
        <v>4369</v>
      </c>
      <c r="L1044" s="1"/>
      <c r="M1044" s="1"/>
      <c r="N1044" s="1"/>
      <c r="O1044" s="1"/>
      <c r="P1044" s="1"/>
      <c r="Q1044" s="1">
        <v>1</v>
      </c>
      <c r="R1044" s="1" t="s">
        <v>1785</v>
      </c>
      <c r="S1044" s="19"/>
      <c r="T1044" s="19"/>
      <c r="U1044" s="19"/>
      <c r="V1044" s="1"/>
      <c r="W1044" s="1"/>
      <c r="X1044" s="1"/>
      <c r="Y1044" s="1"/>
      <c r="Z1044" s="1"/>
      <c r="AA1044" s="1"/>
      <c r="AB1044" s="1"/>
      <c r="AC1044" s="1"/>
      <c r="AD104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13.857142857142856</v>
      </c>
    </row>
    <row r="1045" spans="1:30" hidden="1" x14ac:dyDescent="0.25">
      <c r="A1045" s="3">
        <v>45085</v>
      </c>
      <c r="B1045" s="19">
        <f>WEEKNUM(Table7[[#This Row],[Date]],2)</f>
        <v>24</v>
      </c>
      <c r="C1045" s="19">
        <v>6</v>
      </c>
      <c r="D1045" s="3" t="str">
        <f>LEFT(Table7[[#This Row],[Group ID]],1)</f>
        <v>2</v>
      </c>
      <c r="E1045" s="3" t="str">
        <f>RIGHT(Table7[[#This Row],[Group ID]],1)</f>
        <v>2</v>
      </c>
      <c r="F1045" s="1" t="s">
        <v>41</v>
      </c>
      <c r="G1045" s="1" t="s">
        <v>43</v>
      </c>
      <c r="H1045" s="1">
        <v>11</v>
      </c>
      <c r="I1045" s="1" t="s">
        <v>1786</v>
      </c>
      <c r="J1045" s="1">
        <v>0</v>
      </c>
      <c r="K1045" s="1" t="s">
        <v>4369</v>
      </c>
      <c r="L1045" s="1">
        <v>1</v>
      </c>
      <c r="M1045" s="1"/>
      <c r="N1045" s="1" t="s">
        <v>1787</v>
      </c>
      <c r="O1045" s="1"/>
      <c r="P1045" s="1"/>
      <c r="Q1045" s="1">
        <v>3</v>
      </c>
      <c r="R1045" s="1" t="s">
        <v>1788</v>
      </c>
      <c r="S1045" s="19">
        <v>1</v>
      </c>
      <c r="T1045" s="19"/>
      <c r="U1045" s="19"/>
      <c r="V1045" s="12" t="s">
        <v>1800</v>
      </c>
      <c r="W1045" s="1"/>
      <c r="X1045" s="1"/>
      <c r="Y1045" s="1"/>
      <c r="Z1045" s="1"/>
      <c r="AA1045" s="1"/>
      <c r="AB1045" s="1"/>
      <c r="AC1045" s="1"/>
      <c r="AD104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24.785714285714285</v>
      </c>
    </row>
    <row r="1046" spans="1:30" hidden="1" x14ac:dyDescent="0.25">
      <c r="A1046" s="3">
        <v>45085</v>
      </c>
      <c r="B1046" s="19">
        <f>WEEKNUM(Table7[[#This Row],[Date]],2)</f>
        <v>24</v>
      </c>
      <c r="C1046" s="19">
        <v>6</v>
      </c>
      <c r="D1046" s="3" t="str">
        <f>LEFT(Table7[[#This Row],[Group ID]],1)</f>
        <v>2</v>
      </c>
      <c r="E1046" s="3" t="str">
        <f>RIGHT(Table7[[#This Row],[Group ID]],1)</f>
        <v>2</v>
      </c>
      <c r="F1046" s="1" t="s">
        <v>41</v>
      </c>
      <c r="G1046" s="1" t="s">
        <v>44</v>
      </c>
      <c r="H1046" s="1">
        <v>13.1</v>
      </c>
      <c r="I1046" s="1" t="s">
        <v>1789</v>
      </c>
      <c r="J1046" s="1">
        <v>0</v>
      </c>
      <c r="K1046" s="1" t="s">
        <v>4369</v>
      </c>
      <c r="L1046" s="1"/>
      <c r="M1046" s="1"/>
      <c r="N1046" s="1"/>
      <c r="O1046" s="1"/>
      <c r="P1046" s="1"/>
      <c r="Q1046" s="1"/>
      <c r="R1046" s="1"/>
      <c r="S1046" s="19"/>
      <c r="T1046" s="19"/>
      <c r="U1046" s="19"/>
      <c r="V1046" s="1"/>
      <c r="W1046" s="1"/>
      <c r="X1046" s="1"/>
      <c r="Y1046" s="1"/>
      <c r="Z1046" s="1"/>
      <c r="AA1046" s="1"/>
      <c r="AB1046" s="1"/>
      <c r="AC1046" s="1"/>
      <c r="AD104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14.035714285714286</v>
      </c>
    </row>
    <row r="1047" spans="1:30" hidden="1" x14ac:dyDescent="0.25">
      <c r="A1047" s="3">
        <v>45085</v>
      </c>
      <c r="B1047" s="19">
        <f>WEEKNUM(Table7[[#This Row],[Date]],2)</f>
        <v>24</v>
      </c>
      <c r="C1047" s="19">
        <v>6</v>
      </c>
      <c r="D1047" s="3" t="str">
        <f>LEFT(Table7[[#This Row],[Group ID]],1)</f>
        <v>2</v>
      </c>
      <c r="E1047" s="3" t="str">
        <f>RIGHT(Table7[[#This Row],[Group ID]],1)</f>
        <v>3</v>
      </c>
      <c r="F1047" s="1" t="s">
        <v>42</v>
      </c>
      <c r="G1047" s="1" t="s">
        <v>47</v>
      </c>
      <c r="H1047" s="1">
        <v>15.59</v>
      </c>
      <c r="I1047" s="1" t="s">
        <v>1771</v>
      </c>
      <c r="J1047" s="1">
        <v>0</v>
      </c>
      <c r="K1047" s="1" t="s">
        <v>4369</v>
      </c>
      <c r="L1047" s="1"/>
      <c r="M1047" s="1"/>
      <c r="N1047" s="1"/>
      <c r="O1047" s="1"/>
      <c r="P1047" s="1"/>
      <c r="Q1047" s="1"/>
      <c r="R1047" s="1"/>
      <c r="S1047" s="19"/>
      <c r="T1047" s="19"/>
      <c r="U1047" s="19"/>
      <c r="V1047" s="1"/>
      <c r="W1047" s="1"/>
      <c r="X1047" s="1"/>
      <c r="Y1047" s="1"/>
      <c r="Z1047" s="1"/>
      <c r="AA1047" s="1"/>
      <c r="AB1047" s="1"/>
      <c r="AC1047" s="1"/>
      <c r="AD104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16.703571428571429</v>
      </c>
    </row>
    <row r="1048" spans="1:30" hidden="1" x14ac:dyDescent="0.25">
      <c r="A1048" s="3">
        <v>45085</v>
      </c>
      <c r="B1048" s="19">
        <f>WEEKNUM(Table7[[#This Row],[Date]],2)</f>
        <v>24</v>
      </c>
      <c r="C1048" s="19">
        <v>6</v>
      </c>
      <c r="D1048" s="3" t="str">
        <f>LEFT(Table7[[#This Row],[Group ID]],1)</f>
        <v>2</v>
      </c>
      <c r="E1048" s="3" t="str">
        <f>RIGHT(Table7[[#This Row],[Group ID]],1)</f>
        <v>3</v>
      </c>
      <c r="F1048" s="1" t="s">
        <v>42</v>
      </c>
      <c r="G1048" s="1" t="s">
        <v>48</v>
      </c>
      <c r="H1048" s="1">
        <v>13.01</v>
      </c>
      <c r="I1048" s="1" t="s">
        <v>1772</v>
      </c>
      <c r="J1048" s="1">
        <v>0</v>
      </c>
      <c r="K1048" s="1" t="s">
        <v>4369</v>
      </c>
      <c r="L1048" s="1"/>
      <c r="M1048" s="1"/>
      <c r="N1048" s="1"/>
      <c r="O1048" s="1"/>
      <c r="P1048" s="1"/>
      <c r="Q1048" s="1">
        <v>1</v>
      </c>
      <c r="R1048" s="1" t="s">
        <v>1773</v>
      </c>
      <c r="S1048" s="19"/>
      <c r="T1048" s="19"/>
      <c r="U1048" s="19"/>
      <c r="V1048" s="1"/>
      <c r="W1048" s="1"/>
      <c r="X1048" s="1"/>
      <c r="Y1048" s="1"/>
      <c r="Z1048" s="1"/>
      <c r="AA1048" s="1"/>
      <c r="AB1048" s="1"/>
      <c r="AC1048" s="1"/>
      <c r="AD104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14.939285714285713</v>
      </c>
    </row>
    <row r="1049" spans="1:30" hidden="1" x14ac:dyDescent="0.25">
      <c r="A1049" s="3">
        <v>45085</v>
      </c>
      <c r="B1049" s="19">
        <f>WEEKNUM(Table7[[#This Row],[Date]],2)</f>
        <v>24</v>
      </c>
      <c r="C1049" s="19">
        <v>6</v>
      </c>
      <c r="D1049" s="3" t="str">
        <f>LEFT(Table7[[#This Row],[Group ID]],1)</f>
        <v>2</v>
      </c>
      <c r="E1049" s="3" t="str">
        <f>RIGHT(Table7[[#This Row],[Group ID]],1)</f>
        <v>4</v>
      </c>
      <c r="F1049" s="1" t="s">
        <v>46</v>
      </c>
      <c r="G1049" s="1" t="s">
        <v>53</v>
      </c>
      <c r="H1049" s="1">
        <v>14.1</v>
      </c>
      <c r="I1049" s="1" t="s">
        <v>637</v>
      </c>
      <c r="J1049" s="1">
        <v>0</v>
      </c>
      <c r="K1049" s="1" t="s">
        <v>4369</v>
      </c>
      <c r="L1049" s="1"/>
      <c r="M1049" s="1"/>
      <c r="N1049" s="1"/>
      <c r="O1049" s="1"/>
      <c r="P1049" s="1"/>
      <c r="Q1049" s="1"/>
      <c r="R1049" s="1"/>
      <c r="S1049" s="19"/>
      <c r="T1049" s="19"/>
      <c r="U1049" s="19"/>
      <c r="V1049" s="1"/>
      <c r="W1049" s="1"/>
      <c r="X1049" s="1"/>
      <c r="Y1049" s="1"/>
      <c r="Z1049" s="1"/>
      <c r="AA1049" s="1"/>
      <c r="AB1049" s="1"/>
      <c r="AC1049" s="1"/>
      <c r="AD104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15.107142857142858</v>
      </c>
    </row>
    <row r="1050" spans="1:30" hidden="1" x14ac:dyDescent="0.25">
      <c r="A1050" s="3">
        <v>45085</v>
      </c>
      <c r="B1050" s="19">
        <f>WEEKNUM(Table7[[#This Row],[Date]],2)</f>
        <v>24</v>
      </c>
      <c r="C1050" s="19">
        <v>6</v>
      </c>
      <c r="D1050" s="3" t="str">
        <f>LEFT(Table7[[#This Row],[Group ID]],1)</f>
        <v>2</v>
      </c>
      <c r="E1050" s="3" t="str">
        <f>RIGHT(Table7[[#This Row],[Group ID]],1)</f>
        <v>4</v>
      </c>
      <c r="F1050" s="1" t="s">
        <v>46</v>
      </c>
      <c r="G1050" s="1" t="s">
        <v>51</v>
      </c>
      <c r="H1050" s="1">
        <v>14.5</v>
      </c>
      <c r="I1050" s="1" t="s">
        <v>1846</v>
      </c>
      <c r="J1050" s="1">
        <v>0</v>
      </c>
      <c r="K1050" s="1" t="s">
        <v>4369</v>
      </c>
      <c r="L1050" s="1"/>
      <c r="M1050" s="1"/>
      <c r="N1050" s="1"/>
      <c r="O1050" s="1"/>
      <c r="P1050" s="1"/>
      <c r="Q1050" s="1"/>
      <c r="R1050" s="1"/>
      <c r="S1050" s="19"/>
      <c r="T1050" s="19"/>
      <c r="U1050" s="19"/>
      <c r="V1050" s="1"/>
      <c r="W1050" s="1"/>
      <c r="X1050" s="1"/>
      <c r="Y1050" s="1"/>
      <c r="Z1050" s="1"/>
      <c r="AA1050" s="1"/>
      <c r="AB1050" s="1"/>
      <c r="AC1050" s="1"/>
      <c r="AD105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15.535714285714286</v>
      </c>
    </row>
    <row r="1051" spans="1:30" hidden="1" x14ac:dyDescent="0.25">
      <c r="A1051" s="3">
        <v>45085</v>
      </c>
      <c r="B1051" s="19">
        <f>WEEKNUM(Table7[[#This Row],[Date]],2)</f>
        <v>24</v>
      </c>
      <c r="C1051" s="19">
        <v>6</v>
      </c>
      <c r="D1051" s="3" t="str">
        <f>LEFT(Table7[[#This Row],[Group ID]],1)</f>
        <v>2</v>
      </c>
      <c r="E1051" s="3" t="str">
        <f>RIGHT(Table7[[#This Row],[Group ID]],1)</f>
        <v>4</v>
      </c>
      <c r="F1051" s="1" t="s">
        <v>46</v>
      </c>
      <c r="G1051" s="1" t="s">
        <v>52</v>
      </c>
      <c r="H1051" s="1">
        <v>12</v>
      </c>
      <c r="I1051" s="1" t="s">
        <v>1847</v>
      </c>
      <c r="J1051" s="1">
        <v>0</v>
      </c>
      <c r="K1051" s="1" t="s">
        <v>4369</v>
      </c>
      <c r="L1051" s="1"/>
      <c r="M1051" s="1"/>
      <c r="N1051" s="1"/>
      <c r="O1051" s="1"/>
      <c r="P1051" s="1"/>
      <c r="Q1051" s="1"/>
      <c r="R1051" s="1"/>
      <c r="S1051" s="19"/>
      <c r="T1051" s="19"/>
      <c r="U1051" s="19"/>
      <c r="V1051" s="1"/>
      <c r="W1051" s="1"/>
      <c r="X1051" s="1"/>
      <c r="Y1051" s="1"/>
      <c r="Z1051" s="1"/>
      <c r="AA1051" s="1"/>
      <c r="AB1051" s="1"/>
      <c r="AC1051" s="1"/>
      <c r="AD105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12.857142857142856</v>
      </c>
    </row>
    <row r="1052" spans="1:30" hidden="1" x14ac:dyDescent="0.25">
      <c r="A1052" s="3">
        <v>45085</v>
      </c>
      <c r="B1052" s="19">
        <f>WEEKNUM(Table7[[#This Row],[Date]],2)</f>
        <v>24</v>
      </c>
      <c r="C1052" s="19">
        <v>6</v>
      </c>
      <c r="D1052" s="3" t="str">
        <f>LEFT(Table7[[#This Row],[Group ID]],1)</f>
        <v>2</v>
      </c>
      <c r="E1052" s="3" t="str">
        <f>RIGHT(Table7[[#This Row],[Group ID]],1)</f>
        <v>5</v>
      </c>
      <c r="F1052" s="1" t="s">
        <v>50</v>
      </c>
      <c r="G1052" s="1" t="s">
        <v>60</v>
      </c>
      <c r="H1052" s="1">
        <v>12.38</v>
      </c>
      <c r="I1052" s="1" t="s">
        <v>1822</v>
      </c>
      <c r="J1052" s="1">
        <v>0</v>
      </c>
      <c r="K1052" s="1" t="s">
        <v>4369</v>
      </c>
      <c r="L1052" s="1"/>
      <c r="M1052" s="1"/>
      <c r="N1052" s="1"/>
      <c r="O1052" s="1"/>
      <c r="P1052" s="1"/>
      <c r="Q1052" s="1"/>
      <c r="R1052" s="1"/>
      <c r="S1052" s="19"/>
      <c r="T1052" s="19"/>
      <c r="U1052" s="19"/>
      <c r="V1052" s="1"/>
      <c r="W1052" s="1"/>
      <c r="X1052" s="1"/>
      <c r="Y1052" s="1"/>
      <c r="Z1052" s="1"/>
      <c r="AA1052" s="1"/>
      <c r="AB1052" s="1"/>
      <c r="AC1052" s="1"/>
      <c r="AD105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13.264285714285716</v>
      </c>
    </row>
    <row r="1053" spans="1:30" hidden="1" x14ac:dyDescent="0.25">
      <c r="A1053" s="3">
        <v>45085</v>
      </c>
      <c r="B1053" s="19">
        <f>WEEKNUM(Table7[[#This Row],[Date]],2)</f>
        <v>24</v>
      </c>
      <c r="C1053" s="19">
        <v>6</v>
      </c>
      <c r="D1053" s="3" t="str">
        <f>LEFT(Table7[[#This Row],[Group ID]],1)</f>
        <v>2</v>
      </c>
      <c r="E1053" s="3" t="str">
        <f>RIGHT(Table7[[#This Row],[Group ID]],1)</f>
        <v>5</v>
      </c>
      <c r="F1053" s="1" t="s">
        <v>50</v>
      </c>
      <c r="G1053" s="1" t="s">
        <v>57</v>
      </c>
      <c r="H1053" s="1">
        <v>14.19</v>
      </c>
      <c r="I1053" s="1" t="s">
        <v>1733</v>
      </c>
      <c r="J1053" s="1">
        <v>0</v>
      </c>
      <c r="K1053" s="1" t="s">
        <v>4369</v>
      </c>
      <c r="L1053" s="1"/>
      <c r="M1053" s="1"/>
      <c r="N1053" s="1"/>
      <c r="O1053" s="1"/>
      <c r="P1053" s="1"/>
      <c r="Q1053" s="1">
        <v>1</v>
      </c>
      <c r="R1053" s="1" t="s">
        <v>1823</v>
      </c>
      <c r="S1053" s="19">
        <v>1</v>
      </c>
      <c r="T1053" s="19"/>
      <c r="U1053" s="19"/>
      <c r="V1053" s="12" t="s">
        <v>1824</v>
      </c>
      <c r="W1053" s="1"/>
      <c r="X1053" s="1"/>
      <c r="Y1053" s="1"/>
      <c r="Z1053" s="1"/>
      <c r="AA1053" s="1"/>
      <c r="AB1053" s="1"/>
      <c r="AC1053" s="1"/>
      <c r="AD105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19.203571428571429</v>
      </c>
    </row>
    <row r="1054" spans="1:30" hidden="1" x14ac:dyDescent="0.25">
      <c r="A1054" s="3">
        <v>45085</v>
      </c>
      <c r="B1054" s="19">
        <f>WEEKNUM(Table7[[#This Row],[Date]],2)</f>
        <v>24</v>
      </c>
      <c r="C1054" s="19">
        <v>6</v>
      </c>
      <c r="D1054" s="3" t="str">
        <f>LEFT(Table7[[#This Row],[Group ID]],1)</f>
        <v>2</v>
      </c>
      <c r="E1054" s="3" t="str">
        <f>RIGHT(Table7[[#This Row],[Group ID]],1)</f>
        <v>5</v>
      </c>
      <c r="F1054" s="1" t="s">
        <v>50</v>
      </c>
      <c r="G1054" s="1" t="s">
        <v>55</v>
      </c>
      <c r="H1054" s="1">
        <v>14.28</v>
      </c>
      <c r="I1054" s="1" t="s">
        <v>1825</v>
      </c>
      <c r="J1054" s="1">
        <v>0</v>
      </c>
      <c r="K1054" s="1" t="s">
        <v>4369</v>
      </c>
      <c r="L1054" s="1"/>
      <c r="M1054" s="1"/>
      <c r="N1054" s="1"/>
      <c r="O1054" s="1"/>
      <c r="P1054" s="1"/>
      <c r="Q1054" s="1">
        <v>1</v>
      </c>
      <c r="R1054" s="1" t="s">
        <v>1826</v>
      </c>
      <c r="S1054" s="19"/>
      <c r="T1054" s="19"/>
      <c r="U1054" s="19"/>
      <c r="V1054" s="1"/>
      <c r="W1054" s="1"/>
      <c r="X1054" s="1"/>
      <c r="Y1054" s="1"/>
      <c r="Z1054" s="1"/>
      <c r="AA1054" s="1"/>
      <c r="AB1054" s="1"/>
      <c r="AC1054" s="1"/>
      <c r="AD105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v>
      </c>
    </row>
    <row r="1055" spans="1:30" hidden="1" x14ac:dyDescent="0.25">
      <c r="A1055" s="3">
        <v>45085</v>
      </c>
      <c r="B1055" s="19">
        <f>WEEKNUM(Table7[[#This Row],[Date]],2)</f>
        <v>24</v>
      </c>
      <c r="C1055" s="19">
        <v>6</v>
      </c>
      <c r="D1055" s="3" t="str">
        <f>LEFT(Table7[[#This Row],[Group ID]],1)</f>
        <v>2</v>
      </c>
      <c r="E1055" s="3" t="str">
        <f>RIGHT(Table7[[#This Row],[Group ID]],1)</f>
        <v>6</v>
      </c>
      <c r="F1055" s="1" t="s">
        <v>54</v>
      </c>
      <c r="G1055" s="1" t="s">
        <v>56</v>
      </c>
      <c r="H1055" s="1">
        <v>13.44</v>
      </c>
      <c r="I1055" s="1" t="s">
        <v>1827</v>
      </c>
      <c r="J1055" s="1">
        <v>0</v>
      </c>
      <c r="K1055" s="1" t="s">
        <v>4369</v>
      </c>
      <c r="L1055" s="1"/>
      <c r="M1055" s="1"/>
      <c r="N1055" s="1"/>
      <c r="O1055" s="1"/>
      <c r="P1055" s="1"/>
      <c r="Q1055" s="1">
        <v>3</v>
      </c>
      <c r="R1055" s="1" t="s">
        <v>1828</v>
      </c>
      <c r="S1055" s="19">
        <v>1</v>
      </c>
      <c r="T1055" s="19"/>
      <c r="U1055" s="19"/>
      <c r="V1055" s="12" t="s">
        <v>1829</v>
      </c>
      <c r="W1055" s="1"/>
      <c r="X1055" s="1"/>
      <c r="Y1055" s="1"/>
      <c r="Z1055" s="1"/>
      <c r="AA1055" s="1"/>
      <c r="AB1055" s="1"/>
      <c r="AC1055" s="1"/>
      <c r="AD105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20.399999999999999</v>
      </c>
    </row>
    <row r="1056" spans="1:30" hidden="1" x14ac:dyDescent="0.25">
      <c r="A1056" s="3">
        <v>45085</v>
      </c>
      <c r="B1056" s="19">
        <f>WEEKNUM(Table7[[#This Row],[Date]],2)</f>
        <v>24</v>
      </c>
      <c r="C1056" s="19">
        <v>6</v>
      </c>
      <c r="D1056" s="3" t="str">
        <f>LEFT(Table7[[#This Row],[Group ID]],1)</f>
        <v>2</v>
      </c>
      <c r="E1056" s="3" t="str">
        <f>RIGHT(Table7[[#This Row],[Group ID]],1)</f>
        <v>6</v>
      </c>
      <c r="F1056" s="1" t="s">
        <v>54</v>
      </c>
      <c r="G1056" s="1" t="s">
        <v>59</v>
      </c>
      <c r="H1056" s="1">
        <v>14.3</v>
      </c>
      <c r="I1056" s="1" t="s">
        <v>1830</v>
      </c>
      <c r="J1056" s="1">
        <v>0</v>
      </c>
      <c r="K1056" s="1" t="s">
        <v>4369</v>
      </c>
      <c r="L1056" s="1"/>
      <c r="M1056" s="1"/>
      <c r="N1056" s="1"/>
      <c r="O1056" s="1"/>
      <c r="P1056" s="1"/>
      <c r="Q1056" s="1"/>
      <c r="R1056" s="1"/>
      <c r="S1056" s="19"/>
      <c r="T1056" s="19"/>
      <c r="U1056" s="19"/>
      <c r="V1056" s="1"/>
      <c r="W1056" s="1"/>
      <c r="X1056" s="1"/>
      <c r="Y1056" s="1"/>
      <c r="Z1056" s="1"/>
      <c r="AA1056" s="1"/>
      <c r="AB1056" s="1"/>
      <c r="AC1056" s="1"/>
      <c r="AD105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15.321428571428573</v>
      </c>
    </row>
    <row r="1057" spans="1:30" hidden="1" x14ac:dyDescent="0.25">
      <c r="A1057" s="3">
        <v>45085</v>
      </c>
      <c r="B1057" s="19">
        <f>WEEKNUM(Table7[[#This Row],[Date]],2)</f>
        <v>24</v>
      </c>
      <c r="C1057" s="19">
        <v>6</v>
      </c>
      <c r="D1057" s="3" t="str">
        <f>LEFT(Table7[[#This Row],[Group ID]],1)</f>
        <v>2</v>
      </c>
      <c r="E1057" s="3" t="str">
        <f>RIGHT(Table7[[#This Row],[Group ID]],1)</f>
        <v>6</v>
      </c>
      <c r="F1057" s="1" t="s">
        <v>54</v>
      </c>
      <c r="G1057" s="1" t="s">
        <v>61</v>
      </c>
      <c r="H1057" s="1">
        <v>14.44</v>
      </c>
      <c r="I1057" s="1" t="s">
        <v>1831</v>
      </c>
      <c r="J1057" s="1">
        <v>0</v>
      </c>
      <c r="K1057" s="1" t="s">
        <v>4369</v>
      </c>
      <c r="L1057" s="1"/>
      <c r="M1057" s="1"/>
      <c r="N1057" s="1"/>
      <c r="O1057" s="1"/>
      <c r="P1057" s="1"/>
      <c r="Q1057" s="1"/>
      <c r="R1057" s="1"/>
      <c r="S1057" s="19"/>
      <c r="T1057" s="19"/>
      <c r="U1057" s="19"/>
      <c r="V1057" s="1"/>
      <c r="W1057" s="1"/>
      <c r="X1057" s="1"/>
      <c r="Y1057" s="1"/>
      <c r="Z1057" s="1"/>
      <c r="AA1057" s="1"/>
      <c r="AB1057" s="1"/>
      <c r="AC1057" s="1"/>
      <c r="AD105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15.47142857142857</v>
      </c>
    </row>
    <row r="1058" spans="1:30" hidden="1" x14ac:dyDescent="0.25">
      <c r="A1058" s="3">
        <v>45085</v>
      </c>
      <c r="B1058" s="19">
        <f>WEEKNUM(Table7[[#This Row],[Date]],2)</f>
        <v>24</v>
      </c>
      <c r="C1058" s="19">
        <v>6</v>
      </c>
      <c r="D1058" s="3" t="str">
        <f>LEFT(Table7[[#This Row],[Group ID]],1)</f>
        <v>2</v>
      </c>
      <c r="E1058" s="3" t="str">
        <f>RIGHT(Table7[[#This Row],[Group ID]],1)</f>
        <v>7</v>
      </c>
      <c r="F1058" s="1" t="s">
        <v>58</v>
      </c>
      <c r="G1058" s="1" t="s">
        <v>75</v>
      </c>
      <c r="H1058" s="1">
        <v>12.26</v>
      </c>
      <c r="I1058" s="1" t="s">
        <v>1774</v>
      </c>
      <c r="J1058" s="1">
        <v>0</v>
      </c>
      <c r="K1058" s="1" t="s">
        <v>4369</v>
      </c>
      <c r="L1058" s="1"/>
      <c r="M1058" s="1"/>
      <c r="N1058" s="1"/>
      <c r="O1058" s="1"/>
      <c r="P1058" s="1"/>
      <c r="Q1058" s="1">
        <v>2</v>
      </c>
      <c r="R1058" s="1" t="s">
        <v>1775</v>
      </c>
      <c r="S1058" s="19"/>
      <c r="T1058" s="19"/>
      <c r="U1058" s="19"/>
      <c r="V1058" s="1"/>
      <c r="W1058" s="1"/>
      <c r="X1058" s="1"/>
      <c r="Y1058" s="1"/>
      <c r="Z1058" s="1"/>
      <c r="AA1058" s="1"/>
      <c r="AB1058" s="1"/>
      <c r="AC1058" s="1"/>
      <c r="AD105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15.135714285714284</v>
      </c>
    </row>
    <row r="1059" spans="1:30" hidden="1" x14ac:dyDescent="0.25">
      <c r="A1059" s="3">
        <v>45085</v>
      </c>
      <c r="B1059" s="19">
        <f>WEEKNUM(Table7[[#This Row],[Date]],2)</f>
        <v>24</v>
      </c>
      <c r="C1059" s="19">
        <v>6</v>
      </c>
      <c r="D1059" s="3" t="str">
        <f>LEFT(Table7[[#This Row],[Group ID]],1)</f>
        <v>2</v>
      </c>
      <c r="E1059" s="3" t="str">
        <f>RIGHT(Table7[[#This Row],[Group ID]],1)</f>
        <v>7</v>
      </c>
      <c r="F1059" s="1" t="s">
        <v>58</v>
      </c>
      <c r="G1059" s="1" t="s">
        <v>93</v>
      </c>
      <c r="H1059" s="1">
        <v>12.09</v>
      </c>
      <c r="I1059" s="1" t="s">
        <v>1776</v>
      </c>
      <c r="J1059" s="1">
        <v>0</v>
      </c>
      <c r="K1059" s="1" t="s">
        <v>4369</v>
      </c>
      <c r="L1059" s="1"/>
      <c r="M1059" s="1"/>
      <c r="N1059" s="1"/>
      <c r="O1059" s="1"/>
      <c r="P1059" s="1"/>
      <c r="Q1059" s="1"/>
      <c r="R1059" s="1"/>
      <c r="S1059" s="19"/>
      <c r="T1059" s="19"/>
      <c r="U1059" s="19"/>
      <c r="V1059" s="1"/>
      <c r="W1059" s="1"/>
      <c r="X1059" s="1"/>
      <c r="Y1059" s="1"/>
      <c r="Z1059" s="1"/>
      <c r="AA1059" s="1"/>
      <c r="AB1059" s="1"/>
      <c r="AC1059" s="1"/>
      <c r="AD105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12.953571428571427</v>
      </c>
    </row>
    <row r="1060" spans="1:30" hidden="1" x14ac:dyDescent="0.25">
      <c r="A1060" s="3">
        <v>45085</v>
      </c>
      <c r="B1060" s="19">
        <f>WEEKNUM(Table7[[#This Row],[Date]],2)</f>
        <v>24</v>
      </c>
      <c r="C1060" s="19">
        <v>6</v>
      </c>
      <c r="D1060" s="3" t="str">
        <f>LEFT(Table7[[#This Row],[Group ID]],1)</f>
        <v>2</v>
      </c>
      <c r="E1060" s="3" t="str">
        <f>RIGHT(Table7[[#This Row],[Group ID]],1)</f>
        <v>7</v>
      </c>
      <c r="F1060" s="1" t="s">
        <v>58</v>
      </c>
      <c r="G1060" s="1" t="s">
        <v>62</v>
      </c>
      <c r="H1060" s="1">
        <v>12.01</v>
      </c>
      <c r="I1060" s="1" t="s">
        <v>1777</v>
      </c>
      <c r="J1060" s="1">
        <v>0</v>
      </c>
      <c r="K1060" s="1" t="s">
        <v>4369</v>
      </c>
      <c r="L1060" s="1"/>
      <c r="M1060" s="1"/>
      <c r="N1060" s="1"/>
      <c r="O1060" s="1"/>
      <c r="P1060" s="1"/>
      <c r="Q1060" s="1">
        <v>1</v>
      </c>
      <c r="R1060" s="1" t="s">
        <v>1778</v>
      </c>
      <c r="S1060" s="19"/>
      <c r="T1060" s="19"/>
      <c r="U1060" s="19"/>
      <c r="V1060" s="1"/>
      <c r="W1060" s="1"/>
      <c r="X1060" s="1"/>
      <c r="Y1060" s="1"/>
      <c r="Z1060" s="1"/>
      <c r="AA1060" s="1"/>
      <c r="AB1060" s="1"/>
      <c r="AC1060" s="1"/>
      <c r="AD106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13.867857142857144</v>
      </c>
    </row>
    <row r="1061" spans="1:30" hidden="1" x14ac:dyDescent="0.25">
      <c r="A1061" s="3">
        <v>45085</v>
      </c>
      <c r="B1061" s="19">
        <f>WEEKNUM(Table7[[#This Row],[Date]],2)</f>
        <v>24</v>
      </c>
      <c r="C1061" s="19">
        <v>6</v>
      </c>
      <c r="D1061" s="3" t="str">
        <f>LEFT(Table7[[#This Row],[Group ID]],1)</f>
        <v>3</v>
      </c>
      <c r="E1061" s="3" t="str">
        <f>RIGHT(Table7[[#This Row],[Group ID]],1)</f>
        <v>1</v>
      </c>
      <c r="F1061" s="1" t="s">
        <v>64</v>
      </c>
      <c r="G1061" s="1" t="s">
        <v>66</v>
      </c>
      <c r="H1061" s="1">
        <v>10.57</v>
      </c>
      <c r="I1061" s="1" t="s">
        <v>1753</v>
      </c>
      <c r="J1061" s="1">
        <v>0</v>
      </c>
      <c r="K1061" s="1" t="s">
        <v>4369</v>
      </c>
      <c r="L1061" s="1"/>
      <c r="M1061" s="1"/>
      <c r="N1061" s="1"/>
      <c r="O1061" s="1"/>
      <c r="P1061" s="1"/>
      <c r="Q1061" s="1">
        <v>1</v>
      </c>
      <c r="R1061" s="1" t="s">
        <v>1508</v>
      </c>
      <c r="S1061" s="19"/>
      <c r="T1061" s="19"/>
      <c r="U1061" s="19"/>
      <c r="V1061" s="1"/>
      <c r="W1061" s="1"/>
      <c r="X1061" s="1"/>
      <c r="Y1061" s="1"/>
      <c r="Z1061" s="1"/>
      <c r="AA1061" s="1"/>
      <c r="AB1061" s="1"/>
      <c r="AC1061" s="1"/>
      <c r="AD106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12.324999999999999</v>
      </c>
    </row>
    <row r="1062" spans="1:30" hidden="1" x14ac:dyDescent="0.25">
      <c r="A1062" s="3">
        <v>45085</v>
      </c>
      <c r="B1062" s="19">
        <f>WEEKNUM(Table7[[#This Row],[Date]],2)</f>
        <v>24</v>
      </c>
      <c r="C1062" s="19">
        <v>6</v>
      </c>
      <c r="D1062" s="3" t="str">
        <f>LEFT(Table7[[#This Row],[Group ID]],1)</f>
        <v>3</v>
      </c>
      <c r="E1062" s="3" t="str">
        <f>RIGHT(Table7[[#This Row],[Group ID]],1)</f>
        <v>1</v>
      </c>
      <c r="F1062" s="1" t="s">
        <v>64</v>
      </c>
      <c r="G1062" s="1" t="s">
        <v>68</v>
      </c>
      <c r="H1062" s="1">
        <v>15.19</v>
      </c>
      <c r="I1062" s="1" t="s">
        <v>1754</v>
      </c>
      <c r="J1062" s="1">
        <v>0</v>
      </c>
      <c r="K1062" s="1" t="s">
        <v>4369</v>
      </c>
      <c r="L1062" s="1"/>
      <c r="M1062" s="1"/>
      <c r="N1062" s="1"/>
      <c r="O1062" s="1"/>
      <c r="P1062" s="1"/>
      <c r="Q1062" s="1"/>
      <c r="R1062" s="1"/>
      <c r="S1062" s="19">
        <v>1</v>
      </c>
      <c r="T1062" s="19"/>
      <c r="U1062" s="19"/>
      <c r="V1062" s="12" t="s">
        <v>1755</v>
      </c>
      <c r="W1062" s="1"/>
      <c r="X1062" s="1"/>
      <c r="Y1062" s="1"/>
      <c r="Z1062" s="1"/>
      <c r="AA1062" s="1"/>
      <c r="AB1062" s="1"/>
      <c r="AC1062" s="1"/>
      <c r="AD106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19.274999999999999</v>
      </c>
    </row>
    <row r="1063" spans="1:30" hidden="1" x14ac:dyDescent="0.25">
      <c r="A1063" s="3">
        <v>45085</v>
      </c>
      <c r="B1063" s="19">
        <f>WEEKNUM(Table7[[#This Row],[Date]],2)</f>
        <v>24</v>
      </c>
      <c r="C1063" s="19">
        <v>6</v>
      </c>
      <c r="D1063" s="3" t="str">
        <f>LEFT(Table7[[#This Row],[Group ID]],1)</f>
        <v>3</v>
      </c>
      <c r="E1063" s="3" t="str">
        <f>RIGHT(Table7[[#This Row],[Group ID]],1)</f>
        <v>1</v>
      </c>
      <c r="F1063" s="1" t="s">
        <v>64</v>
      </c>
      <c r="G1063" s="1" t="s">
        <v>45</v>
      </c>
      <c r="H1063" s="1">
        <v>14.21</v>
      </c>
      <c r="I1063" s="1" t="s">
        <v>1756</v>
      </c>
      <c r="J1063" s="1">
        <v>0</v>
      </c>
      <c r="K1063" s="1" t="s">
        <v>4369</v>
      </c>
      <c r="L1063" s="1"/>
      <c r="M1063" s="1"/>
      <c r="N1063" s="1"/>
      <c r="O1063" s="1"/>
      <c r="P1063" s="1"/>
      <c r="Q1063" s="1"/>
      <c r="R1063" s="1"/>
      <c r="S1063" s="19">
        <v>1</v>
      </c>
      <c r="T1063" s="19"/>
      <c r="U1063" s="19"/>
      <c r="V1063" s="10" t="s">
        <v>1770</v>
      </c>
      <c r="W1063" s="1"/>
      <c r="X1063" s="1"/>
      <c r="Y1063" s="1"/>
      <c r="Z1063" s="1"/>
      <c r="AA1063" s="1"/>
      <c r="AB1063" s="1"/>
      <c r="AC1063" s="1"/>
      <c r="AD106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18.225000000000001</v>
      </c>
    </row>
    <row r="1064" spans="1:30" hidden="1" x14ac:dyDescent="0.25">
      <c r="A1064" s="3">
        <v>45085</v>
      </c>
      <c r="B1064" s="19">
        <f>WEEKNUM(Table7[[#This Row],[Date]],2)</f>
        <v>24</v>
      </c>
      <c r="C1064" s="19">
        <v>6</v>
      </c>
      <c r="D1064" s="3" t="str">
        <f>LEFT(Table7[[#This Row],[Group ID]],1)</f>
        <v>3</v>
      </c>
      <c r="E1064" s="3" t="str">
        <f>RIGHT(Table7[[#This Row],[Group ID]],1)</f>
        <v>2</v>
      </c>
      <c r="F1064" s="1" t="s">
        <v>67</v>
      </c>
      <c r="G1064" s="1" t="s">
        <v>71</v>
      </c>
      <c r="H1064" s="1">
        <v>14.18</v>
      </c>
      <c r="I1064" s="1" t="s">
        <v>1779</v>
      </c>
      <c r="J1064" s="1">
        <v>0</v>
      </c>
      <c r="K1064" s="1" t="s">
        <v>4369</v>
      </c>
      <c r="L1064" s="1"/>
      <c r="M1064" s="1"/>
      <c r="N1064" s="1"/>
      <c r="O1064" s="1"/>
      <c r="P1064" s="1"/>
      <c r="Q1064" s="1">
        <v>1</v>
      </c>
      <c r="R1064" s="1" t="s">
        <v>1780</v>
      </c>
      <c r="S1064" s="19">
        <v>1</v>
      </c>
      <c r="T1064" s="19"/>
      <c r="U1064" s="19"/>
      <c r="V1064" s="10" t="s">
        <v>1781</v>
      </c>
      <c r="W1064" s="1"/>
      <c r="X1064" s="1"/>
      <c r="Y1064" s="1"/>
      <c r="Z1064" s="1"/>
      <c r="AA1064" s="1"/>
      <c r="AB1064" s="1"/>
      <c r="AC1064" s="1"/>
      <c r="AD106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19.192857142857143</v>
      </c>
    </row>
    <row r="1065" spans="1:30" hidden="1" x14ac:dyDescent="0.25">
      <c r="A1065" s="3">
        <v>45085</v>
      </c>
      <c r="B1065" s="19">
        <f>WEEKNUM(Table7[[#This Row],[Date]],2)</f>
        <v>24</v>
      </c>
      <c r="C1065" s="19">
        <v>6</v>
      </c>
      <c r="D1065" s="3" t="str">
        <f>LEFT(Table7[[#This Row],[Group ID]],1)</f>
        <v>3</v>
      </c>
      <c r="E1065" s="3" t="str">
        <f>RIGHT(Table7[[#This Row],[Group ID]],1)</f>
        <v>2</v>
      </c>
      <c r="F1065" s="1" t="s">
        <v>67</v>
      </c>
      <c r="G1065" s="1" t="s">
        <v>70</v>
      </c>
      <c r="H1065" s="1">
        <v>13.39</v>
      </c>
      <c r="I1065" s="1" t="s">
        <v>1782</v>
      </c>
      <c r="J1065" s="1">
        <v>0</v>
      </c>
      <c r="K1065" s="1" t="s">
        <v>4369</v>
      </c>
      <c r="L1065" s="1"/>
      <c r="M1065" s="1"/>
      <c r="N1065" s="1"/>
      <c r="O1065" s="1"/>
      <c r="P1065" s="1"/>
      <c r="Q1065" s="1"/>
      <c r="R1065" s="1"/>
      <c r="S1065" s="19"/>
      <c r="T1065" s="19"/>
      <c r="U1065" s="19"/>
      <c r="V1065" s="1"/>
      <c r="W1065" s="1"/>
      <c r="X1065" s="1"/>
      <c r="Y1065" s="1"/>
      <c r="Z1065" s="1"/>
      <c r="AA1065" s="1"/>
      <c r="AB1065" s="1"/>
      <c r="AC1065" s="1"/>
      <c r="AD106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14.346428571428573</v>
      </c>
    </row>
    <row r="1066" spans="1:30" hidden="1" x14ac:dyDescent="0.25">
      <c r="A1066" s="3">
        <v>45085</v>
      </c>
      <c r="B1066" s="19">
        <f>WEEKNUM(Table7[[#This Row],[Date]],2)</f>
        <v>24</v>
      </c>
      <c r="C1066" s="19">
        <v>6</v>
      </c>
      <c r="D1066" s="3" t="str">
        <f>LEFT(Table7[[#This Row],[Group ID]],1)</f>
        <v>3</v>
      </c>
      <c r="E1066" s="3" t="str">
        <f>RIGHT(Table7[[#This Row],[Group ID]],1)</f>
        <v>2</v>
      </c>
      <c r="F1066" s="1" t="s">
        <v>67</v>
      </c>
      <c r="G1066" s="1" t="s">
        <v>72</v>
      </c>
      <c r="H1066" s="1">
        <v>14.9</v>
      </c>
      <c r="I1066" s="1" t="s">
        <v>1783</v>
      </c>
      <c r="J1066" s="1">
        <v>0</v>
      </c>
      <c r="K1066" s="1" t="s">
        <v>4369</v>
      </c>
      <c r="L1066" s="1"/>
      <c r="M1066" s="1"/>
      <c r="N1066" s="1"/>
      <c r="O1066" s="1"/>
      <c r="P1066" s="1"/>
      <c r="Q1066" s="1"/>
      <c r="R1066" s="1"/>
      <c r="S1066" s="19"/>
      <c r="T1066" s="19"/>
      <c r="U1066" s="19"/>
      <c r="V1066" s="1"/>
      <c r="W1066" s="1"/>
      <c r="X1066" s="1"/>
      <c r="Y1066" s="1"/>
      <c r="Z1066" s="1"/>
      <c r="AA1066" s="1"/>
      <c r="AB1066" s="1"/>
      <c r="AC1066" s="1"/>
      <c r="AD106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15.964285714285714</v>
      </c>
    </row>
    <row r="1067" spans="1:30" hidden="1" x14ac:dyDescent="0.25">
      <c r="A1067" s="3">
        <v>45085</v>
      </c>
      <c r="B1067" s="19">
        <f>WEEKNUM(Table7[[#This Row],[Date]],2)</f>
        <v>24</v>
      </c>
      <c r="C1067" s="19">
        <v>6</v>
      </c>
      <c r="D1067" s="3" t="str">
        <f>LEFT(Table7[[#This Row],[Group ID]],1)</f>
        <v>3</v>
      </c>
      <c r="E1067" s="3" t="str">
        <f>RIGHT(Table7[[#This Row],[Group ID]],1)</f>
        <v>3</v>
      </c>
      <c r="F1067" s="1" t="s">
        <v>69</v>
      </c>
      <c r="G1067" s="1" t="s">
        <v>74</v>
      </c>
      <c r="H1067" s="1">
        <v>12.22</v>
      </c>
      <c r="I1067" s="1" t="s">
        <v>1757</v>
      </c>
      <c r="J1067" s="1">
        <v>0</v>
      </c>
      <c r="K1067" s="1" t="s">
        <v>4369</v>
      </c>
      <c r="L1067" s="1"/>
      <c r="M1067" s="1"/>
      <c r="N1067" s="1"/>
      <c r="O1067" s="1"/>
      <c r="P1067" s="1"/>
      <c r="Q1067" s="1">
        <v>1</v>
      </c>
      <c r="R1067" s="1" t="s">
        <v>1758</v>
      </c>
      <c r="S1067" s="19"/>
      <c r="T1067" s="19"/>
      <c r="U1067" s="19"/>
      <c r="V1067" s="1"/>
      <c r="W1067" s="1"/>
      <c r="X1067" s="1"/>
      <c r="Y1067" s="1"/>
      <c r="Z1067" s="1"/>
      <c r="AA1067" s="1"/>
      <c r="AB1067" s="1"/>
      <c r="AC1067" s="1"/>
      <c r="AD106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14.092857142857143</v>
      </c>
    </row>
    <row r="1068" spans="1:30" hidden="1" x14ac:dyDescent="0.25">
      <c r="A1068" s="3">
        <v>45085</v>
      </c>
      <c r="B1068" s="19">
        <f>WEEKNUM(Table7[[#This Row],[Date]],2)</f>
        <v>24</v>
      </c>
      <c r="C1068" s="19">
        <v>6</v>
      </c>
      <c r="D1068" s="3" t="str">
        <f>LEFT(Table7[[#This Row],[Group ID]],1)</f>
        <v>3</v>
      </c>
      <c r="E1068" s="3" t="str">
        <f>RIGHT(Table7[[#This Row],[Group ID]],1)</f>
        <v>3</v>
      </c>
      <c r="F1068" s="1" t="s">
        <v>69</v>
      </c>
      <c r="G1068" s="1" t="s">
        <v>33</v>
      </c>
      <c r="H1068" s="1">
        <v>12.17</v>
      </c>
      <c r="I1068" s="1" t="s">
        <v>1759</v>
      </c>
      <c r="J1068" s="1">
        <v>0</v>
      </c>
      <c r="K1068" s="1" t="s">
        <v>4369</v>
      </c>
      <c r="L1068" s="1"/>
      <c r="M1068" s="1"/>
      <c r="N1068" s="1"/>
      <c r="O1068" s="1"/>
      <c r="P1068" s="1"/>
      <c r="Q1068" s="1">
        <v>1</v>
      </c>
      <c r="R1068" s="1" t="s">
        <v>1760</v>
      </c>
      <c r="S1068" s="19"/>
      <c r="T1068" s="19"/>
      <c r="U1068" s="19"/>
      <c r="V1068" s="1"/>
      <c r="W1068" s="1"/>
      <c r="X1068" s="1"/>
      <c r="Y1068" s="1"/>
      <c r="Z1068" s="1"/>
      <c r="AA1068" s="1"/>
      <c r="AB1068" s="1"/>
      <c r="AC1068" s="1"/>
      <c r="AD106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14.039285714285715</v>
      </c>
    </row>
    <row r="1069" spans="1:30" hidden="1" x14ac:dyDescent="0.25">
      <c r="A1069" s="3">
        <v>45085</v>
      </c>
      <c r="B1069" s="19">
        <f>WEEKNUM(Table7[[#This Row],[Date]],2)</f>
        <v>24</v>
      </c>
      <c r="C1069" s="19">
        <v>6</v>
      </c>
      <c r="D1069" s="3" t="str">
        <f>LEFT(Table7[[#This Row],[Group ID]],1)</f>
        <v>3</v>
      </c>
      <c r="E1069" s="3" t="str">
        <f>RIGHT(Table7[[#This Row],[Group ID]],1)</f>
        <v>3</v>
      </c>
      <c r="F1069" s="1" t="s">
        <v>69</v>
      </c>
      <c r="G1069" s="1" t="s">
        <v>76</v>
      </c>
      <c r="H1069" s="1">
        <v>13.08</v>
      </c>
      <c r="I1069" s="1" t="s">
        <v>1761</v>
      </c>
      <c r="J1069" s="1">
        <v>0</v>
      </c>
      <c r="K1069" s="1" t="s">
        <v>4369</v>
      </c>
      <c r="L1069" s="1"/>
      <c r="M1069" s="1"/>
      <c r="N1069" s="1"/>
      <c r="O1069" s="1"/>
      <c r="P1069" s="1"/>
      <c r="Q1069" s="1">
        <v>1</v>
      </c>
      <c r="R1069" s="1" t="s">
        <v>1762</v>
      </c>
      <c r="S1069" s="19"/>
      <c r="T1069" s="19"/>
      <c r="U1069" s="19"/>
      <c r="V1069" s="1"/>
      <c r="W1069" s="1"/>
      <c r="X1069" s="1"/>
      <c r="Y1069" s="1"/>
      <c r="Z1069" s="1"/>
      <c r="AA1069" s="1"/>
      <c r="AB1069" s="1"/>
      <c r="AC1069" s="1"/>
      <c r="AD106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15.014285714285714</v>
      </c>
    </row>
    <row r="1070" spans="1:30" hidden="1" x14ac:dyDescent="0.25">
      <c r="A1070" s="3">
        <v>45085</v>
      </c>
      <c r="B1070" s="19">
        <f>WEEKNUM(Table7[[#This Row],[Date]],2)</f>
        <v>24</v>
      </c>
      <c r="C1070" s="19">
        <v>6</v>
      </c>
      <c r="D1070" s="3" t="str">
        <f>LEFT(Table7[[#This Row],[Group ID]],1)</f>
        <v>3</v>
      </c>
      <c r="E1070" s="3" t="str">
        <f>RIGHT(Table7[[#This Row],[Group ID]],1)</f>
        <v>4</v>
      </c>
      <c r="F1070" s="1" t="s">
        <v>73</v>
      </c>
      <c r="G1070" s="1" t="s">
        <v>79</v>
      </c>
      <c r="H1070" s="1">
        <v>13.35</v>
      </c>
      <c r="I1070" s="1" t="s">
        <v>1763</v>
      </c>
      <c r="J1070" s="1">
        <v>0</v>
      </c>
      <c r="K1070" s="1" t="s">
        <v>4369</v>
      </c>
      <c r="L1070" s="1"/>
      <c r="M1070" s="1"/>
      <c r="N1070" s="1"/>
      <c r="O1070" s="1"/>
      <c r="P1070" s="1"/>
      <c r="Q1070" s="1">
        <v>2</v>
      </c>
      <c r="R1070" s="1" t="s">
        <v>1764</v>
      </c>
      <c r="S1070" s="19"/>
      <c r="T1070" s="19"/>
      <c r="U1070" s="19"/>
      <c r="V1070" s="1"/>
      <c r="W1070" s="1"/>
      <c r="X1070" s="1"/>
      <c r="Y1070" s="1"/>
      <c r="Z1070" s="1"/>
      <c r="AA1070" s="1"/>
      <c r="AB1070" s="1"/>
      <c r="AC1070" s="1"/>
      <c r="AD107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16.303571428571427</v>
      </c>
    </row>
    <row r="1071" spans="1:30" hidden="1" x14ac:dyDescent="0.25">
      <c r="A1071" s="3">
        <v>45085</v>
      </c>
      <c r="B1071" s="19">
        <f>WEEKNUM(Table7[[#This Row],[Date]],2)</f>
        <v>24</v>
      </c>
      <c r="C1071" s="19">
        <v>6</v>
      </c>
      <c r="D1071" s="3" t="str">
        <f>LEFT(Table7[[#This Row],[Group ID]],1)</f>
        <v>3</v>
      </c>
      <c r="E1071" s="3" t="str">
        <f>RIGHT(Table7[[#This Row],[Group ID]],1)</f>
        <v>4</v>
      </c>
      <c r="F1071" s="1" t="s">
        <v>73</v>
      </c>
      <c r="G1071" s="1" t="s">
        <v>94</v>
      </c>
      <c r="H1071" s="1">
        <v>13.48</v>
      </c>
      <c r="I1071" s="1" t="s">
        <v>1765</v>
      </c>
      <c r="J1071" s="1">
        <v>0</v>
      </c>
      <c r="K1071" s="1" t="s">
        <v>4369</v>
      </c>
      <c r="L1071" s="1"/>
      <c r="M1071" s="1"/>
      <c r="N1071" s="1"/>
      <c r="O1071" s="1"/>
      <c r="P1071" s="1"/>
      <c r="Q1071" s="1">
        <v>1</v>
      </c>
      <c r="R1071" s="1" t="s">
        <v>1766</v>
      </c>
      <c r="S1071" s="19"/>
      <c r="T1071" s="19"/>
      <c r="U1071" s="19"/>
      <c r="V1071" s="1"/>
      <c r="W1071" s="1"/>
      <c r="X1071" s="1"/>
      <c r="Y1071" s="1"/>
      <c r="Z1071" s="1"/>
      <c r="AA1071" s="1"/>
      <c r="AB1071" s="1"/>
      <c r="AC1071" s="1"/>
      <c r="AD107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15.442857142857143</v>
      </c>
    </row>
    <row r="1072" spans="1:30" hidden="1" x14ac:dyDescent="0.25">
      <c r="A1072" s="3">
        <v>45085</v>
      </c>
      <c r="B1072" s="19">
        <f>WEEKNUM(Table7[[#This Row],[Date]],2)</f>
        <v>24</v>
      </c>
      <c r="C1072" s="19">
        <v>6</v>
      </c>
      <c r="D1072" s="3" t="str">
        <f>LEFT(Table7[[#This Row],[Group ID]],1)</f>
        <v>3</v>
      </c>
      <c r="E1072" s="3" t="str">
        <f>RIGHT(Table7[[#This Row],[Group ID]],1)</f>
        <v>4</v>
      </c>
      <c r="F1072" s="1" t="s">
        <v>73</v>
      </c>
      <c r="G1072" s="1" t="s">
        <v>65</v>
      </c>
      <c r="H1072" s="1">
        <v>12.16</v>
      </c>
      <c r="I1072" s="1" t="s">
        <v>1767</v>
      </c>
      <c r="J1072" s="1">
        <v>0</v>
      </c>
      <c r="K1072" s="1" t="s">
        <v>4369</v>
      </c>
      <c r="L1072" s="1"/>
      <c r="M1072" s="1"/>
      <c r="N1072" s="1"/>
      <c r="O1072" s="1"/>
      <c r="P1072" s="1"/>
      <c r="Q1072" s="1"/>
      <c r="R1072" s="1"/>
      <c r="S1072" s="19"/>
      <c r="T1072" s="19"/>
      <c r="U1072" s="19"/>
      <c r="V1072" s="1"/>
      <c r="W1072" s="1"/>
      <c r="X1072" s="1"/>
      <c r="Y1072" s="1"/>
      <c r="Z1072" s="1"/>
      <c r="AA1072" s="1"/>
      <c r="AB1072" s="1"/>
      <c r="AC1072" s="1"/>
      <c r="AD107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13.028571428571428</v>
      </c>
    </row>
    <row r="1073" spans="1:30" hidden="1" x14ac:dyDescent="0.25">
      <c r="A1073" s="3">
        <v>45085</v>
      </c>
      <c r="B1073" s="19">
        <f>WEEKNUM(Table7[[#This Row],[Date]],2)</f>
        <v>24</v>
      </c>
      <c r="C1073" s="19">
        <v>6</v>
      </c>
      <c r="D1073" s="3" t="str">
        <f>LEFT(Table7[[#This Row],[Group ID]],1)</f>
        <v>3</v>
      </c>
      <c r="E1073" s="3" t="str">
        <f>RIGHT(Table7[[#This Row],[Group ID]],1)</f>
        <v>5</v>
      </c>
      <c r="F1073" s="1" t="s">
        <v>77</v>
      </c>
      <c r="G1073" s="1" t="s">
        <v>81</v>
      </c>
      <c r="H1073" s="1">
        <v>16</v>
      </c>
      <c r="I1073" s="1" t="s">
        <v>1832</v>
      </c>
      <c r="J1073" s="1">
        <v>0</v>
      </c>
      <c r="K1073" s="1" t="s">
        <v>4369</v>
      </c>
      <c r="L1073" s="1"/>
      <c r="M1073" s="1"/>
      <c r="N1073" s="1"/>
      <c r="O1073" s="1"/>
      <c r="P1073" s="1"/>
      <c r="Q1073" s="1"/>
      <c r="R1073" s="1"/>
      <c r="S1073" s="19">
        <v>1</v>
      </c>
      <c r="T1073" s="19"/>
      <c r="U1073" s="19"/>
      <c r="V1073" s="10" t="s">
        <v>1836</v>
      </c>
      <c r="W1073" s="1"/>
      <c r="X1073" s="1"/>
      <c r="Y1073" s="1"/>
      <c r="Z1073" s="1"/>
      <c r="AA1073" s="1"/>
      <c r="AB1073" s="1"/>
      <c r="AC1073" s="1"/>
      <c r="AD107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20.142857142857142</v>
      </c>
    </row>
    <row r="1074" spans="1:30" hidden="1" x14ac:dyDescent="0.25">
      <c r="A1074" s="3">
        <v>45085</v>
      </c>
      <c r="B1074" s="19">
        <f>WEEKNUM(Table7[[#This Row],[Date]],2)</f>
        <v>24</v>
      </c>
      <c r="C1074" s="19">
        <v>6</v>
      </c>
      <c r="D1074" s="3" t="str">
        <f>LEFT(Table7[[#This Row],[Group ID]],1)</f>
        <v>3</v>
      </c>
      <c r="E1074" s="3" t="str">
        <f>RIGHT(Table7[[#This Row],[Group ID]],1)</f>
        <v>5</v>
      </c>
      <c r="F1074" s="1" t="s">
        <v>77</v>
      </c>
      <c r="G1074" s="1" t="s">
        <v>35</v>
      </c>
      <c r="H1074" s="1">
        <v>9.5299999999999994</v>
      </c>
      <c r="I1074" s="1" t="s">
        <v>1833</v>
      </c>
      <c r="J1074" s="1">
        <v>0</v>
      </c>
      <c r="K1074" s="1" t="s">
        <v>4369</v>
      </c>
      <c r="L1074" s="1"/>
      <c r="M1074" s="1"/>
      <c r="N1074" s="1"/>
      <c r="O1074" s="1"/>
      <c r="P1074" s="1"/>
      <c r="Q1074" s="1">
        <v>1</v>
      </c>
      <c r="R1074" s="1" t="s">
        <v>1834</v>
      </c>
      <c r="S1074" s="19"/>
      <c r="T1074" s="19"/>
      <c r="U1074" s="19"/>
      <c r="V1074" s="1"/>
      <c r="W1074" s="1"/>
      <c r="X1074" s="1"/>
      <c r="Y1074" s="1"/>
      <c r="Z1074" s="1"/>
      <c r="AA1074" s="1"/>
      <c r="AB1074" s="1"/>
      <c r="AC1074" s="1"/>
      <c r="AD107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11.210714285714285</v>
      </c>
    </row>
    <row r="1075" spans="1:30" hidden="1" x14ac:dyDescent="0.25">
      <c r="A1075" s="3">
        <v>45085</v>
      </c>
      <c r="B1075" s="19">
        <f>WEEKNUM(Table7[[#This Row],[Date]],2)</f>
        <v>24</v>
      </c>
      <c r="C1075" s="19">
        <v>6</v>
      </c>
      <c r="D1075" s="3" t="str">
        <f>LEFT(Table7[[#This Row],[Group ID]],1)</f>
        <v>3</v>
      </c>
      <c r="E1075" s="3" t="str">
        <f>RIGHT(Table7[[#This Row],[Group ID]],1)</f>
        <v>5</v>
      </c>
      <c r="F1075" s="1" t="s">
        <v>77</v>
      </c>
      <c r="G1075" s="1" t="s">
        <v>82</v>
      </c>
      <c r="H1075" s="1">
        <v>13.05</v>
      </c>
      <c r="I1075" s="1" t="s">
        <v>1835</v>
      </c>
      <c r="J1075" s="1">
        <v>0</v>
      </c>
      <c r="K1075" s="1" t="s">
        <v>4369</v>
      </c>
      <c r="L1075" s="1"/>
      <c r="M1075" s="1"/>
      <c r="N1075" s="1"/>
      <c r="O1075" s="1"/>
      <c r="P1075" s="1"/>
      <c r="Q1075" s="1"/>
      <c r="R1075" s="1"/>
      <c r="S1075" s="19"/>
      <c r="T1075" s="19"/>
      <c r="U1075" s="19"/>
      <c r="V1075" s="1"/>
      <c r="W1075" s="1"/>
      <c r="X1075" s="1"/>
      <c r="Y1075" s="1"/>
      <c r="Z1075" s="1"/>
      <c r="AA1075" s="1"/>
      <c r="AB1075" s="1"/>
      <c r="AC1075" s="1"/>
      <c r="AD107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13.982142857142858</v>
      </c>
    </row>
    <row r="1076" spans="1:30" hidden="1" x14ac:dyDescent="0.25">
      <c r="A1076" s="3">
        <v>45085</v>
      </c>
      <c r="B1076" s="19">
        <f>WEEKNUM(Table7[[#This Row],[Date]],2)</f>
        <v>24</v>
      </c>
      <c r="C1076" s="19">
        <v>6</v>
      </c>
      <c r="D1076" s="3" t="str">
        <f>LEFT(Table7[[#This Row],[Group ID]],1)</f>
        <v>3</v>
      </c>
      <c r="E1076" s="3" t="str">
        <f>RIGHT(Table7[[#This Row],[Group ID]],1)</f>
        <v>6</v>
      </c>
      <c r="F1076" s="1" t="s">
        <v>80</v>
      </c>
      <c r="G1076" s="1" t="s">
        <v>87</v>
      </c>
      <c r="H1076" s="1">
        <v>13.09</v>
      </c>
      <c r="I1076" s="1" t="s">
        <v>1837</v>
      </c>
      <c r="J1076" s="1">
        <v>0</v>
      </c>
      <c r="K1076" s="1" t="s">
        <v>4369</v>
      </c>
      <c r="L1076" s="1"/>
      <c r="M1076" s="1"/>
      <c r="N1076" s="1"/>
      <c r="O1076" s="1"/>
      <c r="P1076" s="1"/>
      <c r="Q1076" s="1">
        <v>1</v>
      </c>
      <c r="R1076" s="1" t="s">
        <v>1838</v>
      </c>
      <c r="S1076" s="19"/>
      <c r="T1076" s="19"/>
      <c r="U1076" s="19"/>
      <c r="V1076" s="1"/>
      <c r="W1076" s="1"/>
      <c r="X1076" s="1"/>
      <c r="Y1076" s="1"/>
      <c r="Z1076" s="1"/>
      <c r="AA1076" s="1"/>
      <c r="AB1076" s="1"/>
      <c r="AC1076" s="1"/>
      <c r="AD107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15.024999999999999</v>
      </c>
    </row>
    <row r="1077" spans="1:30" hidden="1" x14ac:dyDescent="0.25">
      <c r="A1077" s="3">
        <v>45085</v>
      </c>
      <c r="B1077" s="19">
        <f>WEEKNUM(Table7[[#This Row],[Date]],2)</f>
        <v>24</v>
      </c>
      <c r="C1077" s="19">
        <v>6</v>
      </c>
      <c r="D1077" s="3" t="str">
        <f>LEFT(Table7[[#This Row],[Group ID]],1)</f>
        <v>3</v>
      </c>
      <c r="E1077" s="3" t="str">
        <f>RIGHT(Table7[[#This Row],[Group ID]],1)</f>
        <v>6</v>
      </c>
      <c r="F1077" s="1" t="s">
        <v>80</v>
      </c>
      <c r="G1077" s="1" t="s">
        <v>88</v>
      </c>
      <c r="H1077" s="1">
        <v>12.01</v>
      </c>
      <c r="I1077" s="1" t="s">
        <v>1839</v>
      </c>
      <c r="J1077" s="1">
        <v>0</v>
      </c>
      <c r="K1077" s="1" t="s">
        <v>4369</v>
      </c>
      <c r="L1077" s="1"/>
      <c r="M1077" s="1"/>
      <c r="N1077" s="1"/>
      <c r="O1077" s="1"/>
      <c r="P1077" s="1"/>
      <c r="Q1077" s="1"/>
      <c r="R1077" s="1"/>
      <c r="S1077" s="19"/>
      <c r="T1077" s="19"/>
      <c r="U1077" s="19"/>
      <c r="V1077" s="1"/>
      <c r="W1077" s="1"/>
      <c r="X1077" s="1"/>
      <c r="Y1077" s="1"/>
      <c r="Z1077" s="1"/>
      <c r="AA1077" s="1"/>
      <c r="AB1077" s="1"/>
      <c r="AC1077" s="1"/>
      <c r="AD107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12.867857142857144</v>
      </c>
    </row>
    <row r="1078" spans="1:30" hidden="1" x14ac:dyDescent="0.25">
      <c r="A1078" s="3">
        <v>45085</v>
      </c>
      <c r="B1078" s="19">
        <f>WEEKNUM(Table7[[#This Row],[Date]],2)</f>
        <v>24</v>
      </c>
      <c r="C1078" s="19">
        <v>6</v>
      </c>
      <c r="D1078" s="3" t="str">
        <f>LEFT(Table7[[#This Row],[Group ID]],1)</f>
        <v>3</v>
      </c>
      <c r="E1078" s="3" t="str">
        <f>RIGHT(Table7[[#This Row],[Group ID]],1)</f>
        <v>6</v>
      </c>
      <c r="F1078" s="1" t="s">
        <v>80</v>
      </c>
      <c r="G1078" s="1" t="s">
        <v>92</v>
      </c>
      <c r="H1078" s="1">
        <v>13.03</v>
      </c>
      <c r="I1078" s="1" t="s">
        <v>1840</v>
      </c>
      <c r="J1078" s="1">
        <v>0</v>
      </c>
      <c r="K1078" s="1" t="s">
        <v>4369</v>
      </c>
      <c r="L1078" s="1"/>
      <c r="M1078" s="1"/>
      <c r="N1078" s="1"/>
      <c r="O1078" s="1"/>
      <c r="P1078" s="1"/>
      <c r="Q1078" s="1">
        <v>2</v>
      </c>
      <c r="R1078" s="1" t="s">
        <v>1841</v>
      </c>
      <c r="S1078" s="19"/>
      <c r="T1078" s="19"/>
      <c r="U1078" s="19"/>
      <c r="V1078" s="1"/>
      <c r="W1078" s="1"/>
      <c r="X1078" s="1"/>
      <c r="Y1078" s="1"/>
      <c r="Z1078" s="1"/>
      <c r="AA1078" s="1"/>
      <c r="AB1078" s="1"/>
      <c r="AC1078" s="1"/>
      <c r="AD107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15.960714285714285</v>
      </c>
    </row>
    <row r="1079" spans="1:30" hidden="1" x14ac:dyDescent="0.25">
      <c r="A1079" s="3">
        <v>45085</v>
      </c>
      <c r="B1079" s="19">
        <f>WEEKNUM(Table7[[#This Row],[Date]],2)</f>
        <v>24</v>
      </c>
      <c r="C1079" s="19">
        <v>6</v>
      </c>
      <c r="D1079" s="3" t="str">
        <f>LEFT(Table7[[#This Row],[Group ID]],1)</f>
        <v>3</v>
      </c>
      <c r="E1079" s="3" t="str">
        <f>RIGHT(Table7[[#This Row],[Group ID]],1)</f>
        <v>7</v>
      </c>
      <c r="F1079" s="1" t="s">
        <v>83</v>
      </c>
      <c r="G1079" s="1" t="s">
        <v>89</v>
      </c>
      <c r="H1079" s="1">
        <v>14.14</v>
      </c>
      <c r="I1079" s="1" t="s">
        <v>1842</v>
      </c>
      <c r="J1079" s="1">
        <v>0</v>
      </c>
      <c r="K1079" s="1" t="s">
        <v>4369</v>
      </c>
      <c r="L1079" s="1"/>
      <c r="M1079" s="1"/>
      <c r="N1079" s="1"/>
      <c r="O1079" s="1"/>
      <c r="P1079" s="1"/>
      <c r="Q1079" s="1"/>
      <c r="R1079" s="1"/>
      <c r="S1079" s="19">
        <v>1</v>
      </c>
      <c r="T1079" s="19"/>
      <c r="U1079" s="19"/>
      <c r="V1079" s="10" t="s">
        <v>1845</v>
      </c>
      <c r="W1079" s="1"/>
      <c r="X1079" s="1"/>
      <c r="Y1079" s="1"/>
      <c r="Z1079" s="1"/>
      <c r="AA1079" s="1"/>
      <c r="AB1079" s="1"/>
      <c r="AC1079" s="1"/>
      <c r="AD107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18.149999999999999</v>
      </c>
    </row>
    <row r="1080" spans="1:30" hidden="1" x14ac:dyDescent="0.25">
      <c r="A1080" s="3">
        <v>45085</v>
      </c>
      <c r="B1080" s="19">
        <f>WEEKNUM(Table7[[#This Row],[Date]],2)</f>
        <v>24</v>
      </c>
      <c r="C1080" s="19">
        <v>6</v>
      </c>
      <c r="D1080" s="3" t="str">
        <f>LEFT(Table7[[#This Row],[Group ID]],1)</f>
        <v>3</v>
      </c>
      <c r="E1080" s="3" t="str">
        <f>RIGHT(Table7[[#This Row],[Group ID]],1)</f>
        <v>7</v>
      </c>
      <c r="F1080" s="1" t="s">
        <v>83</v>
      </c>
      <c r="G1080" s="1" t="s">
        <v>84</v>
      </c>
      <c r="H1080" s="1">
        <v>13.33</v>
      </c>
      <c r="I1080" s="1" t="s">
        <v>1843</v>
      </c>
      <c r="J1080" s="1">
        <v>0</v>
      </c>
      <c r="K1080" s="1" t="s">
        <v>4369</v>
      </c>
      <c r="L1080" s="1"/>
      <c r="M1080" s="1"/>
      <c r="N1080" s="1"/>
      <c r="O1080" s="1"/>
      <c r="P1080" s="1"/>
      <c r="Q1080" s="1"/>
      <c r="R1080" s="1"/>
      <c r="S1080" s="19"/>
      <c r="T1080" s="19"/>
      <c r="U1080" s="19"/>
      <c r="V1080" s="1"/>
      <c r="W1080" s="1"/>
      <c r="X1080" s="1"/>
      <c r="Y1080" s="1"/>
      <c r="Z1080" s="1"/>
      <c r="AA1080" s="1"/>
      <c r="AB1080" s="1"/>
      <c r="AC1080" s="1"/>
      <c r="AD108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14.282142857142858</v>
      </c>
    </row>
    <row r="1081" spans="1:30" hidden="1" x14ac:dyDescent="0.25">
      <c r="A1081" s="3">
        <v>45085</v>
      </c>
      <c r="B1081" s="19">
        <f>WEEKNUM(Table7[[#This Row],[Date]],2)</f>
        <v>24</v>
      </c>
      <c r="C1081" s="19">
        <v>6</v>
      </c>
      <c r="D1081" s="3" t="str">
        <f>LEFT(Table7[[#This Row],[Group ID]],1)</f>
        <v>3</v>
      </c>
      <c r="E1081" s="3" t="str">
        <f>RIGHT(Table7[[#This Row],[Group ID]],1)</f>
        <v>7</v>
      </c>
      <c r="F1081" s="1" t="s">
        <v>83</v>
      </c>
      <c r="G1081" s="1" t="s">
        <v>85</v>
      </c>
      <c r="H1081" s="1">
        <v>14.05</v>
      </c>
      <c r="I1081" s="1" t="s">
        <v>1844</v>
      </c>
      <c r="J1081" s="1">
        <v>0</v>
      </c>
      <c r="K1081" s="1" t="s">
        <v>4369</v>
      </c>
      <c r="L1081" s="1"/>
      <c r="M1081" s="1"/>
      <c r="N1081" s="1"/>
      <c r="O1081" s="1"/>
      <c r="P1081" s="1"/>
      <c r="Q1081" s="1"/>
      <c r="R1081" s="1"/>
      <c r="S1081" s="19"/>
      <c r="T1081" s="19"/>
      <c r="U1081" s="19"/>
      <c r="V1081" s="1"/>
      <c r="W1081" s="1"/>
      <c r="X1081" s="1"/>
      <c r="Y1081" s="1"/>
      <c r="Z1081" s="1"/>
      <c r="AA1081" s="1"/>
      <c r="AB1081" s="1"/>
      <c r="AC1081" s="1"/>
      <c r="AD108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15.053571428571429</v>
      </c>
    </row>
    <row r="1082" spans="1:30" hidden="1" x14ac:dyDescent="0.25">
      <c r="A1082" s="3">
        <v>45086</v>
      </c>
      <c r="B1082" s="19">
        <f>WEEKNUM(Table7[[#This Row],[Date]],2)</f>
        <v>24</v>
      </c>
      <c r="C1082" s="19">
        <v>6</v>
      </c>
      <c r="D1082" s="3" t="str">
        <f>LEFT(Table7[[#This Row],[Group ID]],1)</f>
        <v>1</v>
      </c>
      <c r="E1082" s="3" t="str">
        <f>RIGHT(Table7[[#This Row],[Group ID]],1)</f>
        <v>1</v>
      </c>
      <c r="F1082" s="1" t="s">
        <v>16</v>
      </c>
      <c r="G1082" s="1" t="s">
        <v>95</v>
      </c>
      <c r="H1082" s="1">
        <v>14.4</v>
      </c>
      <c r="I1082" s="1" t="s">
        <v>1859</v>
      </c>
      <c r="J1082" s="1">
        <v>0</v>
      </c>
      <c r="K1082" s="1" t="s">
        <v>4369</v>
      </c>
      <c r="L1082" s="1"/>
      <c r="M1082" s="1"/>
      <c r="N1082" s="1"/>
      <c r="O1082" s="1"/>
      <c r="P1082" s="1"/>
      <c r="Q1082" s="1"/>
      <c r="R1082" s="1"/>
      <c r="S1082" s="19">
        <v>2</v>
      </c>
      <c r="T1082" s="19"/>
      <c r="U1082" s="19"/>
      <c r="V1082" s="48" t="s">
        <v>1883</v>
      </c>
      <c r="W1082" s="1"/>
      <c r="X1082" s="1"/>
      <c r="Y1082" s="1"/>
      <c r="Z1082" s="1"/>
      <c r="AA1082" s="1"/>
      <c r="AB1082" s="1"/>
      <c r="AC1082" s="1"/>
      <c r="AD108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21.428571428571431</v>
      </c>
    </row>
    <row r="1083" spans="1:30" hidden="1" x14ac:dyDescent="0.25">
      <c r="A1083" s="36">
        <v>45086</v>
      </c>
      <c r="B1083" s="70">
        <f>WEEKNUM(Table7[[#This Row],[Date]],2)</f>
        <v>24</v>
      </c>
      <c r="C1083" s="19">
        <v>6</v>
      </c>
      <c r="D1083" s="66" t="str">
        <f>LEFT(Table7[[#This Row],[Group ID]],1)</f>
        <v>1</v>
      </c>
      <c r="E1083" s="66" t="str">
        <f>RIGHT(Table7[[#This Row],[Group ID]],1)</f>
        <v>1</v>
      </c>
      <c r="F1083" s="1" t="s">
        <v>16</v>
      </c>
      <c r="G1083" s="1" t="s">
        <v>20</v>
      </c>
      <c r="H1083" s="1">
        <v>13.5</v>
      </c>
      <c r="I1083" s="1" t="s">
        <v>1860</v>
      </c>
      <c r="J1083" s="1">
        <v>0</v>
      </c>
      <c r="K1083" s="1" t="s">
        <v>4369</v>
      </c>
      <c r="L1083" s="1"/>
      <c r="M1083" s="1"/>
      <c r="N1083" s="1"/>
      <c r="O1083" s="1"/>
      <c r="P1083" s="1"/>
      <c r="Q1083" s="1"/>
      <c r="R1083" s="1"/>
      <c r="S1083" s="19"/>
      <c r="T1083" s="19"/>
      <c r="U1083" s="19"/>
      <c r="V1083" s="1"/>
      <c r="W1083" s="1"/>
      <c r="X1083" s="1"/>
      <c r="Y1083" s="1"/>
      <c r="Z1083" s="1"/>
      <c r="AA1083" s="1"/>
      <c r="AB1083" s="1"/>
      <c r="AC1083" s="1"/>
      <c r="AD108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14.464285714285715</v>
      </c>
    </row>
    <row r="1084" spans="1:30" hidden="1" x14ac:dyDescent="0.25">
      <c r="A1084" s="36">
        <v>45086</v>
      </c>
      <c r="B1084" s="70">
        <f>WEEKNUM(Table7[[#This Row],[Date]],2)</f>
        <v>24</v>
      </c>
      <c r="C1084" s="19">
        <v>6</v>
      </c>
      <c r="D1084" s="66" t="str">
        <f>LEFT(Table7[[#This Row],[Group ID]],1)</f>
        <v>1</v>
      </c>
      <c r="E1084" s="66" t="str">
        <f>RIGHT(Table7[[#This Row],[Group ID]],1)</f>
        <v>1</v>
      </c>
      <c r="F1084" s="1" t="s">
        <v>16</v>
      </c>
      <c r="G1084" s="1" t="s">
        <v>21</v>
      </c>
      <c r="H1084" s="1">
        <v>14.2</v>
      </c>
      <c r="I1084" s="1" t="s">
        <v>1861</v>
      </c>
      <c r="J1084" s="1">
        <v>0</v>
      </c>
      <c r="K1084" s="1" t="s">
        <v>4369</v>
      </c>
      <c r="L1084" s="1"/>
      <c r="M1084" s="1"/>
      <c r="N1084" s="1"/>
      <c r="O1084" s="1"/>
      <c r="P1084" s="1"/>
      <c r="Q1084" s="1"/>
      <c r="R1084" s="1"/>
      <c r="S1084" s="19"/>
      <c r="T1084" s="19"/>
      <c r="U1084" s="19"/>
      <c r="V1084" s="1"/>
      <c r="W1084" s="1"/>
      <c r="X1084" s="1"/>
      <c r="Y1084" s="1"/>
      <c r="Z1084" s="1"/>
      <c r="AA1084" s="1"/>
      <c r="AB1084" s="1"/>
      <c r="AC1084" s="1"/>
      <c r="AD108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15.214285714285714</v>
      </c>
    </row>
    <row r="1085" spans="1:30" hidden="1" x14ac:dyDescent="0.25">
      <c r="A1085" s="36">
        <v>45086</v>
      </c>
      <c r="B1085" s="70">
        <f>WEEKNUM(Table7[[#This Row],[Date]],2)</f>
        <v>24</v>
      </c>
      <c r="C1085" s="19">
        <v>6</v>
      </c>
      <c r="D1085" s="66" t="str">
        <f>LEFT(Table7[[#This Row],[Group ID]],1)</f>
        <v>1</v>
      </c>
      <c r="E1085" s="66" t="str">
        <f>RIGHT(Table7[[#This Row],[Group ID]],1)</f>
        <v>2</v>
      </c>
      <c r="F1085" s="1" t="s">
        <v>18</v>
      </c>
      <c r="G1085" s="1" t="s">
        <v>23</v>
      </c>
      <c r="H1085" s="1">
        <v>14.11</v>
      </c>
      <c r="I1085" s="1" t="s">
        <v>1862</v>
      </c>
      <c r="J1085" s="1">
        <v>0</v>
      </c>
      <c r="K1085" s="1" t="s">
        <v>4369</v>
      </c>
      <c r="L1085" s="1"/>
      <c r="M1085" s="1"/>
      <c r="N1085" s="1"/>
      <c r="O1085" s="1"/>
      <c r="P1085" s="1"/>
      <c r="Q1085" s="1"/>
      <c r="R1085" s="1"/>
      <c r="S1085" s="19"/>
      <c r="T1085" s="19"/>
      <c r="U1085" s="19"/>
      <c r="V1085" s="1"/>
      <c r="W1085" s="1"/>
      <c r="X1085" s="1"/>
      <c r="Y1085" s="1"/>
      <c r="Z1085" s="1"/>
      <c r="AA1085" s="1"/>
      <c r="AB1085" s="1"/>
      <c r="AC1085" s="1"/>
      <c r="AD108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15.117857142857142</v>
      </c>
    </row>
    <row r="1086" spans="1:30" hidden="1" x14ac:dyDescent="0.25">
      <c r="A1086" s="36">
        <v>45086</v>
      </c>
      <c r="B1086" s="70">
        <f>WEEKNUM(Table7[[#This Row],[Date]],2)</f>
        <v>24</v>
      </c>
      <c r="C1086" s="19">
        <v>6</v>
      </c>
      <c r="D1086" s="66" t="str">
        <f>LEFT(Table7[[#This Row],[Group ID]],1)</f>
        <v>1</v>
      </c>
      <c r="E1086" s="66" t="str">
        <f>RIGHT(Table7[[#This Row],[Group ID]],1)</f>
        <v>2</v>
      </c>
      <c r="F1086" s="1" t="s">
        <v>18</v>
      </c>
      <c r="G1086" s="1" t="s">
        <v>17</v>
      </c>
      <c r="H1086" s="1">
        <v>14.01</v>
      </c>
      <c r="I1086" s="1" t="s">
        <v>1863</v>
      </c>
      <c r="J1086" s="1">
        <v>0</v>
      </c>
      <c r="K1086" s="1" t="s">
        <v>4369</v>
      </c>
      <c r="L1086" s="1"/>
      <c r="M1086" s="1"/>
      <c r="N1086" s="1"/>
      <c r="O1086" s="1"/>
      <c r="P1086" s="1"/>
      <c r="Q1086" s="1">
        <v>1</v>
      </c>
      <c r="R1086" s="1" t="s">
        <v>1864</v>
      </c>
      <c r="S1086" s="19">
        <v>1</v>
      </c>
      <c r="T1086" s="19"/>
      <c r="U1086" s="19"/>
      <c r="V1086" s="12" t="s">
        <v>1865</v>
      </c>
      <c r="W1086" s="1"/>
      <c r="X1086" s="1"/>
      <c r="Y1086" s="1"/>
      <c r="Z1086" s="1"/>
      <c r="AA1086" s="1"/>
      <c r="AB1086" s="1"/>
      <c r="AC1086" s="1"/>
      <c r="AD108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19.010714285714286</v>
      </c>
    </row>
    <row r="1087" spans="1:30" hidden="1" x14ac:dyDescent="0.25">
      <c r="A1087" s="36">
        <v>45086</v>
      </c>
      <c r="B1087" s="70">
        <f>WEEKNUM(Table7[[#This Row],[Date]],2)</f>
        <v>24</v>
      </c>
      <c r="C1087" s="19">
        <v>6</v>
      </c>
      <c r="D1087" s="66" t="str">
        <f>LEFT(Table7[[#This Row],[Group ID]],1)</f>
        <v>1</v>
      </c>
      <c r="E1087" s="66" t="str">
        <f>RIGHT(Table7[[#This Row],[Group ID]],1)</f>
        <v>2</v>
      </c>
      <c r="F1087" s="1" t="s">
        <v>18</v>
      </c>
      <c r="G1087" s="1" t="s">
        <v>24</v>
      </c>
      <c r="H1087" s="1">
        <v>13.49</v>
      </c>
      <c r="I1087" s="1" t="s">
        <v>1866</v>
      </c>
      <c r="J1087" s="1">
        <v>0</v>
      </c>
      <c r="K1087" s="1" t="s">
        <v>4369</v>
      </c>
      <c r="L1087" s="1"/>
      <c r="M1087" s="1"/>
      <c r="N1087" s="1"/>
      <c r="O1087" s="1"/>
      <c r="P1087" s="1"/>
      <c r="Q1087" s="1"/>
      <c r="R1087" s="1"/>
      <c r="S1087" s="19">
        <v>1</v>
      </c>
      <c r="T1087" s="19"/>
      <c r="U1087" s="19"/>
      <c r="V1087" s="12" t="s">
        <v>1867</v>
      </c>
      <c r="W1087" s="1"/>
      <c r="X1087" s="1"/>
      <c r="Y1087" s="1"/>
      <c r="Z1087" s="1"/>
      <c r="AA1087" s="1"/>
      <c r="AB1087" s="1"/>
      <c r="AC1087" s="1"/>
      <c r="AD108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17.453571428571429</v>
      </c>
    </row>
    <row r="1088" spans="1:30" hidden="1" x14ac:dyDescent="0.25">
      <c r="A1088" s="36">
        <v>45086</v>
      </c>
      <c r="B1088" s="70">
        <f>WEEKNUM(Table7[[#This Row],[Date]],2)</f>
        <v>24</v>
      </c>
      <c r="C1088" s="19">
        <v>6</v>
      </c>
      <c r="D1088" s="66" t="str">
        <f>LEFT(Table7[[#This Row],[Group ID]],1)</f>
        <v>1</v>
      </c>
      <c r="E1088" s="66" t="str">
        <f>RIGHT(Table7[[#This Row],[Group ID]],1)</f>
        <v>3</v>
      </c>
      <c r="F1088" s="1" t="s">
        <v>22</v>
      </c>
      <c r="G1088" s="1" t="s">
        <v>78</v>
      </c>
      <c r="H1088" s="1">
        <v>15.47</v>
      </c>
      <c r="I1088" s="1" t="s">
        <v>1801</v>
      </c>
      <c r="J1088" s="1">
        <v>0</v>
      </c>
      <c r="K1088" s="1" t="s">
        <v>4369</v>
      </c>
      <c r="L1088" s="1"/>
      <c r="M1088" s="1"/>
      <c r="N1088" s="1"/>
      <c r="O1088" s="1"/>
      <c r="P1088" s="1"/>
      <c r="Q1088" s="1">
        <v>2</v>
      </c>
      <c r="R1088" s="1" t="s">
        <v>1854</v>
      </c>
      <c r="S1088" s="19"/>
      <c r="T1088" s="19"/>
      <c r="U1088" s="19"/>
      <c r="V1088" s="1"/>
      <c r="W1088" s="1">
        <v>1</v>
      </c>
      <c r="X1088" s="1">
        <v>1</v>
      </c>
      <c r="Y1088" s="25" t="s">
        <v>1855</v>
      </c>
      <c r="Z1088" s="1"/>
      <c r="AA1088" s="1"/>
      <c r="AB1088" s="1"/>
      <c r="AC1088" s="1"/>
      <c r="AD108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26.574999999999999</v>
      </c>
    </row>
    <row r="1089" spans="1:30" hidden="1" x14ac:dyDescent="0.25">
      <c r="A1089" s="36">
        <v>45086</v>
      </c>
      <c r="B1089" s="70">
        <f>WEEKNUM(Table7[[#This Row],[Date]],2)</f>
        <v>24</v>
      </c>
      <c r="C1089" s="19">
        <v>6</v>
      </c>
      <c r="D1089" s="66" t="str">
        <f>LEFT(Table7[[#This Row],[Group ID]],1)</f>
        <v>1</v>
      </c>
      <c r="E1089" s="66" t="str">
        <f>RIGHT(Table7[[#This Row],[Group ID]],1)</f>
        <v>3</v>
      </c>
      <c r="F1089" s="1" t="s">
        <v>22</v>
      </c>
      <c r="G1089" s="1" t="s">
        <v>26</v>
      </c>
      <c r="H1089" s="1">
        <v>14.05</v>
      </c>
      <c r="I1089" s="1" t="s">
        <v>1856</v>
      </c>
      <c r="J1089" s="1">
        <v>0</v>
      </c>
      <c r="K1089" s="1" t="s">
        <v>4369</v>
      </c>
      <c r="L1089" s="1"/>
      <c r="M1089" s="1"/>
      <c r="N1089" s="1"/>
      <c r="O1089" s="1"/>
      <c r="P1089" s="1"/>
      <c r="Q1089" s="1"/>
      <c r="R1089" s="1"/>
      <c r="S1089" s="19"/>
      <c r="T1089" s="19"/>
      <c r="U1089" s="19"/>
      <c r="V1089" s="1"/>
      <c r="W1089" s="1"/>
      <c r="X1089" s="1"/>
      <c r="Y1089" s="1"/>
      <c r="Z1089" s="1"/>
      <c r="AA1089" s="1"/>
      <c r="AB1089" s="1"/>
      <c r="AC1089" s="1"/>
      <c r="AD108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15.053571428571429</v>
      </c>
    </row>
    <row r="1090" spans="1:30" hidden="1" x14ac:dyDescent="0.25">
      <c r="A1090" s="36">
        <v>45086</v>
      </c>
      <c r="B1090" s="70">
        <f>WEEKNUM(Table7[[#This Row],[Date]],2)</f>
        <v>24</v>
      </c>
      <c r="C1090" s="19">
        <v>6</v>
      </c>
      <c r="D1090" s="66" t="str">
        <f>LEFT(Table7[[#This Row],[Group ID]],1)</f>
        <v>1</v>
      </c>
      <c r="E1090" s="66" t="str">
        <f>RIGHT(Table7[[#This Row],[Group ID]],1)</f>
        <v>3</v>
      </c>
      <c r="F1090" s="1" t="s">
        <v>22</v>
      </c>
      <c r="G1090" s="1" t="s">
        <v>39</v>
      </c>
      <c r="H1090" s="1">
        <v>17.309999999999999</v>
      </c>
      <c r="I1090" s="1" t="s">
        <v>1857</v>
      </c>
      <c r="J1090" s="19">
        <v>30</v>
      </c>
      <c r="K1090" s="19" t="s">
        <v>4274</v>
      </c>
      <c r="L1090" s="1"/>
      <c r="M1090" s="1"/>
      <c r="N1090" s="1"/>
      <c r="O1090" s="1"/>
      <c r="P1090" s="1"/>
      <c r="Q1090" s="1">
        <v>1</v>
      </c>
      <c r="R1090" s="1" t="s">
        <v>1858</v>
      </c>
      <c r="S1090" s="19"/>
      <c r="T1090" s="19"/>
      <c r="U1090" s="19"/>
      <c r="V1090" s="1"/>
      <c r="W1090" s="1"/>
      <c r="X1090" s="1"/>
      <c r="Y1090" s="1"/>
      <c r="Z1090" s="1"/>
      <c r="AA1090" s="1"/>
      <c r="AB1090" s="1"/>
      <c r="AC1090" s="1"/>
      <c r="AD109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25.546428571428571</v>
      </c>
    </row>
    <row r="1091" spans="1:30" hidden="1" x14ac:dyDescent="0.25">
      <c r="A1091" s="36">
        <v>45086</v>
      </c>
      <c r="B1091" s="70">
        <f>WEEKNUM(Table7[[#This Row],[Date]],2)</f>
        <v>24</v>
      </c>
      <c r="C1091" s="19">
        <v>6</v>
      </c>
      <c r="D1091" s="66" t="str">
        <f>LEFT(Table7[[#This Row],[Group ID]],1)</f>
        <v>1</v>
      </c>
      <c r="E1091" s="66" t="str">
        <f>RIGHT(Table7[[#This Row],[Group ID]],1)</f>
        <v>4</v>
      </c>
      <c r="F1091" s="1" t="s">
        <v>25</v>
      </c>
      <c r="G1091" s="1" t="s">
        <v>30</v>
      </c>
      <c r="H1091" s="1">
        <v>15.39</v>
      </c>
      <c r="I1091" s="1" t="s">
        <v>1868</v>
      </c>
      <c r="J1091" s="1">
        <v>0</v>
      </c>
      <c r="K1091" s="1" t="s">
        <v>4369</v>
      </c>
      <c r="L1091" s="1"/>
      <c r="M1091" s="1"/>
      <c r="N1091" s="1"/>
      <c r="O1091" s="1"/>
      <c r="P1091" s="1"/>
      <c r="Q1091" s="1">
        <v>3</v>
      </c>
      <c r="R1091" s="1" t="s">
        <v>1869</v>
      </c>
      <c r="S1091" s="19"/>
      <c r="T1091" s="19"/>
      <c r="U1091" s="19"/>
      <c r="V1091" s="1"/>
      <c r="W1091" s="1"/>
      <c r="X1091" s="1"/>
      <c r="Y1091" s="1"/>
      <c r="Z1091" s="1"/>
      <c r="AA1091" s="1"/>
      <c r="AB1091" s="1"/>
      <c r="AC1091" s="1"/>
      <c r="AD109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19.489285714285717</v>
      </c>
    </row>
    <row r="1092" spans="1:30" hidden="1" x14ac:dyDescent="0.25">
      <c r="A1092" s="36">
        <v>45086</v>
      </c>
      <c r="B1092" s="70">
        <f>WEEKNUM(Table7[[#This Row],[Date]],2)</f>
        <v>24</v>
      </c>
      <c r="C1092" s="19">
        <v>6</v>
      </c>
      <c r="D1092" s="66" t="str">
        <f>LEFT(Table7[[#This Row],[Group ID]],1)</f>
        <v>1</v>
      </c>
      <c r="E1092" s="66" t="str">
        <f>RIGHT(Table7[[#This Row],[Group ID]],1)</f>
        <v>4</v>
      </c>
      <c r="F1092" s="1" t="s">
        <v>25</v>
      </c>
      <c r="G1092" s="1" t="s">
        <v>86</v>
      </c>
      <c r="H1092" s="1">
        <v>16.41</v>
      </c>
      <c r="I1092" s="1" t="s">
        <v>1870</v>
      </c>
      <c r="J1092" s="1">
        <v>0</v>
      </c>
      <c r="K1092" s="1" t="s">
        <v>4369</v>
      </c>
      <c r="L1092" s="1"/>
      <c r="M1092" s="1"/>
      <c r="N1092" s="1"/>
      <c r="O1092" s="1"/>
      <c r="P1092" s="1"/>
      <c r="Q1092" s="1"/>
      <c r="R1092" s="1"/>
      <c r="S1092" s="19"/>
      <c r="T1092" s="19"/>
      <c r="U1092" s="19"/>
      <c r="V1092" s="1"/>
      <c r="W1092" s="1"/>
      <c r="X1092" s="1"/>
      <c r="Y1092" s="1"/>
      <c r="Z1092" s="1"/>
      <c r="AA1092" s="1"/>
      <c r="AB1092" s="1"/>
      <c r="AC1092" s="1"/>
      <c r="AD109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17.582142857142856</v>
      </c>
    </row>
    <row r="1093" spans="1:30" hidden="1" x14ac:dyDescent="0.25">
      <c r="A1093" s="36">
        <v>45086</v>
      </c>
      <c r="B1093" s="70">
        <f>WEEKNUM(Table7[[#This Row],[Date]],2)</f>
        <v>24</v>
      </c>
      <c r="C1093" s="19">
        <v>6</v>
      </c>
      <c r="D1093" s="66" t="str">
        <f>LEFT(Table7[[#This Row],[Group ID]],1)</f>
        <v>1</v>
      </c>
      <c r="E1093" s="66" t="str">
        <f>RIGHT(Table7[[#This Row],[Group ID]],1)</f>
        <v>4</v>
      </c>
      <c r="F1093" s="1" t="s">
        <v>25</v>
      </c>
      <c r="G1093" s="1" t="s">
        <v>137</v>
      </c>
      <c r="H1093" s="1">
        <v>15.29</v>
      </c>
      <c r="I1093" s="1" t="s">
        <v>1871</v>
      </c>
      <c r="J1093" s="1">
        <v>0</v>
      </c>
      <c r="K1093" s="1" t="s">
        <v>4369</v>
      </c>
      <c r="L1093" s="1"/>
      <c r="M1093" s="1"/>
      <c r="N1093" s="1"/>
      <c r="O1093" s="1"/>
      <c r="P1093" s="1"/>
      <c r="Q1093" s="1">
        <v>1</v>
      </c>
      <c r="R1093" s="1" t="s">
        <v>1872</v>
      </c>
      <c r="S1093" s="19"/>
      <c r="T1093" s="19"/>
      <c r="U1093" s="19"/>
      <c r="V1093" s="1"/>
      <c r="W1093" s="1"/>
      <c r="X1093" s="1"/>
      <c r="Y1093" s="1"/>
      <c r="Z1093" s="1"/>
      <c r="AA1093" s="1"/>
      <c r="AB1093" s="1"/>
      <c r="AC1093" s="1"/>
      <c r="AD109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17.382142857142856</v>
      </c>
    </row>
    <row r="1094" spans="1:30" hidden="1" x14ac:dyDescent="0.25">
      <c r="A1094" s="36">
        <v>45086</v>
      </c>
      <c r="B1094" s="70">
        <f>WEEKNUM(Table7[[#This Row],[Date]],2)</f>
        <v>24</v>
      </c>
      <c r="C1094" s="19">
        <v>6</v>
      </c>
      <c r="D1094" s="66" t="str">
        <f>LEFT(Table7[[#This Row],[Group ID]],1)</f>
        <v>1</v>
      </c>
      <c r="E1094" s="66" t="str">
        <f>RIGHT(Table7[[#This Row],[Group ID]],1)</f>
        <v>5</v>
      </c>
      <c r="F1094" s="1" t="s">
        <v>29</v>
      </c>
      <c r="G1094" s="1" t="s">
        <v>211</v>
      </c>
      <c r="H1094" s="1">
        <v>13.59</v>
      </c>
      <c r="I1094" s="1" t="s">
        <v>1873</v>
      </c>
      <c r="J1094" s="1">
        <v>0</v>
      </c>
      <c r="K1094" s="1" t="s">
        <v>4369</v>
      </c>
      <c r="L1094" s="1"/>
      <c r="M1094" s="1"/>
      <c r="N1094" s="1"/>
      <c r="O1094" s="1"/>
      <c r="P1094" s="1"/>
      <c r="Q1094" s="1"/>
      <c r="R1094" s="1"/>
      <c r="S1094" s="19"/>
      <c r="T1094" s="19"/>
      <c r="U1094" s="19"/>
      <c r="V1094" s="1"/>
      <c r="W1094" s="1"/>
      <c r="X1094" s="1"/>
      <c r="Y1094" s="1"/>
      <c r="Z1094" s="1"/>
      <c r="AA1094" s="1"/>
      <c r="AB1094" s="1"/>
      <c r="AC1094" s="1"/>
      <c r="AD109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14.560714285714287</v>
      </c>
    </row>
    <row r="1095" spans="1:30" hidden="1" x14ac:dyDescent="0.25">
      <c r="A1095" s="36">
        <v>45086</v>
      </c>
      <c r="B1095" s="70">
        <f>WEEKNUM(Table7[[#This Row],[Date]],2)</f>
        <v>24</v>
      </c>
      <c r="C1095" s="19">
        <v>6</v>
      </c>
      <c r="D1095" s="66" t="str">
        <f>LEFT(Table7[[#This Row],[Group ID]],1)</f>
        <v>1</v>
      </c>
      <c r="E1095" s="66" t="str">
        <f>RIGHT(Table7[[#This Row],[Group ID]],1)</f>
        <v>5</v>
      </c>
      <c r="F1095" s="1" t="s">
        <v>29</v>
      </c>
      <c r="G1095" s="1" t="s">
        <v>28</v>
      </c>
      <c r="H1095" s="1">
        <v>14.26</v>
      </c>
      <c r="I1095" s="1" t="s">
        <v>966</v>
      </c>
      <c r="J1095" s="1">
        <v>0</v>
      </c>
      <c r="K1095" s="1" t="s">
        <v>4369</v>
      </c>
      <c r="L1095" s="1"/>
      <c r="M1095" s="1"/>
      <c r="N1095" s="1"/>
      <c r="O1095" s="1"/>
      <c r="P1095" s="1"/>
      <c r="Q1095" s="1"/>
      <c r="R1095" s="1"/>
      <c r="S1095" s="19"/>
      <c r="T1095" s="19"/>
      <c r="U1095" s="19"/>
      <c r="V1095" s="1"/>
      <c r="W1095" s="1"/>
      <c r="X1095" s="1"/>
      <c r="Y1095" s="1"/>
      <c r="Z1095" s="1"/>
      <c r="AA1095" s="1"/>
      <c r="AB1095" s="1"/>
      <c r="AC1095" s="1"/>
      <c r="AD109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15.278571428571427</v>
      </c>
    </row>
    <row r="1096" spans="1:30" hidden="1" x14ac:dyDescent="0.25">
      <c r="A1096" s="36">
        <v>45086</v>
      </c>
      <c r="B1096" s="70">
        <f>WEEKNUM(Table7[[#This Row],[Date]],2)</f>
        <v>24</v>
      </c>
      <c r="C1096" s="19">
        <v>6</v>
      </c>
      <c r="D1096" s="66" t="str">
        <f>LEFT(Table7[[#This Row],[Group ID]],1)</f>
        <v>1</v>
      </c>
      <c r="E1096" s="66" t="str">
        <f>RIGHT(Table7[[#This Row],[Group ID]],1)</f>
        <v>5</v>
      </c>
      <c r="F1096" s="1" t="s">
        <v>29</v>
      </c>
      <c r="G1096" s="1" t="s">
        <v>36</v>
      </c>
      <c r="H1096" s="1">
        <v>12.01</v>
      </c>
      <c r="I1096" s="1" t="s">
        <v>1874</v>
      </c>
      <c r="J1096" s="1">
        <v>0</v>
      </c>
      <c r="K1096" s="1" t="s">
        <v>4369</v>
      </c>
      <c r="L1096" s="1"/>
      <c r="M1096" s="1"/>
      <c r="N1096" s="1"/>
      <c r="O1096" s="1"/>
      <c r="P1096" s="1"/>
      <c r="Q1096" s="1"/>
      <c r="R1096" s="1"/>
      <c r="S1096" s="19"/>
      <c r="T1096" s="19"/>
      <c r="U1096" s="19"/>
      <c r="V1096" s="1"/>
      <c r="W1096" s="1"/>
      <c r="X1096" s="1"/>
      <c r="Y1096" s="1"/>
      <c r="Z1096" s="1"/>
      <c r="AA1096" s="1"/>
      <c r="AB1096" s="1"/>
      <c r="AC1096" s="1"/>
      <c r="AD109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12.867857142857144</v>
      </c>
    </row>
    <row r="1097" spans="1:30" hidden="1" x14ac:dyDescent="0.25">
      <c r="A1097" s="36">
        <v>45086</v>
      </c>
      <c r="B1097" s="70">
        <f>WEEKNUM(Table7[[#This Row],[Date]],2)</f>
        <v>24</v>
      </c>
      <c r="C1097" s="19">
        <v>6</v>
      </c>
      <c r="D1097" s="66" t="str">
        <f>LEFT(Table7[[#This Row],[Group ID]],1)</f>
        <v>1</v>
      </c>
      <c r="E1097" s="66" t="str">
        <f>RIGHT(Table7[[#This Row],[Group ID]],1)</f>
        <v>6</v>
      </c>
      <c r="F1097" s="1" t="s">
        <v>31</v>
      </c>
      <c r="G1097" s="1" t="s">
        <v>63</v>
      </c>
      <c r="H1097" s="1">
        <v>14.1</v>
      </c>
      <c r="I1097" s="1" t="s">
        <v>1921</v>
      </c>
      <c r="J1097" s="1">
        <v>0</v>
      </c>
      <c r="K1097" s="1" t="s">
        <v>4369</v>
      </c>
      <c r="L1097" s="1"/>
      <c r="M1097" s="1"/>
      <c r="N1097" s="1"/>
      <c r="O1097" s="1"/>
      <c r="P1097" s="1"/>
      <c r="Q1097" s="1"/>
      <c r="R1097" s="1"/>
      <c r="S1097" s="19"/>
      <c r="T1097" s="19"/>
      <c r="U1097" s="19"/>
      <c r="V1097" s="1"/>
      <c r="W1097" s="1"/>
      <c r="X1097" s="1"/>
      <c r="Y1097" s="1"/>
      <c r="Z1097" s="1"/>
      <c r="AA1097" s="1"/>
      <c r="AB1097" s="1"/>
      <c r="AC1097" s="1"/>
      <c r="AD109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15.107142857142858</v>
      </c>
    </row>
    <row r="1098" spans="1:30" hidden="1" x14ac:dyDescent="0.25">
      <c r="A1098" s="36">
        <v>45086</v>
      </c>
      <c r="B1098" s="70">
        <f>WEEKNUM(Table7[[#This Row],[Date]],2)</f>
        <v>24</v>
      </c>
      <c r="C1098" s="19">
        <v>6</v>
      </c>
      <c r="D1098" s="66" t="str">
        <f>LEFT(Table7[[#This Row],[Group ID]],1)</f>
        <v>1</v>
      </c>
      <c r="E1098" s="66" t="str">
        <f>RIGHT(Table7[[#This Row],[Group ID]],1)</f>
        <v>6</v>
      </c>
      <c r="F1098" s="1" t="s">
        <v>31</v>
      </c>
      <c r="G1098" s="1" t="s">
        <v>27</v>
      </c>
      <c r="H1098" s="1">
        <v>14.1</v>
      </c>
      <c r="I1098" s="1" t="s">
        <v>1922</v>
      </c>
      <c r="J1098" s="19">
        <v>23</v>
      </c>
      <c r="K1098" s="19" t="s">
        <v>4274</v>
      </c>
      <c r="L1098" s="1"/>
      <c r="M1098" s="1"/>
      <c r="N1098" s="1"/>
      <c r="O1098" s="1"/>
      <c r="P1098" s="1"/>
      <c r="Q1098" s="1"/>
      <c r="R1098" s="1"/>
      <c r="S1098" s="19"/>
      <c r="T1098" s="19"/>
      <c r="U1098" s="19"/>
      <c r="V1098" s="1"/>
      <c r="W1098" s="1"/>
      <c r="X1098" s="1"/>
      <c r="Y1098" s="1"/>
      <c r="Z1098" s="1"/>
      <c r="AA1098" s="1"/>
      <c r="AB1098" s="1"/>
      <c r="AC1098" s="1"/>
      <c r="AD109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19.707142857142856</v>
      </c>
    </row>
    <row r="1099" spans="1:30" hidden="1" x14ac:dyDescent="0.25">
      <c r="A1099" s="36">
        <v>45086</v>
      </c>
      <c r="B1099" s="70">
        <f>WEEKNUM(Table7[[#This Row],[Date]],2)</f>
        <v>24</v>
      </c>
      <c r="C1099" s="19">
        <v>6</v>
      </c>
      <c r="D1099" s="66" t="str">
        <f>LEFT(Table7[[#This Row],[Group ID]],1)</f>
        <v>1</v>
      </c>
      <c r="E1099" s="66" t="str">
        <f>RIGHT(Table7[[#This Row],[Group ID]],1)</f>
        <v>7</v>
      </c>
      <c r="F1099" s="1" t="s">
        <v>34</v>
      </c>
      <c r="G1099" s="1" t="s">
        <v>32</v>
      </c>
      <c r="H1099" s="1">
        <v>12.02</v>
      </c>
      <c r="I1099" s="1" t="s">
        <v>1592</v>
      </c>
      <c r="J1099" s="1">
        <v>0</v>
      </c>
      <c r="K1099" s="1" t="s">
        <v>4369</v>
      </c>
      <c r="L1099" s="1"/>
      <c r="M1099" s="1"/>
      <c r="N1099" s="1"/>
      <c r="O1099" s="1"/>
      <c r="P1099" s="1"/>
      <c r="Q1099" s="1"/>
      <c r="R1099" s="1"/>
      <c r="S1099" s="19"/>
      <c r="T1099" s="19"/>
      <c r="U1099" s="19"/>
      <c r="V1099" s="1"/>
      <c r="W1099" s="1"/>
      <c r="X1099" s="1"/>
      <c r="Y1099" s="1"/>
      <c r="Z1099" s="1"/>
      <c r="AA1099" s="1"/>
      <c r="AB1099" s="1"/>
      <c r="AC1099" s="1"/>
      <c r="AD109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12.878571428571428</v>
      </c>
    </row>
    <row r="1100" spans="1:30" hidden="1" x14ac:dyDescent="0.25">
      <c r="A1100" s="36">
        <v>45086</v>
      </c>
      <c r="B1100" s="70">
        <f>WEEKNUM(Table7[[#This Row],[Date]],2)</f>
        <v>24</v>
      </c>
      <c r="C1100" s="19">
        <v>6</v>
      </c>
      <c r="D1100" s="66" t="str">
        <f>LEFT(Table7[[#This Row],[Group ID]],1)</f>
        <v>1</v>
      </c>
      <c r="E1100" s="66" t="str">
        <f>RIGHT(Table7[[#This Row],[Group ID]],1)</f>
        <v>7</v>
      </c>
      <c r="F1100" s="1" t="s">
        <v>34</v>
      </c>
      <c r="G1100" s="1" t="s">
        <v>38</v>
      </c>
      <c r="H1100" s="1">
        <v>14.13</v>
      </c>
      <c r="I1100" s="1" t="s">
        <v>1875</v>
      </c>
      <c r="J1100" s="1">
        <v>0</v>
      </c>
      <c r="K1100" s="1" t="s">
        <v>4369</v>
      </c>
      <c r="L1100" s="1"/>
      <c r="M1100" s="1"/>
      <c r="N1100" s="1"/>
      <c r="O1100" s="1"/>
      <c r="P1100" s="1"/>
      <c r="Q1100" s="1">
        <v>3</v>
      </c>
      <c r="R1100" s="1" t="s">
        <v>1876</v>
      </c>
      <c r="S1100" s="19"/>
      <c r="T1100" s="19"/>
      <c r="U1100" s="19"/>
      <c r="V1100" s="1"/>
      <c r="W1100" s="1">
        <v>1</v>
      </c>
      <c r="X1100" s="1"/>
      <c r="Y1100" s="12" t="s">
        <v>1877</v>
      </c>
      <c r="Z1100" s="1"/>
      <c r="AA1100" s="1"/>
      <c r="AB1100" s="1"/>
      <c r="AC1100" s="1"/>
      <c r="AD110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21.139285714285716</v>
      </c>
    </row>
    <row r="1101" spans="1:30" hidden="1" x14ac:dyDescent="0.25">
      <c r="A1101" s="36">
        <v>45086</v>
      </c>
      <c r="B1101" s="70">
        <f>WEEKNUM(Table7[[#This Row],[Date]],2)</f>
        <v>24</v>
      </c>
      <c r="C1101" s="19">
        <v>6</v>
      </c>
      <c r="D1101" s="66" t="str">
        <f>LEFT(Table7[[#This Row],[Group ID]],1)</f>
        <v>1</v>
      </c>
      <c r="E1101" s="66" t="str">
        <f>RIGHT(Table7[[#This Row],[Group ID]],1)</f>
        <v>7</v>
      </c>
      <c r="F1101" s="1" t="s">
        <v>34</v>
      </c>
      <c r="G1101" s="1" t="s">
        <v>37</v>
      </c>
      <c r="H1101" s="1">
        <v>14.22</v>
      </c>
      <c r="I1101" s="1" t="s">
        <v>1878</v>
      </c>
      <c r="J1101" s="1">
        <v>0</v>
      </c>
      <c r="K1101" s="1" t="s">
        <v>4369</v>
      </c>
      <c r="L1101" s="1"/>
      <c r="M1101" s="1"/>
      <c r="N1101" s="1"/>
      <c r="O1101" s="1"/>
      <c r="P1101" s="1"/>
      <c r="Q1101" s="1"/>
      <c r="R1101" s="1"/>
      <c r="S1101" s="19">
        <v>2</v>
      </c>
      <c r="T1101" s="19"/>
      <c r="U1101" s="19"/>
      <c r="V1101" s="12" t="s">
        <v>1879</v>
      </c>
      <c r="W1101" s="1"/>
      <c r="X1101" s="1"/>
      <c r="Y1101" s="1"/>
      <c r="Z1101" s="1"/>
      <c r="AA1101" s="1"/>
      <c r="AB1101" s="1"/>
      <c r="AC1101" s="1"/>
      <c r="AD110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21.235714285714288</v>
      </c>
    </row>
    <row r="1102" spans="1:30" hidden="1" x14ac:dyDescent="0.25">
      <c r="A1102" s="36">
        <v>45086</v>
      </c>
      <c r="B1102" s="70">
        <f>WEEKNUM(Table7[[#This Row],[Date]],2)</f>
        <v>24</v>
      </c>
      <c r="C1102" s="19">
        <v>6</v>
      </c>
      <c r="D1102" s="66" t="str">
        <f>LEFT(Table7[[#This Row],[Group ID]],1)</f>
        <v>2</v>
      </c>
      <c r="E1102" s="66" t="str">
        <f>RIGHT(Table7[[#This Row],[Group ID]],1)</f>
        <v>1</v>
      </c>
      <c r="F1102" s="1" t="s">
        <v>40</v>
      </c>
      <c r="G1102" s="1" t="s">
        <v>49</v>
      </c>
      <c r="H1102" s="1">
        <v>17.350000000000001</v>
      </c>
      <c r="I1102" s="1" t="s">
        <v>1880</v>
      </c>
      <c r="J1102" s="1">
        <v>0</v>
      </c>
      <c r="K1102" s="1" t="s">
        <v>4369</v>
      </c>
      <c r="L1102" s="1"/>
      <c r="M1102" s="1"/>
      <c r="N1102" s="1"/>
      <c r="O1102" s="1"/>
      <c r="P1102" s="1"/>
      <c r="Q1102" s="1"/>
      <c r="R1102" s="1"/>
      <c r="S1102" s="19"/>
      <c r="T1102" s="19"/>
      <c r="U1102" s="19"/>
      <c r="V1102" s="1"/>
      <c r="W1102" s="1">
        <v>1</v>
      </c>
      <c r="X1102" s="1">
        <v>1</v>
      </c>
      <c r="Y1102" s="25" t="s">
        <v>1886</v>
      </c>
      <c r="Z1102" s="1"/>
      <c r="AA1102" s="1"/>
      <c r="AB1102" s="1"/>
      <c r="AC1102" s="1"/>
      <c r="AD110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26.589285714285715</v>
      </c>
    </row>
    <row r="1103" spans="1:30" hidden="1" x14ac:dyDescent="0.25">
      <c r="A1103" s="36">
        <v>45086</v>
      </c>
      <c r="B1103" s="70">
        <f>WEEKNUM(Table7[[#This Row],[Date]],2)</f>
        <v>24</v>
      </c>
      <c r="C1103" s="19">
        <v>6</v>
      </c>
      <c r="D1103" s="66" t="str">
        <f>LEFT(Table7[[#This Row],[Group ID]],1)</f>
        <v>2</v>
      </c>
      <c r="E1103" s="66" t="str">
        <f>RIGHT(Table7[[#This Row],[Group ID]],1)</f>
        <v>1</v>
      </c>
      <c r="F1103" s="1" t="s">
        <v>40</v>
      </c>
      <c r="G1103" s="1" t="s">
        <v>91</v>
      </c>
      <c r="H1103" s="1">
        <v>18</v>
      </c>
      <c r="I1103" s="1" t="s">
        <v>1881</v>
      </c>
      <c r="J1103" s="1">
        <v>0</v>
      </c>
      <c r="K1103" s="1" t="s">
        <v>4369</v>
      </c>
      <c r="L1103" s="1"/>
      <c r="M1103" s="1"/>
      <c r="N1103" s="1"/>
      <c r="O1103" s="1"/>
      <c r="P1103" s="1"/>
      <c r="Q1103" s="1">
        <v>1</v>
      </c>
      <c r="R1103" s="1" t="s">
        <v>1882</v>
      </c>
      <c r="S1103" s="19"/>
      <c r="T1103" s="19"/>
      <c r="U1103" s="19"/>
      <c r="V1103" s="1"/>
      <c r="W1103" s="1"/>
      <c r="X1103" s="1"/>
      <c r="Y1103" s="1"/>
      <c r="Z1103" s="1"/>
      <c r="AA1103" s="1"/>
      <c r="AB1103" s="1"/>
      <c r="AC1103" s="1"/>
      <c r="AD110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20.285714285714288</v>
      </c>
    </row>
    <row r="1104" spans="1:30" hidden="1" x14ac:dyDescent="0.25">
      <c r="A1104" s="36">
        <v>45086</v>
      </c>
      <c r="B1104" s="70">
        <f>WEEKNUM(Table7[[#This Row],[Date]],2)</f>
        <v>24</v>
      </c>
      <c r="C1104" s="19">
        <v>6</v>
      </c>
      <c r="D1104" s="66" t="str">
        <f>LEFT(Table7[[#This Row],[Group ID]],1)</f>
        <v>2</v>
      </c>
      <c r="E1104" s="66" t="str">
        <f>RIGHT(Table7[[#This Row],[Group ID]],1)</f>
        <v>2</v>
      </c>
      <c r="F1104" s="1" t="s">
        <v>41</v>
      </c>
      <c r="G1104" s="1" t="s">
        <v>19</v>
      </c>
      <c r="H1104" s="1">
        <v>11</v>
      </c>
      <c r="I1104" s="1" t="s">
        <v>1935</v>
      </c>
      <c r="J1104" s="1">
        <v>0</v>
      </c>
      <c r="K1104" s="1" t="s">
        <v>4369</v>
      </c>
      <c r="L1104" s="1"/>
      <c r="M1104" s="1"/>
      <c r="N1104" s="1"/>
      <c r="O1104" s="1"/>
      <c r="P1104" s="1"/>
      <c r="Q1104" s="1"/>
      <c r="R1104" s="1"/>
      <c r="S1104" s="19"/>
      <c r="T1104" s="19"/>
      <c r="U1104" s="19"/>
      <c r="V1104" s="1"/>
      <c r="W1104" s="1"/>
      <c r="X1104" s="1"/>
      <c r="Y1104" s="1"/>
      <c r="Z1104" s="1"/>
      <c r="AA1104" s="1"/>
      <c r="AB1104" s="1"/>
      <c r="AC1104" s="1"/>
      <c r="AD110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11.785714285714285</v>
      </c>
    </row>
    <row r="1105" spans="1:30" hidden="1" x14ac:dyDescent="0.25">
      <c r="A1105" s="36">
        <v>45086</v>
      </c>
      <c r="B1105" s="70">
        <f>WEEKNUM(Table7[[#This Row],[Date]],2)</f>
        <v>24</v>
      </c>
      <c r="C1105" s="19">
        <v>6</v>
      </c>
      <c r="D1105" s="66" t="str">
        <f>LEFT(Table7[[#This Row],[Group ID]],1)</f>
        <v>2</v>
      </c>
      <c r="E1105" s="66" t="str">
        <f>RIGHT(Table7[[#This Row],[Group ID]],1)</f>
        <v>2</v>
      </c>
      <c r="F1105" s="1" t="s">
        <v>41</v>
      </c>
      <c r="G1105" s="1" t="s">
        <v>43</v>
      </c>
      <c r="H1105" s="1">
        <v>14.25</v>
      </c>
      <c r="I1105" s="1" t="s">
        <v>1936</v>
      </c>
      <c r="J1105" s="1">
        <v>0</v>
      </c>
      <c r="K1105" s="1" t="s">
        <v>4369</v>
      </c>
      <c r="L1105" s="1"/>
      <c r="M1105" s="1"/>
      <c r="N1105" s="1"/>
      <c r="O1105" s="1"/>
      <c r="P1105" s="1"/>
      <c r="Q1105" s="1"/>
      <c r="R1105" s="1"/>
      <c r="S1105" s="19"/>
      <c r="T1105" s="19"/>
      <c r="U1105" s="19"/>
      <c r="V1105" s="1"/>
      <c r="W1105" s="1"/>
      <c r="X1105" s="1"/>
      <c r="Y1105" s="1"/>
      <c r="Z1105" s="1"/>
      <c r="AA1105" s="1"/>
      <c r="AB1105" s="1"/>
      <c r="AC1105" s="1"/>
      <c r="AD110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15.267857142857142</v>
      </c>
    </row>
    <row r="1106" spans="1:30" hidden="1" x14ac:dyDescent="0.25">
      <c r="A1106" s="36">
        <v>45086</v>
      </c>
      <c r="B1106" s="70">
        <f>WEEKNUM(Table7[[#This Row],[Date]],2)</f>
        <v>24</v>
      </c>
      <c r="C1106" s="19">
        <v>6</v>
      </c>
      <c r="D1106" s="66" t="str">
        <f>LEFT(Table7[[#This Row],[Group ID]],1)</f>
        <v>2</v>
      </c>
      <c r="E1106" s="66" t="str">
        <f>RIGHT(Table7[[#This Row],[Group ID]],1)</f>
        <v>2</v>
      </c>
      <c r="F1106" s="1" t="s">
        <v>41</v>
      </c>
      <c r="G1106" s="1" t="s">
        <v>44</v>
      </c>
      <c r="H1106" s="1">
        <v>10.199999999999999</v>
      </c>
      <c r="I1106" s="1" t="s">
        <v>1789</v>
      </c>
      <c r="J1106" s="1">
        <v>0</v>
      </c>
      <c r="K1106" s="1" t="s">
        <v>4369</v>
      </c>
      <c r="L1106" s="1"/>
      <c r="M1106" s="1"/>
      <c r="N1106" s="1"/>
      <c r="O1106" s="1"/>
      <c r="P1106" s="1"/>
      <c r="Q1106" s="1">
        <v>1</v>
      </c>
      <c r="R1106" s="1" t="s">
        <v>1937</v>
      </c>
      <c r="S1106" s="19">
        <v>2</v>
      </c>
      <c r="T1106" s="19"/>
      <c r="U1106" s="19"/>
      <c r="V1106" s="12" t="s">
        <v>1938</v>
      </c>
      <c r="W1106" s="1"/>
      <c r="X1106" s="1"/>
      <c r="Y1106" s="1"/>
      <c r="Z1106" s="1"/>
      <c r="AA1106" s="1"/>
      <c r="AB1106" s="1"/>
      <c r="AC1106" s="1"/>
      <c r="AD110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17.928571428571431</v>
      </c>
    </row>
    <row r="1107" spans="1:30" hidden="1" x14ac:dyDescent="0.25">
      <c r="A1107" s="36">
        <v>45086</v>
      </c>
      <c r="B1107" s="70">
        <f>WEEKNUM(Table7[[#This Row],[Date]],2)</f>
        <v>24</v>
      </c>
      <c r="C1107" s="19">
        <v>6</v>
      </c>
      <c r="D1107" s="66" t="str">
        <f>LEFT(Table7[[#This Row],[Group ID]],1)</f>
        <v>2</v>
      </c>
      <c r="E1107" s="66" t="str">
        <f>RIGHT(Table7[[#This Row],[Group ID]],1)</f>
        <v>3</v>
      </c>
      <c r="F1107" s="1" t="s">
        <v>42</v>
      </c>
      <c r="G1107" s="1" t="s">
        <v>47</v>
      </c>
      <c r="H1107" s="1">
        <v>16.14</v>
      </c>
      <c r="I1107" s="1" t="s">
        <v>1884</v>
      </c>
      <c r="J1107" s="1">
        <v>0</v>
      </c>
      <c r="K1107" s="1" t="s">
        <v>4369</v>
      </c>
      <c r="L1107" s="1"/>
      <c r="M1107" s="1"/>
      <c r="N1107" s="1"/>
      <c r="O1107" s="1"/>
      <c r="P1107" s="1"/>
      <c r="Q1107" s="1"/>
      <c r="R1107" s="1"/>
      <c r="S1107" s="19"/>
      <c r="T1107" s="19"/>
      <c r="U1107" s="19"/>
      <c r="V1107" s="1"/>
      <c r="W1107" s="1"/>
      <c r="X1107" s="1"/>
      <c r="Y1107" s="1"/>
      <c r="Z1107" s="1"/>
      <c r="AA1107" s="1"/>
      <c r="AB1107" s="1"/>
      <c r="AC1107" s="1"/>
      <c r="AD110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17.292857142857141</v>
      </c>
    </row>
    <row r="1108" spans="1:30" hidden="1" x14ac:dyDescent="0.25">
      <c r="A1108" s="36">
        <v>45086</v>
      </c>
      <c r="B1108" s="70">
        <f>WEEKNUM(Table7[[#This Row],[Date]],2)</f>
        <v>24</v>
      </c>
      <c r="C1108" s="19">
        <v>6</v>
      </c>
      <c r="D1108" s="66" t="str">
        <f>LEFT(Table7[[#This Row],[Group ID]],1)</f>
        <v>2</v>
      </c>
      <c r="E1108" s="66" t="str">
        <f>RIGHT(Table7[[#This Row],[Group ID]],1)</f>
        <v>3</v>
      </c>
      <c r="F1108" s="1" t="s">
        <v>42</v>
      </c>
      <c r="G1108" s="1" t="s">
        <v>48</v>
      </c>
      <c r="H1108" s="1">
        <v>13.25</v>
      </c>
      <c r="I1108" s="1" t="s">
        <v>1885</v>
      </c>
      <c r="J1108" s="1">
        <v>0</v>
      </c>
      <c r="K1108" s="1" t="s">
        <v>4369</v>
      </c>
      <c r="L1108" s="1"/>
      <c r="M1108" s="1"/>
      <c r="N1108" s="1"/>
      <c r="O1108" s="1"/>
      <c r="P1108" s="1"/>
      <c r="Q1108" s="1"/>
      <c r="R1108" s="1"/>
      <c r="S1108" s="19"/>
      <c r="T1108" s="19"/>
      <c r="U1108" s="19"/>
      <c r="V1108" s="1"/>
      <c r="W1108" s="1"/>
      <c r="X1108" s="1"/>
      <c r="Y1108" s="1"/>
      <c r="Z1108" s="1"/>
      <c r="AA1108" s="1"/>
      <c r="AB1108" s="1"/>
      <c r="AC1108" s="1"/>
      <c r="AD110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14.196428571428571</v>
      </c>
    </row>
    <row r="1109" spans="1:30" hidden="1" x14ac:dyDescent="0.25">
      <c r="A1109" s="36">
        <v>45086</v>
      </c>
      <c r="B1109" s="70">
        <f>WEEKNUM(Table7[[#This Row],[Date]],2)</f>
        <v>24</v>
      </c>
      <c r="C1109" s="19">
        <v>6</v>
      </c>
      <c r="D1109" s="66" t="str">
        <f>LEFT(Table7[[#This Row],[Group ID]],1)</f>
        <v>2</v>
      </c>
      <c r="E1109" s="66" t="str">
        <f>RIGHT(Table7[[#This Row],[Group ID]],1)</f>
        <v>4</v>
      </c>
      <c r="F1109" s="1" t="s">
        <v>46</v>
      </c>
      <c r="G1109" s="1" t="s">
        <v>53</v>
      </c>
      <c r="H1109" s="1">
        <v>14.6</v>
      </c>
      <c r="I1109" s="1" t="s">
        <v>637</v>
      </c>
      <c r="J1109" s="1">
        <v>0</v>
      </c>
      <c r="K1109" s="1" t="s">
        <v>4369</v>
      </c>
      <c r="L1109" s="1"/>
      <c r="M1109" s="1"/>
      <c r="N1109" s="1"/>
      <c r="O1109" s="1"/>
      <c r="P1109" s="1"/>
      <c r="Q1109" s="1"/>
      <c r="R1109" s="1"/>
      <c r="S1109" s="19"/>
      <c r="T1109" s="19"/>
      <c r="U1109" s="19"/>
      <c r="V1109" s="1"/>
      <c r="W1109" s="1"/>
      <c r="X1109" s="1"/>
      <c r="Y1109" s="1"/>
      <c r="Z1109" s="1"/>
      <c r="AA1109" s="1"/>
      <c r="AB1109" s="1"/>
      <c r="AC1109" s="1"/>
      <c r="AD110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15.642857142857144</v>
      </c>
    </row>
    <row r="1110" spans="1:30" hidden="1" x14ac:dyDescent="0.25">
      <c r="A1110" s="36">
        <v>45086</v>
      </c>
      <c r="B1110" s="70">
        <f>WEEKNUM(Table7[[#This Row],[Date]],2)</f>
        <v>24</v>
      </c>
      <c r="C1110" s="19">
        <v>6</v>
      </c>
      <c r="D1110" s="66" t="str">
        <f>LEFT(Table7[[#This Row],[Group ID]],1)</f>
        <v>2</v>
      </c>
      <c r="E1110" s="66" t="str">
        <f>RIGHT(Table7[[#This Row],[Group ID]],1)</f>
        <v>4</v>
      </c>
      <c r="F1110" s="1" t="s">
        <v>46</v>
      </c>
      <c r="G1110" s="1" t="s">
        <v>51</v>
      </c>
      <c r="H1110" s="1">
        <v>14.1</v>
      </c>
      <c r="I1110" s="1" t="s">
        <v>1561</v>
      </c>
      <c r="J1110" s="1">
        <v>0</v>
      </c>
      <c r="K1110" s="1" t="s">
        <v>4369</v>
      </c>
      <c r="L1110" s="1"/>
      <c r="M1110" s="1"/>
      <c r="N1110" s="1"/>
      <c r="O1110" s="1"/>
      <c r="P1110" s="1"/>
      <c r="Q1110" s="1"/>
      <c r="R1110" s="1"/>
      <c r="S1110" s="19"/>
      <c r="T1110" s="19"/>
      <c r="U1110" s="19"/>
      <c r="V1110" s="1"/>
      <c r="W1110" s="1"/>
      <c r="X1110" s="1"/>
      <c r="Y1110" s="1"/>
      <c r="Z1110" s="1"/>
      <c r="AA1110" s="1"/>
      <c r="AB1110" s="1"/>
      <c r="AC1110" s="1"/>
      <c r="AD111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15.107142857142858</v>
      </c>
    </row>
    <row r="1111" spans="1:30" hidden="1" x14ac:dyDescent="0.25">
      <c r="A1111" s="36">
        <v>45086</v>
      </c>
      <c r="B1111" s="70">
        <f>WEEKNUM(Table7[[#This Row],[Date]],2)</f>
        <v>24</v>
      </c>
      <c r="C1111" s="19">
        <v>6</v>
      </c>
      <c r="D1111" s="66" t="str">
        <f>LEFT(Table7[[#This Row],[Group ID]],1)</f>
        <v>2</v>
      </c>
      <c r="E1111" s="66" t="str">
        <f>RIGHT(Table7[[#This Row],[Group ID]],1)</f>
        <v>4</v>
      </c>
      <c r="F1111" s="1" t="s">
        <v>46</v>
      </c>
      <c r="G1111" s="1" t="s">
        <v>52</v>
      </c>
      <c r="H1111" s="1">
        <v>14.12</v>
      </c>
      <c r="I1111" s="1" t="s">
        <v>1847</v>
      </c>
      <c r="J1111" s="1">
        <v>0</v>
      </c>
      <c r="K1111" s="1" t="s">
        <v>4369</v>
      </c>
      <c r="L1111" s="1"/>
      <c r="M1111" s="1"/>
      <c r="N1111" s="1"/>
      <c r="O1111" s="1"/>
      <c r="P1111" s="1"/>
      <c r="Q1111" s="1">
        <v>1</v>
      </c>
      <c r="R1111" s="1" t="s">
        <v>1934</v>
      </c>
      <c r="S1111" s="19"/>
      <c r="T1111" s="19"/>
      <c r="U1111" s="19"/>
      <c r="V1111" s="1"/>
      <c r="W1111" s="1"/>
      <c r="X1111" s="1"/>
      <c r="Y1111" s="1"/>
      <c r="Z1111" s="1"/>
      <c r="AA1111" s="1"/>
      <c r="AB1111" s="1"/>
      <c r="AC1111" s="1"/>
      <c r="AD111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16.128571428571426</v>
      </c>
    </row>
    <row r="1112" spans="1:30" hidden="1" x14ac:dyDescent="0.25">
      <c r="A1112" s="36">
        <v>45086</v>
      </c>
      <c r="B1112" s="70">
        <f>WEEKNUM(Table7[[#This Row],[Date]],2)</f>
        <v>24</v>
      </c>
      <c r="C1112" s="19">
        <v>6</v>
      </c>
      <c r="D1112" s="66" t="str">
        <f>LEFT(Table7[[#This Row],[Group ID]],1)</f>
        <v>2</v>
      </c>
      <c r="E1112" s="66" t="str">
        <f>RIGHT(Table7[[#This Row],[Group ID]],1)</f>
        <v>5</v>
      </c>
      <c r="F1112" s="1" t="s">
        <v>50</v>
      </c>
      <c r="G1112" s="1" t="s">
        <v>60</v>
      </c>
      <c r="H1112" s="1">
        <v>11.25</v>
      </c>
      <c r="I1112" s="1" t="s">
        <v>1732</v>
      </c>
      <c r="J1112" s="1">
        <v>0</v>
      </c>
      <c r="K1112" s="1" t="s">
        <v>4369</v>
      </c>
      <c r="L1112" s="1"/>
      <c r="M1112" s="1"/>
      <c r="N1112" s="1"/>
      <c r="O1112" s="1"/>
      <c r="P1112" s="1"/>
      <c r="Q1112" s="1">
        <v>3</v>
      </c>
      <c r="R1112" s="1" t="s">
        <v>1887</v>
      </c>
      <c r="S1112" s="19"/>
      <c r="T1112" s="19"/>
      <c r="U1112" s="19"/>
      <c r="V1112" s="1"/>
      <c r="W1112" s="1"/>
      <c r="X1112" s="1"/>
      <c r="Y1112" s="1"/>
      <c r="Z1112" s="1"/>
      <c r="AA1112" s="1"/>
      <c r="AB1112" s="1"/>
      <c r="AC1112" s="1"/>
      <c r="AD111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15.053571428571429</v>
      </c>
    </row>
    <row r="1113" spans="1:30" hidden="1" x14ac:dyDescent="0.25">
      <c r="A1113" s="36">
        <v>45086</v>
      </c>
      <c r="B1113" s="70">
        <f>WEEKNUM(Table7[[#This Row],[Date]],2)</f>
        <v>24</v>
      </c>
      <c r="C1113" s="19">
        <v>6</v>
      </c>
      <c r="D1113" s="66" t="str">
        <f>LEFT(Table7[[#This Row],[Group ID]],1)</f>
        <v>2</v>
      </c>
      <c r="E1113" s="66" t="str">
        <f>RIGHT(Table7[[#This Row],[Group ID]],1)</f>
        <v>5</v>
      </c>
      <c r="F1113" s="1" t="s">
        <v>50</v>
      </c>
      <c r="G1113" s="1" t="s">
        <v>57</v>
      </c>
      <c r="H1113" s="1">
        <v>12.25</v>
      </c>
      <c r="I1113" s="1" t="s">
        <v>1888</v>
      </c>
      <c r="J1113" s="1">
        <v>0</v>
      </c>
      <c r="K1113" s="1" t="s">
        <v>4369</v>
      </c>
      <c r="L1113" s="1"/>
      <c r="M1113" s="1"/>
      <c r="N1113" s="1"/>
      <c r="O1113" s="1"/>
      <c r="P1113" s="1"/>
      <c r="Q1113" s="1"/>
      <c r="R1113" s="1"/>
      <c r="S1113" s="19">
        <v>1</v>
      </c>
      <c r="T1113" s="19"/>
      <c r="U1113" s="19"/>
      <c r="V1113" s="12" t="s">
        <v>1899</v>
      </c>
      <c r="W1113" s="1"/>
      <c r="X1113" s="1"/>
      <c r="Y1113" s="1"/>
      <c r="Z1113" s="1"/>
      <c r="AA1113" s="1"/>
      <c r="AB1113" s="1"/>
      <c r="AC1113" s="1"/>
      <c r="AD111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16.125</v>
      </c>
    </row>
    <row r="1114" spans="1:30" hidden="1" x14ac:dyDescent="0.25">
      <c r="A1114" s="36">
        <v>45086</v>
      </c>
      <c r="B1114" s="70">
        <f>WEEKNUM(Table7[[#This Row],[Date]],2)</f>
        <v>24</v>
      </c>
      <c r="C1114" s="19">
        <v>6</v>
      </c>
      <c r="D1114" s="66" t="str">
        <f>LEFT(Table7[[#This Row],[Group ID]],1)</f>
        <v>2</v>
      </c>
      <c r="E1114" s="66" t="str">
        <f>RIGHT(Table7[[#This Row],[Group ID]],1)</f>
        <v>5</v>
      </c>
      <c r="F1114" s="1" t="s">
        <v>50</v>
      </c>
      <c r="G1114" s="1" t="s">
        <v>55</v>
      </c>
      <c r="H1114" s="1">
        <v>13.47</v>
      </c>
      <c r="I1114" s="1" t="s">
        <v>1889</v>
      </c>
      <c r="J1114" s="1">
        <v>0</v>
      </c>
      <c r="K1114" s="1" t="s">
        <v>4369</v>
      </c>
      <c r="L1114" s="1"/>
      <c r="M1114" s="1"/>
      <c r="N1114" s="1"/>
      <c r="O1114" s="1"/>
      <c r="P1114" s="1"/>
      <c r="Q1114" s="1"/>
      <c r="R1114" s="1"/>
      <c r="S1114" s="19"/>
      <c r="T1114" s="19"/>
      <c r="U1114" s="19"/>
      <c r="V1114" s="1"/>
      <c r="W1114" s="1"/>
      <c r="X1114" s="1"/>
      <c r="Y1114" s="1"/>
      <c r="Z1114" s="1"/>
      <c r="AA1114" s="1"/>
      <c r="AB1114" s="1"/>
      <c r="AC1114" s="1"/>
      <c r="AD111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14.432142857142857</v>
      </c>
    </row>
    <row r="1115" spans="1:30" hidden="1" x14ac:dyDescent="0.25">
      <c r="A1115" s="36">
        <v>45086</v>
      </c>
      <c r="B1115" s="70">
        <f>WEEKNUM(Table7[[#This Row],[Date]],2)</f>
        <v>24</v>
      </c>
      <c r="C1115" s="19">
        <v>6</v>
      </c>
      <c r="D1115" s="66" t="str">
        <f>LEFT(Table7[[#This Row],[Group ID]],1)</f>
        <v>2</v>
      </c>
      <c r="E1115" s="66" t="str">
        <f>RIGHT(Table7[[#This Row],[Group ID]],1)</f>
        <v>6</v>
      </c>
      <c r="F1115" s="1" t="s">
        <v>54</v>
      </c>
      <c r="G1115" s="1" t="s">
        <v>56</v>
      </c>
      <c r="H1115" s="1">
        <v>12.04</v>
      </c>
      <c r="I1115" s="1" t="s">
        <v>1890</v>
      </c>
      <c r="J1115" s="1">
        <v>0</v>
      </c>
      <c r="K1115" s="1" t="s">
        <v>4369</v>
      </c>
      <c r="L1115" s="1"/>
      <c r="M1115" s="1"/>
      <c r="N1115" s="1"/>
      <c r="O1115" s="1"/>
      <c r="P1115" s="1"/>
      <c r="Q1115" s="1"/>
      <c r="R1115" s="1"/>
      <c r="S1115" s="19"/>
      <c r="T1115" s="19"/>
      <c r="U1115" s="19"/>
      <c r="V1115" s="1"/>
      <c r="W1115" s="1"/>
      <c r="X1115" s="1"/>
      <c r="Y1115" s="1"/>
      <c r="Z1115" s="1"/>
      <c r="AA1115" s="1"/>
      <c r="AB1115" s="1"/>
      <c r="AC1115" s="1"/>
      <c r="AD111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12.9</v>
      </c>
    </row>
    <row r="1116" spans="1:30" hidden="1" x14ac:dyDescent="0.25">
      <c r="A1116" s="36">
        <v>45086</v>
      </c>
      <c r="B1116" s="70">
        <f>WEEKNUM(Table7[[#This Row],[Date]],2)</f>
        <v>24</v>
      </c>
      <c r="C1116" s="19">
        <v>6</v>
      </c>
      <c r="D1116" s="66" t="str">
        <f>LEFT(Table7[[#This Row],[Group ID]],1)</f>
        <v>2</v>
      </c>
      <c r="E1116" s="66" t="str">
        <f>RIGHT(Table7[[#This Row],[Group ID]],1)</f>
        <v>6</v>
      </c>
      <c r="F1116" s="1" t="s">
        <v>54</v>
      </c>
      <c r="G1116" s="1" t="s">
        <v>59</v>
      </c>
      <c r="H1116" s="1">
        <v>10.02</v>
      </c>
      <c r="I1116" s="1" t="s">
        <v>1891</v>
      </c>
      <c r="J1116" s="1">
        <v>0</v>
      </c>
      <c r="K1116" s="1" t="s">
        <v>4369</v>
      </c>
      <c r="L1116" s="1"/>
      <c r="M1116" s="1"/>
      <c r="N1116" s="1"/>
      <c r="O1116" s="1"/>
      <c r="P1116" s="1"/>
      <c r="Q1116" s="1">
        <v>1</v>
      </c>
      <c r="R1116" s="1" t="s">
        <v>1892</v>
      </c>
      <c r="S1116" s="19"/>
      <c r="T1116" s="19"/>
      <c r="U1116" s="19"/>
      <c r="V1116" s="1"/>
      <c r="W1116" s="1"/>
      <c r="X1116" s="1"/>
      <c r="Y1116" s="1"/>
      <c r="Z1116" s="1"/>
      <c r="AA1116" s="1"/>
      <c r="AB1116" s="1"/>
      <c r="AC1116" s="1"/>
      <c r="AD111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11.735714285714284</v>
      </c>
    </row>
    <row r="1117" spans="1:30" hidden="1" x14ac:dyDescent="0.25">
      <c r="A1117" s="36">
        <v>45086</v>
      </c>
      <c r="B1117" s="70">
        <f>WEEKNUM(Table7[[#This Row],[Date]],2)</f>
        <v>24</v>
      </c>
      <c r="C1117" s="19">
        <v>6</v>
      </c>
      <c r="D1117" s="66" t="str">
        <f>LEFT(Table7[[#This Row],[Group ID]],1)</f>
        <v>2</v>
      </c>
      <c r="E1117" s="66" t="str">
        <f>RIGHT(Table7[[#This Row],[Group ID]],1)</f>
        <v>6</v>
      </c>
      <c r="F1117" s="1" t="s">
        <v>54</v>
      </c>
      <c r="G1117" s="1" t="s">
        <v>61</v>
      </c>
      <c r="H1117" s="1">
        <v>13.2</v>
      </c>
      <c r="I1117" s="1" t="s">
        <v>1493</v>
      </c>
      <c r="J1117" s="1">
        <v>0</v>
      </c>
      <c r="K1117" s="1" t="s">
        <v>4369</v>
      </c>
      <c r="L1117" s="1"/>
      <c r="M1117" s="1"/>
      <c r="N1117" s="1"/>
      <c r="O1117" s="1"/>
      <c r="P1117" s="1"/>
      <c r="Q1117" s="1"/>
      <c r="R1117" s="1"/>
      <c r="S1117" s="19"/>
      <c r="T1117" s="19"/>
      <c r="U1117" s="19"/>
      <c r="V1117" s="1"/>
      <c r="W1117" s="1"/>
      <c r="X1117" s="1"/>
      <c r="Y1117" s="1"/>
      <c r="Z1117" s="1"/>
      <c r="AA1117" s="1"/>
      <c r="AB1117" s="1"/>
      <c r="AC1117" s="1"/>
      <c r="AD111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14.142857142857142</v>
      </c>
    </row>
    <row r="1118" spans="1:30" hidden="1" x14ac:dyDescent="0.25">
      <c r="A1118" s="36">
        <v>45086</v>
      </c>
      <c r="B1118" s="70">
        <f>WEEKNUM(Table7[[#This Row],[Date]],2)</f>
        <v>24</v>
      </c>
      <c r="C1118" s="19">
        <v>6</v>
      </c>
      <c r="D1118" s="66" t="str">
        <f>LEFT(Table7[[#This Row],[Group ID]],1)</f>
        <v>2</v>
      </c>
      <c r="E1118" s="66" t="str">
        <f>RIGHT(Table7[[#This Row],[Group ID]],1)</f>
        <v>7</v>
      </c>
      <c r="F1118" s="1" t="s">
        <v>58</v>
      </c>
      <c r="G1118" s="1" t="s">
        <v>75</v>
      </c>
      <c r="H1118" s="1">
        <v>11.25</v>
      </c>
      <c r="I1118" s="1" t="s">
        <v>1893</v>
      </c>
      <c r="J1118" s="1">
        <v>0</v>
      </c>
      <c r="K1118" s="1" t="s">
        <v>4369</v>
      </c>
      <c r="L1118" s="1"/>
      <c r="M1118" s="1"/>
      <c r="N1118" s="1"/>
      <c r="O1118" s="1"/>
      <c r="P1118" s="1"/>
      <c r="Q1118" s="1">
        <v>1</v>
      </c>
      <c r="R1118" s="1" t="s">
        <v>1894</v>
      </c>
      <c r="S1118" s="19">
        <v>1</v>
      </c>
      <c r="T1118" s="19"/>
      <c r="U1118" s="19"/>
      <c r="V1118" s="12" t="s">
        <v>1897</v>
      </c>
      <c r="W1118" s="1"/>
      <c r="X1118" s="1"/>
      <c r="Y1118" s="1"/>
      <c r="Z1118" s="1"/>
      <c r="AA1118" s="1"/>
      <c r="AB1118" s="1"/>
      <c r="AC1118" s="1"/>
      <c r="AD111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16.053571428571431</v>
      </c>
    </row>
    <row r="1119" spans="1:30" hidden="1" x14ac:dyDescent="0.25">
      <c r="A1119" s="36">
        <v>45086</v>
      </c>
      <c r="B1119" s="70">
        <f>WEEKNUM(Table7[[#This Row],[Date]],2)</f>
        <v>24</v>
      </c>
      <c r="C1119" s="19">
        <v>6</v>
      </c>
      <c r="D1119" s="66" t="str">
        <f>LEFT(Table7[[#This Row],[Group ID]],1)</f>
        <v>2</v>
      </c>
      <c r="E1119" s="66" t="str">
        <f>RIGHT(Table7[[#This Row],[Group ID]],1)</f>
        <v>7</v>
      </c>
      <c r="F1119" s="1" t="s">
        <v>58</v>
      </c>
      <c r="G1119" s="1" t="s">
        <v>93</v>
      </c>
      <c r="H1119" s="1">
        <v>11.31</v>
      </c>
      <c r="I1119" s="1" t="s">
        <v>1895</v>
      </c>
      <c r="J1119" s="1">
        <v>0</v>
      </c>
      <c r="K1119" s="1" t="s">
        <v>4369</v>
      </c>
      <c r="L1119" s="1"/>
      <c r="M1119" s="1"/>
      <c r="N1119" s="1"/>
      <c r="O1119" s="1"/>
      <c r="P1119" s="1"/>
      <c r="Q1119" s="1"/>
      <c r="R1119" s="1"/>
      <c r="S1119" s="19"/>
      <c r="T1119" s="19"/>
      <c r="U1119" s="19"/>
      <c r="V1119" s="1"/>
      <c r="W1119" s="1"/>
      <c r="X1119" s="1"/>
      <c r="Y1119" s="1"/>
      <c r="Z1119" s="1"/>
      <c r="AA1119" s="1"/>
      <c r="AB1119" s="1"/>
      <c r="AC1119" s="1"/>
      <c r="AD111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12.117857142857144</v>
      </c>
    </row>
    <row r="1120" spans="1:30" hidden="1" x14ac:dyDescent="0.25">
      <c r="A1120" s="36">
        <v>45086</v>
      </c>
      <c r="B1120" s="70">
        <f>WEEKNUM(Table7[[#This Row],[Date]],2)</f>
        <v>24</v>
      </c>
      <c r="C1120" s="19">
        <v>6</v>
      </c>
      <c r="D1120" s="66" t="str">
        <f>LEFT(Table7[[#This Row],[Group ID]],1)</f>
        <v>2</v>
      </c>
      <c r="E1120" s="66" t="str">
        <f>RIGHT(Table7[[#This Row],[Group ID]],1)</f>
        <v>7</v>
      </c>
      <c r="F1120" s="1" t="s">
        <v>58</v>
      </c>
      <c r="G1120" s="1" t="s">
        <v>62</v>
      </c>
      <c r="H1120" s="1">
        <v>11.36</v>
      </c>
      <c r="I1120" s="1" t="s">
        <v>1896</v>
      </c>
      <c r="J1120" s="1">
        <v>0</v>
      </c>
      <c r="K1120" s="1" t="s">
        <v>4369</v>
      </c>
      <c r="L1120" s="1"/>
      <c r="M1120" s="1"/>
      <c r="N1120" s="1"/>
      <c r="O1120" s="1"/>
      <c r="P1120" s="1"/>
      <c r="Q1120" s="1">
        <v>1</v>
      </c>
      <c r="R1120" s="1" t="s">
        <v>1778</v>
      </c>
      <c r="S1120" s="19"/>
      <c r="T1120" s="19"/>
      <c r="U1120" s="19"/>
      <c r="V1120" s="10" t="s">
        <v>1898</v>
      </c>
      <c r="W1120" s="1"/>
      <c r="X1120" s="1"/>
      <c r="Y1120" s="1"/>
      <c r="Z1120" s="1"/>
      <c r="AA1120" s="1"/>
      <c r="AB1120" s="1"/>
      <c r="AC1120" s="1"/>
      <c r="AD112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13.171428571428571</v>
      </c>
    </row>
    <row r="1121" spans="1:30" hidden="1" x14ac:dyDescent="0.25">
      <c r="A1121" s="36">
        <v>45086</v>
      </c>
      <c r="B1121" s="70">
        <f>WEEKNUM(Table7[[#This Row],[Date]],2)</f>
        <v>24</v>
      </c>
      <c r="C1121" s="19">
        <v>6</v>
      </c>
      <c r="D1121" s="66" t="str">
        <f>LEFT(Table7[[#This Row],[Group ID]],1)</f>
        <v>3</v>
      </c>
      <c r="E1121" s="66" t="str">
        <f>RIGHT(Table7[[#This Row],[Group ID]],1)</f>
        <v>1</v>
      </c>
      <c r="F1121" s="1" t="s">
        <v>64</v>
      </c>
      <c r="G1121" s="1" t="s">
        <v>66</v>
      </c>
      <c r="H1121" s="1">
        <v>18.54</v>
      </c>
      <c r="I1121" s="1" t="s">
        <v>1753</v>
      </c>
      <c r="J1121" s="1">
        <v>0</v>
      </c>
      <c r="K1121" s="1" t="s">
        <v>4369</v>
      </c>
      <c r="L1121" s="1"/>
      <c r="M1121" s="1"/>
      <c r="N1121" s="1"/>
      <c r="O1121" s="1"/>
      <c r="P1121" s="1"/>
      <c r="Q1121" s="1">
        <v>2</v>
      </c>
      <c r="R1121" s="1" t="s">
        <v>1900</v>
      </c>
      <c r="S1121" s="19">
        <v>1</v>
      </c>
      <c r="T1121" s="19"/>
      <c r="U1121" s="19"/>
      <c r="V1121" s="10" t="s">
        <v>1901</v>
      </c>
      <c r="W1121" s="1"/>
      <c r="X1121" s="1"/>
      <c r="Y1121" s="1"/>
      <c r="Z1121" s="1"/>
      <c r="AA1121" s="1"/>
      <c r="AB1121" s="1"/>
      <c r="AC1121" s="1"/>
      <c r="AD112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24.864285714285714</v>
      </c>
    </row>
    <row r="1122" spans="1:30" hidden="1" x14ac:dyDescent="0.25">
      <c r="A1122" s="36">
        <v>45086</v>
      </c>
      <c r="B1122" s="70">
        <f>WEEKNUM(Table7[[#This Row],[Date]],2)</f>
        <v>24</v>
      </c>
      <c r="C1122" s="19">
        <v>6</v>
      </c>
      <c r="D1122" s="66" t="str">
        <f>LEFT(Table7[[#This Row],[Group ID]],1)</f>
        <v>3</v>
      </c>
      <c r="E1122" s="66" t="str">
        <f>RIGHT(Table7[[#This Row],[Group ID]],1)</f>
        <v>1</v>
      </c>
      <c r="F1122" s="1" t="s">
        <v>64</v>
      </c>
      <c r="G1122" s="1" t="s">
        <v>68</v>
      </c>
      <c r="H1122" s="1">
        <v>16.37</v>
      </c>
      <c r="I1122" s="1" t="s">
        <v>1902</v>
      </c>
      <c r="J1122" s="1">
        <v>0</v>
      </c>
      <c r="K1122" s="1" t="s">
        <v>4369</v>
      </c>
      <c r="L1122" s="1"/>
      <c r="M1122" s="1"/>
      <c r="N1122" s="1"/>
      <c r="O1122" s="1"/>
      <c r="P1122" s="1"/>
      <c r="Q1122" s="1"/>
      <c r="R1122" s="1"/>
      <c r="S1122" s="19">
        <v>1</v>
      </c>
      <c r="T1122" s="19"/>
      <c r="U1122" s="19"/>
      <c r="V1122" s="10" t="s">
        <v>1903</v>
      </c>
      <c r="W1122" s="1"/>
      <c r="X1122" s="1"/>
      <c r="Y1122" s="1"/>
      <c r="Z1122" s="1"/>
      <c r="AA1122" s="1"/>
      <c r="AB1122" s="1"/>
      <c r="AC1122" s="1"/>
      <c r="AD112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20.539285714285715</v>
      </c>
    </row>
    <row r="1123" spans="1:30" hidden="1" x14ac:dyDescent="0.25">
      <c r="A1123" s="36">
        <v>45086</v>
      </c>
      <c r="B1123" s="70">
        <f>WEEKNUM(Table7[[#This Row],[Date]],2)</f>
        <v>24</v>
      </c>
      <c r="C1123" s="19">
        <v>6</v>
      </c>
      <c r="D1123" s="66" t="str">
        <f>LEFT(Table7[[#This Row],[Group ID]],1)</f>
        <v>3</v>
      </c>
      <c r="E1123" s="66" t="str">
        <f>RIGHT(Table7[[#This Row],[Group ID]],1)</f>
        <v>1</v>
      </c>
      <c r="F1123" s="1" t="s">
        <v>64</v>
      </c>
      <c r="G1123" s="1" t="s">
        <v>45</v>
      </c>
      <c r="H1123" s="1">
        <v>15</v>
      </c>
      <c r="I1123" s="1" t="s">
        <v>1904</v>
      </c>
      <c r="J1123" s="1">
        <v>0</v>
      </c>
      <c r="K1123" s="1" t="s">
        <v>4369</v>
      </c>
      <c r="L1123" s="1"/>
      <c r="M1123" s="1"/>
      <c r="N1123" s="1"/>
      <c r="O1123" s="1"/>
      <c r="P1123" s="1"/>
      <c r="Q1123" s="1"/>
      <c r="R1123" s="1"/>
      <c r="S1123" s="19"/>
      <c r="T1123" s="19"/>
      <c r="U1123" s="19"/>
      <c r="V1123" s="1"/>
      <c r="W1123" s="1"/>
      <c r="X1123" s="1"/>
      <c r="Y1123" s="1"/>
      <c r="Z1123" s="1"/>
      <c r="AA1123" s="1"/>
      <c r="AB1123" s="1"/>
      <c r="AC1123" s="1"/>
      <c r="AD112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16.071428571428569</v>
      </c>
    </row>
    <row r="1124" spans="1:30" hidden="1" x14ac:dyDescent="0.25">
      <c r="A1124" s="36">
        <v>45086</v>
      </c>
      <c r="B1124" s="70">
        <f>WEEKNUM(Table7[[#This Row],[Date]],2)</f>
        <v>24</v>
      </c>
      <c r="C1124" s="19">
        <v>6</v>
      </c>
      <c r="D1124" s="66" t="str">
        <f>LEFT(Table7[[#This Row],[Group ID]],1)</f>
        <v>3</v>
      </c>
      <c r="E1124" s="66" t="str">
        <f>RIGHT(Table7[[#This Row],[Group ID]],1)</f>
        <v>2</v>
      </c>
      <c r="F1124" s="1" t="s">
        <v>67</v>
      </c>
      <c r="G1124" s="1" t="s">
        <v>71</v>
      </c>
      <c r="H1124" s="1">
        <v>14.26</v>
      </c>
      <c r="I1124" s="1" t="s">
        <v>1928</v>
      </c>
      <c r="J1124" s="19">
        <v>50</v>
      </c>
      <c r="K1124" s="19" t="s">
        <v>4274</v>
      </c>
      <c r="L1124" s="1"/>
      <c r="M1124" s="1"/>
      <c r="N1124" s="1"/>
      <c r="O1124" s="1"/>
      <c r="P1124" s="1"/>
      <c r="Q1124" s="1">
        <v>1</v>
      </c>
      <c r="R1124" s="1" t="s">
        <v>1780</v>
      </c>
      <c r="S1124" s="19"/>
      <c r="T1124" s="19"/>
      <c r="U1124" s="19"/>
      <c r="V1124" s="1"/>
      <c r="W1124" s="1"/>
      <c r="X1124" s="1"/>
      <c r="Y1124" s="1"/>
      <c r="Z1124" s="1"/>
      <c r="AA1124" s="1"/>
      <c r="AB1124" s="1"/>
      <c r="AC1124" s="1"/>
      <c r="AD112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26.278571428571425</v>
      </c>
    </row>
    <row r="1125" spans="1:30" hidden="1" x14ac:dyDescent="0.25">
      <c r="A1125" s="36">
        <v>45086</v>
      </c>
      <c r="B1125" s="70">
        <f>WEEKNUM(Table7[[#This Row],[Date]],2)</f>
        <v>24</v>
      </c>
      <c r="C1125" s="19">
        <v>6</v>
      </c>
      <c r="D1125" s="66" t="str">
        <f>LEFT(Table7[[#This Row],[Group ID]],1)</f>
        <v>3</v>
      </c>
      <c r="E1125" s="66" t="str">
        <f>RIGHT(Table7[[#This Row],[Group ID]],1)</f>
        <v>2</v>
      </c>
      <c r="F1125" s="1" t="s">
        <v>67</v>
      </c>
      <c r="G1125" s="1" t="s">
        <v>70</v>
      </c>
      <c r="H1125" s="1">
        <v>15.47</v>
      </c>
      <c r="I1125" s="1" t="s">
        <v>1929</v>
      </c>
      <c r="J1125" s="19">
        <v>50</v>
      </c>
      <c r="K1125" s="19" t="s">
        <v>4274</v>
      </c>
      <c r="L1125" s="1"/>
      <c r="M1125" s="1"/>
      <c r="N1125" s="1"/>
      <c r="O1125" s="1"/>
      <c r="P1125" s="1"/>
      <c r="Q1125" s="1">
        <v>3</v>
      </c>
      <c r="R1125" s="1" t="s">
        <v>1930</v>
      </c>
      <c r="S1125" s="19">
        <v>1</v>
      </c>
      <c r="T1125" s="19"/>
      <c r="U1125" s="19"/>
      <c r="V1125" s="12" t="s">
        <v>1931</v>
      </c>
      <c r="W1125" s="1"/>
      <c r="X1125" s="1"/>
      <c r="Y1125" s="1"/>
      <c r="Z1125" s="1"/>
      <c r="AA1125" s="1"/>
      <c r="AB1125" s="1"/>
      <c r="AC1125" s="1"/>
      <c r="AD112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32.575000000000003</v>
      </c>
    </row>
    <row r="1126" spans="1:30" hidden="1" x14ac:dyDescent="0.25">
      <c r="A1126" s="36">
        <v>45086</v>
      </c>
      <c r="B1126" s="70">
        <f>WEEKNUM(Table7[[#This Row],[Date]],2)</f>
        <v>24</v>
      </c>
      <c r="C1126" s="19">
        <v>6</v>
      </c>
      <c r="D1126" s="66" t="str">
        <f>LEFT(Table7[[#This Row],[Group ID]],1)</f>
        <v>3</v>
      </c>
      <c r="E1126" s="66" t="str">
        <f>RIGHT(Table7[[#This Row],[Group ID]],1)</f>
        <v>2</v>
      </c>
      <c r="F1126" s="1" t="s">
        <v>67</v>
      </c>
      <c r="G1126" s="1" t="s">
        <v>72</v>
      </c>
      <c r="H1126" s="1">
        <v>16.8</v>
      </c>
      <c r="I1126" s="1" t="s">
        <v>1615</v>
      </c>
      <c r="J1126" s="1">
        <v>0</v>
      </c>
      <c r="K1126" s="1" t="s">
        <v>4369</v>
      </c>
      <c r="L1126" s="1"/>
      <c r="M1126" s="1"/>
      <c r="N1126" s="1"/>
      <c r="O1126" s="1"/>
      <c r="P1126" s="1"/>
      <c r="Q1126" s="1">
        <v>1</v>
      </c>
      <c r="R1126" s="1" t="s">
        <v>1932</v>
      </c>
      <c r="S1126" s="19">
        <v>2</v>
      </c>
      <c r="T1126" s="19"/>
      <c r="U1126" s="19"/>
      <c r="V1126" s="12" t="s">
        <v>1933</v>
      </c>
      <c r="W1126" s="1"/>
      <c r="X1126" s="1"/>
      <c r="Y1126" s="1"/>
      <c r="Z1126" s="1"/>
      <c r="AA1126" s="1"/>
      <c r="AB1126" s="1"/>
      <c r="AC1126" s="1"/>
      <c r="AD112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25</v>
      </c>
    </row>
    <row r="1127" spans="1:30" hidden="1" x14ac:dyDescent="0.25">
      <c r="A1127" s="36">
        <v>45086</v>
      </c>
      <c r="B1127" s="70">
        <f>WEEKNUM(Table7[[#This Row],[Date]],2)</f>
        <v>24</v>
      </c>
      <c r="C1127" s="19">
        <v>6</v>
      </c>
      <c r="D1127" s="66" t="str">
        <f>LEFT(Table7[[#This Row],[Group ID]],1)</f>
        <v>3</v>
      </c>
      <c r="E1127" s="66" t="str">
        <f>RIGHT(Table7[[#This Row],[Group ID]],1)</f>
        <v>3</v>
      </c>
      <c r="F1127" s="1" t="s">
        <v>69</v>
      </c>
      <c r="G1127" s="1" t="s">
        <v>74</v>
      </c>
      <c r="H1127" s="1">
        <v>17.13</v>
      </c>
      <c r="I1127" s="1" t="s">
        <v>1905</v>
      </c>
      <c r="J1127" s="1">
        <v>0</v>
      </c>
      <c r="K1127" s="1" t="s">
        <v>4369</v>
      </c>
      <c r="L1127" s="1"/>
      <c r="M1127" s="1"/>
      <c r="N1127" s="1"/>
      <c r="O1127" s="1"/>
      <c r="P1127" s="1"/>
      <c r="Q1127" s="1"/>
      <c r="R1127" s="1"/>
      <c r="S1127" s="19"/>
      <c r="T1127" s="19"/>
      <c r="U1127" s="19"/>
      <c r="V1127" s="1"/>
      <c r="W1127" s="1"/>
      <c r="X1127" s="1"/>
      <c r="Y1127" s="1"/>
      <c r="Z1127" s="1"/>
      <c r="AA1127" s="1"/>
      <c r="AB1127" s="1"/>
      <c r="AC1127" s="1"/>
      <c r="AD112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18.353571428571428</v>
      </c>
    </row>
    <row r="1128" spans="1:30" hidden="1" x14ac:dyDescent="0.25">
      <c r="A1128" s="36">
        <v>45086</v>
      </c>
      <c r="B1128" s="70">
        <f>WEEKNUM(Table7[[#This Row],[Date]],2)</f>
        <v>24</v>
      </c>
      <c r="C1128" s="19">
        <v>6</v>
      </c>
      <c r="D1128" s="66" t="str">
        <f>LEFT(Table7[[#This Row],[Group ID]],1)</f>
        <v>3</v>
      </c>
      <c r="E1128" s="66" t="str">
        <f>RIGHT(Table7[[#This Row],[Group ID]],1)</f>
        <v>3</v>
      </c>
      <c r="F1128" s="1" t="s">
        <v>69</v>
      </c>
      <c r="G1128" s="1" t="s">
        <v>33</v>
      </c>
      <c r="H1128" s="1">
        <v>14.41</v>
      </c>
      <c r="I1128" s="1" t="s">
        <v>1906</v>
      </c>
      <c r="J1128" s="1">
        <v>0</v>
      </c>
      <c r="K1128" s="1" t="s">
        <v>4369</v>
      </c>
      <c r="L1128" s="1"/>
      <c r="M1128" s="1"/>
      <c r="N1128" s="1"/>
      <c r="O1128" s="1"/>
      <c r="P1128" s="1"/>
      <c r="Q1128" s="1">
        <v>1</v>
      </c>
      <c r="R1128" s="1" t="s">
        <v>1907</v>
      </c>
      <c r="S1128" s="19"/>
      <c r="T1128" s="19"/>
      <c r="U1128" s="19"/>
      <c r="V1128" s="1"/>
      <c r="W1128" s="1"/>
      <c r="X1128" s="1"/>
      <c r="Y1128" s="1"/>
      <c r="Z1128" s="1"/>
      <c r="AA1128" s="1"/>
      <c r="AB1128" s="1"/>
      <c r="AC1128" s="1"/>
      <c r="AD112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16.439285714285717</v>
      </c>
    </row>
    <row r="1129" spans="1:30" hidden="1" x14ac:dyDescent="0.25">
      <c r="A1129" s="36">
        <v>45086</v>
      </c>
      <c r="B1129" s="70">
        <f>WEEKNUM(Table7[[#This Row],[Date]],2)</f>
        <v>24</v>
      </c>
      <c r="C1129" s="19">
        <v>6</v>
      </c>
      <c r="D1129" s="66" t="str">
        <f>LEFT(Table7[[#This Row],[Group ID]],1)</f>
        <v>3</v>
      </c>
      <c r="E1129" s="66" t="str">
        <f>RIGHT(Table7[[#This Row],[Group ID]],1)</f>
        <v>3</v>
      </c>
      <c r="F1129" s="1" t="s">
        <v>69</v>
      </c>
      <c r="G1129" s="1" t="s">
        <v>76</v>
      </c>
      <c r="H1129" s="1">
        <v>14.19</v>
      </c>
      <c r="I1129" s="1" t="s">
        <v>1908</v>
      </c>
      <c r="J1129" s="1">
        <v>0</v>
      </c>
      <c r="K1129" s="1" t="s">
        <v>4369</v>
      </c>
      <c r="L1129" s="1"/>
      <c r="M1129" s="1"/>
      <c r="N1129" s="1"/>
      <c r="O1129" s="1"/>
      <c r="P1129" s="1"/>
      <c r="Q1129" s="1"/>
      <c r="R1129" s="1"/>
      <c r="S1129" s="19"/>
      <c r="T1129" s="19"/>
      <c r="U1129" s="19"/>
      <c r="V1129" s="1"/>
      <c r="W1129" s="1"/>
      <c r="X1129" s="1"/>
      <c r="Y1129" s="1"/>
      <c r="Z1129" s="1"/>
      <c r="AA1129" s="1"/>
      <c r="AB1129" s="1"/>
      <c r="AC1129" s="1"/>
      <c r="AD112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15.203571428571429</v>
      </c>
    </row>
    <row r="1130" spans="1:30" hidden="1" x14ac:dyDescent="0.25">
      <c r="A1130" s="36">
        <v>45086</v>
      </c>
      <c r="B1130" s="70">
        <f>WEEKNUM(Table7[[#This Row],[Date]],2)</f>
        <v>24</v>
      </c>
      <c r="C1130" s="19">
        <v>6</v>
      </c>
      <c r="D1130" s="66" t="str">
        <f>LEFT(Table7[[#This Row],[Group ID]],1)</f>
        <v>3</v>
      </c>
      <c r="E1130" s="66" t="str">
        <f>RIGHT(Table7[[#This Row],[Group ID]],1)</f>
        <v>4</v>
      </c>
      <c r="F1130" s="1" t="s">
        <v>73</v>
      </c>
      <c r="G1130" s="1" t="s">
        <v>79</v>
      </c>
      <c r="H1130" s="1">
        <v>16.010000000000002</v>
      </c>
      <c r="I1130" s="1" t="s">
        <v>1909</v>
      </c>
      <c r="J1130" s="1">
        <v>0</v>
      </c>
      <c r="K1130" s="1" t="s">
        <v>4369</v>
      </c>
      <c r="L1130" s="1"/>
      <c r="M1130" s="1"/>
      <c r="N1130" s="1"/>
      <c r="O1130" s="1"/>
      <c r="P1130" s="1"/>
      <c r="Q1130" s="1">
        <v>4</v>
      </c>
      <c r="R1130" s="1" t="s">
        <v>1910</v>
      </c>
      <c r="S1130" s="19">
        <v>2</v>
      </c>
      <c r="T1130" s="19"/>
      <c r="U1130" s="19"/>
      <c r="V1130" s="49" t="s">
        <v>1911</v>
      </c>
      <c r="W1130" s="1"/>
      <c r="X1130" s="1"/>
      <c r="Y1130" s="1"/>
      <c r="Z1130" s="1"/>
      <c r="AA1130" s="1"/>
      <c r="AB1130" s="1"/>
      <c r="AC1130" s="1"/>
      <c r="AD113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27.153571428571432</v>
      </c>
    </row>
    <row r="1131" spans="1:30" hidden="1" x14ac:dyDescent="0.25">
      <c r="A1131" s="36">
        <v>45086</v>
      </c>
      <c r="B1131" s="70">
        <f>WEEKNUM(Table7[[#This Row],[Date]],2)</f>
        <v>24</v>
      </c>
      <c r="C1131" s="19">
        <v>6</v>
      </c>
      <c r="D1131" s="66" t="str">
        <f>LEFT(Table7[[#This Row],[Group ID]],1)</f>
        <v>3</v>
      </c>
      <c r="E1131" s="66" t="str">
        <f>RIGHT(Table7[[#This Row],[Group ID]],1)</f>
        <v>4</v>
      </c>
      <c r="F1131" s="1" t="s">
        <v>73</v>
      </c>
      <c r="G1131" s="1" t="s">
        <v>94</v>
      </c>
      <c r="H1131" s="1">
        <v>14.25</v>
      </c>
      <c r="I1131" s="1" t="s">
        <v>1912</v>
      </c>
      <c r="J1131" s="1">
        <v>0</v>
      </c>
      <c r="K1131" s="1" t="s">
        <v>4369</v>
      </c>
      <c r="L1131" s="1"/>
      <c r="M1131" s="1"/>
      <c r="N1131" s="1"/>
      <c r="O1131" s="1"/>
      <c r="P1131" s="1"/>
      <c r="Q1131" s="1"/>
      <c r="R1131" s="1"/>
      <c r="S1131" s="19">
        <v>1</v>
      </c>
      <c r="T1131" s="19"/>
      <c r="U1131" s="19"/>
      <c r="V1131" s="12" t="s">
        <v>1913</v>
      </c>
      <c r="W1131" s="1">
        <v>1</v>
      </c>
      <c r="X1131" s="1"/>
      <c r="Y1131" s="12" t="s">
        <v>1914</v>
      </c>
      <c r="Z1131" s="1"/>
      <c r="AA1131" s="1"/>
      <c r="AB1131" s="1"/>
      <c r="AC1131" s="1"/>
      <c r="AD113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21.267857142857142</v>
      </c>
    </row>
    <row r="1132" spans="1:30" hidden="1" x14ac:dyDescent="0.25">
      <c r="A1132" s="36">
        <v>45086</v>
      </c>
      <c r="B1132" s="70">
        <f>WEEKNUM(Table7[[#This Row],[Date]],2)</f>
        <v>24</v>
      </c>
      <c r="C1132" s="19">
        <v>6</v>
      </c>
      <c r="D1132" s="66" t="str">
        <f>LEFT(Table7[[#This Row],[Group ID]],1)</f>
        <v>3</v>
      </c>
      <c r="E1132" s="66" t="str">
        <f>RIGHT(Table7[[#This Row],[Group ID]],1)</f>
        <v>4</v>
      </c>
      <c r="F1132" s="1" t="s">
        <v>73</v>
      </c>
      <c r="G1132" s="1" t="s">
        <v>65</v>
      </c>
      <c r="H1132" s="1">
        <v>18.190000000000001</v>
      </c>
      <c r="I1132" s="1" t="s">
        <v>1915</v>
      </c>
      <c r="J1132" s="1">
        <v>0</v>
      </c>
      <c r="K1132" s="1" t="s">
        <v>4369</v>
      </c>
      <c r="L1132" s="1"/>
      <c r="M1132" s="1"/>
      <c r="N1132" s="1"/>
      <c r="O1132" s="1"/>
      <c r="P1132" s="1"/>
      <c r="Q1132" s="1"/>
      <c r="R1132" s="1"/>
      <c r="S1132" s="19"/>
      <c r="T1132" s="19"/>
      <c r="U1132" s="19"/>
      <c r="V1132" s="1"/>
      <c r="W1132" s="1"/>
      <c r="X1132" s="1"/>
      <c r="Y1132" s="1"/>
      <c r="Z1132" s="1"/>
      <c r="AA1132" s="1"/>
      <c r="AB1132" s="1"/>
      <c r="AC1132" s="1"/>
      <c r="AD113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19.489285714285714</v>
      </c>
    </row>
    <row r="1133" spans="1:30" hidden="1" x14ac:dyDescent="0.25">
      <c r="A1133" s="36">
        <v>45086</v>
      </c>
      <c r="B1133" s="70">
        <f>WEEKNUM(Table7[[#This Row],[Date]],2)</f>
        <v>24</v>
      </c>
      <c r="C1133" s="19">
        <v>6</v>
      </c>
      <c r="D1133" s="66" t="str">
        <f>LEFT(Table7[[#This Row],[Group ID]],1)</f>
        <v>3</v>
      </c>
      <c r="E1133" s="66" t="str">
        <f>RIGHT(Table7[[#This Row],[Group ID]],1)</f>
        <v>5</v>
      </c>
      <c r="F1133" s="1" t="s">
        <v>77</v>
      </c>
      <c r="G1133" s="1" t="s">
        <v>81</v>
      </c>
      <c r="H1133" s="1">
        <v>14.46</v>
      </c>
      <c r="I1133" s="1" t="s">
        <v>1939</v>
      </c>
      <c r="J1133" s="1">
        <v>0</v>
      </c>
      <c r="K1133" s="1" t="s">
        <v>4369</v>
      </c>
      <c r="L1133" s="1"/>
      <c r="M1133" s="1"/>
      <c r="N1133" s="1"/>
      <c r="O1133" s="1"/>
      <c r="P1133" s="1"/>
      <c r="Q1133" s="1"/>
      <c r="R1133" s="1"/>
      <c r="S1133" s="19"/>
      <c r="T1133" s="19"/>
      <c r="U1133" s="19"/>
      <c r="V1133" s="1"/>
      <c r="W1133" s="1"/>
      <c r="X1133" s="1"/>
      <c r="Y1133" s="1"/>
      <c r="Z1133" s="1"/>
      <c r="AA1133" s="1"/>
      <c r="AB1133" s="1"/>
      <c r="AC1133" s="1"/>
      <c r="AD113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15.492857142857144</v>
      </c>
    </row>
    <row r="1134" spans="1:30" ht="45" hidden="1" x14ac:dyDescent="0.25">
      <c r="A1134" s="36">
        <v>45086</v>
      </c>
      <c r="B1134" s="70">
        <f>WEEKNUM(Table7[[#This Row],[Date]],2)</f>
        <v>24</v>
      </c>
      <c r="C1134" s="19">
        <v>6</v>
      </c>
      <c r="D1134" s="66" t="str">
        <f>LEFT(Table7[[#This Row],[Group ID]],1)</f>
        <v>3</v>
      </c>
      <c r="E1134" s="66" t="str">
        <f>RIGHT(Table7[[#This Row],[Group ID]],1)</f>
        <v>5</v>
      </c>
      <c r="F1134" s="1" t="s">
        <v>77</v>
      </c>
      <c r="G1134" s="1" t="s">
        <v>35</v>
      </c>
      <c r="H1134" s="1">
        <v>14.43</v>
      </c>
      <c r="I1134" s="1" t="s">
        <v>1942</v>
      </c>
      <c r="J1134" s="19">
        <v>300</v>
      </c>
      <c r="K1134" s="19" t="s">
        <v>4274</v>
      </c>
      <c r="L1134" s="1">
        <v>1</v>
      </c>
      <c r="M1134" s="1"/>
      <c r="N1134" s="11" t="s">
        <v>1941</v>
      </c>
      <c r="O1134" s="1"/>
      <c r="P1134" s="1"/>
      <c r="Q1134" s="1"/>
      <c r="R1134" s="1"/>
      <c r="S1134" s="19"/>
      <c r="T1134" s="19"/>
      <c r="U1134" s="19"/>
      <c r="V1134" s="1"/>
      <c r="W1134" s="1"/>
      <c r="X1134" s="1"/>
      <c r="Y1134" s="1"/>
      <c r="Z1134" s="1"/>
      <c r="AA1134" s="1"/>
      <c r="AB1134" s="1"/>
      <c r="AC1134" s="1"/>
      <c r="AD113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82.460714285714289</v>
      </c>
    </row>
    <row r="1135" spans="1:30" hidden="1" x14ac:dyDescent="0.25">
      <c r="A1135" s="36">
        <v>45086</v>
      </c>
      <c r="B1135" s="70">
        <f>WEEKNUM(Table7[[#This Row],[Date]],2)</f>
        <v>24</v>
      </c>
      <c r="C1135" s="19">
        <v>6</v>
      </c>
      <c r="D1135" s="66" t="str">
        <f>LEFT(Table7[[#This Row],[Group ID]],1)</f>
        <v>3</v>
      </c>
      <c r="E1135" s="66" t="str">
        <f>RIGHT(Table7[[#This Row],[Group ID]],1)</f>
        <v>5</v>
      </c>
      <c r="F1135" s="1" t="s">
        <v>77</v>
      </c>
      <c r="G1135" s="1" t="s">
        <v>82</v>
      </c>
      <c r="H1135" s="1">
        <v>15.34</v>
      </c>
      <c r="I1135" s="1" t="s">
        <v>1940</v>
      </c>
      <c r="J1135" s="1">
        <v>0</v>
      </c>
      <c r="K1135" s="1" t="s">
        <v>4369</v>
      </c>
      <c r="L1135" s="1"/>
      <c r="M1135" s="1"/>
      <c r="N1135" s="1"/>
      <c r="O1135" s="1"/>
      <c r="P1135" s="1"/>
      <c r="Q1135" s="1"/>
      <c r="R1135" s="1"/>
      <c r="S1135" s="19"/>
      <c r="T1135" s="19"/>
      <c r="U1135" s="19"/>
      <c r="V1135" s="1"/>
      <c r="W1135" s="1"/>
      <c r="X1135" s="1"/>
      <c r="Y1135" s="1"/>
      <c r="Z1135" s="1"/>
      <c r="AA1135" s="1"/>
      <c r="AB1135" s="1"/>
      <c r="AC1135" s="1"/>
      <c r="AD113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16.435714285714283</v>
      </c>
    </row>
    <row r="1136" spans="1:30" hidden="1" x14ac:dyDescent="0.25">
      <c r="A1136" s="36">
        <v>45086</v>
      </c>
      <c r="B1136" s="70">
        <f>WEEKNUM(Table7[[#This Row],[Date]],2)</f>
        <v>24</v>
      </c>
      <c r="C1136" s="19">
        <v>6</v>
      </c>
      <c r="D1136" s="66" t="str">
        <f>LEFT(Table7[[#This Row],[Group ID]],1)</f>
        <v>3</v>
      </c>
      <c r="E1136" s="66" t="str">
        <f>RIGHT(Table7[[#This Row],[Group ID]],1)</f>
        <v>6</v>
      </c>
      <c r="F1136" s="1" t="s">
        <v>80</v>
      </c>
      <c r="G1136" s="1" t="s">
        <v>87</v>
      </c>
      <c r="H1136" s="1">
        <v>12.31</v>
      </c>
      <c r="I1136" s="1" t="s">
        <v>1916</v>
      </c>
      <c r="J1136" s="1">
        <v>0</v>
      </c>
      <c r="K1136" s="1" t="s">
        <v>4369</v>
      </c>
      <c r="L1136" s="1"/>
      <c r="M1136" s="1"/>
      <c r="N1136" s="1"/>
      <c r="O1136" s="1"/>
      <c r="P1136" s="1"/>
      <c r="Q1136" s="1"/>
      <c r="R1136" s="1"/>
      <c r="S1136" s="19">
        <v>1</v>
      </c>
      <c r="T1136" s="19"/>
      <c r="U1136" s="19"/>
      <c r="V1136" s="12" t="s">
        <v>1917</v>
      </c>
      <c r="W1136" s="1"/>
      <c r="X1136" s="1"/>
      <c r="Y1136" s="1"/>
      <c r="Z1136" s="1"/>
      <c r="AA1136" s="1"/>
      <c r="AB1136" s="1"/>
      <c r="AC1136" s="1"/>
      <c r="AD113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16.189285714285717</v>
      </c>
    </row>
    <row r="1137" spans="1:30" hidden="1" x14ac:dyDescent="0.25">
      <c r="A1137" s="36">
        <v>45086</v>
      </c>
      <c r="B1137" s="70">
        <f>WEEKNUM(Table7[[#This Row],[Date]],2)</f>
        <v>24</v>
      </c>
      <c r="C1137" s="19">
        <v>6</v>
      </c>
      <c r="D1137" s="66" t="str">
        <f>LEFT(Table7[[#This Row],[Group ID]],1)</f>
        <v>3</v>
      </c>
      <c r="E1137" s="66" t="str">
        <f>RIGHT(Table7[[#This Row],[Group ID]],1)</f>
        <v>6</v>
      </c>
      <c r="F1137" s="1" t="s">
        <v>80</v>
      </c>
      <c r="G1137" s="1" t="s">
        <v>88</v>
      </c>
      <c r="H1137" s="1">
        <v>12.59</v>
      </c>
      <c r="I1137" s="1" t="s">
        <v>1918</v>
      </c>
      <c r="J1137" s="1">
        <v>0</v>
      </c>
      <c r="K1137" s="1" t="s">
        <v>4369</v>
      </c>
      <c r="L1137" s="1"/>
      <c r="M1137" s="1"/>
      <c r="N1137" s="1"/>
      <c r="O1137" s="1"/>
      <c r="P1137" s="1"/>
      <c r="Q1137" s="1"/>
      <c r="R1137" s="1"/>
      <c r="S1137" s="19"/>
      <c r="T1137" s="19"/>
      <c r="U1137" s="19"/>
      <c r="V1137" s="1"/>
      <c r="W1137" s="1"/>
      <c r="X1137" s="1"/>
      <c r="Y1137" s="1"/>
      <c r="Z1137" s="1"/>
      <c r="AA1137" s="1"/>
      <c r="AB1137" s="1"/>
      <c r="AC1137" s="1"/>
      <c r="AD113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13.489285714285714</v>
      </c>
    </row>
    <row r="1138" spans="1:30" hidden="1" x14ac:dyDescent="0.25">
      <c r="A1138" s="36">
        <v>45086</v>
      </c>
      <c r="B1138" s="70">
        <f>WEEKNUM(Table7[[#This Row],[Date]],2)</f>
        <v>24</v>
      </c>
      <c r="C1138" s="19">
        <v>6</v>
      </c>
      <c r="D1138" s="66" t="str">
        <f>LEFT(Table7[[#This Row],[Group ID]],1)</f>
        <v>3</v>
      </c>
      <c r="E1138" s="66" t="str">
        <f>RIGHT(Table7[[#This Row],[Group ID]],1)</f>
        <v>6</v>
      </c>
      <c r="F1138" s="1" t="s">
        <v>80</v>
      </c>
      <c r="G1138" s="1" t="s">
        <v>92</v>
      </c>
      <c r="H1138" s="1">
        <v>12.09</v>
      </c>
      <c r="I1138" s="1" t="s">
        <v>1919</v>
      </c>
      <c r="J1138" s="1">
        <v>0</v>
      </c>
      <c r="K1138" s="1" t="s">
        <v>4369</v>
      </c>
      <c r="L1138" s="1"/>
      <c r="M1138" s="1"/>
      <c r="N1138" s="1"/>
      <c r="O1138" s="1"/>
      <c r="P1138" s="1"/>
      <c r="Q1138" s="1"/>
      <c r="R1138" s="1"/>
      <c r="S1138" s="19">
        <v>2</v>
      </c>
      <c r="T1138" s="19"/>
      <c r="U1138" s="19"/>
      <c r="V1138" s="12" t="s">
        <v>1920</v>
      </c>
      <c r="W1138" s="1"/>
      <c r="X1138" s="1"/>
      <c r="Y1138" s="1"/>
      <c r="Z1138" s="1"/>
      <c r="AA1138" s="1"/>
      <c r="AB1138" s="1"/>
      <c r="AC1138" s="1"/>
      <c r="AD113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18.953571428571429</v>
      </c>
    </row>
    <row r="1139" spans="1:30" hidden="1" x14ac:dyDescent="0.25">
      <c r="A1139" s="36">
        <v>45086</v>
      </c>
      <c r="B1139" s="70">
        <f>WEEKNUM(Table7[[#This Row],[Date]],2)</f>
        <v>24</v>
      </c>
      <c r="C1139" s="19">
        <v>6</v>
      </c>
      <c r="D1139" s="66" t="str">
        <f>LEFT(Table7[[#This Row],[Group ID]],1)</f>
        <v>3</v>
      </c>
      <c r="E1139" s="66" t="str">
        <f>RIGHT(Table7[[#This Row],[Group ID]],1)</f>
        <v>7</v>
      </c>
      <c r="F1139" s="1" t="s">
        <v>83</v>
      </c>
      <c r="G1139" s="1" t="s">
        <v>89</v>
      </c>
      <c r="H1139" s="1">
        <v>12.31</v>
      </c>
      <c r="I1139" s="1" t="s">
        <v>1923</v>
      </c>
      <c r="J1139" s="1">
        <v>0</v>
      </c>
      <c r="K1139" s="1" t="s">
        <v>4369</v>
      </c>
      <c r="L1139" s="1"/>
      <c r="M1139" s="1"/>
      <c r="N1139" s="1"/>
      <c r="O1139" s="1"/>
      <c r="P1139" s="1"/>
      <c r="Q1139" s="1">
        <v>3</v>
      </c>
      <c r="R1139" s="1" t="s">
        <v>1924</v>
      </c>
      <c r="S1139" s="19"/>
      <c r="T1139" s="19"/>
      <c r="U1139" s="19"/>
      <c r="V1139" s="1"/>
      <c r="W1139" s="1"/>
      <c r="X1139" s="1"/>
      <c r="Y1139" s="1"/>
      <c r="Z1139" s="1"/>
      <c r="AA1139" s="1"/>
      <c r="AB1139" s="1"/>
      <c r="AC1139" s="1"/>
      <c r="AD113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16.189285714285717</v>
      </c>
    </row>
    <row r="1140" spans="1:30" hidden="1" x14ac:dyDescent="0.25">
      <c r="A1140" s="36">
        <v>45086</v>
      </c>
      <c r="B1140" s="70">
        <f>WEEKNUM(Table7[[#This Row],[Date]],2)</f>
        <v>24</v>
      </c>
      <c r="C1140" s="19">
        <v>6</v>
      </c>
      <c r="D1140" s="66" t="str">
        <f>LEFT(Table7[[#This Row],[Group ID]],1)</f>
        <v>3</v>
      </c>
      <c r="E1140" s="66" t="str">
        <f>RIGHT(Table7[[#This Row],[Group ID]],1)</f>
        <v>7</v>
      </c>
      <c r="F1140" s="1" t="s">
        <v>83</v>
      </c>
      <c r="G1140" s="1" t="s">
        <v>84</v>
      </c>
      <c r="H1140" s="1">
        <v>12.13</v>
      </c>
      <c r="I1140" s="1" t="s">
        <v>1925</v>
      </c>
      <c r="J1140" s="1">
        <v>0</v>
      </c>
      <c r="K1140" s="1" t="s">
        <v>4369</v>
      </c>
      <c r="L1140" s="1"/>
      <c r="M1140" s="1"/>
      <c r="N1140" s="1"/>
      <c r="O1140" s="1"/>
      <c r="P1140" s="1"/>
      <c r="Q1140" s="1"/>
      <c r="R1140" s="1"/>
      <c r="S1140" s="19"/>
      <c r="T1140" s="19"/>
      <c r="U1140" s="19"/>
      <c r="V1140" s="1"/>
      <c r="W1140" s="1"/>
      <c r="X1140" s="1"/>
      <c r="Y1140" s="1"/>
      <c r="Z1140" s="1"/>
      <c r="AA1140" s="1"/>
      <c r="AB1140" s="1"/>
      <c r="AC1140" s="1"/>
      <c r="AD114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12.996428571428572</v>
      </c>
    </row>
    <row r="1141" spans="1:30" hidden="1" x14ac:dyDescent="0.25">
      <c r="A1141" s="36">
        <v>45086</v>
      </c>
      <c r="B1141" s="70">
        <f>WEEKNUM(Table7[[#This Row],[Date]],2)</f>
        <v>24</v>
      </c>
      <c r="C1141" s="19">
        <v>6</v>
      </c>
      <c r="D1141" s="66" t="str">
        <f>LEFT(Table7[[#This Row],[Group ID]],1)</f>
        <v>3</v>
      </c>
      <c r="E1141" s="66" t="str">
        <f>RIGHT(Table7[[#This Row],[Group ID]],1)</f>
        <v>7</v>
      </c>
      <c r="F1141" s="1" t="s">
        <v>83</v>
      </c>
      <c r="G1141" s="1" t="s">
        <v>85</v>
      </c>
      <c r="H1141" s="1">
        <v>12.57</v>
      </c>
      <c r="I1141" s="1" t="s">
        <v>1926</v>
      </c>
      <c r="J1141" s="1">
        <v>0</v>
      </c>
      <c r="K1141" s="1" t="s">
        <v>4369</v>
      </c>
      <c r="L1141" s="1"/>
      <c r="M1141" s="1"/>
      <c r="N1141" s="1"/>
      <c r="O1141" s="1"/>
      <c r="P1141" s="1"/>
      <c r="Q1141" s="1"/>
      <c r="R1141" s="1"/>
      <c r="S1141" s="19">
        <v>1</v>
      </c>
      <c r="T1141" s="19"/>
      <c r="U1141" s="19"/>
      <c r="V1141" s="12" t="s">
        <v>1927</v>
      </c>
      <c r="W1141" s="1"/>
      <c r="X1141" s="1"/>
      <c r="Y1141" s="1"/>
      <c r="Z1141" s="1"/>
      <c r="AA1141" s="1"/>
      <c r="AB1141" s="1"/>
      <c r="AC1141" s="1"/>
      <c r="AD114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16.467857142857142</v>
      </c>
    </row>
    <row r="1142" spans="1:30" hidden="1" x14ac:dyDescent="0.25">
      <c r="A1142" s="36">
        <v>45087</v>
      </c>
      <c r="B1142" s="70">
        <f>WEEKNUM(Table7[[#This Row],[Date]],2)</f>
        <v>24</v>
      </c>
      <c r="C1142" s="19">
        <v>6</v>
      </c>
      <c r="D1142" s="66" t="str">
        <f>LEFT(Table7[[#This Row],[Group ID]],1)</f>
        <v>1</v>
      </c>
      <c r="E1142" s="66" t="str">
        <f>RIGHT(Table7[[#This Row],[Group ID]],1)</f>
        <v>1</v>
      </c>
      <c r="F1142" s="1" t="s">
        <v>16</v>
      </c>
      <c r="G1142" s="1" t="s">
        <v>95</v>
      </c>
      <c r="H1142" s="1">
        <v>14.2</v>
      </c>
      <c r="I1142" s="1" t="s">
        <v>1996</v>
      </c>
      <c r="J1142" s="1">
        <v>0</v>
      </c>
      <c r="K1142" s="1" t="s">
        <v>4369</v>
      </c>
      <c r="L1142" s="1"/>
      <c r="M1142" s="1"/>
      <c r="N1142" s="1"/>
      <c r="O1142" s="1"/>
      <c r="P1142" s="1"/>
      <c r="Q1142" s="1"/>
      <c r="R1142" s="1"/>
      <c r="S1142" s="19"/>
      <c r="T1142" s="19"/>
      <c r="U1142" s="19"/>
      <c r="V1142" s="1"/>
      <c r="W1142" s="1"/>
      <c r="X1142" s="1"/>
      <c r="Y1142" s="1"/>
      <c r="Z1142" s="1"/>
      <c r="AA1142" s="1"/>
      <c r="AB1142" s="1"/>
      <c r="AC1142" s="1"/>
      <c r="AD114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15.214285714285714</v>
      </c>
    </row>
    <row r="1143" spans="1:30" hidden="1" x14ac:dyDescent="0.25">
      <c r="A1143" s="36">
        <v>45087</v>
      </c>
      <c r="B1143" s="70">
        <f>WEEKNUM(Table7[[#This Row],[Date]],2)</f>
        <v>24</v>
      </c>
      <c r="C1143" s="19">
        <v>6</v>
      </c>
      <c r="D1143" s="66" t="str">
        <f>LEFT(Table7[[#This Row],[Group ID]],1)</f>
        <v>1</v>
      </c>
      <c r="E1143" s="66" t="str">
        <f>RIGHT(Table7[[#This Row],[Group ID]],1)</f>
        <v>1</v>
      </c>
      <c r="F1143" s="1" t="s">
        <v>16</v>
      </c>
      <c r="G1143" s="1" t="s">
        <v>20</v>
      </c>
      <c r="H1143" s="1">
        <v>13</v>
      </c>
      <c r="I1143" s="1" t="s">
        <v>1997</v>
      </c>
      <c r="J1143" s="1">
        <v>0</v>
      </c>
      <c r="K1143" s="1" t="s">
        <v>4369</v>
      </c>
      <c r="L1143" s="1"/>
      <c r="M1143" s="1"/>
      <c r="N1143" s="1"/>
      <c r="O1143" s="1"/>
      <c r="P1143" s="1"/>
      <c r="Q1143" s="1"/>
      <c r="R1143" s="1"/>
      <c r="S1143" s="19">
        <v>1</v>
      </c>
      <c r="T1143" s="19"/>
      <c r="U1143" s="19"/>
      <c r="V1143" s="12" t="s">
        <v>1998</v>
      </c>
      <c r="W1143" s="1"/>
      <c r="X1143" s="1"/>
      <c r="Y1143" s="1"/>
      <c r="Z1143" s="1"/>
      <c r="AA1143" s="1"/>
      <c r="AB1143" s="1"/>
      <c r="AC1143" s="1"/>
      <c r="AD114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16.928571428571431</v>
      </c>
    </row>
    <row r="1144" spans="1:30" hidden="1" x14ac:dyDescent="0.25">
      <c r="A1144" s="36">
        <v>45087</v>
      </c>
      <c r="B1144" s="70">
        <f>WEEKNUM(Table7[[#This Row],[Date]],2)</f>
        <v>24</v>
      </c>
      <c r="C1144" s="19">
        <v>6</v>
      </c>
      <c r="D1144" s="66" t="str">
        <f>LEFT(Table7[[#This Row],[Group ID]],1)</f>
        <v>1</v>
      </c>
      <c r="E1144" s="66" t="str">
        <f>RIGHT(Table7[[#This Row],[Group ID]],1)</f>
        <v>1</v>
      </c>
      <c r="F1144" s="1" t="s">
        <v>16</v>
      </c>
      <c r="G1144" s="1" t="s">
        <v>21</v>
      </c>
      <c r="H1144" s="1">
        <v>13.6</v>
      </c>
      <c r="I1144" s="1" t="s">
        <v>1999</v>
      </c>
      <c r="J1144" s="1">
        <v>0</v>
      </c>
      <c r="K1144" s="1" t="s">
        <v>4369</v>
      </c>
      <c r="L1144" s="1"/>
      <c r="M1144" s="1"/>
      <c r="N1144" s="1"/>
      <c r="O1144" s="1"/>
      <c r="P1144" s="1"/>
      <c r="Q1144" s="1"/>
      <c r="R1144" s="1"/>
      <c r="S1144" s="19">
        <v>1</v>
      </c>
      <c r="T1144" s="19"/>
      <c r="U1144" s="19"/>
      <c r="V1144" s="10" t="s">
        <v>2005</v>
      </c>
      <c r="W1144" s="1"/>
      <c r="X1144" s="1"/>
      <c r="Y1144" s="1"/>
      <c r="Z1144" s="1"/>
      <c r="AA1144" s="1"/>
      <c r="AB1144" s="1"/>
      <c r="AC1144" s="1"/>
      <c r="AD114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17.571428571428569</v>
      </c>
    </row>
    <row r="1145" spans="1:30" hidden="1" x14ac:dyDescent="0.25">
      <c r="A1145" s="36">
        <v>45087</v>
      </c>
      <c r="B1145" s="70">
        <f>WEEKNUM(Table7[[#This Row],[Date]],2)</f>
        <v>24</v>
      </c>
      <c r="C1145" s="19">
        <v>6</v>
      </c>
      <c r="D1145" s="66" t="str">
        <f>LEFT(Table7[[#This Row],[Group ID]],1)</f>
        <v>1</v>
      </c>
      <c r="E1145" s="66" t="str">
        <f>RIGHT(Table7[[#This Row],[Group ID]],1)</f>
        <v>2</v>
      </c>
      <c r="F1145" s="1" t="s">
        <v>18</v>
      </c>
      <c r="G1145" s="1" t="s">
        <v>23</v>
      </c>
      <c r="H1145" s="1">
        <v>16.46</v>
      </c>
      <c r="I1145" s="1" t="s">
        <v>1993</v>
      </c>
      <c r="J1145" s="1">
        <v>0</v>
      </c>
      <c r="K1145" s="1" t="s">
        <v>4369</v>
      </c>
      <c r="L1145" s="1"/>
      <c r="M1145" s="1"/>
      <c r="N1145" s="1"/>
      <c r="O1145" s="1"/>
      <c r="P1145" s="1"/>
      <c r="Q1145" s="1"/>
      <c r="R1145" s="1"/>
      <c r="S1145" s="19"/>
      <c r="T1145" s="19"/>
      <c r="U1145" s="19"/>
      <c r="V1145" s="1"/>
      <c r="W1145" s="1"/>
      <c r="X1145" s="1"/>
      <c r="Y1145" s="1"/>
      <c r="Z1145" s="1"/>
      <c r="AA1145" s="1"/>
      <c r="AB1145" s="1"/>
      <c r="AC1145" s="1"/>
      <c r="AD114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17.635714285714286</v>
      </c>
    </row>
    <row r="1146" spans="1:30" hidden="1" x14ac:dyDescent="0.25">
      <c r="A1146" s="36">
        <v>45087</v>
      </c>
      <c r="B1146" s="70">
        <f>WEEKNUM(Table7[[#This Row],[Date]],2)</f>
        <v>24</v>
      </c>
      <c r="C1146" s="19">
        <v>6</v>
      </c>
      <c r="D1146" s="66" t="str">
        <f>LEFT(Table7[[#This Row],[Group ID]],1)</f>
        <v>1</v>
      </c>
      <c r="E1146" s="66" t="str">
        <f>RIGHT(Table7[[#This Row],[Group ID]],1)</f>
        <v>2</v>
      </c>
      <c r="F1146" s="1" t="s">
        <v>18</v>
      </c>
      <c r="G1146" s="1" t="s">
        <v>17</v>
      </c>
      <c r="H1146" s="1">
        <v>15.41</v>
      </c>
      <c r="I1146" s="1" t="s">
        <v>1994</v>
      </c>
      <c r="J1146" s="1">
        <v>0</v>
      </c>
      <c r="K1146" s="1" t="s">
        <v>4369</v>
      </c>
      <c r="L1146" s="1"/>
      <c r="M1146" s="1"/>
      <c r="N1146" s="1"/>
      <c r="O1146" s="1"/>
      <c r="P1146" s="1"/>
      <c r="Q1146" s="1"/>
      <c r="R1146" s="1"/>
      <c r="S1146" s="19"/>
      <c r="T1146" s="19"/>
      <c r="U1146" s="19"/>
      <c r="V1146" s="1"/>
      <c r="W1146" s="1"/>
      <c r="X1146" s="1"/>
      <c r="Y1146" s="1"/>
      <c r="Z1146" s="1"/>
      <c r="AA1146" s="1"/>
      <c r="AB1146" s="1"/>
      <c r="AC1146" s="1"/>
      <c r="AD114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16.510714285714286</v>
      </c>
    </row>
    <row r="1147" spans="1:30" hidden="1" x14ac:dyDescent="0.25">
      <c r="A1147" s="36">
        <v>45087</v>
      </c>
      <c r="B1147" s="70">
        <f>WEEKNUM(Table7[[#This Row],[Date]],2)</f>
        <v>24</v>
      </c>
      <c r="C1147" s="19">
        <v>6</v>
      </c>
      <c r="D1147" s="66" t="str">
        <f>LEFT(Table7[[#This Row],[Group ID]],1)</f>
        <v>1</v>
      </c>
      <c r="E1147" s="66" t="str">
        <f>RIGHT(Table7[[#This Row],[Group ID]],1)</f>
        <v>2</v>
      </c>
      <c r="F1147" s="1" t="s">
        <v>18</v>
      </c>
      <c r="G1147" s="1" t="s">
        <v>24</v>
      </c>
      <c r="H1147" s="1">
        <v>15.59</v>
      </c>
      <c r="I1147" s="1" t="s">
        <v>1995</v>
      </c>
      <c r="J1147" s="1">
        <v>0</v>
      </c>
      <c r="K1147" s="1" t="s">
        <v>4369</v>
      </c>
      <c r="L1147" s="1"/>
      <c r="M1147" s="1"/>
      <c r="N1147" s="1"/>
      <c r="O1147" s="1"/>
      <c r="P1147" s="1"/>
      <c r="Q1147" s="1"/>
      <c r="R1147" s="1"/>
      <c r="S1147" s="19"/>
      <c r="T1147" s="19"/>
      <c r="U1147" s="19"/>
      <c r="V1147" s="1"/>
      <c r="W1147" s="1"/>
      <c r="X1147" s="1"/>
      <c r="Y1147" s="1"/>
      <c r="Z1147" s="1"/>
      <c r="AA1147" s="1"/>
      <c r="AB1147" s="1"/>
      <c r="AC1147" s="1"/>
      <c r="AD114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16.703571428571429</v>
      </c>
    </row>
    <row r="1148" spans="1:30" hidden="1" x14ac:dyDescent="0.25">
      <c r="A1148" s="36">
        <v>45087</v>
      </c>
      <c r="B1148" s="70">
        <f>WEEKNUM(Table7[[#This Row],[Date]],2)</f>
        <v>24</v>
      </c>
      <c r="C1148" s="19">
        <v>6</v>
      </c>
      <c r="D1148" s="66" t="str">
        <f>LEFT(Table7[[#This Row],[Group ID]],1)</f>
        <v>1</v>
      </c>
      <c r="E1148" s="66" t="str">
        <f>RIGHT(Table7[[#This Row],[Group ID]],1)</f>
        <v>3</v>
      </c>
      <c r="F1148" s="1" t="s">
        <v>22</v>
      </c>
      <c r="G1148" s="1" t="s">
        <v>78</v>
      </c>
      <c r="H1148" s="1">
        <v>17.21</v>
      </c>
      <c r="I1148" s="1" t="s">
        <v>2033</v>
      </c>
      <c r="J1148" s="1">
        <v>0</v>
      </c>
      <c r="K1148" s="1" t="s">
        <v>4369</v>
      </c>
      <c r="L1148" s="1"/>
      <c r="M1148" s="1"/>
      <c r="N1148" s="1"/>
      <c r="O1148" s="1"/>
      <c r="P1148" s="1"/>
      <c r="Q1148" s="1"/>
      <c r="R1148" s="1"/>
      <c r="S1148" s="19"/>
      <c r="T1148" s="19"/>
      <c r="U1148" s="19"/>
      <c r="V1148" s="1"/>
      <c r="W1148" s="1"/>
      <c r="X1148" s="1"/>
      <c r="Y1148" s="1"/>
      <c r="Z1148" s="1"/>
      <c r="AA1148" s="1"/>
      <c r="AB1148" s="1"/>
      <c r="AC1148" s="1"/>
      <c r="AD114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18.439285714285713</v>
      </c>
    </row>
    <row r="1149" spans="1:30" hidden="1" x14ac:dyDescent="0.25">
      <c r="A1149" s="36">
        <v>45087</v>
      </c>
      <c r="B1149" s="70">
        <f>WEEKNUM(Table7[[#This Row],[Date]],2)</f>
        <v>24</v>
      </c>
      <c r="C1149" s="19">
        <v>6</v>
      </c>
      <c r="D1149" s="66" t="str">
        <f>LEFT(Table7[[#This Row],[Group ID]],1)</f>
        <v>1</v>
      </c>
      <c r="E1149" s="66" t="str">
        <f>RIGHT(Table7[[#This Row],[Group ID]],1)</f>
        <v>3</v>
      </c>
      <c r="F1149" s="1" t="s">
        <v>22</v>
      </c>
      <c r="G1149" s="1" t="s">
        <v>26</v>
      </c>
      <c r="H1149" s="1">
        <v>13.21</v>
      </c>
      <c r="I1149" s="1" t="s">
        <v>2034</v>
      </c>
      <c r="J1149" s="1">
        <v>0</v>
      </c>
      <c r="K1149" s="1" t="s">
        <v>4369</v>
      </c>
      <c r="L1149" s="1"/>
      <c r="M1149" s="1"/>
      <c r="N1149" s="1"/>
      <c r="O1149" s="1"/>
      <c r="P1149" s="1"/>
      <c r="Q1149" s="1"/>
      <c r="R1149" s="1"/>
      <c r="S1149" s="19"/>
      <c r="T1149" s="19"/>
      <c r="U1149" s="19"/>
      <c r="V1149" s="1"/>
      <c r="W1149" s="1"/>
      <c r="X1149" s="1"/>
      <c r="Y1149" s="1"/>
      <c r="Z1149" s="1"/>
      <c r="AA1149" s="1"/>
      <c r="AB1149" s="1"/>
      <c r="AC1149" s="1"/>
      <c r="AD114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14.153571428571428</v>
      </c>
    </row>
    <row r="1150" spans="1:30" hidden="1" x14ac:dyDescent="0.25">
      <c r="A1150" s="36">
        <v>45087</v>
      </c>
      <c r="B1150" s="70">
        <f>WEEKNUM(Table7[[#This Row],[Date]],2)</f>
        <v>24</v>
      </c>
      <c r="C1150" s="19">
        <v>6</v>
      </c>
      <c r="D1150" s="66" t="str">
        <f>LEFT(Table7[[#This Row],[Group ID]],1)</f>
        <v>1</v>
      </c>
      <c r="E1150" s="66" t="str">
        <f>RIGHT(Table7[[#This Row],[Group ID]],1)</f>
        <v>3</v>
      </c>
      <c r="F1150" s="1" t="s">
        <v>22</v>
      </c>
      <c r="G1150" s="1" t="s">
        <v>39</v>
      </c>
      <c r="H1150" s="1">
        <v>13.23</v>
      </c>
      <c r="I1150" s="1" t="s">
        <v>2035</v>
      </c>
      <c r="J1150" s="1">
        <v>0</v>
      </c>
      <c r="K1150" s="1" t="s">
        <v>4369</v>
      </c>
      <c r="L1150" s="1"/>
      <c r="M1150" s="1"/>
      <c r="N1150" s="1"/>
      <c r="O1150" s="1"/>
      <c r="P1150" s="1"/>
      <c r="Q1150" s="1"/>
      <c r="R1150" s="1"/>
      <c r="S1150" s="19"/>
      <c r="T1150" s="19"/>
      <c r="U1150" s="19"/>
      <c r="V1150" s="1"/>
      <c r="W1150" s="1"/>
      <c r="X1150" s="1"/>
      <c r="Y1150" s="1"/>
      <c r="Z1150" s="1"/>
      <c r="AA1150" s="1"/>
      <c r="AB1150" s="1"/>
      <c r="AC1150" s="1"/>
      <c r="AD115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14.175000000000001</v>
      </c>
    </row>
    <row r="1151" spans="1:30" hidden="1" x14ac:dyDescent="0.25">
      <c r="A1151" s="36">
        <v>45087</v>
      </c>
      <c r="B1151" s="70">
        <f>WEEKNUM(Table7[[#This Row],[Date]],2)</f>
        <v>24</v>
      </c>
      <c r="C1151" s="19">
        <v>6</v>
      </c>
      <c r="D1151" s="66" t="str">
        <f>LEFT(Table7[[#This Row],[Group ID]],1)</f>
        <v>1</v>
      </c>
      <c r="E1151" s="66" t="str">
        <f>RIGHT(Table7[[#This Row],[Group ID]],1)</f>
        <v>4</v>
      </c>
      <c r="F1151" s="1" t="s">
        <v>25</v>
      </c>
      <c r="G1151" s="1" t="s">
        <v>30</v>
      </c>
      <c r="H1151" s="1">
        <v>14.39</v>
      </c>
      <c r="I1151" s="1" t="s">
        <v>1987</v>
      </c>
      <c r="J1151" s="1">
        <v>0</v>
      </c>
      <c r="K1151" s="1" t="s">
        <v>4369</v>
      </c>
      <c r="L1151" s="1"/>
      <c r="M1151" s="1"/>
      <c r="N1151" s="1"/>
      <c r="O1151" s="1"/>
      <c r="P1151" s="1"/>
      <c r="Q1151" s="1">
        <v>1</v>
      </c>
      <c r="R1151" s="1" t="s">
        <v>1988</v>
      </c>
      <c r="S1151" s="19"/>
      <c r="T1151" s="19"/>
      <c r="U1151" s="19"/>
      <c r="V1151" s="1"/>
      <c r="W1151" s="1"/>
      <c r="X1151" s="1"/>
      <c r="Y1151" s="1"/>
      <c r="Z1151" s="1"/>
      <c r="AA1151" s="1"/>
      <c r="AB1151" s="1"/>
      <c r="AC1151" s="1"/>
      <c r="AD115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16.417857142857144</v>
      </c>
    </row>
    <row r="1152" spans="1:30" hidden="1" x14ac:dyDescent="0.25">
      <c r="A1152" s="36">
        <v>45087</v>
      </c>
      <c r="B1152" s="70">
        <f>WEEKNUM(Table7[[#This Row],[Date]],2)</f>
        <v>24</v>
      </c>
      <c r="C1152" s="19">
        <v>6</v>
      </c>
      <c r="D1152" s="66" t="str">
        <f>LEFT(Table7[[#This Row],[Group ID]],1)</f>
        <v>1</v>
      </c>
      <c r="E1152" s="66" t="str">
        <f>RIGHT(Table7[[#This Row],[Group ID]],1)</f>
        <v>4</v>
      </c>
      <c r="F1152" s="1" t="s">
        <v>25</v>
      </c>
      <c r="G1152" s="1" t="s">
        <v>86</v>
      </c>
      <c r="H1152" s="1">
        <v>13.31</v>
      </c>
      <c r="I1152" s="1" t="s">
        <v>1989</v>
      </c>
      <c r="J1152" s="1">
        <v>0</v>
      </c>
      <c r="K1152" s="1" t="s">
        <v>4369</v>
      </c>
      <c r="L1152" s="1"/>
      <c r="M1152" s="1"/>
      <c r="N1152" s="1"/>
      <c r="O1152" s="1"/>
      <c r="P1152" s="1"/>
      <c r="Q1152" s="1"/>
      <c r="R1152" s="1"/>
      <c r="S1152" s="19"/>
      <c r="T1152" s="19"/>
      <c r="U1152" s="19"/>
      <c r="V1152" s="1"/>
      <c r="W1152" s="1"/>
      <c r="X1152" s="1"/>
      <c r="Y1152" s="1"/>
      <c r="Z1152" s="1"/>
      <c r="AA1152" s="1"/>
      <c r="AB1152" s="1"/>
      <c r="AC1152" s="1"/>
      <c r="AD115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14.260714285714286</v>
      </c>
    </row>
    <row r="1153" spans="1:30" hidden="1" x14ac:dyDescent="0.25">
      <c r="A1153" s="36">
        <v>45087</v>
      </c>
      <c r="B1153" s="70">
        <f>WEEKNUM(Table7[[#This Row],[Date]],2)</f>
        <v>24</v>
      </c>
      <c r="C1153" s="19">
        <v>6</v>
      </c>
      <c r="D1153" s="66" t="str">
        <f>LEFT(Table7[[#This Row],[Group ID]],1)</f>
        <v>1</v>
      </c>
      <c r="E1153" s="66" t="str">
        <f>RIGHT(Table7[[#This Row],[Group ID]],1)</f>
        <v>4</v>
      </c>
      <c r="F1153" s="1" t="s">
        <v>25</v>
      </c>
      <c r="G1153" s="1" t="s">
        <v>137</v>
      </c>
      <c r="H1153" s="1">
        <v>14.37</v>
      </c>
      <c r="I1153" s="1" t="s">
        <v>1990</v>
      </c>
      <c r="J1153" s="1">
        <v>0</v>
      </c>
      <c r="K1153" s="1" t="s">
        <v>4369</v>
      </c>
      <c r="L1153" s="1"/>
      <c r="M1153" s="1"/>
      <c r="N1153" s="1"/>
      <c r="O1153" s="1"/>
      <c r="P1153" s="1"/>
      <c r="Q1153" s="1">
        <v>1</v>
      </c>
      <c r="R1153" s="1" t="s">
        <v>1991</v>
      </c>
      <c r="S1153" s="19"/>
      <c r="T1153" s="19"/>
      <c r="U1153" s="19"/>
      <c r="V1153" s="1"/>
      <c r="W1153" s="1">
        <v>2</v>
      </c>
      <c r="X1153" s="1"/>
      <c r="Y1153" s="12" t="s">
        <v>1992</v>
      </c>
      <c r="Z1153" s="1"/>
      <c r="AA1153" s="1"/>
      <c r="AB1153" s="1"/>
      <c r="AC1153" s="1"/>
      <c r="AD115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22.396428571428572</v>
      </c>
    </row>
    <row r="1154" spans="1:30" hidden="1" x14ac:dyDescent="0.25">
      <c r="A1154" s="36">
        <v>45087</v>
      </c>
      <c r="B1154" s="70">
        <f>WEEKNUM(Table7[[#This Row],[Date]],2)</f>
        <v>24</v>
      </c>
      <c r="C1154" s="19">
        <v>6</v>
      </c>
      <c r="D1154" s="66" t="str">
        <f>LEFT(Table7[[#This Row],[Group ID]],1)</f>
        <v>1</v>
      </c>
      <c r="E1154" s="66" t="str">
        <f>RIGHT(Table7[[#This Row],[Group ID]],1)</f>
        <v>5</v>
      </c>
      <c r="F1154" s="1" t="s">
        <v>29</v>
      </c>
      <c r="G1154" s="1" t="s">
        <v>211</v>
      </c>
      <c r="H1154" s="1">
        <v>15.09</v>
      </c>
      <c r="I1154" s="1" t="s">
        <v>1953</v>
      </c>
      <c r="J1154" s="1">
        <v>0</v>
      </c>
      <c r="K1154" s="1" t="s">
        <v>4369</v>
      </c>
      <c r="L1154" s="1"/>
      <c r="M1154" s="1"/>
      <c r="N1154" s="1"/>
      <c r="O1154" s="1"/>
      <c r="P1154" s="1"/>
      <c r="Q1154" s="1"/>
      <c r="R1154" s="1"/>
      <c r="S1154" s="19"/>
      <c r="T1154" s="19"/>
      <c r="U1154" s="19"/>
      <c r="V1154" s="1"/>
      <c r="W1154" s="1"/>
      <c r="X1154" s="1"/>
      <c r="Y1154" s="1"/>
      <c r="Z1154" s="1"/>
      <c r="AA1154" s="1"/>
      <c r="AB1154" s="1"/>
      <c r="AC1154" s="1"/>
      <c r="AD115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16.167857142857144</v>
      </c>
    </row>
    <row r="1155" spans="1:30" hidden="1" x14ac:dyDescent="0.25">
      <c r="A1155" s="36">
        <v>45087</v>
      </c>
      <c r="B1155" s="70">
        <f>WEEKNUM(Table7[[#This Row],[Date]],2)</f>
        <v>24</v>
      </c>
      <c r="C1155" s="19">
        <v>6</v>
      </c>
      <c r="D1155" s="66" t="str">
        <f>LEFT(Table7[[#This Row],[Group ID]],1)</f>
        <v>1</v>
      </c>
      <c r="E1155" s="66" t="str">
        <f>RIGHT(Table7[[#This Row],[Group ID]],1)</f>
        <v>5</v>
      </c>
      <c r="F1155" s="1" t="s">
        <v>29</v>
      </c>
      <c r="G1155" s="1" t="s">
        <v>28</v>
      </c>
      <c r="H1155" s="1">
        <v>14.26</v>
      </c>
      <c r="I1155" s="1" t="s">
        <v>1954</v>
      </c>
      <c r="J1155" s="1">
        <v>0</v>
      </c>
      <c r="K1155" s="1" t="s">
        <v>4369</v>
      </c>
      <c r="L1155" s="1"/>
      <c r="M1155" s="1"/>
      <c r="N1155" s="1"/>
      <c r="O1155" s="1"/>
      <c r="P1155" s="1"/>
      <c r="Q1155" s="1">
        <v>1</v>
      </c>
      <c r="R1155" s="1" t="s">
        <v>1955</v>
      </c>
      <c r="S1155" s="19"/>
      <c r="T1155" s="19"/>
      <c r="U1155" s="19"/>
      <c r="V1155" s="1"/>
      <c r="W1155" s="1"/>
      <c r="X1155" s="1"/>
      <c r="Y1155" s="1"/>
      <c r="Z1155" s="1"/>
      <c r="AA1155" s="1"/>
      <c r="AB1155" s="1"/>
      <c r="AC1155" s="1"/>
      <c r="AD115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16.278571428571425</v>
      </c>
    </row>
    <row r="1156" spans="1:30" hidden="1" x14ac:dyDescent="0.25">
      <c r="A1156" s="36">
        <v>45087</v>
      </c>
      <c r="B1156" s="70">
        <f>WEEKNUM(Table7[[#This Row],[Date]],2)</f>
        <v>24</v>
      </c>
      <c r="C1156" s="19">
        <v>6</v>
      </c>
      <c r="D1156" s="66" t="str">
        <f>LEFT(Table7[[#This Row],[Group ID]],1)</f>
        <v>1</v>
      </c>
      <c r="E1156" s="66" t="str">
        <f>RIGHT(Table7[[#This Row],[Group ID]],1)</f>
        <v>5</v>
      </c>
      <c r="F1156" s="1" t="s">
        <v>29</v>
      </c>
      <c r="G1156" s="1" t="s">
        <v>36</v>
      </c>
      <c r="H1156" s="1">
        <v>12.41</v>
      </c>
      <c r="I1156" s="1" t="s">
        <v>1874</v>
      </c>
      <c r="J1156" s="1">
        <v>0</v>
      </c>
      <c r="K1156" s="1" t="s">
        <v>4369</v>
      </c>
      <c r="L1156" s="1"/>
      <c r="M1156" s="1"/>
      <c r="N1156" s="1"/>
      <c r="O1156" s="1"/>
      <c r="P1156" s="1"/>
      <c r="Q1156" s="1"/>
      <c r="R1156" s="1"/>
      <c r="S1156" s="19"/>
      <c r="T1156" s="19"/>
      <c r="U1156" s="19"/>
      <c r="V1156" s="1"/>
      <c r="W1156" s="1"/>
      <c r="X1156" s="1"/>
      <c r="Y1156" s="1"/>
      <c r="Z1156" s="1"/>
      <c r="AA1156" s="1"/>
      <c r="AB1156" s="1"/>
      <c r="AC1156" s="1"/>
      <c r="AD115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13.296428571428573</v>
      </c>
    </row>
    <row r="1157" spans="1:30" hidden="1" x14ac:dyDescent="0.25">
      <c r="A1157" s="36">
        <v>45087</v>
      </c>
      <c r="B1157" s="70">
        <f>WEEKNUM(Table7[[#This Row],[Date]],2)</f>
        <v>24</v>
      </c>
      <c r="C1157" s="19">
        <v>6</v>
      </c>
      <c r="D1157" s="66" t="str">
        <f>LEFT(Table7[[#This Row],[Group ID]],1)</f>
        <v>1</v>
      </c>
      <c r="E1157" s="66" t="str">
        <f>RIGHT(Table7[[#This Row],[Group ID]],1)</f>
        <v>6</v>
      </c>
      <c r="F1157" s="1" t="s">
        <v>31</v>
      </c>
      <c r="G1157" s="1" t="s">
        <v>63</v>
      </c>
      <c r="H1157" s="1">
        <v>14</v>
      </c>
      <c r="I1157" s="1" t="s">
        <v>2018</v>
      </c>
      <c r="J1157" s="1">
        <v>0</v>
      </c>
      <c r="K1157" s="1" t="s">
        <v>4369</v>
      </c>
      <c r="L1157" s="1"/>
      <c r="M1157" s="1"/>
      <c r="N1157" s="1"/>
      <c r="O1157" s="1"/>
      <c r="P1157" s="1"/>
      <c r="Q1157" s="1">
        <v>1</v>
      </c>
      <c r="R1157" s="1" t="s">
        <v>2019</v>
      </c>
      <c r="S1157" s="19"/>
      <c r="T1157" s="19"/>
      <c r="U1157" s="19"/>
      <c r="V1157" s="1"/>
      <c r="W1157" s="1"/>
      <c r="X1157" s="1"/>
      <c r="Y1157" s="1"/>
      <c r="Z1157" s="1"/>
      <c r="AA1157" s="1"/>
      <c r="AB1157" s="1"/>
      <c r="AC1157" s="1"/>
      <c r="AD115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v>
      </c>
    </row>
    <row r="1158" spans="1:30" hidden="1" x14ac:dyDescent="0.25">
      <c r="A1158" s="36">
        <v>45087</v>
      </c>
      <c r="B1158" s="70">
        <f>WEEKNUM(Table7[[#This Row],[Date]],2)</f>
        <v>24</v>
      </c>
      <c r="C1158" s="19">
        <v>6</v>
      </c>
      <c r="D1158" s="66" t="str">
        <f>LEFT(Table7[[#This Row],[Group ID]],1)</f>
        <v>1</v>
      </c>
      <c r="E1158" s="66" t="str">
        <f>RIGHT(Table7[[#This Row],[Group ID]],1)</f>
        <v>6</v>
      </c>
      <c r="F1158" s="1" t="s">
        <v>31</v>
      </c>
      <c r="G1158" s="1" t="s">
        <v>27</v>
      </c>
      <c r="H1158" s="1">
        <v>14.38</v>
      </c>
      <c r="I1158" s="1" t="s">
        <v>2020</v>
      </c>
      <c r="J1158" s="1">
        <v>0</v>
      </c>
      <c r="K1158" s="1" t="s">
        <v>4369</v>
      </c>
      <c r="L1158" s="1"/>
      <c r="M1158" s="1"/>
      <c r="N1158" s="1"/>
      <c r="O1158" s="1"/>
      <c r="P1158" s="1"/>
      <c r="Q1158" s="1"/>
      <c r="R1158" s="1"/>
      <c r="S1158" s="19"/>
      <c r="T1158" s="19"/>
      <c r="U1158" s="19"/>
      <c r="V1158" s="1"/>
      <c r="W1158" s="1"/>
      <c r="X1158" s="1"/>
      <c r="Y1158" s="1"/>
      <c r="Z1158" s="1"/>
      <c r="AA1158" s="1"/>
      <c r="AB1158" s="1"/>
      <c r="AC1158" s="1"/>
      <c r="AD115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15.407142857142857</v>
      </c>
    </row>
    <row r="1159" spans="1:30" hidden="1" x14ac:dyDescent="0.25">
      <c r="A1159" s="36">
        <v>45087</v>
      </c>
      <c r="B1159" s="70">
        <f>WEEKNUM(Table7[[#This Row],[Date]],2)</f>
        <v>24</v>
      </c>
      <c r="C1159" s="19">
        <v>6</v>
      </c>
      <c r="D1159" s="66" t="str">
        <f>LEFT(Table7[[#This Row],[Group ID]],1)</f>
        <v>1</v>
      </c>
      <c r="E1159" s="66" t="str">
        <f>RIGHT(Table7[[#This Row],[Group ID]],1)</f>
        <v>7</v>
      </c>
      <c r="F1159" s="1" t="s">
        <v>34</v>
      </c>
      <c r="G1159" s="1" t="s">
        <v>32</v>
      </c>
      <c r="H1159" s="1">
        <v>12.35</v>
      </c>
      <c r="I1159" s="1" t="s">
        <v>867</v>
      </c>
      <c r="J1159" s="1">
        <v>0</v>
      </c>
      <c r="K1159" s="1" t="s">
        <v>4369</v>
      </c>
      <c r="L1159" s="1"/>
      <c r="M1159" s="1"/>
      <c r="N1159" s="1"/>
      <c r="O1159" s="1"/>
      <c r="P1159" s="1"/>
      <c r="Q1159" s="1"/>
      <c r="R1159" s="1"/>
      <c r="S1159" s="19"/>
      <c r="T1159" s="19"/>
      <c r="U1159" s="19"/>
      <c r="V1159" s="1"/>
      <c r="W1159" s="1"/>
      <c r="X1159" s="1"/>
      <c r="Y1159" s="1"/>
      <c r="Z1159" s="1"/>
      <c r="AA1159" s="1"/>
      <c r="AB1159" s="1"/>
      <c r="AC1159" s="1"/>
      <c r="AD115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13.232142857142858</v>
      </c>
    </row>
    <row r="1160" spans="1:30" hidden="1" x14ac:dyDescent="0.25">
      <c r="A1160" s="36">
        <v>45087</v>
      </c>
      <c r="B1160" s="70">
        <f>WEEKNUM(Table7[[#This Row],[Date]],2)</f>
        <v>24</v>
      </c>
      <c r="C1160" s="19">
        <v>6</v>
      </c>
      <c r="D1160" s="66" t="str">
        <f>LEFT(Table7[[#This Row],[Group ID]],1)</f>
        <v>1</v>
      </c>
      <c r="E1160" s="66" t="str">
        <f>RIGHT(Table7[[#This Row],[Group ID]],1)</f>
        <v>7</v>
      </c>
      <c r="F1160" s="1" t="s">
        <v>34</v>
      </c>
      <c r="G1160" s="1" t="s">
        <v>38</v>
      </c>
      <c r="H1160" s="1">
        <v>13.55</v>
      </c>
      <c r="I1160" s="1" t="s">
        <v>2021</v>
      </c>
      <c r="J1160" s="1">
        <v>0</v>
      </c>
      <c r="K1160" s="1" t="s">
        <v>4369</v>
      </c>
      <c r="L1160" s="1"/>
      <c r="M1160" s="1"/>
      <c r="N1160" s="1"/>
      <c r="O1160" s="1"/>
      <c r="P1160" s="1"/>
      <c r="Q1160" s="1">
        <v>8</v>
      </c>
      <c r="R1160" s="1" t="s">
        <v>2022</v>
      </c>
      <c r="S1160" s="19"/>
      <c r="T1160" s="19"/>
      <c r="U1160" s="19"/>
      <c r="V1160" s="1"/>
      <c r="W1160" s="1"/>
      <c r="X1160" s="1"/>
      <c r="Y1160" s="1"/>
      <c r="Z1160" s="1"/>
      <c r="AA1160" s="1"/>
      <c r="AB1160" s="1"/>
      <c r="AC1160" s="1"/>
      <c r="AD116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22.517857142857142</v>
      </c>
    </row>
    <row r="1161" spans="1:30" hidden="1" x14ac:dyDescent="0.25">
      <c r="A1161" s="36">
        <v>45087</v>
      </c>
      <c r="B1161" s="70">
        <f>WEEKNUM(Table7[[#This Row],[Date]],2)</f>
        <v>24</v>
      </c>
      <c r="C1161" s="19">
        <v>6</v>
      </c>
      <c r="D1161" s="66" t="str">
        <f>LEFT(Table7[[#This Row],[Group ID]],1)</f>
        <v>1</v>
      </c>
      <c r="E1161" s="66" t="str">
        <f>RIGHT(Table7[[#This Row],[Group ID]],1)</f>
        <v>7</v>
      </c>
      <c r="F1161" s="1" t="s">
        <v>34</v>
      </c>
      <c r="G1161" s="1" t="s">
        <v>37</v>
      </c>
      <c r="H1161" s="1">
        <v>13.54</v>
      </c>
      <c r="I1161" s="1" t="s">
        <v>1819</v>
      </c>
      <c r="J1161" s="1">
        <v>0</v>
      </c>
      <c r="K1161" s="1" t="s">
        <v>4369</v>
      </c>
      <c r="L1161" s="1"/>
      <c r="M1161" s="1"/>
      <c r="N1161" s="1"/>
      <c r="O1161" s="1"/>
      <c r="P1161" s="1"/>
      <c r="Q1161" s="1"/>
      <c r="R1161" s="1"/>
      <c r="S1161" s="19">
        <v>1</v>
      </c>
      <c r="T1161" s="19"/>
      <c r="U1161" s="19"/>
      <c r="V1161" s="10" t="s">
        <v>2023</v>
      </c>
      <c r="W1161" s="1"/>
      <c r="X1161" s="1"/>
      <c r="Y1161" s="1"/>
      <c r="Z1161" s="1"/>
      <c r="AA1161" s="1"/>
      <c r="AB1161" s="1"/>
      <c r="AC1161" s="1"/>
      <c r="AD116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17.507142857142856</v>
      </c>
    </row>
    <row r="1162" spans="1:30" hidden="1" x14ac:dyDescent="0.25">
      <c r="A1162" s="36">
        <v>45087</v>
      </c>
      <c r="B1162" s="70">
        <f>WEEKNUM(Table7[[#This Row],[Date]],2)</f>
        <v>24</v>
      </c>
      <c r="C1162" s="19">
        <v>6</v>
      </c>
      <c r="D1162" s="66" t="str">
        <f>LEFT(Table7[[#This Row],[Group ID]],1)</f>
        <v>2</v>
      </c>
      <c r="E1162" s="66" t="str">
        <f>RIGHT(Table7[[#This Row],[Group ID]],1)</f>
        <v>1</v>
      </c>
      <c r="F1162" s="1" t="s">
        <v>40</v>
      </c>
      <c r="G1162" s="1" t="s">
        <v>49</v>
      </c>
      <c r="H1162" s="1">
        <v>13</v>
      </c>
      <c r="I1162" s="1" t="s">
        <v>1959</v>
      </c>
      <c r="J1162" s="1">
        <v>0</v>
      </c>
      <c r="K1162" s="1" t="s">
        <v>4369</v>
      </c>
      <c r="L1162" s="1"/>
      <c r="M1162" s="1"/>
      <c r="N1162" s="1"/>
      <c r="O1162" s="1"/>
      <c r="P1162" s="1"/>
      <c r="Q1162" s="1">
        <v>5</v>
      </c>
      <c r="R1162" s="1" t="s">
        <v>1960</v>
      </c>
      <c r="S1162" s="19">
        <v>2</v>
      </c>
      <c r="T1162" s="19"/>
      <c r="U1162" s="19"/>
      <c r="V1162" s="10" t="s">
        <v>1961</v>
      </c>
      <c r="W1162" s="1"/>
      <c r="X1162" s="1"/>
      <c r="Y1162" s="1"/>
      <c r="Z1162" s="1"/>
      <c r="AA1162" s="1"/>
      <c r="AB1162" s="1"/>
      <c r="AC1162" s="1"/>
      <c r="AD116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24.928571428571431</v>
      </c>
    </row>
    <row r="1163" spans="1:30" hidden="1" x14ac:dyDescent="0.25">
      <c r="A1163" s="36">
        <v>45087</v>
      </c>
      <c r="B1163" s="70">
        <f>WEEKNUM(Table7[[#This Row],[Date]],2)</f>
        <v>24</v>
      </c>
      <c r="C1163" s="19">
        <v>6</v>
      </c>
      <c r="D1163" s="66" t="str">
        <f>LEFT(Table7[[#This Row],[Group ID]],1)</f>
        <v>2</v>
      </c>
      <c r="E1163" s="66" t="str">
        <f>RIGHT(Table7[[#This Row],[Group ID]],1)</f>
        <v>1</v>
      </c>
      <c r="F1163" s="1" t="s">
        <v>40</v>
      </c>
      <c r="G1163" s="1" t="s">
        <v>91</v>
      </c>
      <c r="H1163" s="1">
        <v>15</v>
      </c>
      <c r="I1163" s="1" t="s">
        <v>1962</v>
      </c>
      <c r="J1163" s="1">
        <v>0</v>
      </c>
      <c r="K1163" s="1" t="s">
        <v>4369</v>
      </c>
      <c r="L1163" s="1"/>
      <c r="M1163" s="1"/>
      <c r="N1163" s="1"/>
      <c r="O1163" s="1"/>
      <c r="P1163" s="1"/>
      <c r="Q1163" s="1">
        <v>2</v>
      </c>
      <c r="R1163" s="1" t="s">
        <v>1963</v>
      </c>
      <c r="S1163" s="19"/>
      <c r="T1163" s="19"/>
      <c r="U1163" s="19"/>
      <c r="V1163" s="1"/>
      <c r="W1163" s="1"/>
      <c r="X1163" s="1"/>
      <c r="Y1163" s="1"/>
      <c r="Z1163" s="1"/>
      <c r="AA1163" s="1"/>
      <c r="AB1163" s="1"/>
      <c r="AC1163" s="1"/>
      <c r="AD116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18.071428571428569</v>
      </c>
    </row>
    <row r="1164" spans="1:30" hidden="1" x14ac:dyDescent="0.25">
      <c r="A1164" s="36">
        <v>45087</v>
      </c>
      <c r="B1164" s="70">
        <f>WEEKNUM(Table7[[#This Row],[Date]],2)</f>
        <v>24</v>
      </c>
      <c r="C1164" s="19">
        <v>6</v>
      </c>
      <c r="D1164" s="66" t="str">
        <f>LEFT(Table7[[#This Row],[Group ID]],1)</f>
        <v>2</v>
      </c>
      <c r="E1164" s="66" t="str">
        <f>RIGHT(Table7[[#This Row],[Group ID]],1)</f>
        <v>2</v>
      </c>
      <c r="F1164" s="1" t="s">
        <v>41</v>
      </c>
      <c r="G1164" s="1" t="s">
        <v>19</v>
      </c>
      <c r="H1164" s="1">
        <v>12.2</v>
      </c>
      <c r="I1164" s="1" t="s">
        <v>1943</v>
      </c>
      <c r="J1164" s="1">
        <v>0</v>
      </c>
      <c r="K1164" s="1" t="s">
        <v>4369</v>
      </c>
      <c r="L1164" s="1"/>
      <c r="M1164" s="1"/>
      <c r="N1164" s="1"/>
      <c r="O1164" s="1"/>
      <c r="P1164" s="1"/>
      <c r="Q1164" s="1"/>
      <c r="R1164" s="1"/>
      <c r="S1164" s="19"/>
      <c r="T1164" s="19"/>
      <c r="U1164" s="19"/>
      <c r="V1164" s="1"/>
      <c r="W1164" s="1"/>
      <c r="X1164" s="1"/>
      <c r="Y1164" s="1"/>
      <c r="Z1164" s="1"/>
      <c r="AA1164" s="1"/>
      <c r="AB1164" s="1"/>
      <c r="AC1164" s="1"/>
      <c r="AD116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13.071428571428569</v>
      </c>
    </row>
    <row r="1165" spans="1:30" hidden="1" x14ac:dyDescent="0.25">
      <c r="A1165" s="36">
        <v>45087</v>
      </c>
      <c r="B1165" s="70">
        <f>WEEKNUM(Table7[[#This Row],[Date]],2)</f>
        <v>24</v>
      </c>
      <c r="C1165" s="19">
        <v>6</v>
      </c>
      <c r="D1165" s="66" t="str">
        <f>LEFT(Table7[[#This Row],[Group ID]],1)</f>
        <v>2</v>
      </c>
      <c r="E1165" s="66" t="str">
        <f>RIGHT(Table7[[#This Row],[Group ID]],1)</f>
        <v>2</v>
      </c>
      <c r="F1165" s="1" t="s">
        <v>41</v>
      </c>
      <c r="G1165" s="1" t="s">
        <v>43</v>
      </c>
      <c r="H1165" s="1">
        <v>14</v>
      </c>
      <c r="I1165" s="1" t="s">
        <v>1944</v>
      </c>
      <c r="J1165" s="1">
        <v>0</v>
      </c>
      <c r="K1165" s="1" t="s">
        <v>4369</v>
      </c>
      <c r="L1165" s="1"/>
      <c r="M1165" s="1"/>
      <c r="N1165" s="1"/>
      <c r="O1165" s="1"/>
      <c r="P1165" s="1"/>
      <c r="Q1165" s="1"/>
      <c r="R1165" s="1"/>
      <c r="S1165" s="19"/>
      <c r="T1165" s="19"/>
      <c r="U1165" s="19"/>
      <c r="V1165" s="1"/>
      <c r="W1165" s="1"/>
      <c r="X1165" s="1"/>
      <c r="Y1165" s="1"/>
      <c r="Z1165" s="1"/>
      <c r="AA1165" s="1"/>
      <c r="AB1165" s="1"/>
      <c r="AC1165" s="1"/>
      <c r="AD116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v>
      </c>
    </row>
    <row r="1166" spans="1:30" hidden="1" x14ac:dyDescent="0.25">
      <c r="A1166" s="36">
        <v>45087</v>
      </c>
      <c r="B1166" s="70">
        <f>WEEKNUM(Table7[[#This Row],[Date]],2)</f>
        <v>24</v>
      </c>
      <c r="C1166" s="19">
        <v>6</v>
      </c>
      <c r="D1166" s="66" t="str">
        <f>LEFT(Table7[[#This Row],[Group ID]],1)</f>
        <v>2</v>
      </c>
      <c r="E1166" s="66" t="str">
        <f>RIGHT(Table7[[#This Row],[Group ID]],1)</f>
        <v>2</v>
      </c>
      <c r="F1166" s="1" t="s">
        <v>41</v>
      </c>
      <c r="G1166" s="1" t="s">
        <v>44</v>
      </c>
      <c r="H1166" s="1">
        <v>10.199999999999999</v>
      </c>
      <c r="I1166" s="1" t="s">
        <v>1945</v>
      </c>
      <c r="J1166" s="1">
        <v>0</v>
      </c>
      <c r="K1166" s="1" t="s">
        <v>4369</v>
      </c>
      <c r="L1166" s="1"/>
      <c r="M1166" s="1"/>
      <c r="N1166" s="1"/>
      <c r="O1166" s="1"/>
      <c r="P1166" s="1"/>
      <c r="Q1166" s="1"/>
      <c r="R1166" s="1"/>
      <c r="S1166" s="19"/>
      <c r="T1166" s="19"/>
      <c r="U1166" s="19"/>
      <c r="V1166" s="1"/>
      <c r="W1166" s="1"/>
      <c r="X1166" s="1"/>
      <c r="Y1166" s="1"/>
      <c r="Z1166" s="1"/>
      <c r="AA1166" s="1"/>
      <c r="AB1166" s="1"/>
      <c r="AC1166" s="1"/>
      <c r="AD116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10.928571428571429</v>
      </c>
    </row>
    <row r="1167" spans="1:30" hidden="1" x14ac:dyDescent="0.25">
      <c r="A1167" s="36">
        <v>45087</v>
      </c>
      <c r="B1167" s="70">
        <f>WEEKNUM(Table7[[#This Row],[Date]],2)</f>
        <v>24</v>
      </c>
      <c r="C1167" s="19">
        <v>6</v>
      </c>
      <c r="D1167" s="66" t="str">
        <f>LEFT(Table7[[#This Row],[Group ID]],1)</f>
        <v>2</v>
      </c>
      <c r="E1167" s="66" t="str">
        <f>RIGHT(Table7[[#This Row],[Group ID]],1)</f>
        <v>3</v>
      </c>
      <c r="F1167" s="1" t="s">
        <v>42</v>
      </c>
      <c r="G1167" s="1" t="s">
        <v>47</v>
      </c>
      <c r="H1167" s="1">
        <v>14.02</v>
      </c>
      <c r="I1167" s="1" t="s">
        <v>1946</v>
      </c>
      <c r="J1167" s="19">
        <v>250</v>
      </c>
      <c r="K1167" s="19" t="s">
        <v>4274</v>
      </c>
      <c r="L1167" s="1"/>
      <c r="M1167" s="1"/>
      <c r="N1167" s="1"/>
      <c r="O1167" s="1"/>
      <c r="P1167" s="1"/>
      <c r="Q1167" s="1"/>
      <c r="R1167" s="1"/>
      <c r="S1167" s="19"/>
      <c r="T1167" s="19"/>
      <c r="U1167" s="19"/>
      <c r="V1167" s="1"/>
      <c r="W1167" s="1"/>
      <c r="X1167" s="1"/>
      <c r="Y1167" s="1"/>
      <c r="Z1167" s="1"/>
      <c r="AA1167" s="1"/>
      <c r="AB1167" s="1"/>
      <c r="AC1167" s="1"/>
      <c r="AD116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65.021428571428572</v>
      </c>
    </row>
    <row r="1168" spans="1:30" hidden="1" x14ac:dyDescent="0.25">
      <c r="A1168" s="36">
        <v>45087</v>
      </c>
      <c r="B1168" s="70">
        <f>WEEKNUM(Table7[[#This Row],[Date]],2)</f>
        <v>24</v>
      </c>
      <c r="C1168" s="19">
        <v>6</v>
      </c>
      <c r="D1168" s="66" t="str">
        <f>LEFT(Table7[[#This Row],[Group ID]],1)</f>
        <v>2</v>
      </c>
      <c r="E1168" s="66" t="str">
        <f>RIGHT(Table7[[#This Row],[Group ID]],1)</f>
        <v>3</v>
      </c>
      <c r="F1168" s="1" t="s">
        <v>42</v>
      </c>
      <c r="G1168" s="1" t="s">
        <v>48</v>
      </c>
      <c r="H1168" s="1">
        <v>14.31</v>
      </c>
      <c r="I1168" s="1" t="s">
        <v>1947</v>
      </c>
      <c r="J1168" s="1">
        <v>0</v>
      </c>
      <c r="K1168" s="1" t="s">
        <v>4369</v>
      </c>
      <c r="L1168" s="1"/>
      <c r="M1168" s="1"/>
      <c r="N1168" s="1"/>
      <c r="O1168" s="1"/>
      <c r="P1168" s="1"/>
      <c r="Q1168" s="1"/>
      <c r="R1168" s="1"/>
      <c r="S1168" s="19"/>
      <c r="T1168" s="19"/>
      <c r="U1168" s="19"/>
      <c r="V1168" s="1"/>
      <c r="W1168" s="1"/>
      <c r="X1168" s="1"/>
      <c r="Y1168" s="1"/>
      <c r="Z1168" s="1"/>
      <c r="AA1168" s="1"/>
      <c r="AB1168" s="1"/>
      <c r="AC1168" s="1"/>
      <c r="AD116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15.332142857142859</v>
      </c>
    </row>
    <row r="1169" spans="1:30" hidden="1" x14ac:dyDescent="0.25">
      <c r="A1169" s="36">
        <v>45087</v>
      </c>
      <c r="B1169" s="70">
        <f>WEEKNUM(Table7[[#This Row],[Date]],2)</f>
        <v>24</v>
      </c>
      <c r="C1169" s="19">
        <v>6</v>
      </c>
      <c r="D1169" s="66" t="str">
        <f>LEFT(Table7[[#This Row],[Group ID]],1)</f>
        <v>2</v>
      </c>
      <c r="E1169" s="66" t="str">
        <f>RIGHT(Table7[[#This Row],[Group ID]],1)</f>
        <v>4</v>
      </c>
      <c r="F1169" s="1" t="s">
        <v>46</v>
      </c>
      <c r="G1169" s="1" t="s">
        <v>53</v>
      </c>
      <c r="H1169" s="1">
        <v>15.4</v>
      </c>
      <c r="I1169" s="1" t="s">
        <v>2012</v>
      </c>
      <c r="J1169" s="19">
        <v>250</v>
      </c>
      <c r="K1169" s="19" t="s">
        <v>4274</v>
      </c>
      <c r="L1169" s="1"/>
      <c r="M1169" s="1"/>
      <c r="N1169" s="1" t="s">
        <v>2013</v>
      </c>
      <c r="O1169" s="1"/>
      <c r="P1169" s="1"/>
      <c r="Q1169" s="1">
        <v>1</v>
      </c>
      <c r="R1169" s="1" t="s">
        <v>2014</v>
      </c>
      <c r="S1169" s="19"/>
      <c r="T1169" s="19"/>
      <c r="U1169" s="19"/>
      <c r="V1169" s="1"/>
      <c r="W1169" s="1"/>
      <c r="X1169" s="1"/>
      <c r="Y1169" s="1"/>
      <c r="Z1169" s="1"/>
      <c r="AA1169" s="1"/>
      <c r="AB1169" s="1"/>
      <c r="AC1169" s="1"/>
      <c r="AD116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67.5</v>
      </c>
    </row>
    <row r="1170" spans="1:30" hidden="1" x14ac:dyDescent="0.25">
      <c r="A1170" s="36">
        <v>45087</v>
      </c>
      <c r="B1170" s="70">
        <f>WEEKNUM(Table7[[#This Row],[Date]],2)</f>
        <v>24</v>
      </c>
      <c r="C1170" s="19">
        <v>6</v>
      </c>
      <c r="D1170" s="66" t="str">
        <f>LEFT(Table7[[#This Row],[Group ID]],1)</f>
        <v>2</v>
      </c>
      <c r="E1170" s="66" t="str">
        <f>RIGHT(Table7[[#This Row],[Group ID]],1)</f>
        <v>4</v>
      </c>
      <c r="F1170" s="1" t="s">
        <v>46</v>
      </c>
      <c r="G1170" s="1" t="s">
        <v>51</v>
      </c>
      <c r="H1170" s="1">
        <v>14.8</v>
      </c>
      <c r="I1170" s="1" t="s">
        <v>2015</v>
      </c>
      <c r="J1170" s="19">
        <v>300</v>
      </c>
      <c r="K1170" s="19" t="s">
        <v>4274</v>
      </c>
      <c r="L1170" s="1"/>
      <c r="M1170" s="1"/>
      <c r="N1170" s="1" t="s">
        <v>2013</v>
      </c>
      <c r="O1170" s="1"/>
      <c r="P1170" s="1"/>
      <c r="Q1170" s="1">
        <v>1</v>
      </c>
      <c r="R1170" s="1" t="s">
        <v>2016</v>
      </c>
      <c r="S1170" s="19"/>
      <c r="T1170" s="19"/>
      <c r="U1170" s="19"/>
      <c r="V1170" s="1"/>
      <c r="W1170" s="1"/>
      <c r="X1170" s="1"/>
      <c r="Y1170" s="1"/>
      <c r="Z1170" s="1"/>
      <c r="AA1170" s="1"/>
      <c r="AB1170" s="1"/>
      <c r="AC1170" s="1"/>
      <c r="AD117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76.857142857142861</v>
      </c>
    </row>
    <row r="1171" spans="1:30" hidden="1" x14ac:dyDescent="0.25">
      <c r="A1171" s="36">
        <v>45087</v>
      </c>
      <c r="B1171" s="70">
        <f>WEEKNUM(Table7[[#This Row],[Date]],2)</f>
        <v>24</v>
      </c>
      <c r="C1171" s="19">
        <v>6</v>
      </c>
      <c r="D1171" s="66" t="str">
        <f>LEFT(Table7[[#This Row],[Group ID]],1)</f>
        <v>2</v>
      </c>
      <c r="E1171" s="66" t="str">
        <f>RIGHT(Table7[[#This Row],[Group ID]],1)</f>
        <v>4</v>
      </c>
      <c r="F1171" s="1" t="s">
        <v>46</v>
      </c>
      <c r="G1171" s="1" t="s">
        <v>52</v>
      </c>
      <c r="H1171" s="1">
        <v>15.6</v>
      </c>
      <c r="I1171" s="1" t="s">
        <v>2017</v>
      </c>
      <c r="J1171" s="1">
        <v>0</v>
      </c>
      <c r="K1171" s="1" t="s">
        <v>4369</v>
      </c>
      <c r="L1171" s="1"/>
      <c r="M1171" s="1"/>
      <c r="N1171" s="1"/>
      <c r="O1171" s="1"/>
      <c r="P1171" s="1"/>
      <c r="Q1171" s="1"/>
      <c r="R1171" s="1"/>
      <c r="S1171" s="19"/>
      <c r="T1171" s="19"/>
      <c r="U1171" s="19"/>
      <c r="V1171" s="1"/>
      <c r="W1171" s="1"/>
      <c r="X1171" s="1"/>
      <c r="Y1171" s="1"/>
      <c r="Z1171" s="1"/>
      <c r="AA1171" s="1"/>
      <c r="AB1171" s="1"/>
      <c r="AC1171" s="1"/>
      <c r="AD117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16.714285714285715</v>
      </c>
    </row>
    <row r="1172" spans="1:30" hidden="1" x14ac:dyDescent="0.25">
      <c r="A1172" s="36">
        <v>45087</v>
      </c>
      <c r="B1172" s="70">
        <f>WEEKNUM(Table7[[#This Row],[Date]],2)</f>
        <v>24</v>
      </c>
      <c r="C1172" s="19">
        <v>6</v>
      </c>
      <c r="D1172" s="66" t="str">
        <f>LEFT(Table7[[#This Row],[Group ID]],1)</f>
        <v>2</v>
      </c>
      <c r="E1172" s="66" t="str">
        <f>RIGHT(Table7[[#This Row],[Group ID]],1)</f>
        <v>5</v>
      </c>
      <c r="F1172" s="1" t="s">
        <v>50</v>
      </c>
      <c r="G1172" s="1" t="s">
        <v>60</v>
      </c>
      <c r="H1172" s="1">
        <v>13.57</v>
      </c>
      <c r="I1172" s="1" t="s">
        <v>2000</v>
      </c>
      <c r="J1172" s="1">
        <v>0</v>
      </c>
      <c r="K1172" s="1" t="s">
        <v>4369</v>
      </c>
      <c r="L1172" s="1"/>
      <c r="M1172" s="1"/>
      <c r="N1172" s="1"/>
      <c r="O1172" s="1"/>
      <c r="P1172" s="1"/>
      <c r="Q1172" s="1"/>
      <c r="R1172" s="1"/>
      <c r="S1172" s="19">
        <v>1</v>
      </c>
      <c r="T1172" s="19"/>
      <c r="U1172" s="19"/>
      <c r="V1172" s="12" t="s">
        <v>2001</v>
      </c>
      <c r="W1172" s="1"/>
      <c r="X1172" s="1"/>
      <c r="Y1172" s="1"/>
      <c r="Z1172" s="1"/>
      <c r="AA1172" s="1"/>
      <c r="AB1172" s="1"/>
      <c r="AC1172" s="1"/>
      <c r="AD117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17.539285714285715</v>
      </c>
    </row>
    <row r="1173" spans="1:30" hidden="1" x14ac:dyDescent="0.25">
      <c r="A1173" s="36">
        <v>45087</v>
      </c>
      <c r="B1173" s="70">
        <f>WEEKNUM(Table7[[#This Row],[Date]],2)</f>
        <v>24</v>
      </c>
      <c r="C1173" s="19">
        <v>6</v>
      </c>
      <c r="D1173" s="66" t="str">
        <f>LEFT(Table7[[#This Row],[Group ID]],1)</f>
        <v>2</v>
      </c>
      <c r="E1173" s="66" t="str">
        <f>RIGHT(Table7[[#This Row],[Group ID]],1)</f>
        <v>5</v>
      </c>
      <c r="F1173" s="1" t="s">
        <v>50</v>
      </c>
      <c r="G1173" s="1" t="s">
        <v>57</v>
      </c>
      <c r="H1173" s="1">
        <v>13.26</v>
      </c>
      <c r="I1173" s="1" t="s">
        <v>2002</v>
      </c>
      <c r="J1173" s="1">
        <v>0</v>
      </c>
      <c r="K1173" s="1" t="s">
        <v>4369</v>
      </c>
      <c r="L1173" s="1"/>
      <c r="M1173" s="1"/>
      <c r="N1173" s="1"/>
      <c r="O1173" s="1"/>
      <c r="P1173" s="1"/>
      <c r="Q1173" s="1"/>
      <c r="R1173" s="1"/>
      <c r="S1173" s="19">
        <v>1</v>
      </c>
      <c r="T1173" s="19"/>
      <c r="U1173" s="19"/>
      <c r="V1173" s="10" t="s">
        <v>2003</v>
      </c>
      <c r="W1173" s="1"/>
      <c r="X1173" s="1"/>
      <c r="Y1173" s="1"/>
      <c r="Z1173" s="1"/>
      <c r="AA1173" s="1"/>
      <c r="AB1173" s="1"/>
      <c r="AC1173" s="1"/>
      <c r="AD117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17.207142857142856</v>
      </c>
    </row>
    <row r="1174" spans="1:30" hidden="1" x14ac:dyDescent="0.25">
      <c r="A1174" s="36">
        <v>45087</v>
      </c>
      <c r="B1174" s="70">
        <f>WEEKNUM(Table7[[#This Row],[Date]],2)</f>
        <v>24</v>
      </c>
      <c r="C1174" s="19">
        <v>6</v>
      </c>
      <c r="D1174" s="66" t="str">
        <f>LEFT(Table7[[#This Row],[Group ID]],1)</f>
        <v>2</v>
      </c>
      <c r="E1174" s="66" t="str">
        <f>RIGHT(Table7[[#This Row],[Group ID]],1)</f>
        <v>5</v>
      </c>
      <c r="F1174" s="1" t="s">
        <v>50</v>
      </c>
      <c r="G1174" s="1" t="s">
        <v>55</v>
      </c>
      <c r="H1174" s="1">
        <v>13.43</v>
      </c>
      <c r="I1174" s="1" t="s">
        <v>2004</v>
      </c>
      <c r="J1174" s="1">
        <v>0</v>
      </c>
      <c r="K1174" s="1" t="s">
        <v>4369</v>
      </c>
      <c r="L1174" s="1"/>
      <c r="M1174" s="1"/>
      <c r="N1174" s="1"/>
      <c r="O1174" s="1"/>
      <c r="P1174" s="1"/>
      <c r="Q1174" s="1"/>
      <c r="R1174" s="1"/>
      <c r="S1174" s="19"/>
      <c r="T1174" s="19"/>
      <c r="U1174" s="19"/>
      <c r="V1174" s="1"/>
      <c r="W1174" s="1"/>
      <c r="X1174" s="1"/>
      <c r="Y1174" s="1"/>
      <c r="Z1174" s="1"/>
      <c r="AA1174" s="1"/>
      <c r="AB1174" s="1"/>
      <c r="AC1174" s="1"/>
      <c r="AD117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14.389285714285714</v>
      </c>
    </row>
    <row r="1175" spans="1:30" hidden="1" x14ac:dyDescent="0.25">
      <c r="A1175" s="36">
        <v>45087</v>
      </c>
      <c r="B1175" s="70">
        <f>WEEKNUM(Table7[[#This Row],[Date]],2)</f>
        <v>24</v>
      </c>
      <c r="C1175" s="19">
        <v>6</v>
      </c>
      <c r="D1175" s="66" t="str">
        <f>LEFT(Table7[[#This Row],[Group ID]],1)</f>
        <v>2</v>
      </c>
      <c r="E1175" s="66" t="str">
        <f>RIGHT(Table7[[#This Row],[Group ID]],1)</f>
        <v>6</v>
      </c>
      <c r="F1175" s="1" t="s">
        <v>54</v>
      </c>
      <c r="G1175" s="1" t="s">
        <v>56</v>
      </c>
      <c r="H1175" s="1">
        <v>15.03</v>
      </c>
      <c r="I1175" s="1" t="s">
        <v>2030</v>
      </c>
      <c r="J1175" s="1">
        <v>0</v>
      </c>
      <c r="K1175" s="1" t="s">
        <v>4369</v>
      </c>
      <c r="L1175" s="1"/>
      <c r="M1175" s="1"/>
      <c r="N1175" s="1"/>
      <c r="O1175" s="1"/>
      <c r="P1175" s="1"/>
      <c r="Q1175" s="1">
        <v>7</v>
      </c>
      <c r="R1175" s="1" t="s">
        <v>2031</v>
      </c>
      <c r="S1175" s="19"/>
      <c r="T1175" s="19"/>
      <c r="U1175" s="19"/>
      <c r="V1175" s="1"/>
      <c r="W1175" s="1"/>
      <c r="X1175" s="1"/>
      <c r="Y1175" s="1"/>
      <c r="Z1175" s="1"/>
      <c r="AA1175" s="1"/>
      <c r="AB1175" s="1"/>
      <c r="AC1175" s="1"/>
      <c r="AD117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23.103571428571428</v>
      </c>
    </row>
    <row r="1176" spans="1:30" hidden="1" x14ac:dyDescent="0.25">
      <c r="A1176" s="36">
        <v>45087</v>
      </c>
      <c r="B1176" s="70">
        <f>WEEKNUM(Table7[[#This Row],[Date]],2)</f>
        <v>24</v>
      </c>
      <c r="C1176" s="19">
        <v>6</v>
      </c>
      <c r="D1176" s="66" t="str">
        <f>LEFT(Table7[[#This Row],[Group ID]],1)</f>
        <v>2</v>
      </c>
      <c r="E1176" s="66" t="str">
        <f>RIGHT(Table7[[#This Row],[Group ID]],1)</f>
        <v>6</v>
      </c>
      <c r="F1176" s="1" t="s">
        <v>54</v>
      </c>
      <c r="G1176" s="1" t="s">
        <v>59</v>
      </c>
      <c r="H1176" s="1">
        <v>16.04</v>
      </c>
      <c r="I1176" s="1" t="s">
        <v>2032</v>
      </c>
      <c r="J1176" s="1">
        <v>0</v>
      </c>
      <c r="K1176" s="1" t="s">
        <v>4369</v>
      </c>
      <c r="L1176" s="1"/>
      <c r="M1176" s="1"/>
      <c r="N1176" s="1"/>
      <c r="O1176" s="1"/>
      <c r="P1176" s="1"/>
      <c r="Q1176" s="1"/>
      <c r="R1176" s="1"/>
      <c r="S1176" s="19"/>
      <c r="T1176" s="19"/>
      <c r="U1176" s="19"/>
      <c r="V1176" s="1"/>
      <c r="W1176" s="1"/>
      <c r="X1176" s="1"/>
      <c r="Y1176" s="1"/>
      <c r="Z1176" s="1"/>
      <c r="AA1176" s="1"/>
      <c r="AB1176" s="1"/>
      <c r="AC1176" s="1"/>
      <c r="AD117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17.185714285714287</v>
      </c>
    </row>
    <row r="1177" spans="1:30" hidden="1" x14ac:dyDescent="0.25">
      <c r="A1177" s="36">
        <v>45087</v>
      </c>
      <c r="B1177" s="70">
        <f>WEEKNUM(Table7[[#This Row],[Date]],2)</f>
        <v>24</v>
      </c>
      <c r="C1177" s="19">
        <v>6</v>
      </c>
      <c r="D1177" s="66" t="str">
        <f>LEFT(Table7[[#This Row],[Group ID]],1)</f>
        <v>2</v>
      </c>
      <c r="E1177" s="66" t="str">
        <f>RIGHT(Table7[[#This Row],[Group ID]],1)</f>
        <v>6</v>
      </c>
      <c r="F1177" s="1" t="s">
        <v>54</v>
      </c>
      <c r="G1177" s="1" t="s">
        <v>61</v>
      </c>
      <c r="H1177" s="1">
        <v>17.46</v>
      </c>
      <c r="I1177" s="1" t="s">
        <v>1493</v>
      </c>
      <c r="J1177" s="1">
        <v>0</v>
      </c>
      <c r="K1177" s="1" t="s">
        <v>4369</v>
      </c>
      <c r="L1177" s="1"/>
      <c r="M1177" s="1"/>
      <c r="N1177" s="1"/>
      <c r="O1177" s="1"/>
      <c r="P1177" s="1"/>
      <c r="Q1177" s="1"/>
      <c r="R1177" s="1"/>
      <c r="S1177" s="19"/>
      <c r="T1177" s="19"/>
      <c r="U1177" s="19"/>
      <c r="V1177" s="1"/>
      <c r="W1177" s="1"/>
      <c r="X1177" s="1"/>
      <c r="Y1177" s="1"/>
      <c r="Z1177" s="1"/>
      <c r="AA1177" s="1"/>
      <c r="AB1177" s="1"/>
      <c r="AC1177" s="1"/>
      <c r="AD117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18.707142857142856</v>
      </c>
    </row>
    <row r="1178" spans="1:30" hidden="1" x14ac:dyDescent="0.25">
      <c r="A1178" s="36">
        <v>45087</v>
      </c>
      <c r="B1178" s="70">
        <f>WEEKNUM(Table7[[#This Row],[Date]],2)</f>
        <v>24</v>
      </c>
      <c r="C1178" s="19">
        <v>6</v>
      </c>
      <c r="D1178" s="66" t="str">
        <f>LEFT(Table7[[#This Row],[Group ID]],1)</f>
        <v>2</v>
      </c>
      <c r="E1178" s="66" t="str">
        <f>RIGHT(Table7[[#This Row],[Group ID]],1)</f>
        <v>7</v>
      </c>
      <c r="F1178" s="1" t="s">
        <v>58</v>
      </c>
      <c r="G1178" s="1" t="s">
        <v>75</v>
      </c>
      <c r="H1178" s="1">
        <v>11.28</v>
      </c>
      <c r="I1178" s="1" t="s">
        <v>1982</v>
      </c>
      <c r="J1178" s="1">
        <v>0</v>
      </c>
      <c r="K1178" s="1" t="s">
        <v>4369</v>
      </c>
      <c r="L1178" s="1"/>
      <c r="M1178" s="1"/>
      <c r="N1178" s="1"/>
      <c r="O1178" s="1"/>
      <c r="P1178" s="1"/>
      <c r="Q1178" s="1">
        <v>4</v>
      </c>
      <c r="R1178" s="1" t="s">
        <v>1983</v>
      </c>
      <c r="S1178" s="19">
        <v>1</v>
      </c>
      <c r="T1178" s="19"/>
      <c r="U1178" s="19"/>
      <c r="V1178" s="12" t="s">
        <v>1986</v>
      </c>
      <c r="W1178" s="1"/>
      <c r="X1178" s="1"/>
      <c r="Y1178" s="1"/>
      <c r="Z1178" s="1"/>
      <c r="AA1178" s="1"/>
      <c r="AB1178" s="1"/>
      <c r="AC1178" s="1"/>
      <c r="AD117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19.085714285714285</v>
      </c>
    </row>
    <row r="1179" spans="1:30" hidden="1" x14ac:dyDescent="0.25">
      <c r="A1179" s="36">
        <v>45087</v>
      </c>
      <c r="B1179" s="70">
        <f>WEEKNUM(Table7[[#This Row],[Date]],2)</f>
        <v>24</v>
      </c>
      <c r="C1179" s="19">
        <v>6</v>
      </c>
      <c r="D1179" s="66" t="str">
        <f>LEFT(Table7[[#This Row],[Group ID]],1)</f>
        <v>2</v>
      </c>
      <c r="E1179" s="66" t="str">
        <f>RIGHT(Table7[[#This Row],[Group ID]],1)</f>
        <v>7</v>
      </c>
      <c r="F1179" s="1" t="s">
        <v>58</v>
      </c>
      <c r="G1179" s="1" t="s">
        <v>93</v>
      </c>
      <c r="H1179" s="1">
        <v>13.28</v>
      </c>
      <c r="I1179" s="1" t="s">
        <v>1570</v>
      </c>
      <c r="J1179" s="1">
        <v>0</v>
      </c>
      <c r="K1179" s="1" t="s">
        <v>4369</v>
      </c>
      <c r="L1179" s="1"/>
      <c r="M1179" s="1"/>
      <c r="N1179" s="1"/>
      <c r="O1179" s="1"/>
      <c r="P1179" s="1"/>
      <c r="Q1179" s="1">
        <v>1</v>
      </c>
      <c r="R1179" s="1" t="s">
        <v>1984</v>
      </c>
      <c r="S1179" s="19"/>
      <c r="T1179" s="19"/>
      <c r="U1179" s="19"/>
      <c r="V1179" s="1"/>
      <c r="W1179" s="1"/>
      <c r="X1179" s="1"/>
      <c r="Y1179" s="1"/>
      <c r="Z1179" s="1"/>
      <c r="AA1179" s="1"/>
      <c r="AB1179" s="1"/>
      <c r="AC1179" s="1"/>
      <c r="AD117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15.228571428571428</v>
      </c>
    </row>
    <row r="1180" spans="1:30" hidden="1" x14ac:dyDescent="0.25">
      <c r="A1180" s="36">
        <v>45087</v>
      </c>
      <c r="B1180" s="70">
        <f>WEEKNUM(Table7[[#This Row],[Date]],2)</f>
        <v>24</v>
      </c>
      <c r="C1180" s="19">
        <v>6</v>
      </c>
      <c r="D1180" s="66" t="str">
        <f>LEFT(Table7[[#This Row],[Group ID]],1)</f>
        <v>2</v>
      </c>
      <c r="E1180" s="66" t="str">
        <f>RIGHT(Table7[[#This Row],[Group ID]],1)</f>
        <v>7</v>
      </c>
      <c r="F1180" s="1" t="s">
        <v>58</v>
      </c>
      <c r="G1180" s="1" t="s">
        <v>62</v>
      </c>
      <c r="H1180" s="1">
        <v>11.33</v>
      </c>
      <c r="I1180" s="1" t="s">
        <v>1985</v>
      </c>
      <c r="J1180" s="1">
        <v>0</v>
      </c>
      <c r="K1180" s="1" t="s">
        <v>4369</v>
      </c>
      <c r="L1180" s="1"/>
      <c r="M1180" s="1"/>
      <c r="N1180" s="1"/>
      <c r="O1180" s="1"/>
      <c r="P1180" s="1"/>
      <c r="Q1180" s="1"/>
      <c r="R1180" s="1"/>
      <c r="S1180" s="19"/>
      <c r="T1180" s="19"/>
      <c r="U1180" s="19"/>
      <c r="V1180" s="1"/>
      <c r="W1180" s="1"/>
      <c r="X1180" s="1"/>
      <c r="Y1180" s="1"/>
      <c r="Z1180" s="1"/>
      <c r="AA1180" s="1"/>
      <c r="AB1180" s="1"/>
      <c r="AC1180" s="1"/>
      <c r="AD118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12.139285714285714</v>
      </c>
    </row>
    <row r="1181" spans="1:30" hidden="1" x14ac:dyDescent="0.25">
      <c r="A1181" s="36">
        <v>45087</v>
      </c>
      <c r="B1181" s="70">
        <f>WEEKNUM(Table7[[#This Row],[Date]],2)</f>
        <v>24</v>
      </c>
      <c r="C1181" s="19">
        <v>6</v>
      </c>
      <c r="D1181" s="66" t="str">
        <f>LEFT(Table7[[#This Row],[Group ID]],1)</f>
        <v>3</v>
      </c>
      <c r="E1181" s="66" t="str">
        <f>RIGHT(Table7[[#This Row],[Group ID]],1)</f>
        <v>1</v>
      </c>
      <c r="F1181" s="1" t="s">
        <v>64</v>
      </c>
      <c r="G1181" s="1" t="s">
        <v>66</v>
      </c>
      <c r="H1181" s="1">
        <v>13.22</v>
      </c>
      <c r="I1181" s="1" t="s">
        <v>1964</v>
      </c>
      <c r="J1181" s="1">
        <v>0</v>
      </c>
      <c r="K1181" s="1" t="s">
        <v>4369</v>
      </c>
      <c r="L1181" s="1"/>
      <c r="M1181" s="1"/>
      <c r="N1181" s="1"/>
      <c r="O1181" s="1"/>
      <c r="P1181" s="1"/>
      <c r="Q1181" s="1">
        <v>2</v>
      </c>
      <c r="R1181" s="1" t="s">
        <v>1900</v>
      </c>
      <c r="S1181" s="19"/>
      <c r="T1181" s="19"/>
      <c r="U1181" s="19"/>
      <c r="V1181" s="1"/>
      <c r="W1181" s="1"/>
      <c r="X1181" s="1"/>
      <c r="Y1181" s="1"/>
      <c r="Z1181" s="1"/>
      <c r="AA1181" s="1"/>
      <c r="AB1181" s="1"/>
      <c r="AC1181" s="1"/>
      <c r="AD118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16.164285714285715</v>
      </c>
    </row>
    <row r="1182" spans="1:30" hidden="1" x14ac:dyDescent="0.25">
      <c r="A1182" s="36">
        <v>45087</v>
      </c>
      <c r="B1182" s="70">
        <f>WEEKNUM(Table7[[#This Row],[Date]],2)</f>
        <v>24</v>
      </c>
      <c r="C1182" s="19">
        <v>6</v>
      </c>
      <c r="D1182" s="66" t="str">
        <f>LEFT(Table7[[#This Row],[Group ID]],1)</f>
        <v>3</v>
      </c>
      <c r="E1182" s="66" t="str">
        <f>RIGHT(Table7[[#This Row],[Group ID]],1)</f>
        <v>1</v>
      </c>
      <c r="F1182" s="1" t="s">
        <v>64</v>
      </c>
      <c r="G1182" s="1" t="s">
        <v>68</v>
      </c>
      <c r="H1182" s="1">
        <v>11.5</v>
      </c>
      <c r="I1182" s="1" t="s">
        <v>1965</v>
      </c>
      <c r="J1182" s="1">
        <v>0</v>
      </c>
      <c r="K1182" s="1" t="s">
        <v>4369</v>
      </c>
      <c r="L1182" s="1"/>
      <c r="M1182" s="1"/>
      <c r="N1182" s="1"/>
      <c r="O1182" s="1"/>
      <c r="P1182" s="1"/>
      <c r="Q1182" s="1">
        <v>1</v>
      </c>
      <c r="R1182" s="1" t="s">
        <v>1966</v>
      </c>
      <c r="S1182" s="19"/>
      <c r="T1182" s="19"/>
      <c r="U1182" s="19"/>
      <c r="V1182" s="1"/>
      <c r="W1182" s="1"/>
      <c r="X1182" s="1"/>
      <c r="Y1182" s="1"/>
      <c r="Z1182" s="1"/>
      <c r="AA1182" s="1"/>
      <c r="AB1182" s="1"/>
      <c r="AC1182" s="1"/>
      <c r="AD118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13.321428571428571</v>
      </c>
    </row>
    <row r="1183" spans="1:30" hidden="1" x14ac:dyDescent="0.25">
      <c r="A1183" s="36">
        <v>45087</v>
      </c>
      <c r="B1183" s="70">
        <f>WEEKNUM(Table7[[#This Row],[Date]],2)</f>
        <v>24</v>
      </c>
      <c r="C1183" s="19">
        <v>6</v>
      </c>
      <c r="D1183" s="66" t="str">
        <f>LEFT(Table7[[#This Row],[Group ID]],1)</f>
        <v>3</v>
      </c>
      <c r="E1183" s="66" t="str">
        <f>RIGHT(Table7[[#This Row],[Group ID]],1)</f>
        <v>1</v>
      </c>
      <c r="F1183" s="1" t="s">
        <v>64</v>
      </c>
      <c r="G1183" s="1" t="s">
        <v>45</v>
      </c>
      <c r="H1183" s="1">
        <v>12.02</v>
      </c>
      <c r="I1183" s="1" t="s">
        <v>1967</v>
      </c>
      <c r="J1183" s="1">
        <v>0</v>
      </c>
      <c r="K1183" s="1" t="s">
        <v>4369</v>
      </c>
      <c r="L1183" s="1"/>
      <c r="M1183" s="1"/>
      <c r="N1183" s="1"/>
      <c r="O1183" s="1"/>
      <c r="P1183" s="1"/>
      <c r="Q1183" s="1"/>
      <c r="R1183" s="1"/>
      <c r="S1183" s="19"/>
      <c r="T1183" s="19"/>
      <c r="U1183" s="19"/>
      <c r="V1183" s="1"/>
      <c r="W1183" s="1">
        <v>2</v>
      </c>
      <c r="X1183" s="1"/>
      <c r="Y1183" s="12" t="s">
        <v>1968</v>
      </c>
      <c r="Z1183" s="1"/>
      <c r="AA1183" s="1"/>
      <c r="AB1183" s="1"/>
      <c r="AC1183" s="1"/>
      <c r="AD118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18.878571428571426</v>
      </c>
    </row>
    <row r="1184" spans="1:30" hidden="1" x14ac:dyDescent="0.25">
      <c r="A1184" s="36">
        <v>45087</v>
      </c>
      <c r="B1184" s="70">
        <f>WEEKNUM(Table7[[#This Row],[Date]],2)</f>
        <v>24</v>
      </c>
      <c r="C1184" s="19">
        <v>6</v>
      </c>
      <c r="D1184" s="66" t="str">
        <f>LEFT(Table7[[#This Row],[Group ID]],1)</f>
        <v>3</v>
      </c>
      <c r="E1184" s="66" t="str">
        <f>RIGHT(Table7[[#This Row],[Group ID]],1)</f>
        <v>2</v>
      </c>
      <c r="F1184" s="1" t="s">
        <v>67</v>
      </c>
      <c r="G1184" s="1" t="s">
        <v>71</v>
      </c>
      <c r="H1184" s="1">
        <v>13.42</v>
      </c>
      <c r="I1184" s="1" t="s">
        <v>2024</v>
      </c>
      <c r="J1184" s="1">
        <v>0</v>
      </c>
      <c r="K1184" s="1" t="s">
        <v>4369</v>
      </c>
      <c r="L1184" s="1"/>
      <c r="M1184" s="1"/>
      <c r="N1184" s="1"/>
      <c r="O1184" s="1"/>
      <c r="P1184" s="1"/>
      <c r="Q1184" s="1">
        <v>1</v>
      </c>
      <c r="R1184" s="1" t="s">
        <v>2025</v>
      </c>
      <c r="S1184" s="19"/>
      <c r="T1184" s="19"/>
      <c r="U1184" s="19"/>
      <c r="V1184" s="1"/>
      <c r="W1184" s="1"/>
      <c r="X1184" s="1"/>
      <c r="Y1184" s="1"/>
      <c r="Z1184" s="1"/>
      <c r="AA1184" s="1"/>
      <c r="AB1184" s="1"/>
      <c r="AC1184" s="1"/>
      <c r="AD118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15.378571428571428</v>
      </c>
    </row>
    <row r="1185" spans="1:30" hidden="1" x14ac:dyDescent="0.25">
      <c r="A1185" s="36">
        <v>45087</v>
      </c>
      <c r="B1185" s="70">
        <f>WEEKNUM(Table7[[#This Row],[Date]],2)</f>
        <v>24</v>
      </c>
      <c r="C1185" s="19">
        <v>6</v>
      </c>
      <c r="D1185" s="66" t="str">
        <f>LEFT(Table7[[#This Row],[Group ID]],1)</f>
        <v>3</v>
      </c>
      <c r="E1185" s="66" t="str">
        <f>RIGHT(Table7[[#This Row],[Group ID]],1)</f>
        <v>2</v>
      </c>
      <c r="F1185" s="1" t="s">
        <v>67</v>
      </c>
      <c r="G1185" s="1" t="s">
        <v>70</v>
      </c>
      <c r="H1185" s="1">
        <v>13.51</v>
      </c>
      <c r="I1185" s="1" t="s">
        <v>2026</v>
      </c>
      <c r="J1185" s="1">
        <v>0</v>
      </c>
      <c r="K1185" s="1" t="s">
        <v>4369</v>
      </c>
      <c r="L1185" s="1"/>
      <c r="M1185" s="1"/>
      <c r="N1185" s="1"/>
      <c r="O1185" s="1"/>
      <c r="P1185" s="1"/>
      <c r="Q1185" s="1"/>
      <c r="R1185" s="1"/>
      <c r="S1185" s="19"/>
      <c r="T1185" s="19"/>
      <c r="U1185" s="19"/>
      <c r="V1185" s="1"/>
      <c r="W1185" s="1"/>
      <c r="X1185" s="1"/>
      <c r="Y1185" s="1"/>
      <c r="Z1185" s="1"/>
      <c r="AA1185" s="1"/>
      <c r="AB1185" s="1"/>
      <c r="AC1185" s="1"/>
      <c r="AD118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14.475</v>
      </c>
    </row>
    <row r="1186" spans="1:30" hidden="1" x14ac:dyDescent="0.25">
      <c r="A1186" s="36">
        <v>45087</v>
      </c>
      <c r="B1186" s="70">
        <f>WEEKNUM(Table7[[#This Row],[Date]],2)</f>
        <v>24</v>
      </c>
      <c r="C1186" s="19">
        <v>6</v>
      </c>
      <c r="D1186" s="66" t="str">
        <f>LEFT(Table7[[#This Row],[Group ID]],1)</f>
        <v>3</v>
      </c>
      <c r="E1186" s="66" t="str">
        <f>RIGHT(Table7[[#This Row],[Group ID]],1)</f>
        <v>2</v>
      </c>
      <c r="F1186" s="1" t="s">
        <v>67</v>
      </c>
      <c r="G1186" s="1" t="s">
        <v>72</v>
      </c>
      <c r="H1186" s="1">
        <v>14.33</v>
      </c>
      <c r="I1186" s="1" t="s">
        <v>2027</v>
      </c>
      <c r="J1186" s="1">
        <v>0</v>
      </c>
      <c r="K1186" s="1" t="s">
        <v>4369</v>
      </c>
      <c r="L1186" s="1"/>
      <c r="M1186" s="1"/>
      <c r="N1186" s="1"/>
      <c r="O1186" s="1"/>
      <c r="P1186" s="1"/>
      <c r="Q1186" s="1">
        <v>2</v>
      </c>
      <c r="R1186" s="1" t="s">
        <v>2028</v>
      </c>
      <c r="S1186" s="19"/>
      <c r="T1186" s="19"/>
      <c r="U1186" s="19"/>
      <c r="V1186" s="1"/>
      <c r="W1186" s="1">
        <v>2</v>
      </c>
      <c r="X1186" s="1">
        <v>2</v>
      </c>
      <c r="Y1186" s="25" t="s">
        <v>2029</v>
      </c>
      <c r="Z1186" s="1"/>
      <c r="AA1186" s="1"/>
      <c r="AB1186" s="1"/>
      <c r="AC1186" s="1"/>
      <c r="AD118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33.353571428571428</v>
      </c>
    </row>
    <row r="1187" spans="1:30" hidden="1" x14ac:dyDescent="0.25">
      <c r="A1187" s="36">
        <v>45087</v>
      </c>
      <c r="B1187" s="70">
        <f>WEEKNUM(Table7[[#This Row],[Date]],2)</f>
        <v>24</v>
      </c>
      <c r="C1187" s="19">
        <v>6</v>
      </c>
      <c r="D1187" s="66" t="str">
        <f>LEFT(Table7[[#This Row],[Group ID]],1)</f>
        <v>3</v>
      </c>
      <c r="E1187" s="66" t="str">
        <f>RIGHT(Table7[[#This Row],[Group ID]],1)</f>
        <v>3</v>
      </c>
      <c r="F1187" s="1" t="s">
        <v>69</v>
      </c>
      <c r="G1187" s="1" t="s">
        <v>74</v>
      </c>
      <c r="H1187" s="1">
        <v>13.03</v>
      </c>
      <c r="I1187" s="1" t="s">
        <v>1956</v>
      </c>
      <c r="J1187" s="1">
        <v>0</v>
      </c>
      <c r="K1187" s="1" t="s">
        <v>4369</v>
      </c>
      <c r="L1187" s="1"/>
      <c r="M1187" s="1"/>
      <c r="N1187" s="1"/>
      <c r="O1187" s="1"/>
      <c r="P1187" s="1"/>
      <c r="Q1187" s="1"/>
      <c r="R1187" s="1"/>
      <c r="S1187" s="19"/>
      <c r="T1187" s="19"/>
      <c r="U1187" s="19"/>
      <c r="V1187" s="1"/>
      <c r="W1187" s="1"/>
      <c r="X1187" s="1"/>
      <c r="Y1187" s="1"/>
      <c r="Z1187" s="1"/>
      <c r="AA1187" s="1"/>
      <c r="AB1187" s="1"/>
      <c r="AC1187" s="1"/>
      <c r="AD118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13.960714285714285</v>
      </c>
    </row>
    <row r="1188" spans="1:30" hidden="1" x14ac:dyDescent="0.25">
      <c r="A1188" s="36">
        <v>45087</v>
      </c>
      <c r="B1188" s="70">
        <f>WEEKNUM(Table7[[#This Row],[Date]],2)</f>
        <v>24</v>
      </c>
      <c r="C1188" s="19">
        <v>6</v>
      </c>
      <c r="D1188" s="66" t="str">
        <f>LEFT(Table7[[#This Row],[Group ID]],1)</f>
        <v>3</v>
      </c>
      <c r="E1188" s="66" t="str">
        <f>RIGHT(Table7[[#This Row],[Group ID]],1)</f>
        <v>3</v>
      </c>
      <c r="F1188" s="1" t="s">
        <v>69</v>
      </c>
      <c r="G1188" s="1" t="s">
        <v>33</v>
      </c>
      <c r="H1188" s="1">
        <v>13.01</v>
      </c>
      <c r="I1188" s="1" t="s">
        <v>1957</v>
      </c>
      <c r="J1188" s="1">
        <v>0</v>
      </c>
      <c r="K1188" s="1" t="s">
        <v>4369</v>
      </c>
      <c r="L1188" s="1"/>
      <c r="M1188" s="1"/>
      <c r="N1188" s="1"/>
      <c r="O1188" s="1"/>
      <c r="P1188" s="1"/>
      <c r="Q1188" s="1"/>
      <c r="R1188" s="1"/>
      <c r="S1188" s="19"/>
      <c r="T1188" s="19"/>
      <c r="U1188" s="19"/>
      <c r="V1188" s="1"/>
      <c r="W1188" s="1"/>
      <c r="X1188" s="1"/>
      <c r="Y1188" s="1"/>
      <c r="Z1188" s="1"/>
      <c r="AA1188" s="1"/>
      <c r="AB1188" s="1"/>
      <c r="AC1188" s="1"/>
      <c r="AD118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13.939285714285713</v>
      </c>
    </row>
    <row r="1189" spans="1:30" hidden="1" x14ac:dyDescent="0.25">
      <c r="A1189" s="36">
        <v>45087</v>
      </c>
      <c r="B1189" s="70">
        <f>WEEKNUM(Table7[[#This Row],[Date]],2)</f>
        <v>24</v>
      </c>
      <c r="C1189" s="19">
        <v>6</v>
      </c>
      <c r="D1189" s="66" t="str">
        <f>LEFT(Table7[[#This Row],[Group ID]],1)</f>
        <v>3</v>
      </c>
      <c r="E1189" s="66" t="str">
        <f>RIGHT(Table7[[#This Row],[Group ID]],1)</f>
        <v>3</v>
      </c>
      <c r="F1189" s="1" t="s">
        <v>69</v>
      </c>
      <c r="G1189" s="1" t="s">
        <v>76</v>
      </c>
      <c r="H1189" s="1">
        <v>14.13</v>
      </c>
      <c r="I1189" s="1" t="s">
        <v>1958</v>
      </c>
      <c r="J1189" s="1">
        <v>0</v>
      </c>
      <c r="K1189" s="1" t="s">
        <v>4369</v>
      </c>
      <c r="L1189" s="1"/>
      <c r="M1189" s="1"/>
      <c r="N1189" s="1"/>
      <c r="O1189" s="1"/>
      <c r="P1189" s="1"/>
      <c r="Q1189" s="1"/>
      <c r="R1189" s="1"/>
      <c r="S1189" s="19"/>
      <c r="T1189" s="19"/>
      <c r="U1189" s="19"/>
      <c r="V1189" s="1"/>
      <c r="W1189" s="1"/>
      <c r="X1189" s="1"/>
      <c r="Y1189" s="1"/>
      <c r="Z1189" s="1"/>
      <c r="AA1189" s="1"/>
      <c r="AB1189" s="1"/>
      <c r="AC1189" s="1"/>
      <c r="AD118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15.139285714285716</v>
      </c>
    </row>
    <row r="1190" spans="1:30" hidden="1" x14ac:dyDescent="0.25">
      <c r="A1190" s="36">
        <v>45087</v>
      </c>
      <c r="B1190" s="70">
        <f>WEEKNUM(Table7[[#This Row],[Date]],2)</f>
        <v>24</v>
      </c>
      <c r="C1190" s="19">
        <v>6</v>
      </c>
      <c r="D1190" s="66" t="str">
        <f>LEFT(Table7[[#This Row],[Group ID]],1)</f>
        <v>3</v>
      </c>
      <c r="E1190" s="66" t="str">
        <f>RIGHT(Table7[[#This Row],[Group ID]],1)</f>
        <v>4</v>
      </c>
      <c r="F1190" s="1" t="s">
        <v>73</v>
      </c>
      <c r="G1190" s="1" t="s">
        <v>79</v>
      </c>
      <c r="H1190" s="1">
        <v>16.010000000000002</v>
      </c>
      <c r="I1190" s="1" t="s">
        <v>1969</v>
      </c>
      <c r="J1190" s="1">
        <v>0</v>
      </c>
      <c r="K1190" s="1" t="s">
        <v>4369</v>
      </c>
      <c r="L1190" s="1"/>
      <c r="M1190" s="1"/>
      <c r="N1190" s="1"/>
      <c r="O1190" s="1"/>
      <c r="P1190" s="1"/>
      <c r="Q1190" s="1">
        <v>4</v>
      </c>
      <c r="R1190" s="1" t="s">
        <v>1970</v>
      </c>
      <c r="S1190" s="19">
        <v>1</v>
      </c>
      <c r="T1190" s="19"/>
      <c r="U1190" s="19"/>
      <c r="V1190" s="1" t="s">
        <v>1975</v>
      </c>
      <c r="W1190" s="1"/>
      <c r="X1190" s="1"/>
      <c r="Y1190" s="1"/>
      <c r="Z1190" s="1"/>
      <c r="AA1190" s="1"/>
      <c r="AB1190" s="1"/>
      <c r="AC1190" s="1"/>
      <c r="AD119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24.153571428571432</v>
      </c>
    </row>
    <row r="1191" spans="1:30" hidden="1" x14ac:dyDescent="0.25">
      <c r="A1191" s="36">
        <v>45087</v>
      </c>
      <c r="B1191" s="70">
        <f>WEEKNUM(Table7[[#This Row],[Date]],2)</f>
        <v>24</v>
      </c>
      <c r="C1191" s="19">
        <v>6</v>
      </c>
      <c r="D1191" s="66" t="str">
        <f>LEFT(Table7[[#This Row],[Group ID]],1)</f>
        <v>3</v>
      </c>
      <c r="E1191" s="66" t="str">
        <f>RIGHT(Table7[[#This Row],[Group ID]],1)</f>
        <v>4</v>
      </c>
      <c r="F1191" s="1" t="s">
        <v>73</v>
      </c>
      <c r="G1191" s="1" t="s">
        <v>94</v>
      </c>
      <c r="H1191" s="1">
        <v>14.42</v>
      </c>
      <c r="I1191" s="1" t="s">
        <v>1971</v>
      </c>
      <c r="J1191" s="1">
        <v>0</v>
      </c>
      <c r="K1191" s="1" t="s">
        <v>4369</v>
      </c>
      <c r="L1191" s="1"/>
      <c r="M1191" s="1"/>
      <c r="N1191" s="1"/>
      <c r="O1191" s="1"/>
      <c r="P1191" s="1"/>
      <c r="Q1191" s="1">
        <v>1</v>
      </c>
      <c r="R1191" s="1" t="s">
        <v>1972</v>
      </c>
      <c r="S1191" s="19"/>
      <c r="T1191" s="19"/>
      <c r="U1191" s="19"/>
      <c r="V1191" s="1"/>
      <c r="W1191" s="1"/>
      <c r="X1191" s="1"/>
      <c r="Y1191" s="1"/>
      <c r="Z1191" s="1"/>
      <c r="AA1191" s="1"/>
      <c r="AB1191" s="1"/>
      <c r="AC1191" s="1"/>
      <c r="AD119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16.450000000000003</v>
      </c>
    </row>
    <row r="1192" spans="1:30" hidden="1" x14ac:dyDescent="0.25">
      <c r="A1192" s="36">
        <v>45087</v>
      </c>
      <c r="B1192" s="70">
        <f>WEEKNUM(Table7[[#This Row],[Date]],2)</f>
        <v>24</v>
      </c>
      <c r="C1192" s="19">
        <v>6</v>
      </c>
      <c r="D1192" s="66" t="str">
        <f>LEFT(Table7[[#This Row],[Group ID]],1)</f>
        <v>3</v>
      </c>
      <c r="E1192" s="66" t="str">
        <f>RIGHT(Table7[[#This Row],[Group ID]],1)</f>
        <v>4</v>
      </c>
      <c r="F1192" s="1" t="s">
        <v>73</v>
      </c>
      <c r="G1192" s="1" t="s">
        <v>65</v>
      </c>
      <c r="H1192" s="1">
        <v>13.48</v>
      </c>
      <c r="I1192" s="1" t="s">
        <v>1973</v>
      </c>
      <c r="J1192" s="1">
        <v>0</v>
      </c>
      <c r="K1192" s="1" t="s">
        <v>4369</v>
      </c>
      <c r="L1192" s="1"/>
      <c r="M1192" s="1"/>
      <c r="N1192" s="1"/>
      <c r="O1192" s="1"/>
      <c r="P1192" s="1"/>
      <c r="Q1192" s="1">
        <v>2</v>
      </c>
      <c r="R1192" s="1" t="s">
        <v>1974</v>
      </c>
      <c r="S1192" s="19"/>
      <c r="T1192" s="19"/>
      <c r="U1192" s="19"/>
      <c r="V1192" s="1"/>
      <c r="W1192" s="1"/>
      <c r="X1192" s="1"/>
      <c r="Y1192" s="1"/>
      <c r="Z1192" s="1"/>
      <c r="AA1192" s="1"/>
      <c r="AB1192" s="1"/>
      <c r="AC1192" s="1"/>
      <c r="AD119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16.442857142857143</v>
      </c>
    </row>
    <row r="1193" spans="1:30" hidden="1" x14ac:dyDescent="0.25">
      <c r="A1193" s="36">
        <v>45087</v>
      </c>
      <c r="B1193" s="70">
        <f>WEEKNUM(Table7[[#This Row],[Date]],2)</f>
        <v>24</v>
      </c>
      <c r="C1193" s="19">
        <v>6</v>
      </c>
      <c r="D1193" s="66" t="str">
        <f>LEFT(Table7[[#This Row],[Group ID]],1)</f>
        <v>3</v>
      </c>
      <c r="E1193" s="66" t="str">
        <f>RIGHT(Table7[[#This Row],[Group ID]],1)</f>
        <v>5</v>
      </c>
      <c r="F1193" s="1" t="s">
        <v>77</v>
      </c>
      <c r="G1193" s="1" t="s">
        <v>81</v>
      </c>
      <c r="H1193" s="1">
        <v>17</v>
      </c>
      <c r="I1193" s="1" t="s">
        <v>2006</v>
      </c>
      <c r="J1193" s="1">
        <v>0</v>
      </c>
      <c r="K1193" s="1" t="s">
        <v>4369</v>
      </c>
      <c r="L1193" s="1"/>
      <c r="M1193" s="1"/>
      <c r="N1193" s="1"/>
      <c r="O1193" s="1"/>
      <c r="P1193" s="1"/>
      <c r="Q1193" s="1"/>
      <c r="R1193" s="1"/>
      <c r="S1193" s="19"/>
      <c r="T1193" s="19"/>
      <c r="U1193" s="19"/>
      <c r="V1193" s="1"/>
      <c r="W1193" s="1"/>
      <c r="X1193" s="1"/>
      <c r="Y1193" s="1"/>
      <c r="Z1193" s="1"/>
      <c r="AA1193" s="1"/>
      <c r="AB1193" s="1"/>
      <c r="AC1193" s="1"/>
      <c r="AD119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18.214285714285712</v>
      </c>
    </row>
    <row r="1194" spans="1:30" hidden="1" x14ac:dyDescent="0.25">
      <c r="A1194" s="36">
        <v>45087</v>
      </c>
      <c r="B1194" s="70">
        <f>WEEKNUM(Table7[[#This Row],[Date]],2)</f>
        <v>24</v>
      </c>
      <c r="C1194" s="19">
        <v>6</v>
      </c>
      <c r="D1194" s="66" t="str">
        <f>LEFT(Table7[[#This Row],[Group ID]],1)</f>
        <v>3</v>
      </c>
      <c r="E1194" s="66" t="str">
        <f>RIGHT(Table7[[#This Row],[Group ID]],1)</f>
        <v>5</v>
      </c>
      <c r="F1194" s="1" t="s">
        <v>77</v>
      </c>
      <c r="G1194" s="1" t="s">
        <v>35</v>
      </c>
      <c r="H1194" s="1">
        <v>16.34</v>
      </c>
      <c r="I1194" s="1" t="s">
        <v>2007</v>
      </c>
      <c r="J1194" s="1">
        <v>0</v>
      </c>
      <c r="K1194" s="1" t="s">
        <v>4369</v>
      </c>
      <c r="L1194" s="1"/>
      <c r="M1194" s="1"/>
      <c r="N1194" s="1"/>
      <c r="O1194" s="1"/>
      <c r="P1194" s="1"/>
      <c r="Q1194" s="1">
        <v>1</v>
      </c>
      <c r="R1194" s="1" t="s">
        <v>2008</v>
      </c>
      <c r="S1194" s="19">
        <v>1</v>
      </c>
      <c r="T1194" s="19"/>
      <c r="U1194" s="19"/>
      <c r="V1194" s="10" t="s">
        <v>2011</v>
      </c>
      <c r="W1194" s="1"/>
      <c r="X1194" s="1"/>
      <c r="Y1194" s="1"/>
      <c r="Z1194" s="1"/>
      <c r="AA1194" s="1"/>
      <c r="AB1194" s="1"/>
      <c r="AC1194" s="1"/>
      <c r="AD119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21.507142857142856</v>
      </c>
    </row>
    <row r="1195" spans="1:30" hidden="1" x14ac:dyDescent="0.25">
      <c r="A1195" s="36">
        <v>45087</v>
      </c>
      <c r="B1195" s="70">
        <f>WEEKNUM(Table7[[#This Row],[Date]],2)</f>
        <v>24</v>
      </c>
      <c r="C1195" s="19">
        <v>6</v>
      </c>
      <c r="D1195" s="66" t="str">
        <f>LEFT(Table7[[#This Row],[Group ID]],1)</f>
        <v>3</v>
      </c>
      <c r="E1195" s="66" t="str">
        <f>RIGHT(Table7[[#This Row],[Group ID]],1)</f>
        <v>5</v>
      </c>
      <c r="F1195" s="1" t="s">
        <v>77</v>
      </c>
      <c r="G1195" s="1" t="s">
        <v>82</v>
      </c>
      <c r="H1195" s="1">
        <v>16.14</v>
      </c>
      <c r="I1195" s="1" t="s">
        <v>2009</v>
      </c>
      <c r="J1195" s="1">
        <v>0</v>
      </c>
      <c r="K1195" s="1" t="s">
        <v>4369</v>
      </c>
      <c r="L1195" s="1"/>
      <c r="M1195" s="1"/>
      <c r="N1195" s="1"/>
      <c r="O1195" s="1"/>
      <c r="P1195" s="1"/>
      <c r="Q1195" s="1">
        <v>1</v>
      </c>
      <c r="R1195" s="1" t="s">
        <v>2010</v>
      </c>
      <c r="S1195" s="19"/>
      <c r="T1195" s="19"/>
      <c r="U1195" s="19"/>
      <c r="V1195" s="1"/>
      <c r="W1195" s="1"/>
      <c r="X1195" s="1"/>
      <c r="Y1195" s="1"/>
      <c r="Z1195" s="1"/>
      <c r="AA1195" s="1"/>
      <c r="AB1195" s="1"/>
      <c r="AC1195" s="1"/>
      <c r="AD119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18.292857142857141</v>
      </c>
    </row>
    <row r="1196" spans="1:30" hidden="1" x14ac:dyDescent="0.25">
      <c r="A1196" s="36">
        <v>45087</v>
      </c>
      <c r="B1196" s="70">
        <f>WEEKNUM(Table7[[#This Row],[Date]],2)</f>
        <v>24</v>
      </c>
      <c r="C1196" s="19">
        <v>6</v>
      </c>
      <c r="D1196" s="66" t="str">
        <f>LEFT(Table7[[#This Row],[Group ID]],1)</f>
        <v>3</v>
      </c>
      <c r="E1196" s="66" t="str">
        <f>RIGHT(Table7[[#This Row],[Group ID]],1)</f>
        <v>6</v>
      </c>
      <c r="F1196" s="1" t="s">
        <v>80</v>
      </c>
      <c r="G1196" s="1" t="s">
        <v>87</v>
      </c>
      <c r="H1196" s="1">
        <v>12.27</v>
      </c>
      <c r="I1196" s="1" t="s">
        <v>1948</v>
      </c>
      <c r="J1196" s="1">
        <v>0</v>
      </c>
      <c r="K1196" s="1" t="s">
        <v>4369</v>
      </c>
      <c r="L1196" s="1"/>
      <c r="M1196" s="1"/>
      <c r="N1196" s="1"/>
      <c r="O1196" s="1"/>
      <c r="P1196" s="1"/>
      <c r="Q1196" s="1">
        <v>1</v>
      </c>
      <c r="R1196" s="1" t="s">
        <v>1949</v>
      </c>
      <c r="S1196" s="19"/>
      <c r="T1196" s="19"/>
      <c r="U1196" s="19"/>
      <c r="V1196" s="1"/>
      <c r="W1196" s="1"/>
      <c r="X1196" s="1"/>
      <c r="Y1196" s="1"/>
      <c r="Z1196" s="1"/>
      <c r="AA1196" s="1"/>
      <c r="AB1196" s="1"/>
      <c r="AC1196" s="1"/>
      <c r="AD119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14.146428571428572</v>
      </c>
    </row>
    <row r="1197" spans="1:30" hidden="1" x14ac:dyDescent="0.25">
      <c r="A1197" s="36">
        <v>45087</v>
      </c>
      <c r="B1197" s="70">
        <f>WEEKNUM(Table7[[#This Row],[Date]],2)</f>
        <v>24</v>
      </c>
      <c r="C1197" s="19">
        <v>6</v>
      </c>
      <c r="D1197" s="66" t="str">
        <f>LEFT(Table7[[#This Row],[Group ID]],1)</f>
        <v>3</v>
      </c>
      <c r="E1197" s="66" t="str">
        <f>RIGHT(Table7[[#This Row],[Group ID]],1)</f>
        <v>6</v>
      </c>
      <c r="F1197" s="1" t="s">
        <v>80</v>
      </c>
      <c r="G1197" s="1" t="s">
        <v>88</v>
      </c>
      <c r="H1197" s="1">
        <v>13.4</v>
      </c>
      <c r="I1197" s="1" t="s">
        <v>1950</v>
      </c>
      <c r="J1197" s="1">
        <v>0</v>
      </c>
      <c r="K1197" s="1" t="s">
        <v>4369</v>
      </c>
      <c r="L1197" s="1"/>
      <c r="M1197" s="1"/>
      <c r="N1197" s="1"/>
      <c r="O1197" s="1"/>
      <c r="P1197" s="1"/>
      <c r="Q1197" s="1">
        <v>1</v>
      </c>
      <c r="R1197" s="1" t="s">
        <v>1951</v>
      </c>
      <c r="S1197" s="19"/>
      <c r="T1197" s="19"/>
      <c r="U1197" s="19"/>
      <c r="V1197" s="1"/>
      <c r="W1197" s="1"/>
      <c r="X1197" s="1"/>
      <c r="Y1197" s="1"/>
      <c r="Z1197" s="1"/>
      <c r="AA1197" s="1"/>
      <c r="AB1197" s="1"/>
      <c r="AC1197" s="1"/>
      <c r="AD119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15.357142857142858</v>
      </c>
    </row>
    <row r="1198" spans="1:30" hidden="1" x14ac:dyDescent="0.25">
      <c r="A1198" s="36">
        <v>45087</v>
      </c>
      <c r="B1198" s="70">
        <f>WEEKNUM(Table7[[#This Row],[Date]],2)</f>
        <v>24</v>
      </c>
      <c r="C1198" s="19">
        <v>6</v>
      </c>
      <c r="D1198" s="66" t="str">
        <f>LEFT(Table7[[#This Row],[Group ID]],1)</f>
        <v>3</v>
      </c>
      <c r="E1198" s="66" t="str">
        <f>RIGHT(Table7[[#This Row],[Group ID]],1)</f>
        <v>6</v>
      </c>
      <c r="F1198" s="1" t="s">
        <v>80</v>
      </c>
      <c r="G1198" s="1" t="s">
        <v>92</v>
      </c>
      <c r="H1198" s="1">
        <v>14.12</v>
      </c>
      <c r="I1198" s="1" t="s">
        <v>1952</v>
      </c>
      <c r="J1198" s="1">
        <v>0</v>
      </c>
      <c r="K1198" s="1" t="s">
        <v>4369</v>
      </c>
      <c r="L1198" s="1"/>
      <c r="M1198" s="1"/>
      <c r="N1198" s="1"/>
      <c r="O1198" s="1"/>
      <c r="P1198" s="1"/>
      <c r="Q1198" s="1"/>
      <c r="R1198" s="1"/>
      <c r="S1198" s="19"/>
      <c r="T1198" s="19"/>
      <c r="U1198" s="19"/>
      <c r="V1198" s="1"/>
      <c r="W1198" s="1"/>
      <c r="X1198" s="1"/>
      <c r="Y1198" s="1"/>
      <c r="Z1198" s="1"/>
      <c r="AA1198" s="1"/>
      <c r="AB1198" s="1"/>
      <c r="AC1198" s="1"/>
      <c r="AD119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15.128571428571426</v>
      </c>
    </row>
    <row r="1199" spans="1:30" hidden="1" x14ac:dyDescent="0.25">
      <c r="A1199" s="36">
        <v>45087</v>
      </c>
      <c r="B1199" s="70">
        <f>WEEKNUM(Table7[[#This Row],[Date]],2)</f>
        <v>24</v>
      </c>
      <c r="C1199" s="19">
        <v>6</v>
      </c>
      <c r="D1199" s="66" t="str">
        <f>LEFT(Table7[[#This Row],[Group ID]],1)</f>
        <v>3</v>
      </c>
      <c r="E1199" s="66" t="str">
        <f>RIGHT(Table7[[#This Row],[Group ID]],1)</f>
        <v>7</v>
      </c>
      <c r="F1199" s="1" t="s">
        <v>83</v>
      </c>
      <c r="G1199" s="1" t="s">
        <v>89</v>
      </c>
      <c r="H1199" s="1">
        <v>14.1</v>
      </c>
      <c r="I1199" s="1" t="s">
        <v>1976</v>
      </c>
      <c r="J1199" s="1">
        <v>0</v>
      </c>
      <c r="K1199" s="1" t="s">
        <v>4369</v>
      </c>
      <c r="L1199" s="1"/>
      <c r="M1199" s="1"/>
      <c r="N1199" s="1"/>
      <c r="O1199" s="1"/>
      <c r="P1199" s="1"/>
      <c r="Q1199" s="1">
        <v>1</v>
      </c>
      <c r="R1199" s="1" t="s">
        <v>1977</v>
      </c>
      <c r="S1199" s="19"/>
      <c r="T1199" s="19"/>
      <c r="U1199" s="19"/>
      <c r="V1199" s="1"/>
      <c r="W1199" s="1"/>
      <c r="X1199" s="1"/>
      <c r="Y1199" s="1"/>
      <c r="Z1199" s="1"/>
      <c r="AA1199" s="1"/>
      <c r="AB1199" s="1"/>
      <c r="AC1199" s="1"/>
      <c r="AD119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16.107142857142858</v>
      </c>
    </row>
    <row r="1200" spans="1:30" hidden="1" x14ac:dyDescent="0.25">
      <c r="A1200" s="36">
        <v>45087</v>
      </c>
      <c r="B1200" s="70">
        <f>WEEKNUM(Table7[[#This Row],[Date]],2)</f>
        <v>24</v>
      </c>
      <c r="C1200" s="19">
        <v>6</v>
      </c>
      <c r="D1200" s="66" t="str">
        <f>LEFT(Table7[[#This Row],[Group ID]],1)</f>
        <v>3</v>
      </c>
      <c r="E1200" s="66" t="str">
        <f>RIGHT(Table7[[#This Row],[Group ID]],1)</f>
        <v>7</v>
      </c>
      <c r="F1200" s="1" t="s">
        <v>83</v>
      </c>
      <c r="G1200" s="1" t="s">
        <v>84</v>
      </c>
      <c r="H1200" s="1">
        <v>14.05</v>
      </c>
      <c r="I1200" s="1" t="s">
        <v>1978</v>
      </c>
      <c r="J1200" s="1">
        <v>0</v>
      </c>
      <c r="K1200" s="1" t="s">
        <v>4369</v>
      </c>
      <c r="L1200" s="1"/>
      <c r="M1200" s="1"/>
      <c r="N1200" s="1"/>
      <c r="O1200" s="1"/>
      <c r="P1200" s="1"/>
      <c r="Q1200" s="1">
        <v>1</v>
      </c>
      <c r="R1200" s="1" t="s">
        <v>1979</v>
      </c>
      <c r="S1200" s="19"/>
      <c r="T1200" s="19"/>
      <c r="U1200" s="19"/>
      <c r="V1200" s="1"/>
      <c r="W1200" s="1"/>
      <c r="X1200" s="1"/>
      <c r="Y1200" s="1"/>
      <c r="Z1200" s="1"/>
      <c r="AA1200" s="1"/>
      <c r="AB1200" s="1"/>
      <c r="AC1200" s="1"/>
      <c r="AD120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16.053571428571431</v>
      </c>
    </row>
    <row r="1201" spans="1:30" hidden="1" x14ac:dyDescent="0.25">
      <c r="A1201" s="36">
        <v>45087</v>
      </c>
      <c r="B1201" s="70">
        <f>WEEKNUM(Table7[[#This Row],[Date]],2)</f>
        <v>24</v>
      </c>
      <c r="C1201" s="19">
        <v>6</v>
      </c>
      <c r="D1201" s="66" t="str">
        <f>LEFT(Table7[[#This Row],[Group ID]],1)</f>
        <v>3</v>
      </c>
      <c r="E1201" s="66" t="str">
        <f>RIGHT(Table7[[#This Row],[Group ID]],1)</f>
        <v>7</v>
      </c>
      <c r="F1201" s="1" t="s">
        <v>83</v>
      </c>
      <c r="G1201" s="1" t="s">
        <v>85</v>
      </c>
      <c r="H1201" s="1">
        <v>14.23</v>
      </c>
      <c r="I1201" s="1" t="s">
        <v>1980</v>
      </c>
      <c r="J1201" s="1">
        <v>0</v>
      </c>
      <c r="K1201" s="1" t="s">
        <v>4369</v>
      </c>
      <c r="L1201" s="1"/>
      <c r="M1201" s="1"/>
      <c r="N1201" s="1"/>
      <c r="O1201" s="1"/>
      <c r="P1201" s="1"/>
      <c r="Q1201" s="1">
        <v>1</v>
      </c>
      <c r="R1201" s="1" t="s">
        <v>1981</v>
      </c>
      <c r="S1201" s="19"/>
      <c r="T1201" s="19"/>
      <c r="U1201" s="19"/>
      <c r="V1201" s="1"/>
      <c r="W1201" s="1"/>
      <c r="X1201" s="1"/>
      <c r="Y1201" s="1"/>
      <c r="Z1201" s="1"/>
      <c r="AA1201" s="1"/>
      <c r="AB1201" s="1"/>
      <c r="AC1201" s="1"/>
      <c r="AD120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16.246428571428574</v>
      </c>
    </row>
    <row r="1202" spans="1:30" hidden="1" x14ac:dyDescent="0.25">
      <c r="A1202" s="50">
        <v>45088</v>
      </c>
      <c r="B1202" s="71">
        <f>WEEKNUM(Table7[[#This Row],[Date]],2)</f>
        <v>24</v>
      </c>
      <c r="C1202" s="19">
        <v>6</v>
      </c>
      <c r="D1202" s="67" t="str">
        <f>LEFT(Table7[[#This Row],[Group ID]],1)</f>
        <v>1</v>
      </c>
      <c r="E1202" s="67" t="str">
        <f>RIGHT(Table7[[#This Row],[Group ID]],1)</f>
        <v>1</v>
      </c>
      <c r="F1202" s="1" t="s">
        <v>16</v>
      </c>
      <c r="G1202" s="1" t="s">
        <v>95</v>
      </c>
      <c r="H1202" s="1">
        <v>8.1</v>
      </c>
      <c r="I1202" s="1" t="s">
        <v>2052</v>
      </c>
      <c r="J1202" s="1">
        <v>0</v>
      </c>
      <c r="K1202" s="1" t="s">
        <v>4369</v>
      </c>
      <c r="L1202" s="1"/>
      <c r="M1202" s="1"/>
      <c r="N1202" s="1"/>
      <c r="O1202" s="1"/>
      <c r="P1202" s="1"/>
      <c r="Q1202" s="1"/>
      <c r="R1202" s="1"/>
      <c r="S1202" s="19"/>
      <c r="T1202" s="19"/>
      <c r="U1202" s="19"/>
      <c r="V1202" s="1"/>
      <c r="W1202" s="1"/>
      <c r="X1202" s="1"/>
      <c r="Y1202" s="1"/>
      <c r="Z1202" s="1"/>
      <c r="AA1202" s="1"/>
      <c r="AB1202" s="1"/>
      <c r="AC1202" s="1">
        <v>-1</v>
      </c>
      <c r="AD120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-1.321428571428573</v>
      </c>
    </row>
    <row r="1203" spans="1:30" hidden="1" x14ac:dyDescent="0.25">
      <c r="A1203" s="36">
        <v>45088</v>
      </c>
      <c r="B1203" s="70">
        <f>WEEKNUM(Table7[[#This Row],[Date]],2)</f>
        <v>24</v>
      </c>
      <c r="C1203" s="19">
        <v>6</v>
      </c>
      <c r="D1203" s="66" t="str">
        <f>LEFT(Table7[[#This Row],[Group ID]],1)</f>
        <v>1</v>
      </c>
      <c r="E1203" s="66" t="str">
        <f>RIGHT(Table7[[#This Row],[Group ID]],1)</f>
        <v>1</v>
      </c>
      <c r="F1203" s="1" t="s">
        <v>16</v>
      </c>
      <c r="G1203" s="1" t="s">
        <v>20</v>
      </c>
      <c r="H1203" s="1">
        <v>6.6</v>
      </c>
      <c r="I1203" s="1" t="s">
        <v>2053</v>
      </c>
      <c r="J1203" s="1">
        <v>0</v>
      </c>
      <c r="K1203" s="1" t="s">
        <v>4369</v>
      </c>
      <c r="L1203" s="1"/>
      <c r="M1203" s="1"/>
      <c r="N1203" s="1"/>
      <c r="O1203" s="1"/>
      <c r="P1203" s="1"/>
      <c r="Q1203" s="1"/>
      <c r="R1203" s="1"/>
      <c r="S1203" s="19"/>
      <c r="T1203" s="19"/>
      <c r="U1203" s="19"/>
      <c r="V1203" s="1"/>
      <c r="W1203" s="1"/>
      <c r="X1203" s="1"/>
      <c r="Y1203" s="1"/>
      <c r="Z1203" s="1"/>
      <c r="AA1203" s="1"/>
      <c r="AB1203" s="1"/>
      <c r="AC1203" s="1">
        <v>-1</v>
      </c>
      <c r="AD120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-2.9285714285714288</v>
      </c>
    </row>
    <row r="1204" spans="1:30" hidden="1" x14ac:dyDescent="0.25">
      <c r="A1204" s="36">
        <v>45088</v>
      </c>
      <c r="B1204" s="70">
        <f>WEEKNUM(Table7[[#This Row],[Date]],2)</f>
        <v>24</v>
      </c>
      <c r="C1204" s="19">
        <v>6</v>
      </c>
      <c r="D1204" s="66" t="str">
        <f>LEFT(Table7[[#This Row],[Group ID]],1)</f>
        <v>1</v>
      </c>
      <c r="E1204" s="66" t="str">
        <f>RIGHT(Table7[[#This Row],[Group ID]],1)</f>
        <v>1</v>
      </c>
      <c r="F1204" s="1" t="s">
        <v>16</v>
      </c>
      <c r="G1204" s="1" t="s">
        <v>21</v>
      </c>
      <c r="H1204" s="1">
        <v>8.1</v>
      </c>
      <c r="I1204" s="1" t="s">
        <v>2054</v>
      </c>
      <c r="J1204" s="1">
        <v>0</v>
      </c>
      <c r="K1204" s="1" t="s">
        <v>4369</v>
      </c>
      <c r="L1204" s="1"/>
      <c r="M1204" s="1"/>
      <c r="N1204" s="1"/>
      <c r="O1204" s="1"/>
      <c r="P1204" s="1"/>
      <c r="Q1204" s="1"/>
      <c r="R1204" s="1"/>
      <c r="S1204" s="19"/>
      <c r="T1204" s="19"/>
      <c r="U1204" s="19"/>
      <c r="V1204" s="1"/>
      <c r="W1204" s="1"/>
      <c r="X1204" s="1"/>
      <c r="Y1204" s="1"/>
      <c r="Z1204" s="1"/>
      <c r="AA1204" s="1"/>
      <c r="AB1204" s="1"/>
      <c r="AC1204" s="1">
        <v>-1</v>
      </c>
      <c r="AD120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-1.321428571428573</v>
      </c>
    </row>
    <row r="1205" spans="1:30" hidden="1" x14ac:dyDescent="0.25">
      <c r="A1205" s="36">
        <v>45088</v>
      </c>
      <c r="B1205" s="70">
        <f>WEEKNUM(Table7[[#This Row],[Date]],2)</f>
        <v>24</v>
      </c>
      <c r="C1205" s="19">
        <v>6</v>
      </c>
      <c r="D1205" s="66" t="str">
        <f>LEFT(Table7[[#This Row],[Group ID]],1)</f>
        <v>1</v>
      </c>
      <c r="E1205" s="66" t="str">
        <f>RIGHT(Table7[[#This Row],[Group ID]],1)</f>
        <v>2</v>
      </c>
      <c r="F1205" s="1" t="s">
        <v>18</v>
      </c>
      <c r="G1205" s="1" t="s">
        <v>23</v>
      </c>
      <c r="H1205" s="1">
        <v>9.23</v>
      </c>
      <c r="I1205" s="1" t="s">
        <v>2055</v>
      </c>
      <c r="J1205" s="1">
        <v>0</v>
      </c>
      <c r="K1205" s="1" t="s">
        <v>4369</v>
      </c>
      <c r="L1205" s="1"/>
      <c r="M1205" s="1"/>
      <c r="N1205" s="1"/>
      <c r="O1205" s="1"/>
      <c r="P1205" s="1"/>
      <c r="Q1205" s="1"/>
      <c r="R1205" s="1"/>
      <c r="S1205" s="19"/>
      <c r="T1205" s="19"/>
      <c r="U1205" s="19"/>
      <c r="V1205" s="1"/>
      <c r="W1205" s="1"/>
      <c r="X1205" s="1"/>
      <c r="Y1205" s="1"/>
      <c r="Z1205" s="1"/>
      <c r="AA1205" s="1"/>
      <c r="AB1205" s="1"/>
      <c r="AC1205" s="1"/>
      <c r="AD120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9.889285714285716</v>
      </c>
    </row>
    <row r="1206" spans="1:30" hidden="1" x14ac:dyDescent="0.25">
      <c r="A1206" s="36">
        <v>45088</v>
      </c>
      <c r="B1206" s="70">
        <f>WEEKNUM(Table7[[#This Row],[Date]],2)</f>
        <v>24</v>
      </c>
      <c r="C1206" s="19">
        <v>6</v>
      </c>
      <c r="D1206" s="66" t="str">
        <f>LEFT(Table7[[#This Row],[Group ID]],1)</f>
        <v>1</v>
      </c>
      <c r="E1206" s="66" t="str">
        <f>RIGHT(Table7[[#This Row],[Group ID]],1)</f>
        <v>2</v>
      </c>
      <c r="F1206" s="1" t="s">
        <v>18</v>
      </c>
      <c r="G1206" s="1" t="s">
        <v>17</v>
      </c>
      <c r="H1206" s="1">
        <v>10.06</v>
      </c>
      <c r="I1206" s="1" t="s">
        <v>2056</v>
      </c>
      <c r="J1206" s="1">
        <v>0</v>
      </c>
      <c r="K1206" s="1" t="s">
        <v>4369</v>
      </c>
      <c r="L1206" s="1"/>
      <c r="M1206" s="1"/>
      <c r="N1206" s="1"/>
      <c r="O1206" s="1"/>
      <c r="P1206" s="1"/>
      <c r="Q1206" s="1">
        <v>1</v>
      </c>
      <c r="R1206" s="1" t="s">
        <v>2057</v>
      </c>
      <c r="S1206" s="19"/>
      <c r="T1206" s="19"/>
      <c r="U1206" s="19"/>
      <c r="V1206" s="1"/>
      <c r="W1206" s="1"/>
      <c r="X1206" s="1"/>
      <c r="Y1206" s="1"/>
      <c r="Z1206" s="1"/>
      <c r="AA1206" s="1"/>
      <c r="AB1206" s="1"/>
      <c r="AC1206" s="1"/>
      <c r="AD120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11.77857142857143</v>
      </c>
    </row>
    <row r="1207" spans="1:30" hidden="1" x14ac:dyDescent="0.25">
      <c r="A1207" s="36">
        <v>45088</v>
      </c>
      <c r="B1207" s="70">
        <f>WEEKNUM(Table7[[#This Row],[Date]],2)</f>
        <v>24</v>
      </c>
      <c r="C1207" s="19">
        <v>6</v>
      </c>
      <c r="D1207" s="66" t="str">
        <f>LEFT(Table7[[#This Row],[Group ID]],1)</f>
        <v>1</v>
      </c>
      <c r="E1207" s="66" t="str">
        <f>RIGHT(Table7[[#This Row],[Group ID]],1)</f>
        <v>2</v>
      </c>
      <c r="F1207" s="1" t="s">
        <v>18</v>
      </c>
      <c r="G1207" s="1" t="s">
        <v>24</v>
      </c>
      <c r="H1207" s="1">
        <v>11.47</v>
      </c>
      <c r="I1207" s="1" t="s">
        <v>2058</v>
      </c>
      <c r="J1207" s="1">
        <v>0</v>
      </c>
      <c r="K1207" s="1" t="s">
        <v>4369</v>
      </c>
      <c r="L1207" s="1"/>
      <c r="M1207" s="1"/>
      <c r="N1207" s="1"/>
      <c r="O1207" s="1"/>
      <c r="P1207" s="1"/>
      <c r="Q1207" s="1"/>
      <c r="R1207" s="1"/>
      <c r="S1207" s="19"/>
      <c r="T1207" s="19"/>
      <c r="U1207" s="19"/>
      <c r="V1207" s="1"/>
      <c r="W1207" s="1"/>
      <c r="X1207" s="1"/>
      <c r="Y1207" s="1"/>
      <c r="Z1207" s="1"/>
      <c r="AA1207" s="1"/>
      <c r="AB1207" s="1"/>
      <c r="AC1207" s="1"/>
      <c r="AD120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12.289285714285715</v>
      </c>
    </row>
    <row r="1208" spans="1:30" hidden="1" x14ac:dyDescent="0.25">
      <c r="A1208" s="36">
        <v>45088</v>
      </c>
      <c r="B1208" s="70">
        <f>WEEKNUM(Table7[[#This Row],[Date]],2)</f>
        <v>24</v>
      </c>
      <c r="C1208" s="19">
        <v>6</v>
      </c>
      <c r="D1208" s="66" t="str">
        <f>LEFT(Table7[[#This Row],[Group ID]],1)</f>
        <v>1</v>
      </c>
      <c r="E1208" s="66" t="str">
        <f>RIGHT(Table7[[#This Row],[Group ID]],1)</f>
        <v>3</v>
      </c>
      <c r="F1208" s="1" t="s">
        <v>22</v>
      </c>
      <c r="G1208" s="1" t="s">
        <v>78</v>
      </c>
      <c r="H1208" s="1">
        <v>14.22</v>
      </c>
      <c r="I1208" s="1" t="s">
        <v>2071</v>
      </c>
      <c r="J1208" s="1">
        <v>0</v>
      </c>
      <c r="K1208" s="1" t="s">
        <v>4369</v>
      </c>
      <c r="L1208" s="1"/>
      <c r="M1208" s="1"/>
      <c r="N1208" s="1"/>
      <c r="O1208" s="1"/>
      <c r="P1208" s="1"/>
      <c r="Q1208" s="1"/>
      <c r="R1208" s="1"/>
      <c r="S1208" s="19"/>
      <c r="T1208" s="19"/>
      <c r="U1208" s="19"/>
      <c r="V1208" s="1"/>
      <c r="W1208" s="1"/>
      <c r="X1208" s="1"/>
      <c r="Y1208" s="1"/>
      <c r="Z1208" s="1"/>
      <c r="AA1208" s="1"/>
      <c r="AB1208" s="1"/>
      <c r="AC1208" s="1"/>
      <c r="AD120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15.235714285714288</v>
      </c>
    </row>
    <row r="1209" spans="1:30" hidden="1" x14ac:dyDescent="0.25">
      <c r="A1209" s="36">
        <v>45088</v>
      </c>
      <c r="B1209" s="70">
        <f>WEEKNUM(Table7[[#This Row],[Date]],2)</f>
        <v>24</v>
      </c>
      <c r="C1209" s="19">
        <v>6</v>
      </c>
      <c r="D1209" s="66" t="str">
        <f>LEFT(Table7[[#This Row],[Group ID]],1)</f>
        <v>1</v>
      </c>
      <c r="E1209" s="66" t="str">
        <f>RIGHT(Table7[[#This Row],[Group ID]],1)</f>
        <v>3</v>
      </c>
      <c r="F1209" s="1" t="s">
        <v>22</v>
      </c>
      <c r="G1209" s="1" t="s">
        <v>26</v>
      </c>
      <c r="H1209" s="1">
        <v>6.57</v>
      </c>
      <c r="I1209" s="1" t="s">
        <v>2034</v>
      </c>
      <c r="J1209" s="1">
        <v>0</v>
      </c>
      <c r="K1209" s="1" t="s">
        <v>4369</v>
      </c>
      <c r="L1209" s="1"/>
      <c r="M1209" s="1"/>
      <c r="N1209" s="1"/>
      <c r="O1209" s="1"/>
      <c r="P1209" s="1"/>
      <c r="Q1209" s="1"/>
      <c r="R1209" s="1"/>
      <c r="S1209" s="19"/>
      <c r="T1209" s="19"/>
      <c r="U1209" s="19"/>
      <c r="V1209" s="1"/>
      <c r="W1209" s="1"/>
      <c r="X1209" s="1"/>
      <c r="Y1209" s="1"/>
      <c r="Z1209" s="1"/>
      <c r="AA1209" s="1"/>
      <c r="AB1209" s="1"/>
      <c r="AC1209" s="1">
        <v>-1</v>
      </c>
      <c r="AD120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-2.9607142857142854</v>
      </c>
    </row>
    <row r="1210" spans="1:30" hidden="1" x14ac:dyDescent="0.25">
      <c r="A1210" s="36">
        <v>45088</v>
      </c>
      <c r="B1210" s="70">
        <f>WEEKNUM(Table7[[#This Row],[Date]],2)</f>
        <v>24</v>
      </c>
      <c r="C1210" s="19">
        <v>6</v>
      </c>
      <c r="D1210" s="66" t="str">
        <f>LEFT(Table7[[#This Row],[Group ID]],1)</f>
        <v>1</v>
      </c>
      <c r="E1210" s="66" t="str">
        <f>RIGHT(Table7[[#This Row],[Group ID]],1)</f>
        <v>3</v>
      </c>
      <c r="F1210" s="1" t="s">
        <v>22</v>
      </c>
      <c r="G1210" s="1" t="s">
        <v>39</v>
      </c>
      <c r="H1210" s="1">
        <v>6.37</v>
      </c>
      <c r="I1210" s="1" t="s">
        <v>2072</v>
      </c>
      <c r="J1210" s="1">
        <v>0</v>
      </c>
      <c r="K1210" s="1" t="s">
        <v>4369</v>
      </c>
      <c r="L1210" s="1"/>
      <c r="M1210" s="1"/>
      <c r="N1210" s="1"/>
      <c r="O1210" s="1"/>
      <c r="P1210" s="1"/>
      <c r="Q1210" s="1">
        <v>1</v>
      </c>
      <c r="R1210" s="1" t="s">
        <v>2073</v>
      </c>
      <c r="S1210" s="19"/>
      <c r="T1210" s="19"/>
      <c r="U1210" s="19"/>
      <c r="V1210" s="1"/>
      <c r="W1210" s="1"/>
      <c r="X1210" s="1"/>
      <c r="Y1210" s="1"/>
      <c r="Z1210" s="1"/>
      <c r="AA1210" s="1"/>
      <c r="AB1210" s="1"/>
      <c r="AC1210" s="1"/>
      <c r="AD121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7.8250000000000002</v>
      </c>
    </row>
    <row r="1211" spans="1:30" hidden="1" x14ac:dyDescent="0.25">
      <c r="A1211" s="36">
        <v>45088</v>
      </c>
      <c r="B1211" s="70">
        <f>WEEKNUM(Table7[[#This Row],[Date]],2)</f>
        <v>24</v>
      </c>
      <c r="C1211" s="19">
        <v>6</v>
      </c>
      <c r="D1211" s="66" t="str">
        <f>LEFT(Table7[[#This Row],[Group ID]],1)</f>
        <v>1</v>
      </c>
      <c r="E1211" s="66" t="str">
        <f>RIGHT(Table7[[#This Row],[Group ID]],1)</f>
        <v>4</v>
      </c>
      <c r="F1211" s="1" t="s">
        <v>25</v>
      </c>
      <c r="G1211" s="1" t="s">
        <v>30</v>
      </c>
      <c r="H1211" s="1">
        <v>8.0399999999999991</v>
      </c>
      <c r="I1211" s="1" t="s">
        <v>2114</v>
      </c>
      <c r="J1211" s="1">
        <v>0</v>
      </c>
      <c r="K1211" s="1" t="s">
        <v>4369</v>
      </c>
      <c r="L1211" s="1"/>
      <c r="M1211" s="1"/>
      <c r="N1211" s="1"/>
      <c r="O1211" s="1"/>
      <c r="P1211" s="1"/>
      <c r="Q1211" s="1">
        <v>1</v>
      </c>
      <c r="R1211" s="1" t="s">
        <v>2115</v>
      </c>
      <c r="S1211" s="19"/>
      <c r="T1211" s="19"/>
      <c r="U1211" s="19"/>
      <c r="V1211" s="1"/>
      <c r="W1211" s="1"/>
      <c r="X1211" s="1"/>
      <c r="Y1211" s="1"/>
      <c r="Z1211" s="1"/>
      <c r="AA1211" s="1"/>
      <c r="AB1211" s="1"/>
      <c r="AC1211" s="1"/>
      <c r="AD121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9.6142857142857121</v>
      </c>
    </row>
    <row r="1212" spans="1:30" hidden="1" x14ac:dyDescent="0.25">
      <c r="A1212" s="36">
        <v>45088</v>
      </c>
      <c r="B1212" s="70">
        <f>WEEKNUM(Table7[[#This Row],[Date]],2)</f>
        <v>24</v>
      </c>
      <c r="C1212" s="19">
        <v>6</v>
      </c>
      <c r="D1212" s="66" t="str">
        <f>LEFT(Table7[[#This Row],[Group ID]],1)</f>
        <v>1</v>
      </c>
      <c r="E1212" s="66" t="str">
        <f>RIGHT(Table7[[#This Row],[Group ID]],1)</f>
        <v>4</v>
      </c>
      <c r="F1212" s="1" t="s">
        <v>25</v>
      </c>
      <c r="G1212" s="1" t="s">
        <v>86</v>
      </c>
      <c r="H1212" s="1">
        <v>7.01</v>
      </c>
      <c r="I1212" s="1" t="s">
        <v>2116</v>
      </c>
      <c r="J1212" s="1">
        <v>0</v>
      </c>
      <c r="K1212" s="1" t="s">
        <v>4369</v>
      </c>
      <c r="L1212" s="1"/>
      <c r="M1212" s="1"/>
      <c r="N1212" s="1"/>
      <c r="O1212" s="1"/>
      <c r="P1212" s="1"/>
      <c r="Q1212" s="1"/>
      <c r="R1212" s="1"/>
      <c r="S1212" s="19"/>
      <c r="T1212" s="19"/>
      <c r="U1212" s="19"/>
      <c r="V1212" s="1"/>
      <c r="W1212" s="1"/>
      <c r="X1212" s="1"/>
      <c r="Y1212" s="1"/>
      <c r="Z1212" s="1"/>
      <c r="AA1212" s="1"/>
      <c r="AB1212" s="1"/>
      <c r="AC1212" s="1"/>
      <c r="AD121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7.5107142857142852</v>
      </c>
    </row>
    <row r="1213" spans="1:30" hidden="1" x14ac:dyDescent="0.25">
      <c r="A1213" s="36">
        <v>45088</v>
      </c>
      <c r="B1213" s="70">
        <f>WEEKNUM(Table7[[#This Row],[Date]],2)</f>
        <v>24</v>
      </c>
      <c r="C1213" s="19">
        <v>6</v>
      </c>
      <c r="D1213" s="66" t="str">
        <f>LEFT(Table7[[#This Row],[Group ID]],1)</f>
        <v>1</v>
      </c>
      <c r="E1213" s="66" t="str">
        <f>RIGHT(Table7[[#This Row],[Group ID]],1)</f>
        <v>4</v>
      </c>
      <c r="F1213" s="1" t="s">
        <v>25</v>
      </c>
      <c r="G1213" s="1" t="s">
        <v>137</v>
      </c>
      <c r="H1213" s="1">
        <v>8.1999999999999993</v>
      </c>
      <c r="I1213" s="1" t="s">
        <v>2117</v>
      </c>
      <c r="J1213" s="1">
        <v>0</v>
      </c>
      <c r="K1213" s="1" t="s">
        <v>4369</v>
      </c>
      <c r="L1213" s="1"/>
      <c r="M1213" s="1"/>
      <c r="N1213" s="1"/>
      <c r="O1213" s="1"/>
      <c r="P1213" s="1"/>
      <c r="Q1213" s="1">
        <v>1</v>
      </c>
      <c r="R1213" s="1" t="s">
        <v>2118</v>
      </c>
      <c r="S1213" s="19"/>
      <c r="T1213" s="19"/>
      <c r="U1213" s="19"/>
      <c r="V1213" s="1"/>
      <c r="W1213" s="1"/>
      <c r="X1213" s="1"/>
      <c r="Y1213" s="1"/>
      <c r="Z1213" s="1"/>
      <c r="AA1213" s="1"/>
      <c r="AB1213" s="1"/>
      <c r="AC1213" s="1"/>
      <c r="AD121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9.7857142857142847</v>
      </c>
    </row>
    <row r="1214" spans="1:30" hidden="1" x14ac:dyDescent="0.25">
      <c r="A1214" s="36">
        <v>45088</v>
      </c>
      <c r="B1214" s="70">
        <f>WEEKNUM(Table7[[#This Row],[Date]],2)</f>
        <v>24</v>
      </c>
      <c r="C1214" s="19">
        <v>6</v>
      </c>
      <c r="D1214" s="66" t="str">
        <f>LEFT(Table7[[#This Row],[Group ID]],1)</f>
        <v>1</v>
      </c>
      <c r="E1214" s="66" t="str">
        <f>RIGHT(Table7[[#This Row],[Group ID]],1)</f>
        <v>5</v>
      </c>
      <c r="F1214" s="1" t="s">
        <v>29</v>
      </c>
      <c r="G1214" s="1" t="s">
        <v>211</v>
      </c>
      <c r="H1214" s="1">
        <v>8.4499999999999993</v>
      </c>
      <c r="I1214" s="1" t="s">
        <v>2098</v>
      </c>
      <c r="J1214" s="1">
        <v>0</v>
      </c>
      <c r="K1214" s="1" t="s">
        <v>4369</v>
      </c>
      <c r="L1214" s="1"/>
      <c r="M1214" s="1"/>
      <c r="N1214" s="1"/>
      <c r="O1214" s="1"/>
      <c r="P1214" s="1"/>
      <c r="Q1214" s="1"/>
      <c r="R1214" s="1"/>
      <c r="S1214" s="19"/>
      <c r="T1214" s="19"/>
      <c r="U1214" s="19"/>
      <c r="V1214" s="1"/>
      <c r="W1214" s="1"/>
      <c r="X1214" s="1"/>
      <c r="Y1214" s="1"/>
      <c r="Z1214" s="1"/>
      <c r="AA1214" s="1"/>
      <c r="AB1214" s="1"/>
      <c r="AC1214" s="1"/>
      <c r="AD121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9.0535714285714288</v>
      </c>
    </row>
    <row r="1215" spans="1:30" hidden="1" x14ac:dyDescent="0.25">
      <c r="A1215" s="36">
        <v>45088</v>
      </c>
      <c r="B1215" s="70">
        <f>WEEKNUM(Table7[[#This Row],[Date]],2)</f>
        <v>24</v>
      </c>
      <c r="C1215" s="19">
        <v>6</v>
      </c>
      <c r="D1215" s="66" t="str">
        <f>LEFT(Table7[[#This Row],[Group ID]],1)</f>
        <v>1</v>
      </c>
      <c r="E1215" s="66" t="str">
        <f>RIGHT(Table7[[#This Row],[Group ID]],1)</f>
        <v>5</v>
      </c>
      <c r="F1215" s="1" t="s">
        <v>29</v>
      </c>
      <c r="G1215" s="1" t="s">
        <v>28</v>
      </c>
      <c r="H1215" s="1">
        <v>7.39</v>
      </c>
      <c r="I1215" s="1" t="s">
        <v>2099</v>
      </c>
      <c r="J1215" s="1">
        <v>0</v>
      </c>
      <c r="K1215" s="1" t="s">
        <v>4369</v>
      </c>
      <c r="L1215" s="1"/>
      <c r="M1215" s="1"/>
      <c r="N1215" s="1"/>
      <c r="O1215" s="1"/>
      <c r="P1215" s="1"/>
      <c r="Q1215" s="1"/>
      <c r="R1215" s="1"/>
      <c r="S1215" s="19"/>
      <c r="T1215" s="19"/>
      <c r="U1215" s="19"/>
      <c r="V1215" s="1"/>
      <c r="W1215" s="1"/>
      <c r="X1215" s="1"/>
      <c r="Y1215" s="1"/>
      <c r="Z1215" s="1"/>
      <c r="AA1215" s="1"/>
      <c r="AB1215" s="1"/>
      <c r="AC1215" s="1"/>
      <c r="AD121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7.9178571428571418</v>
      </c>
    </row>
    <row r="1216" spans="1:30" hidden="1" x14ac:dyDescent="0.25">
      <c r="A1216" s="36">
        <v>45088</v>
      </c>
      <c r="B1216" s="70">
        <f>WEEKNUM(Table7[[#This Row],[Date]],2)</f>
        <v>24</v>
      </c>
      <c r="C1216" s="19">
        <v>6</v>
      </c>
      <c r="D1216" s="66" t="str">
        <f>LEFT(Table7[[#This Row],[Group ID]],1)</f>
        <v>1</v>
      </c>
      <c r="E1216" s="66" t="str">
        <f>RIGHT(Table7[[#This Row],[Group ID]],1)</f>
        <v>5</v>
      </c>
      <c r="F1216" s="1" t="s">
        <v>29</v>
      </c>
      <c r="G1216" s="1" t="s">
        <v>36</v>
      </c>
      <c r="H1216" s="1">
        <v>3.45</v>
      </c>
      <c r="I1216" s="1" t="s">
        <v>2100</v>
      </c>
      <c r="J1216" s="1">
        <v>0</v>
      </c>
      <c r="K1216" s="1" t="s">
        <v>4369</v>
      </c>
      <c r="L1216" s="1"/>
      <c r="M1216" s="1"/>
      <c r="N1216" s="1"/>
      <c r="O1216" s="1"/>
      <c r="P1216" s="1"/>
      <c r="Q1216" s="1"/>
      <c r="R1216" s="1"/>
      <c r="S1216" s="19"/>
      <c r="T1216" s="19"/>
      <c r="U1216" s="19"/>
      <c r="V1216" s="1"/>
      <c r="W1216" s="1"/>
      <c r="X1216" s="1"/>
      <c r="Y1216" s="1"/>
      <c r="Z1216" s="1"/>
      <c r="AA1216" s="1"/>
      <c r="AB1216" s="1"/>
      <c r="AC1216" s="1"/>
      <c r="AD121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3.6964285714285716</v>
      </c>
    </row>
    <row r="1217" spans="1:30" hidden="1" x14ac:dyDescent="0.25">
      <c r="A1217" s="36">
        <v>45088</v>
      </c>
      <c r="B1217" s="70">
        <f>WEEKNUM(Table7[[#This Row],[Date]],2)</f>
        <v>24</v>
      </c>
      <c r="C1217" s="19">
        <v>6</v>
      </c>
      <c r="D1217" s="66" t="str">
        <f>LEFT(Table7[[#This Row],[Group ID]],1)</f>
        <v>1</v>
      </c>
      <c r="E1217" s="66" t="str">
        <f>RIGHT(Table7[[#This Row],[Group ID]],1)</f>
        <v>6</v>
      </c>
      <c r="F1217" s="1" t="s">
        <v>31</v>
      </c>
      <c r="G1217" s="1" t="s">
        <v>63</v>
      </c>
      <c r="H1217" s="1">
        <v>8.0299999999999994</v>
      </c>
      <c r="I1217" s="1" t="s">
        <v>2101</v>
      </c>
      <c r="J1217" s="1">
        <v>0</v>
      </c>
      <c r="K1217" s="1" t="s">
        <v>4369</v>
      </c>
      <c r="L1217" s="1"/>
      <c r="M1217" s="1"/>
      <c r="N1217" s="1"/>
      <c r="O1217" s="1"/>
      <c r="P1217" s="1"/>
      <c r="Q1217" s="1"/>
      <c r="R1217" s="1"/>
      <c r="S1217" s="19"/>
      <c r="T1217" s="19"/>
      <c r="U1217" s="19"/>
      <c r="V1217" s="1"/>
      <c r="W1217" s="1"/>
      <c r="X1217" s="1"/>
      <c r="Y1217" s="1"/>
      <c r="Z1217" s="1"/>
      <c r="AA1217" s="1"/>
      <c r="AB1217" s="1"/>
      <c r="AC1217" s="1"/>
      <c r="AD121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8.6035714285714278</v>
      </c>
    </row>
    <row r="1218" spans="1:30" hidden="1" x14ac:dyDescent="0.25">
      <c r="A1218" s="36">
        <v>45088</v>
      </c>
      <c r="B1218" s="70">
        <f>WEEKNUM(Table7[[#This Row],[Date]],2)</f>
        <v>24</v>
      </c>
      <c r="C1218" s="19">
        <v>6</v>
      </c>
      <c r="D1218" s="66" t="str">
        <f>LEFT(Table7[[#This Row],[Group ID]],1)</f>
        <v>1</v>
      </c>
      <c r="E1218" s="66" t="str">
        <f>RIGHT(Table7[[#This Row],[Group ID]],1)</f>
        <v>6</v>
      </c>
      <c r="F1218" s="1" t="s">
        <v>31</v>
      </c>
      <c r="G1218" s="1" t="s">
        <v>27</v>
      </c>
      <c r="H1218" s="1">
        <v>8.4</v>
      </c>
      <c r="I1218" s="1" t="s">
        <v>2102</v>
      </c>
      <c r="J1218" s="1">
        <v>0</v>
      </c>
      <c r="K1218" s="1" t="s">
        <v>4369</v>
      </c>
      <c r="L1218" s="1"/>
      <c r="M1218" s="1"/>
      <c r="N1218" s="1"/>
      <c r="O1218" s="1"/>
      <c r="P1218" s="1"/>
      <c r="Q1218" s="1"/>
      <c r="R1218" s="1"/>
      <c r="S1218" s="19">
        <v>1</v>
      </c>
      <c r="T1218" s="19"/>
      <c r="U1218" s="19"/>
      <c r="V1218" s="10" t="s">
        <v>2103</v>
      </c>
      <c r="W1218" s="1"/>
      <c r="X1218" s="1"/>
      <c r="Y1218" s="1"/>
      <c r="Z1218" s="1"/>
      <c r="AA1218" s="1"/>
      <c r="AB1218" s="1"/>
      <c r="AC1218" s="1">
        <v>-1</v>
      </c>
      <c r="AD121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v>
      </c>
    </row>
    <row r="1219" spans="1:30" hidden="1" x14ac:dyDescent="0.25">
      <c r="A1219" s="36">
        <v>45088</v>
      </c>
      <c r="B1219" s="70">
        <f>WEEKNUM(Table7[[#This Row],[Date]],2)</f>
        <v>24</v>
      </c>
      <c r="C1219" s="19">
        <v>6</v>
      </c>
      <c r="D1219" s="66" t="str">
        <f>LEFT(Table7[[#This Row],[Group ID]],1)</f>
        <v>1</v>
      </c>
      <c r="E1219" s="66" t="str">
        <f>RIGHT(Table7[[#This Row],[Group ID]],1)</f>
        <v>7</v>
      </c>
      <c r="F1219" s="1" t="s">
        <v>34</v>
      </c>
      <c r="G1219" s="1" t="s">
        <v>32</v>
      </c>
      <c r="H1219" s="1">
        <v>8.1300000000000008</v>
      </c>
      <c r="I1219" s="1" t="s">
        <v>867</v>
      </c>
      <c r="J1219" s="1">
        <v>0</v>
      </c>
      <c r="K1219" s="1" t="s">
        <v>4369</v>
      </c>
      <c r="L1219" s="1"/>
      <c r="M1219" s="1"/>
      <c r="N1219" s="1"/>
      <c r="O1219" s="1"/>
      <c r="P1219" s="1"/>
      <c r="Q1219" s="1"/>
      <c r="R1219" s="1"/>
      <c r="S1219" s="19"/>
      <c r="T1219" s="19"/>
      <c r="U1219" s="19"/>
      <c r="V1219" s="1"/>
      <c r="W1219" s="1"/>
      <c r="X1219" s="1"/>
      <c r="Y1219" s="1"/>
      <c r="Z1219" s="1"/>
      <c r="AA1219" s="1"/>
      <c r="AB1219" s="1"/>
      <c r="AC1219" s="1"/>
      <c r="AD121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8.7107142857142854</v>
      </c>
    </row>
    <row r="1220" spans="1:30" hidden="1" x14ac:dyDescent="0.25">
      <c r="A1220" s="36">
        <v>45088</v>
      </c>
      <c r="B1220" s="70">
        <f>WEEKNUM(Table7[[#This Row],[Date]],2)</f>
        <v>24</v>
      </c>
      <c r="C1220" s="19">
        <v>6</v>
      </c>
      <c r="D1220" s="66" t="str">
        <f>LEFT(Table7[[#This Row],[Group ID]],1)</f>
        <v>1</v>
      </c>
      <c r="E1220" s="66" t="str">
        <f>RIGHT(Table7[[#This Row],[Group ID]],1)</f>
        <v>7</v>
      </c>
      <c r="F1220" s="1" t="s">
        <v>34</v>
      </c>
      <c r="G1220" s="1" t="s">
        <v>38</v>
      </c>
      <c r="H1220" s="1">
        <v>7.21</v>
      </c>
      <c r="I1220" s="1" t="s">
        <v>2038</v>
      </c>
      <c r="J1220" s="1">
        <v>0</v>
      </c>
      <c r="K1220" s="1" t="s">
        <v>4369</v>
      </c>
      <c r="L1220" s="1"/>
      <c r="M1220" s="1"/>
      <c r="N1220" s="1"/>
      <c r="O1220" s="1"/>
      <c r="P1220" s="1"/>
      <c r="Q1220" s="1">
        <v>1</v>
      </c>
      <c r="R1220" s="1" t="s">
        <v>2039</v>
      </c>
      <c r="S1220" s="19"/>
      <c r="T1220" s="19"/>
      <c r="U1220" s="19"/>
      <c r="V1220" s="1"/>
      <c r="W1220" s="1"/>
      <c r="X1220" s="1"/>
      <c r="Y1220" s="1"/>
      <c r="Z1220" s="1"/>
      <c r="AA1220" s="1"/>
      <c r="AB1220" s="1"/>
      <c r="AC1220" s="1"/>
      <c r="AD122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8.7250000000000014</v>
      </c>
    </row>
    <row r="1221" spans="1:30" hidden="1" x14ac:dyDescent="0.25">
      <c r="A1221" s="36">
        <v>45088</v>
      </c>
      <c r="B1221" s="70">
        <f>WEEKNUM(Table7[[#This Row],[Date]],2)</f>
        <v>24</v>
      </c>
      <c r="C1221" s="19">
        <v>6</v>
      </c>
      <c r="D1221" s="66" t="str">
        <f>LEFT(Table7[[#This Row],[Group ID]],1)</f>
        <v>1</v>
      </c>
      <c r="E1221" s="66" t="str">
        <f>RIGHT(Table7[[#This Row],[Group ID]],1)</f>
        <v>7</v>
      </c>
      <c r="F1221" s="1" t="s">
        <v>34</v>
      </c>
      <c r="G1221" s="1" t="s">
        <v>37</v>
      </c>
      <c r="H1221" s="1">
        <v>11.48</v>
      </c>
      <c r="I1221" s="1" t="s">
        <v>2040</v>
      </c>
      <c r="J1221" s="1">
        <v>0</v>
      </c>
      <c r="K1221" s="1" t="s">
        <v>4369</v>
      </c>
      <c r="L1221" s="1"/>
      <c r="M1221" s="1"/>
      <c r="N1221" s="1"/>
      <c r="O1221" s="1"/>
      <c r="P1221" s="1"/>
      <c r="Q1221" s="1"/>
      <c r="R1221" s="1"/>
      <c r="S1221" s="19"/>
      <c r="T1221" s="19"/>
      <c r="U1221" s="19"/>
      <c r="V1221" s="1"/>
      <c r="W1221" s="1"/>
      <c r="X1221" s="1"/>
      <c r="Y1221" s="1"/>
      <c r="Z1221" s="1"/>
      <c r="AA1221" s="1"/>
      <c r="AB1221" s="1"/>
      <c r="AC1221" s="1"/>
      <c r="AD122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12.3</v>
      </c>
    </row>
    <row r="1222" spans="1:30" hidden="1" x14ac:dyDescent="0.25">
      <c r="A1222" s="36">
        <v>45088</v>
      </c>
      <c r="B1222" s="70">
        <f>WEEKNUM(Table7[[#This Row],[Date]],2)</f>
        <v>24</v>
      </c>
      <c r="C1222" s="19">
        <v>6</v>
      </c>
      <c r="D1222" s="66" t="str">
        <f>LEFT(Table7[[#This Row],[Group ID]],1)</f>
        <v>2</v>
      </c>
      <c r="E1222" s="66" t="str">
        <f>RIGHT(Table7[[#This Row],[Group ID]],1)</f>
        <v>1</v>
      </c>
      <c r="F1222" s="1" t="s">
        <v>40</v>
      </c>
      <c r="G1222" s="1" t="s">
        <v>49</v>
      </c>
      <c r="H1222" s="1">
        <v>8.5</v>
      </c>
      <c r="I1222" s="1" t="s">
        <v>2041</v>
      </c>
      <c r="J1222" s="1">
        <v>0</v>
      </c>
      <c r="K1222" s="1" t="s">
        <v>4369</v>
      </c>
      <c r="L1222" s="1"/>
      <c r="M1222" s="1"/>
      <c r="N1222" s="1"/>
      <c r="O1222" s="1"/>
      <c r="P1222" s="1"/>
      <c r="Q1222" s="1"/>
      <c r="R1222" s="1"/>
      <c r="S1222" s="19"/>
      <c r="T1222" s="19"/>
      <c r="U1222" s="19"/>
      <c r="V1222" s="1"/>
      <c r="W1222" s="1"/>
      <c r="X1222" s="1"/>
      <c r="Y1222" s="1"/>
      <c r="Z1222" s="1"/>
      <c r="AA1222" s="1"/>
      <c r="AB1222" s="1"/>
      <c r="AC1222" s="1"/>
      <c r="AD122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9.1071428571428559</v>
      </c>
    </row>
    <row r="1223" spans="1:30" hidden="1" x14ac:dyDescent="0.25">
      <c r="A1223" s="36">
        <v>45088</v>
      </c>
      <c r="B1223" s="70">
        <f>WEEKNUM(Table7[[#This Row],[Date]],2)</f>
        <v>24</v>
      </c>
      <c r="C1223" s="19">
        <v>6</v>
      </c>
      <c r="D1223" s="66" t="str">
        <f>LEFT(Table7[[#This Row],[Group ID]],1)</f>
        <v>2</v>
      </c>
      <c r="E1223" s="66" t="str">
        <f>RIGHT(Table7[[#This Row],[Group ID]],1)</f>
        <v>1</v>
      </c>
      <c r="F1223" s="1" t="s">
        <v>40</v>
      </c>
      <c r="G1223" s="1" t="s">
        <v>91</v>
      </c>
      <c r="H1223" s="1">
        <v>11</v>
      </c>
      <c r="I1223" s="1" t="s">
        <v>2042</v>
      </c>
      <c r="J1223" s="1">
        <v>0</v>
      </c>
      <c r="K1223" s="1" t="s">
        <v>4369</v>
      </c>
      <c r="L1223" s="1"/>
      <c r="M1223" s="1"/>
      <c r="N1223" s="1"/>
      <c r="O1223" s="1"/>
      <c r="P1223" s="1"/>
      <c r="Q1223" s="1"/>
      <c r="R1223" s="1"/>
      <c r="S1223" s="19"/>
      <c r="T1223" s="19"/>
      <c r="U1223" s="19"/>
      <c r="V1223" s="1"/>
      <c r="W1223" s="1"/>
      <c r="X1223" s="1"/>
      <c r="Y1223" s="1"/>
      <c r="Z1223" s="1"/>
      <c r="AA1223" s="1"/>
      <c r="AB1223" s="1"/>
      <c r="AC1223" s="1"/>
      <c r="AD122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11.785714285714285</v>
      </c>
    </row>
    <row r="1224" spans="1:30" hidden="1" x14ac:dyDescent="0.25">
      <c r="A1224" s="36">
        <v>45088</v>
      </c>
      <c r="B1224" s="70">
        <f>WEEKNUM(Table7[[#This Row],[Date]],2)</f>
        <v>24</v>
      </c>
      <c r="C1224" s="19">
        <v>6</v>
      </c>
      <c r="D1224" s="66" t="str">
        <f>LEFT(Table7[[#This Row],[Group ID]],1)</f>
        <v>2</v>
      </c>
      <c r="E1224" s="66" t="str">
        <f>RIGHT(Table7[[#This Row],[Group ID]],1)</f>
        <v>2</v>
      </c>
      <c r="F1224" s="1" t="s">
        <v>41</v>
      </c>
      <c r="G1224" s="1" t="s">
        <v>19</v>
      </c>
      <c r="H1224" s="1">
        <v>7.4</v>
      </c>
      <c r="I1224" s="1" t="s">
        <v>2086</v>
      </c>
      <c r="J1224" s="1">
        <v>0</v>
      </c>
      <c r="K1224" s="1" t="s">
        <v>4369</v>
      </c>
      <c r="L1224" s="1"/>
      <c r="M1224" s="1"/>
      <c r="N1224" s="1"/>
      <c r="O1224" s="1"/>
      <c r="P1224" s="1"/>
      <c r="Q1224" s="1"/>
      <c r="R1224" s="1"/>
      <c r="S1224" s="19"/>
      <c r="T1224" s="19"/>
      <c r="U1224" s="19"/>
      <c r="V1224" s="1"/>
      <c r="W1224" s="1"/>
      <c r="X1224" s="1"/>
      <c r="Y1224" s="1"/>
      <c r="Z1224" s="1"/>
      <c r="AA1224" s="1"/>
      <c r="AB1224" s="1"/>
      <c r="AC1224" s="1"/>
      <c r="AD122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7.9285714285714288</v>
      </c>
    </row>
    <row r="1225" spans="1:30" hidden="1" x14ac:dyDescent="0.25">
      <c r="A1225" s="36">
        <v>45088</v>
      </c>
      <c r="B1225" s="70">
        <f>WEEKNUM(Table7[[#This Row],[Date]],2)</f>
        <v>24</v>
      </c>
      <c r="C1225" s="19">
        <v>6</v>
      </c>
      <c r="D1225" s="66" t="str">
        <f>LEFT(Table7[[#This Row],[Group ID]],1)</f>
        <v>2</v>
      </c>
      <c r="E1225" s="66" t="str">
        <f>RIGHT(Table7[[#This Row],[Group ID]],1)</f>
        <v>2</v>
      </c>
      <c r="F1225" s="1" t="s">
        <v>41</v>
      </c>
      <c r="G1225" s="1" t="s">
        <v>43</v>
      </c>
      <c r="H1225" s="1">
        <v>14.2</v>
      </c>
      <c r="I1225" s="1" t="s">
        <v>2087</v>
      </c>
      <c r="J1225" s="19">
        <v>100</v>
      </c>
      <c r="K1225" s="19" t="s">
        <v>4274</v>
      </c>
      <c r="L1225" s="1">
        <v>1</v>
      </c>
      <c r="M1225" s="1"/>
      <c r="N1225" s="1" t="s">
        <v>2088</v>
      </c>
      <c r="O1225" s="1"/>
      <c r="P1225" s="1"/>
      <c r="Q1225" s="1">
        <v>2</v>
      </c>
      <c r="R1225" s="1" t="s">
        <v>2089</v>
      </c>
      <c r="S1225" s="19"/>
      <c r="T1225" s="19"/>
      <c r="U1225" s="19"/>
      <c r="V1225" s="1"/>
      <c r="W1225" s="1">
        <v>1</v>
      </c>
      <c r="X1225" s="1"/>
      <c r="Y1225" s="1" t="s">
        <v>2090</v>
      </c>
      <c r="Z1225" s="1"/>
      <c r="AA1225" s="1"/>
      <c r="AB1225" s="1"/>
      <c r="AC1225" s="1">
        <v>-1</v>
      </c>
      <c r="AD122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37.214285714285715</v>
      </c>
    </row>
    <row r="1226" spans="1:30" hidden="1" x14ac:dyDescent="0.25">
      <c r="A1226" s="36">
        <v>45088</v>
      </c>
      <c r="B1226" s="70">
        <f>WEEKNUM(Table7[[#This Row],[Date]],2)</f>
        <v>24</v>
      </c>
      <c r="C1226" s="19">
        <v>6</v>
      </c>
      <c r="D1226" s="66" t="str">
        <f>LEFT(Table7[[#This Row],[Group ID]],1)</f>
        <v>2</v>
      </c>
      <c r="E1226" s="66" t="str">
        <f>RIGHT(Table7[[#This Row],[Group ID]],1)</f>
        <v>2</v>
      </c>
      <c r="F1226" s="1" t="s">
        <v>41</v>
      </c>
      <c r="G1226" s="1" t="s">
        <v>44</v>
      </c>
      <c r="H1226" s="1">
        <v>7.4</v>
      </c>
      <c r="I1226" s="1" t="s">
        <v>2091</v>
      </c>
      <c r="J1226" s="1">
        <v>0</v>
      </c>
      <c r="K1226" s="1" t="s">
        <v>4369</v>
      </c>
      <c r="L1226" s="1"/>
      <c r="M1226" s="1"/>
      <c r="N1226" s="1"/>
      <c r="O1226" s="1"/>
      <c r="P1226" s="1"/>
      <c r="Q1226" s="1"/>
      <c r="R1226" s="1"/>
      <c r="S1226" s="19"/>
      <c r="T1226" s="19"/>
      <c r="U1226" s="19"/>
      <c r="V1226" s="1"/>
      <c r="W1226" s="1"/>
      <c r="X1226" s="1"/>
      <c r="Y1226" s="1"/>
      <c r="Z1226" s="1"/>
      <c r="AA1226" s="1"/>
      <c r="AB1226" s="1"/>
      <c r="AC1226" s="1">
        <v>-1</v>
      </c>
      <c r="AD122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-2.0714285714285712</v>
      </c>
    </row>
    <row r="1227" spans="1:30" hidden="1" x14ac:dyDescent="0.25">
      <c r="A1227" s="36">
        <v>45088</v>
      </c>
      <c r="B1227" s="70">
        <f>WEEKNUM(Table7[[#This Row],[Date]],2)</f>
        <v>24</v>
      </c>
      <c r="C1227" s="19">
        <v>6</v>
      </c>
      <c r="D1227" s="66" t="str">
        <f>LEFT(Table7[[#This Row],[Group ID]],1)</f>
        <v>2</v>
      </c>
      <c r="E1227" s="66" t="str">
        <f>RIGHT(Table7[[#This Row],[Group ID]],1)</f>
        <v>3</v>
      </c>
      <c r="F1227" s="1" t="s">
        <v>42</v>
      </c>
      <c r="G1227" s="1" t="s">
        <v>47</v>
      </c>
      <c r="H1227" s="1">
        <v>8.35</v>
      </c>
      <c r="I1227" s="1" t="s">
        <v>2043</v>
      </c>
      <c r="J1227" s="1">
        <v>0</v>
      </c>
      <c r="K1227" s="1" t="s">
        <v>4369</v>
      </c>
      <c r="L1227" s="1"/>
      <c r="M1227" s="1"/>
      <c r="N1227" s="1"/>
      <c r="O1227" s="1"/>
      <c r="P1227" s="1"/>
      <c r="Q1227" s="1"/>
      <c r="R1227" s="1"/>
      <c r="S1227" s="19"/>
      <c r="T1227" s="19"/>
      <c r="U1227" s="19"/>
      <c r="V1227" s="1"/>
      <c r="W1227" s="1"/>
      <c r="X1227" s="1"/>
      <c r="Y1227" s="1"/>
      <c r="Z1227" s="1"/>
      <c r="AA1227" s="1"/>
      <c r="AB1227" s="1"/>
      <c r="AC1227" s="1"/>
      <c r="AD122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8.9464285714285712</v>
      </c>
    </row>
    <row r="1228" spans="1:30" hidden="1" x14ac:dyDescent="0.25">
      <c r="A1228" s="36">
        <v>45088</v>
      </c>
      <c r="B1228" s="70">
        <f>WEEKNUM(Table7[[#This Row],[Date]],2)</f>
        <v>24</v>
      </c>
      <c r="C1228" s="19">
        <v>6</v>
      </c>
      <c r="D1228" s="66" t="str">
        <f>LEFT(Table7[[#This Row],[Group ID]],1)</f>
        <v>2</v>
      </c>
      <c r="E1228" s="66" t="str">
        <f>RIGHT(Table7[[#This Row],[Group ID]],1)</f>
        <v>3</v>
      </c>
      <c r="F1228" s="1" t="s">
        <v>42</v>
      </c>
      <c r="G1228" s="1" t="s">
        <v>48</v>
      </c>
      <c r="H1228" s="1">
        <v>10.16</v>
      </c>
      <c r="I1228" s="1" t="s">
        <v>2044</v>
      </c>
      <c r="J1228" s="1">
        <v>0</v>
      </c>
      <c r="K1228" s="1" t="s">
        <v>4369</v>
      </c>
      <c r="L1228" s="1"/>
      <c r="M1228" s="1"/>
      <c r="N1228" s="1"/>
      <c r="O1228" s="1"/>
      <c r="P1228" s="1"/>
      <c r="Q1228" s="1"/>
      <c r="R1228" s="1"/>
      <c r="S1228" s="19"/>
      <c r="T1228" s="19"/>
      <c r="U1228" s="19"/>
      <c r="V1228" s="1"/>
      <c r="W1228" s="1"/>
      <c r="X1228" s="1"/>
      <c r="Y1228" s="1"/>
      <c r="Z1228" s="1"/>
      <c r="AA1228" s="1"/>
      <c r="AB1228" s="1"/>
      <c r="AC1228" s="1"/>
      <c r="AD122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10.885714285714286</v>
      </c>
    </row>
    <row r="1229" spans="1:30" hidden="1" x14ac:dyDescent="0.25">
      <c r="A1229" s="36">
        <v>45088</v>
      </c>
      <c r="B1229" s="70">
        <f>WEEKNUM(Table7[[#This Row],[Date]],2)</f>
        <v>24</v>
      </c>
      <c r="C1229" s="19">
        <v>6</v>
      </c>
      <c r="D1229" s="66" t="str">
        <f>LEFT(Table7[[#This Row],[Group ID]],1)</f>
        <v>2</v>
      </c>
      <c r="E1229" s="66" t="str">
        <f>RIGHT(Table7[[#This Row],[Group ID]],1)</f>
        <v>4</v>
      </c>
      <c r="F1229" s="1" t="s">
        <v>46</v>
      </c>
      <c r="G1229" s="1" t="s">
        <v>53</v>
      </c>
      <c r="H1229" s="1">
        <v>11.2</v>
      </c>
      <c r="I1229" s="1" t="s">
        <v>2066</v>
      </c>
      <c r="J1229" s="1">
        <v>0</v>
      </c>
      <c r="K1229" s="1" t="s">
        <v>4369</v>
      </c>
      <c r="L1229" s="1"/>
      <c r="M1229" s="1"/>
      <c r="N1229" s="1"/>
      <c r="O1229" s="1"/>
      <c r="P1229" s="1"/>
      <c r="Q1229" s="1">
        <v>2</v>
      </c>
      <c r="R1229" s="1" t="s">
        <v>2067</v>
      </c>
      <c r="S1229" s="19"/>
      <c r="T1229" s="19"/>
      <c r="U1229" s="19"/>
      <c r="V1229" s="1"/>
      <c r="W1229" s="1"/>
      <c r="X1229" s="1"/>
      <c r="Y1229" s="1"/>
      <c r="Z1229" s="1"/>
      <c r="AA1229" s="1"/>
      <c r="AB1229" s="1"/>
      <c r="AC1229" s="1"/>
      <c r="AD122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13.999999999999998</v>
      </c>
    </row>
    <row r="1230" spans="1:30" hidden="1" x14ac:dyDescent="0.25">
      <c r="A1230" s="36">
        <v>45088</v>
      </c>
      <c r="B1230" s="70">
        <f>WEEKNUM(Table7[[#This Row],[Date]],2)</f>
        <v>24</v>
      </c>
      <c r="C1230" s="19">
        <v>6</v>
      </c>
      <c r="D1230" s="66" t="str">
        <f>LEFT(Table7[[#This Row],[Group ID]],1)</f>
        <v>2</v>
      </c>
      <c r="E1230" s="66" t="str">
        <f>RIGHT(Table7[[#This Row],[Group ID]],1)</f>
        <v>4</v>
      </c>
      <c r="F1230" s="1" t="s">
        <v>46</v>
      </c>
      <c r="G1230" s="1" t="s">
        <v>51</v>
      </c>
      <c r="H1230" s="1">
        <v>12.9</v>
      </c>
      <c r="I1230" s="1" t="s">
        <v>2068</v>
      </c>
      <c r="J1230" s="1">
        <v>0</v>
      </c>
      <c r="K1230" s="1" t="s">
        <v>4369</v>
      </c>
      <c r="L1230" s="1"/>
      <c r="M1230" s="1"/>
      <c r="N1230" s="1"/>
      <c r="O1230" s="1"/>
      <c r="P1230" s="1"/>
      <c r="Q1230" s="1">
        <v>3</v>
      </c>
      <c r="R1230" s="1" t="s">
        <v>2069</v>
      </c>
      <c r="S1230" s="19"/>
      <c r="T1230" s="19"/>
      <c r="U1230" s="19"/>
      <c r="V1230" s="1"/>
      <c r="W1230" s="1"/>
      <c r="X1230" s="1"/>
      <c r="Y1230" s="1"/>
      <c r="Z1230" s="1"/>
      <c r="AA1230" s="1"/>
      <c r="AB1230" s="1"/>
      <c r="AC1230" s="1"/>
      <c r="AD123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16.821428571428573</v>
      </c>
    </row>
    <row r="1231" spans="1:30" hidden="1" x14ac:dyDescent="0.25">
      <c r="A1231" s="36">
        <v>45088</v>
      </c>
      <c r="B1231" s="70">
        <f>WEEKNUM(Table7[[#This Row],[Date]],2)</f>
        <v>24</v>
      </c>
      <c r="C1231" s="19">
        <v>6</v>
      </c>
      <c r="D1231" s="66" t="str">
        <f>LEFT(Table7[[#This Row],[Group ID]],1)</f>
        <v>2</v>
      </c>
      <c r="E1231" s="66" t="str">
        <f>RIGHT(Table7[[#This Row],[Group ID]],1)</f>
        <v>4</v>
      </c>
      <c r="F1231" s="1" t="s">
        <v>46</v>
      </c>
      <c r="G1231" s="1" t="s">
        <v>52</v>
      </c>
      <c r="H1231" s="1">
        <v>8.1999999999999993</v>
      </c>
      <c r="I1231" s="1" t="s">
        <v>2070</v>
      </c>
      <c r="J1231" s="1">
        <v>0</v>
      </c>
      <c r="K1231" s="1" t="s">
        <v>4369</v>
      </c>
      <c r="L1231" s="1"/>
      <c r="M1231" s="1"/>
      <c r="N1231" s="1"/>
      <c r="O1231" s="1"/>
      <c r="P1231" s="1"/>
      <c r="Q1231" s="1"/>
      <c r="R1231" s="1"/>
      <c r="S1231" s="19"/>
      <c r="T1231" s="19"/>
      <c r="U1231" s="19"/>
      <c r="V1231" s="1"/>
      <c r="W1231" s="1"/>
      <c r="X1231" s="1"/>
      <c r="Y1231" s="1"/>
      <c r="Z1231" s="1"/>
      <c r="AA1231" s="1"/>
      <c r="AB1231" s="1"/>
      <c r="AC1231" s="1"/>
      <c r="AD123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8.7857142857142847</v>
      </c>
    </row>
    <row r="1232" spans="1:30" hidden="1" x14ac:dyDescent="0.25">
      <c r="A1232" s="36">
        <v>45088</v>
      </c>
      <c r="B1232" s="70">
        <f>WEEKNUM(Table7[[#This Row],[Date]],2)</f>
        <v>24</v>
      </c>
      <c r="C1232" s="19">
        <v>6</v>
      </c>
      <c r="D1232" s="66" t="str">
        <f>LEFT(Table7[[#This Row],[Group ID]],1)</f>
        <v>2</v>
      </c>
      <c r="E1232" s="66" t="str">
        <f>RIGHT(Table7[[#This Row],[Group ID]],1)</f>
        <v>5</v>
      </c>
      <c r="F1232" s="1" t="s">
        <v>50</v>
      </c>
      <c r="G1232" s="1" t="s">
        <v>60</v>
      </c>
      <c r="H1232" s="1">
        <v>7.14</v>
      </c>
      <c r="I1232" s="1" t="s">
        <v>2119</v>
      </c>
      <c r="J1232" s="1">
        <v>0</v>
      </c>
      <c r="K1232" s="1" t="s">
        <v>4369</v>
      </c>
      <c r="L1232" s="1"/>
      <c r="M1232" s="1"/>
      <c r="N1232" s="1"/>
      <c r="O1232" s="1"/>
      <c r="P1232" s="1"/>
      <c r="Q1232" s="1"/>
      <c r="R1232" s="1"/>
      <c r="S1232" s="19"/>
      <c r="T1232" s="19"/>
      <c r="U1232" s="19"/>
      <c r="V1232" s="1"/>
      <c r="W1232" s="1"/>
      <c r="X1232" s="1"/>
      <c r="Y1232" s="1"/>
      <c r="Z1232" s="1"/>
      <c r="AA1232" s="1"/>
      <c r="AB1232" s="1"/>
      <c r="AC1232" s="1">
        <v>-1</v>
      </c>
      <c r="AD123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-2.3499999999999996</v>
      </c>
    </row>
    <row r="1233" spans="1:30" hidden="1" x14ac:dyDescent="0.25">
      <c r="A1233" s="36">
        <v>45088</v>
      </c>
      <c r="B1233" s="70">
        <f>WEEKNUM(Table7[[#This Row],[Date]],2)</f>
        <v>24</v>
      </c>
      <c r="C1233" s="19">
        <v>6</v>
      </c>
      <c r="D1233" s="66" t="str">
        <f>LEFT(Table7[[#This Row],[Group ID]],1)</f>
        <v>2</v>
      </c>
      <c r="E1233" s="66" t="str">
        <f>RIGHT(Table7[[#This Row],[Group ID]],1)</f>
        <v>5</v>
      </c>
      <c r="F1233" s="1" t="s">
        <v>50</v>
      </c>
      <c r="G1233" s="1" t="s">
        <v>57</v>
      </c>
      <c r="H1233" s="1">
        <v>9.23</v>
      </c>
      <c r="I1233" s="1" t="s">
        <v>2120</v>
      </c>
      <c r="J1233" s="1">
        <v>0</v>
      </c>
      <c r="K1233" s="1" t="s">
        <v>4369</v>
      </c>
      <c r="L1233" s="1"/>
      <c r="M1233" s="1"/>
      <c r="N1233" s="1"/>
      <c r="O1233" s="1"/>
      <c r="P1233" s="1"/>
      <c r="Q1233" s="1"/>
      <c r="R1233" s="1"/>
      <c r="S1233" s="19"/>
      <c r="T1233" s="19"/>
      <c r="U1233" s="19"/>
      <c r="V1233" s="1"/>
      <c r="W1233" s="1"/>
      <c r="X1233" s="1"/>
      <c r="Y1233" s="1"/>
      <c r="Z1233" s="1"/>
      <c r="AA1233" s="1"/>
      <c r="AB1233" s="1"/>
      <c r="AC1233" s="1"/>
      <c r="AD123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9.889285714285716</v>
      </c>
    </row>
    <row r="1234" spans="1:30" hidden="1" x14ac:dyDescent="0.25">
      <c r="A1234" s="36">
        <v>45088</v>
      </c>
      <c r="B1234" s="70">
        <f>WEEKNUM(Table7[[#This Row],[Date]],2)</f>
        <v>24</v>
      </c>
      <c r="C1234" s="19">
        <v>6</v>
      </c>
      <c r="D1234" s="66" t="str">
        <f>LEFT(Table7[[#This Row],[Group ID]],1)</f>
        <v>2</v>
      </c>
      <c r="E1234" s="66" t="str">
        <f>RIGHT(Table7[[#This Row],[Group ID]],1)</f>
        <v>5</v>
      </c>
      <c r="F1234" s="1" t="s">
        <v>50</v>
      </c>
      <c r="G1234" s="1" t="s">
        <v>55</v>
      </c>
      <c r="H1234" s="1">
        <v>7</v>
      </c>
      <c r="I1234" s="1" t="s">
        <v>2121</v>
      </c>
      <c r="J1234" s="1">
        <v>0</v>
      </c>
      <c r="K1234" s="1" t="s">
        <v>4369</v>
      </c>
      <c r="L1234" s="1"/>
      <c r="M1234" s="1"/>
      <c r="N1234" s="1"/>
      <c r="O1234" s="1"/>
      <c r="P1234" s="1"/>
      <c r="Q1234" s="1"/>
      <c r="R1234" s="1"/>
      <c r="S1234" s="19"/>
      <c r="T1234" s="19"/>
      <c r="U1234" s="19"/>
      <c r="V1234" s="1"/>
      <c r="W1234" s="1"/>
      <c r="X1234" s="1"/>
      <c r="Y1234" s="1"/>
      <c r="Z1234" s="1"/>
      <c r="AA1234" s="1"/>
      <c r="AB1234" s="1"/>
      <c r="AC1234" s="1"/>
      <c r="AD123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7.5</v>
      </c>
    </row>
    <row r="1235" spans="1:30" hidden="1" x14ac:dyDescent="0.25">
      <c r="A1235" s="36">
        <v>45088</v>
      </c>
      <c r="B1235" s="70">
        <f>WEEKNUM(Table7[[#This Row],[Date]],2)</f>
        <v>24</v>
      </c>
      <c r="C1235" s="19">
        <v>6</v>
      </c>
      <c r="D1235" s="66" t="str">
        <f>LEFT(Table7[[#This Row],[Group ID]],1)</f>
        <v>2</v>
      </c>
      <c r="E1235" s="66" t="str">
        <f>RIGHT(Table7[[#This Row],[Group ID]],1)</f>
        <v>6</v>
      </c>
      <c r="F1235" s="1" t="s">
        <v>54</v>
      </c>
      <c r="G1235" s="1" t="s">
        <v>56</v>
      </c>
      <c r="H1235" s="1">
        <v>7.14</v>
      </c>
      <c r="I1235" s="1" t="s">
        <v>2108</v>
      </c>
      <c r="J1235" s="1">
        <v>0</v>
      </c>
      <c r="K1235" s="1" t="s">
        <v>4369</v>
      </c>
      <c r="L1235" s="1"/>
      <c r="M1235" s="1"/>
      <c r="N1235" s="1"/>
      <c r="O1235" s="1"/>
      <c r="P1235" s="1"/>
      <c r="Q1235" s="1">
        <v>2</v>
      </c>
      <c r="R1235" s="1" t="s">
        <v>2109</v>
      </c>
      <c r="S1235" s="19">
        <v>1</v>
      </c>
      <c r="T1235" s="19"/>
      <c r="U1235" s="19"/>
      <c r="V1235" s="10" t="s">
        <v>2110</v>
      </c>
      <c r="W1235" s="1"/>
      <c r="X1235" s="1"/>
      <c r="Y1235" s="1"/>
      <c r="Z1235" s="1"/>
      <c r="AA1235" s="1"/>
      <c r="AB1235" s="1"/>
      <c r="AC1235" s="1"/>
      <c r="AD123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12.65</v>
      </c>
    </row>
    <row r="1236" spans="1:30" hidden="1" x14ac:dyDescent="0.25">
      <c r="A1236" s="36">
        <v>45088</v>
      </c>
      <c r="B1236" s="70">
        <f>WEEKNUM(Table7[[#This Row],[Date]],2)</f>
        <v>24</v>
      </c>
      <c r="C1236" s="19">
        <v>6</v>
      </c>
      <c r="D1236" s="66" t="str">
        <f>LEFT(Table7[[#This Row],[Group ID]],1)</f>
        <v>2</v>
      </c>
      <c r="E1236" s="66" t="str">
        <f>RIGHT(Table7[[#This Row],[Group ID]],1)</f>
        <v>6</v>
      </c>
      <c r="F1236" s="1" t="s">
        <v>54</v>
      </c>
      <c r="G1236" s="1" t="s">
        <v>59</v>
      </c>
      <c r="H1236" s="1">
        <v>8.1999999999999993</v>
      </c>
      <c r="I1236" s="1" t="s">
        <v>2111</v>
      </c>
      <c r="J1236" s="1">
        <v>0</v>
      </c>
      <c r="K1236" s="1" t="s">
        <v>4369</v>
      </c>
      <c r="L1236" s="1"/>
      <c r="M1236" s="1"/>
      <c r="N1236" s="1"/>
      <c r="O1236" s="1"/>
      <c r="P1236" s="1"/>
      <c r="Q1236" s="1">
        <v>1</v>
      </c>
      <c r="R1236" s="1" t="s">
        <v>2112</v>
      </c>
      <c r="S1236" s="19"/>
      <c r="T1236" s="19"/>
      <c r="U1236" s="19"/>
      <c r="V1236" s="1"/>
      <c r="W1236" s="1">
        <v>1</v>
      </c>
      <c r="X1236" s="1"/>
      <c r="Y1236" s="12" t="s">
        <v>2113</v>
      </c>
      <c r="Z1236" s="1"/>
      <c r="AA1236" s="1"/>
      <c r="AB1236" s="1"/>
      <c r="AC1236" s="1"/>
      <c r="AD123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12.785714285714285</v>
      </c>
    </row>
    <row r="1237" spans="1:30" hidden="1" x14ac:dyDescent="0.25">
      <c r="A1237" s="36">
        <v>45088</v>
      </c>
      <c r="B1237" s="70">
        <f>WEEKNUM(Table7[[#This Row],[Date]],2)</f>
        <v>24</v>
      </c>
      <c r="C1237" s="19">
        <v>6</v>
      </c>
      <c r="D1237" s="66" t="str">
        <f>LEFT(Table7[[#This Row],[Group ID]],1)</f>
        <v>2</v>
      </c>
      <c r="E1237" s="66" t="str">
        <f>RIGHT(Table7[[#This Row],[Group ID]],1)</f>
        <v>6</v>
      </c>
      <c r="F1237" s="1" t="s">
        <v>54</v>
      </c>
      <c r="G1237" s="1" t="s">
        <v>61</v>
      </c>
      <c r="H1237" s="1">
        <v>6.18</v>
      </c>
      <c r="I1237" s="1" t="s">
        <v>1493</v>
      </c>
      <c r="J1237" s="1">
        <v>0</v>
      </c>
      <c r="K1237" s="1" t="s">
        <v>4369</v>
      </c>
      <c r="L1237" s="1"/>
      <c r="M1237" s="1"/>
      <c r="N1237" s="1"/>
      <c r="O1237" s="1"/>
      <c r="P1237" s="1"/>
      <c r="Q1237" s="1"/>
      <c r="R1237" s="1"/>
      <c r="S1237" s="19"/>
      <c r="T1237" s="19"/>
      <c r="U1237" s="19"/>
      <c r="V1237" s="1"/>
      <c r="W1237" s="1"/>
      <c r="X1237" s="1"/>
      <c r="Y1237" s="1"/>
      <c r="Z1237" s="1"/>
      <c r="AA1237" s="1"/>
      <c r="AB1237" s="1"/>
      <c r="AC1237" s="1"/>
      <c r="AD123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6.621428571428571</v>
      </c>
    </row>
    <row r="1238" spans="1:30" hidden="1" x14ac:dyDescent="0.25">
      <c r="A1238" s="36">
        <v>45088</v>
      </c>
      <c r="B1238" s="70">
        <f>WEEKNUM(Table7[[#This Row],[Date]],2)</f>
        <v>24</v>
      </c>
      <c r="C1238" s="19">
        <v>6</v>
      </c>
      <c r="D1238" s="66" t="str">
        <f>LEFT(Table7[[#This Row],[Group ID]],1)</f>
        <v>2</v>
      </c>
      <c r="E1238" s="66" t="str">
        <f>RIGHT(Table7[[#This Row],[Group ID]],1)</f>
        <v>7</v>
      </c>
      <c r="F1238" s="1" t="s">
        <v>58</v>
      </c>
      <c r="G1238" s="1" t="s">
        <v>75</v>
      </c>
      <c r="H1238" s="1">
        <v>7.37</v>
      </c>
      <c r="I1238" s="1" t="s">
        <v>2104</v>
      </c>
      <c r="J1238" s="1">
        <v>0</v>
      </c>
      <c r="K1238" s="1" t="s">
        <v>4369</v>
      </c>
      <c r="L1238" s="1"/>
      <c r="M1238" s="1"/>
      <c r="N1238" s="1"/>
      <c r="O1238" s="1"/>
      <c r="P1238" s="1"/>
      <c r="Q1238" s="1">
        <v>4</v>
      </c>
      <c r="R1238" s="1" t="s">
        <v>2105</v>
      </c>
      <c r="S1238" s="19"/>
      <c r="T1238" s="19"/>
      <c r="U1238" s="19"/>
      <c r="V1238" s="1"/>
      <c r="W1238" s="1"/>
      <c r="X1238" s="1"/>
      <c r="Y1238" s="1"/>
      <c r="Z1238" s="1"/>
      <c r="AA1238" s="1"/>
      <c r="AB1238" s="1"/>
      <c r="AC1238" s="1"/>
      <c r="AD123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11.896428571428572</v>
      </c>
    </row>
    <row r="1239" spans="1:30" hidden="1" x14ac:dyDescent="0.25">
      <c r="A1239" s="36">
        <v>45088</v>
      </c>
      <c r="B1239" s="70">
        <f>WEEKNUM(Table7[[#This Row],[Date]],2)</f>
        <v>24</v>
      </c>
      <c r="C1239" s="19">
        <v>6</v>
      </c>
      <c r="D1239" s="66" t="str">
        <f>LEFT(Table7[[#This Row],[Group ID]],1)</f>
        <v>2</v>
      </c>
      <c r="E1239" s="66" t="str">
        <f>RIGHT(Table7[[#This Row],[Group ID]],1)</f>
        <v>7</v>
      </c>
      <c r="F1239" s="1" t="s">
        <v>58</v>
      </c>
      <c r="G1239" s="1" t="s">
        <v>93</v>
      </c>
      <c r="H1239" s="1">
        <v>7.16</v>
      </c>
      <c r="I1239" s="1" t="s">
        <v>2106</v>
      </c>
      <c r="J1239" s="1">
        <v>0</v>
      </c>
      <c r="K1239" s="1" t="s">
        <v>4369</v>
      </c>
      <c r="L1239" s="1"/>
      <c r="M1239" s="1"/>
      <c r="N1239" s="1"/>
      <c r="O1239" s="1"/>
      <c r="P1239" s="1"/>
      <c r="Q1239" s="1"/>
      <c r="R1239" s="1"/>
      <c r="S1239" s="19"/>
      <c r="T1239" s="19"/>
      <c r="U1239" s="19"/>
      <c r="V1239" s="1"/>
      <c r="W1239" s="1"/>
      <c r="X1239" s="1"/>
      <c r="Y1239" s="1"/>
      <c r="Z1239" s="1"/>
      <c r="AA1239" s="1"/>
      <c r="AB1239" s="1"/>
      <c r="AC1239" s="1"/>
      <c r="AD123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7.6714285714285717</v>
      </c>
    </row>
    <row r="1240" spans="1:30" hidden="1" x14ac:dyDescent="0.25">
      <c r="A1240" s="36">
        <v>45088</v>
      </c>
      <c r="B1240" s="70">
        <f>WEEKNUM(Table7[[#This Row],[Date]],2)</f>
        <v>24</v>
      </c>
      <c r="C1240" s="19">
        <v>6</v>
      </c>
      <c r="D1240" s="66" t="str">
        <f>LEFT(Table7[[#This Row],[Group ID]],1)</f>
        <v>2</v>
      </c>
      <c r="E1240" s="66" t="str">
        <f>RIGHT(Table7[[#This Row],[Group ID]],1)</f>
        <v>7</v>
      </c>
      <c r="F1240" s="1" t="s">
        <v>58</v>
      </c>
      <c r="G1240" s="1" t="s">
        <v>62</v>
      </c>
      <c r="H1240" s="1">
        <v>7.14</v>
      </c>
      <c r="I1240" s="1" t="s">
        <v>2107</v>
      </c>
      <c r="J1240" s="1">
        <v>0</v>
      </c>
      <c r="K1240" s="1" t="s">
        <v>4369</v>
      </c>
      <c r="L1240" s="1"/>
      <c r="M1240" s="1"/>
      <c r="N1240" s="1"/>
      <c r="O1240" s="1"/>
      <c r="P1240" s="1"/>
      <c r="Q1240" s="1"/>
      <c r="R1240" s="1"/>
      <c r="S1240" s="19"/>
      <c r="T1240" s="19"/>
      <c r="U1240" s="19"/>
      <c r="V1240" s="1"/>
      <c r="W1240" s="1"/>
      <c r="X1240" s="1"/>
      <c r="Y1240" s="1"/>
      <c r="Z1240" s="1"/>
      <c r="AA1240" s="1"/>
      <c r="AB1240" s="1"/>
      <c r="AC1240" s="1"/>
      <c r="AD124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7.65</v>
      </c>
    </row>
    <row r="1241" spans="1:30" hidden="1" x14ac:dyDescent="0.25">
      <c r="A1241" s="36">
        <v>45088</v>
      </c>
      <c r="B1241" s="70">
        <f>WEEKNUM(Table7[[#This Row],[Date]],2)</f>
        <v>24</v>
      </c>
      <c r="C1241" s="19">
        <v>6</v>
      </c>
      <c r="D1241" s="66" t="str">
        <f>LEFT(Table7[[#This Row],[Group ID]],1)</f>
        <v>3</v>
      </c>
      <c r="E1241" s="66" t="str">
        <f>RIGHT(Table7[[#This Row],[Group ID]],1)</f>
        <v>1</v>
      </c>
      <c r="F1241" s="1" t="s">
        <v>64</v>
      </c>
      <c r="G1241" s="1" t="s">
        <v>66</v>
      </c>
      <c r="H1241" s="1">
        <v>12.21</v>
      </c>
      <c r="I1241" s="1" t="s">
        <v>2092</v>
      </c>
      <c r="J1241" s="1">
        <v>0</v>
      </c>
      <c r="K1241" s="1" t="s">
        <v>4369</v>
      </c>
      <c r="L1241" s="1"/>
      <c r="M1241" s="1"/>
      <c r="N1241" s="1"/>
      <c r="O1241" s="1"/>
      <c r="P1241" s="1"/>
      <c r="Q1241" s="1">
        <v>1</v>
      </c>
      <c r="R1241" s="1" t="s">
        <v>1508</v>
      </c>
      <c r="S1241" s="19"/>
      <c r="T1241" s="19"/>
      <c r="U1241" s="19"/>
      <c r="V1241" s="1"/>
      <c r="W1241" s="1"/>
      <c r="X1241" s="1"/>
      <c r="Y1241" s="1"/>
      <c r="Z1241" s="1"/>
      <c r="AA1241" s="1"/>
      <c r="AB1241" s="1"/>
      <c r="AC1241" s="1"/>
      <c r="AD124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14.082142857142859</v>
      </c>
    </row>
    <row r="1242" spans="1:30" hidden="1" x14ac:dyDescent="0.25">
      <c r="A1242" s="36">
        <v>45088</v>
      </c>
      <c r="B1242" s="70">
        <f>WEEKNUM(Table7[[#This Row],[Date]],2)</f>
        <v>24</v>
      </c>
      <c r="C1242" s="19">
        <v>6</v>
      </c>
      <c r="D1242" s="66" t="str">
        <f>LEFT(Table7[[#This Row],[Group ID]],1)</f>
        <v>3</v>
      </c>
      <c r="E1242" s="66" t="str">
        <f>RIGHT(Table7[[#This Row],[Group ID]],1)</f>
        <v>1</v>
      </c>
      <c r="F1242" s="1" t="s">
        <v>64</v>
      </c>
      <c r="G1242" s="1" t="s">
        <v>68</v>
      </c>
      <c r="H1242" s="1">
        <v>9.31</v>
      </c>
      <c r="I1242" s="1" t="s">
        <v>2093</v>
      </c>
      <c r="J1242" s="1">
        <v>0</v>
      </c>
      <c r="K1242" s="1" t="s">
        <v>4369</v>
      </c>
      <c r="L1242" s="1"/>
      <c r="M1242" s="1"/>
      <c r="N1242" s="1"/>
      <c r="O1242" s="1"/>
      <c r="P1242" s="1"/>
      <c r="Q1242" s="1">
        <v>1</v>
      </c>
      <c r="R1242" s="1" t="s">
        <v>2094</v>
      </c>
      <c r="S1242" s="19"/>
      <c r="T1242" s="19"/>
      <c r="U1242" s="19"/>
      <c r="V1242" s="1"/>
      <c r="W1242" s="1"/>
      <c r="X1242" s="1"/>
      <c r="Y1242" s="1"/>
      <c r="Z1242" s="1"/>
      <c r="AA1242" s="1"/>
      <c r="AB1242" s="1"/>
      <c r="AC1242" s="1"/>
      <c r="AD124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10.975000000000001</v>
      </c>
    </row>
    <row r="1243" spans="1:30" hidden="1" x14ac:dyDescent="0.25">
      <c r="A1243" s="36">
        <v>45088</v>
      </c>
      <c r="B1243" s="70">
        <f>WEEKNUM(Table7[[#This Row],[Date]],2)</f>
        <v>24</v>
      </c>
      <c r="C1243" s="19">
        <v>6</v>
      </c>
      <c r="D1243" s="66" t="str">
        <f>LEFT(Table7[[#This Row],[Group ID]],1)</f>
        <v>3</v>
      </c>
      <c r="E1243" s="66" t="str">
        <f>RIGHT(Table7[[#This Row],[Group ID]],1)</f>
        <v>1</v>
      </c>
      <c r="F1243" s="1" t="s">
        <v>64</v>
      </c>
      <c r="G1243" s="1" t="s">
        <v>45</v>
      </c>
      <c r="H1243" s="1">
        <v>13.21</v>
      </c>
      <c r="I1243" s="1" t="s">
        <v>2095</v>
      </c>
      <c r="J1243" s="1">
        <v>0</v>
      </c>
      <c r="K1243" s="1" t="s">
        <v>4369</v>
      </c>
      <c r="L1243" s="1"/>
      <c r="M1243" s="1"/>
      <c r="N1243" s="1"/>
      <c r="O1243" s="1"/>
      <c r="P1243" s="1"/>
      <c r="Q1243" s="1">
        <v>1</v>
      </c>
      <c r="R1243" s="1" t="s">
        <v>2096</v>
      </c>
      <c r="S1243" s="19">
        <v>1</v>
      </c>
      <c r="T1243" s="19"/>
      <c r="U1243" s="19"/>
      <c r="V1243" s="10" t="s">
        <v>2097</v>
      </c>
      <c r="W1243" s="1"/>
      <c r="X1243" s="1"/>
      <c r="Y1243" s="1"/>
      <c r="Z1243" s="1"/>
      <c r="AA1243" s="1"/>
      <c r="AB1243" s="1"/>
      <c r="AC1243" s="1"/>
      <c r="AD124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18.153571428571428</v>
      </c>
    </row>
    <row r="1244" spans="1:30" hidden="1" x14ac:dyDescent="0.25">
      <c r="A1244" s="36">
        <v>45088</v>
      </c>
      <c r="B1244" s="70">
        <f>WEEKNUM(Table7[[#This Row],[Date]],2)</f>
        <v>24</v>
      </c>
      <c r="C1244" s="19">
        <v>6</v>
      </c>
      <c r="D1244" s="66" t="str">
        <f>LEFT(Table7[[#This Row],[Group ID]],1)</f>
        <v>3</v>
      </c>
      <c r="E1244" s="66" t="str">
        <f>RIGHT(Table7[[#This Row],[Group ID]],1)</f>
        <v>2</v>
      </c>
      <c r="F1244" s="1" t="s">
        <v>67</v>
      </c>
      <c r="G1244" s="1" t="s">
        <v>71</v>
      </c>
      <c r="H1244" s="1">
        <v>10.199999999999999</v>
      </c>
      <c r="I1244" s="1" t="s">
        <v>728</v>
      </c>
      <c r="J1244" s="1">
        <v>0</v>
      </c>
      <c r="K1244" s="1" t="s">
        <v>4369</v>
      </c>
      <c r="L1244" s="1"/>
      <c r="M1244" s="1"/>
      <c r="N1244" s="1"/>
      <c r="O1244" s="1"/>
      <c r="P1244" s="1"/>
      <c r="Q1244" s="1">
        <v>1</v>
      </c>
      <c r="R1244" s="1" t="s">
        <v>2048</v>
      </c>
      <c r="S1244" s="19"/>
      <c r="T1244" s="19"/>
      <c r="U1244" s="19"/>
      <c r="V1244" s="1"/>
      <c r="W1244" s="1"/>
      <c r="X1244" s="1"/>
      <c r="Y1244" s="1"/>
      <c r="Z1244" s="1"/>
      <c r="AA1244" s="1"/>
      <c r="AB1244" s="1"/>
      <c r="AC1244" s="1"/>
      <c r="AD124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11.928571428571429</v>
      </c>
    </row>
    <row r="1245" spans="1:30" hidden="1" x14ac:dyDescent="0.25">
      <c r="A1245" s="36">
        <v>45088</v>
      </c>
      <c r="B1245" s="70">
        <f>WEEKNUM(Table7[[#This Row],[Date]],2)</f>
        <v>24</v>
      </c>
      <c r="C1245" s="19">
        <v>6</v>
      </c>
      <c r="D1245" s="66" t="str">
        <f>LEFT(Table7[[#This Row],[Group ID]],1)</f>
        <v>3</v>
      </c>
      <c r="E1245" s="66" t="str">
        <f>RIGHT(Table7[[#This Row],[Group ID]],1)</f>
        <v>2</v>
      </c>
      <c r="F1245" s="1" t="s">
        <v>67</v>
      </c>
      <c r="G1245" s="1" t="s">
        <v>70</v>
      </c>
      <c r="H1245" s="1">
        <v>8.5500000000000007</v>
      </c>
      <c r="I1245" s="1" t="s">
        <v>2049</v>
      </c>
      <c r="J1245" s="1">
        <v>0</v>
      </c>
      <c r="K1245" s="1" t="s">
        <v>4369</v>
      </c>
      <c r="L1245" s="1"/>
      <c r="M1245" s="1"/>
      <c r="N1245" s="1"/>
      <c r="O1245" s="1"/>
      <c r="P1245" s="1"/>
      <c r="Q1245" s="1">
        <v>1</v>
      </c>
      <c r="R1245" s="1" t="s">
        <v>2050</v>
      </c>
      <c r="S1245" s="19"/>
      <c r="T1245" s="19"/>
      <c r="U1245" s="19"/>
      <c r="V1245" s="1"/>
      <c r="W1245" s="1"/>
      <c r="X1245" s="1"/>
      <c r="Y1245" s="1"/>
      <c r="Z1245" s="1"/>
      <c r="AA1245" s="1"/>
      <c r="AB1245" s="1"/>
      <c r="AC1245" s="1">
        <v>-1</v>
      </c>
      <c r="AD124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0.16071428571428648</v>
      </c>
    </row>
    <row r="1246" spans="1:30" hidden="1" x14ac:dyDescent="0.25">
      <c r="A1246" s="36">
        <v>45088</v>
      </c>
      <c r="B1246" s="70">
        <f>WEEKNUM(Table7[[#This Row],[Date]],2)</f>
        <v>24</v>
      </c>
      <c r="C1246" s="19">
        <v>6</v>
      </c>
      <c r="D1246" s="66" t="str">
        <f>LEFT(Table7[[#This Row],[Group ID]],1)</f>
        <v>3</v>
      </c>
      <c r="E1246" s="66" t="str">
        <f>RIGHT(Table7[[#This Row],[Group ID]],1)</f>
        <v>2</v>
      </c>
      <c r="F1246" s="1" t="s">
        <v>67</v>
      </c>
      <c r="G1246" s="1" t="s">
        <v>72</v>
      </c>
      <c r="H1246" s="1">
        <v>9.5500000000000007</v>
      </c>
      <c r="I1246" s="1" t="s">
        <v>2051</v>
      </c>
      <c r="J1246" s="1">
        <v>0</v>
      </c>
      <c r="K1246" s="1" t="s">
        <v>4369</v>
      </c>
      <c r="L1246" s="1"/>
      <c r="M1246" s="1"/>
      <c r="N1246" s="1"/>
      <c r="O1246" s="1"/>
      <c r="P1246" s="1"/>
      <c r="Q1246" s="1"/>
      <c r="R1246" s="1"/>
      <c r="S1246" s="19"/>
      <c r="T1246" s="19"/>
      <c r="U1246" s="19"/>
      <c r="V1246" s="1"/>
      <c r="W1246" s="1"/>
      <c r="X1246" s="1"/>
      <c r="Y1246" s="1"/>
      <c r="Z1246" s="1"/>
      <c r="AA1246" s="1"/>
      <c r="AB1246" s="1"/>
      <c r="AC1246" s="1"/>
      <c r="AD124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10.232142857142858</v>
      </c>
    </row>
    <row r="1247" spans="1:30" hidden="1" x14ac:dyDescent="0.25">
      <c r="A1247" s="36">
        <v>45088</v>
      </c>
      <c r="B1247" s="70">
        <f>WEEKNUM(Table7[[#This Row],[Date]],2)</f>
        <v>24</v>
      </c>
      <c r="C1247" s="19">
        <v>6</v>
      </c>
      <c r="D1247" s="66" t="str">
        <f>LEFT(Table7[[#This Row],[Group ID]],1)</f>
        <v>3</v>
      </c>
      <c r="E1247" s="66" t="str">
        <f>RIGHT(Table7[[#This Row],[Group ID]],1)</f>
        <v>3</v>
      </c>
      <c r="F1247" s="1" t="s">
        <v>69</v>
      </c>
      <c r="G1247" s="1" t="s">
        <v>74</v>
      </c>
      <c r="H1247" s="1">
        <v>8.11</v>
      </c>
      <c r="I1247" s="1" t="s">
        <v>2059</v>
      </c>
      <c r="J1247" s="1">
        <v>0</v>
      </c>
      <c r="K1247" s="1" t="s">
        <v>4369</v>
      </c>
      <c r="L1247" s="1"/>
      <c r="M1247" s="1"/>
      <c r="N1247" s="1"/>
      <c r="O1247" s="1"/>
      <c r="P1247" s="1"/>
      <c r="Q1247" s="1"/>
      <c r="R1247" s="1"/>
      <c r="S1247" s="19"/>
      <c r="T1247" s="19"/>
      <c r="U1247" s="19"/>
      <c r="V1247" s="1"/>
      <c r="W1247" s="1"/>
      <c r="X1247" s="1"/>
      <c r="Y1247" s="1"/>
      <c r="Z1247" s="1"/>
      <c r="AA1247" s="1"/>
      <c r="AB1247" s="1"/>
      <c r="AC1247" s="1"/>
      <c r="AD124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8.6892857142857149</v>
      </c>
    </row>
    <row r="1248" spans="1:30" hidden="1" x14ac:dyDescent="0.25">
      <c r="A1248" s="36">
        <v>45088</v>
      </c>
      <c r="B1248" s="70">
        <f>WEEKNUM(Table7[[#This Row],[Date]],2)</f>
        <v>24</v>
      </c>
      <c r="C1248" s="19">
        <v>6</v>
      </c>
      <c r="D1248" s="66" t="str">
        <f>LEFT(Table7[[#This Row],[Group ID]],1)</f>
        <v>3</v>
      </c>
      <c r="E1248" s="66" t="str">
        <f>RIGHT(Table7[[#This Row],[Group ID]],1)</f>
        <v>3</v>
      </c>
      <c r="F1248" s="1" t="s">
        <v>69</v>
      </c>
      <c r="G1248" s="1" t="s">
        <v>33</v>
      </c>
      <c r="H1248" s="1">
        <v>8.26</v>
      </c>
      <c r="I1248" s="1" t="s">
        <v>2060</v>
      </c>
      <c r="J1248" s="1">
        <v>0</v>
      </c>
      <c r="K1248" s="1" t="s">
        <v>4369</v>
      </c>
      <c r="L1248" s="1"/>
      <c r="M1248" s="1"/>
      <c r="N1248" s="1"/>
      <c r="O1248" s="1"/>
      <c r="P1248" s="1"/>
      <c r="Q1248" s="1"/>
      <c r="R1248" s="1"/>
      <c r="S1248" s="19"/>
      <c r="T1248" s="19"/>
      <c r="U1248" s="19"/>
      <c r="V1248" s="1"/>
      <c r="W1248" s="1"/>
      <c r="X1248" s="1"/>
      <c r="Y1248" s="1"/>
      <c r="Z1248" s="1"/>
      <c r="AA1248" s="1"/>
      <c r="AB1248" s="1"/>
      <c r="AC1248" s="1"/>
      <c r="AD124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8.85</v>
      </c>
    </row>
    <row r="1249" spans="1:30" hidden="1" x14ac:dyDescent="0.25">
      <c r="A1249" s="36">
        <v>45088</v>
      </c>
      <c r="B1249" s="70">
        <f>WEEKNUM(Table7[[#This Row],[Date]],2)</f>
        <v>24</v>
      </c>
      <c r="C1249" s="19">
        <v>6</v>
      </c>
      <c r="D1249" s="66" t="str">
        <f>LEFT(Table7[[#This Row],[Group ID]],1)</f>
        <v>3</v>
      </c>
      <c r="E1249" s="66" t="str">
        <f>RIGHT(Table7[[#This Row],[Group ID]],1)</f>
        <v>3</v>
      </c>
      <c r="F1249" s="1" t="s">
        <v>69</v>
      </c>
      <c r="G1249" s="1" t="s">
        <v>76</v>
      </c>
      <c r="H1249" s="1">
        <v>7.55</v>
      </c>
      <c r="I1249" s="1" t="s">
        <v>2061</v>
      </c>
      <c r="J1249" s="1">
        <v>0</v>
      </c>
      <c r="K1249" s="1" t="s">
        <v>4369</v>
      </c>
      <c r="L1249" s="1"/>
      <c r="M1249" s="1"/>
      <c r="N1249" s="1"/>
      <c r="O1249" s="1"/>
      <c r="P1249" s="1"/>
      <c r="Q1249" s="1"/>
      <c r="R1249" s="1"/>
      <c r="S1249" s="19"/>
      <c r="T1249" s="19"/>
      <c r="U1249" s="19"/>
      <c r="V1249" s="1"/>
      <c r="W1249" s="1"/>
      <c r="X1249" s="1"/>
      <c r="Y1249" s="1"/>
      <c r="Z1249" s="1"/>
      <c r="AA1249" s="1"/>
      <c r="AB1249" s="1"/>
      <c r="AC1249" s="1"/>
      <c r="AD124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8.0892857142857135</v>
      </c>
    </row>
    <row r="1250" spans="1:30" hidden="1" x14ac:dyDescent="0.25">
      <c r="A1250" s="36">
        <v>45088</v>
      </c>
      <c r="B1250" s="70">
        <f>WEEKNUM(Table7[[#This Row],[Date]],2)</f>
        <v>24</v>
      </c>
      <c r="C1250" s="19">
        <v>6</v>
      </c>
      <c r="D1250" s="66" t="str">
        <f>LEFT(Table7[[#This Row],[Group ID]],1)</f>
        <v>3</v>
      </c>
      <c r="E1250" s="66" t="str">
        <f>RIGHT(Table7[[#This Row],[Group ID]],1)</f>
        <v>4</v>
      </c>
      <c r="F1250" s="1" t="s">
        <v>73</v>
      </c>
      <c r="G1250" s="1" t="s">
        <v>79</v>
      </c>
      <c r="H1250" s="1">
        <v>8.2100000000000009</v>
      </c>
      <c r="I1250" s="1" t="s">
        <v>2062</v>
      </c>
      <c r="J1250" s="1">
        <v>0</v>
      </c>
      <c r="K1250" s="1" t="s">
        <v>4369</v>
      </c>
      <c r="L1250" s="1"/>
      <c r="M1250" s="1"/>
      <c r="N1250" s="1"/>
      <c r="O1250" s="1"/>
      <c r="P1250" s="1"/>
      <c r="Q1250" s="1">
        <v>1</v>
      </c>
      <c r="R1250" s="1" t="s">
        <v>2063</v>
      </c>
      <c r="S1250" s="19"/>
      <c r="T1250" s="19"/>
      <c r="U1250" s="19"/>
      <c r="V1250" s="1"/>
      <c r="W1250" s="1"/>
      <c r="X1250" s="1"/>
      <c r="Y1250" s="1"/>
      <c r="Z1250" s="1"/>
      <c r="AA1250" s="1"/>
      <c r="AB1250" s="1"/>
      <c r="AC1250" s="1"/>
      <c r="AD125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9.7964285714285726</v>
      </c>
    </row>
    <row r="1251" spans="1:30" hidden="1" x14ac:dyDescent="0.25">
      <c r="A1251" s="36">
        <v>45088</v>
      </c>
      <c r="B1251" s="70">
        <f>WEEKNUM(Table7[[#This Row],[Date]],2)</f>
        <v>24</v>
      </c>
      <c r="C1251" s="19">
        <v>6</v>
      </c>
      <c r="D1251" s="66" t="str">
        <f>LEFT(Table7[[#This Row],[Group ID]],1)</f>
        <v>3</v>
      </c>
      <c r="E1251" s="66" t="str">
        <f>RIGHT(Table7[[#This Row],[Group ID]],1)</f>
        <v>4</v>
      </c>
      <c r="F1251" s="1" t="s">
        <v>73</v>
      </c>
      <c r="G1251" s="1" t="s">
        <v>94</v>
      </c>
      <c r="H1251" s="1">
        <v>8.15</v>
      </c>
      <c r="I1251" s="1" t="s">
        <v>2064</v>
      </c>
      <c r="J1251" s="1">
        <v>0</v>
      </c>
      <c r="K1251" s="1" t="s">
        <v>4369</v>
      </c>
      <c r="L1251" s="1"/>
      <c r="M1251" s="1"/>
      <c r="N1251" s="1"/>
      <c r="O1251" s="1"/>
      <c r="P1251" s="1"/>
      <c r="Q1251" s="1"/>
      <c r="R1251" s="1"/>
      <c r="S1251" s="19"/>
      <c r="T1251" s="19"/>
      <c r="U1251" s="19"/>
      <c r="V1251" s="1"/>
      <c r="W1251" s="1"/>
      <c r="X1251" s="1"/>
      <c r="Y1251" s="1"/>
      <c r="Z1251" s="1"/>
      <c r="AA1251" s="1"/>
      <c r="AB1251" s="1"/>
      <c r="AC1251" s="1"/>
      <c r="AD125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8.7321428571428577</v>
      </c>
    </row>
    <row r="1252" spans="1:30" hidden="1" x14ac:dyDescent="0.25">
      <c r="A1252" s="36">
        <v>45088</v>
      </c>
      <c r="B1252" s="70">
        <f>WEEKNUM(Table7[[#This Row],[Date]],2)</f>
        <v>24</v>
      </c>
      <c r="C1252" s="19">
        <v>6</v>
      </c>
      <c r="D1252" s="66" t="str">
        <f>LEFT(Table7[[#This Row],[Group ID]],1)</f>
        <v>3</v>
      </c>
      <c r="E1252" s="66" t="str">
        <f>RIGHT(Table7[[#This Row],[Group ID]],1)</f>
        <v>4</v>
      </c>
      <c r="F1252" s="1" t="s">
        <v>73</v>
      </c>
      <c r="G1252" s="1" t="s">
        <v>65</v>
      </c>
      <c r="H1252" s="1">
        <v>7.38</v>
      </c>
      <c r="I1252" s="1" t="s">
        <v>2065</v>
      </c>
      <c r="J1252" s="1">
        <v>0</v>
      </c>
      <c r="K1252" s="1" t="s">
        <v>4369</v>
      </c>
      <c r="L1252" s="1"/>
      <c r="M1252" s="1"/>
      <c r="N1252" s="1"/>
      <c r="O1252" s="1"/>
      <c r="P1252" s="1"/>
      <c r="Q1252" s="1"/>
      <c r="R1252" s="1"/>
      <c r="S1252" s="19"/>
      <c r="T1252" s="19"/>
      <c r="U1252" s="19"/>
      <c r="V1252" s="1"/>
      <c r="W1252" s="1"/>
      <c r="X1252" s="1"/>
      <c r="Y1252" s="1"/>
      <c r="Z1252" s="1"/>
      <c r="AA1252" s="1"/>
      <c r="AB1252" s="1"/>
      <c r="AC1252" s="1"/>
      <c r="AD125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7.9071428571428566</v>
      </c>
    </row>
    <row r="1253" spans="1:30" hidden="1" x14ac:dyDescent="0.25">
      <c r="A1253" s="36">
        <v>45088</v>
      </c>
      <c r="B1253" s="70">
        <f>WEEKNUM(Table7[[#This Row],[Date]],2)</f>
        <v>24</v>
      </c>
      <c r="C1253" s="19">
        <v>6</v>
      </c>
      <c r="D1253" s="66" t="str">
        <f>LEFT(Table7[[#This Row],[Group ID]],1)</f>
        <v>3</v>
      </c>
      <c r="E1253" s="66" t="str">
        <f>RIGHT(Table7[[#This Row],[Group ID]],1)</f>
        <v>5</v>
      </c>
      <c r="F1253" s="1" t="s">
        <v>77</v>
      </c>
      <c r="G1253" s="1" t="s">
        <v>81</v>
      </c>
      <c r="H1253" s="1">
        <v>8.3000000000000007</v>
      </c>
      <c r="I1253" s="1" t="s">
        <v>2074</v>
      </c>
      <c r="J1253" s="1">
        <v>0</v>
      </c>
      <c r="K1253" s="1" t="s">
        <v>4369</v>
      </c>
      <c r="L1253" s="1"/>
      <c r="M1253" s="1"/>
      <c r="N1253" s="1"/>
      <c r="O1253" s="1"/>
      <c r="P1253" s="1"/>
      <c r="Q1253" s="1"/>
      <c r="R1253" s="1"/>
      <c r="S1253" s="19"/>
      <c r="T1253" s="19"/>
      <c r="U1253" s="19"/>
      <c r="V1253" s="1"/>
      <c r="W1253" s="1"/>
      <c r="X1253" s="1"/>
      <c r="Y1253" s="1"/>
      <c r="Z1253" s="1"/>
      <c r="AA1253" s="1"/>
      <c r="AB1253" s="1"/>
      <c r="AC1253" s="1"/>
      <c r="AD125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8.8928571428571423</v>
      </c>
    </row>
    <row r="1254" spans="1:30" hidden="1" x14ac:dyDescent="0.25">
      <c r="A1254" s="36">
        <v>45088</v>
      </c>
      <c r="B1254" s="70">
        <f>WEEKNUM(Table7[[#This Row],[Date]],2)</f>
        <v>24</v>
      </c>
      <c r="C1254" s="19">
        <v>6</v>
      </c>
      <c r="D1254" s="66" t="str">
        <f>LEFT(Table7[[#This Row],[Group ID]],1)</f>
        <v>3</v>
      </c>
      <c r="E1254" s="66" t="str">
        <f>RIGHT(Table7[[#This Row],[Group ID]],1)</f>
        <v>5</v>
      </c>
      <c r="F1254" s="1" t="s">
        <v>77</v>
      </c>
      <c r="G1254" s="1" t="s">
        <v>35</v>
      </c>
      <c r="H1254" s="1">
        <v>8.16</v>
      </c>
      <c r="I1254" s="1" t="s">
        <v>2075</v>
      </c>
      <c r="J1254" s="1">
        <v>0</v>
      </c>
      <c r="K1254" s="1" t="s">
        <v>4369</v>
      </c>
      <c r="L1254" s="1"/>
      <c r="M1254" s="1"/>
      <c r="N1254" s="1"/>
      <c r="O1254" s="1"/>
      <c r="P1254" s="1"/>
      <c r="Q1254" s="1"/>
      <c r="R1254" s="1"/>
      <c r="S1254" s="19"/>
      <c r="T1254" s="19"/>
      <c r="U1254" s="19"/>
      <c r="V1254" s="1"/>
      <c r="W1254" s="1"/>
      <c r="X1254" s="1"/>
      <c r="Y1254" s="1"/>
      <c r="Z1254" s="1"/>
      <c r="AA1254" s="1"/>
      <c r="AB1254" s="1"/>
      <c r="AC1254" s="1"/>
      <c r="AD125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8.742857142857142</v>
      </c>
    </row>
    <row r="1255" spans="1:30" hidden="1" x14ac:dyDescent="0.25">
      <c r="A1255" s="36">
        <v>45088</v>
      </c>
      <c r="B1255" s="70">
        <f>WEEKNUM(Table7[[#This Row],[Date]],2)</f>
        <v>24</v>
      </c>
      <c r="C1255" s="19">
        <v>6</v>
      </c>
      <c r="D1255" s="66" t="str">
        <f>LEFT(Table7[[#This Row],[Group ID]],1)</f>
        <v>3</v>
      </c>
      <c r="E1255" s="66" t="str">
        <f>RIGHT(Table7[[#This Row],[Group ID]],1)</f>
        <v>5</v>
      </c>
      <c r="F1255" s="1" t="s">
        <v>77</v>
      </c>
      <c r="G1255" s="1" t="s">
        <v>82</v>
      </c>
      <c r="H1255" s="1">
        <v>7.42</v>
      </c>
      <c r="I1255" s="1" t="s">
        <v>2076</v>
      </c>
      <c r="J1255" s="1">
        <v>0</v>
      </c>
      <c r="K1255" s="1" t="s">
        <v>4369</v>
      </c>
      <c r="L1255" s="1"/>
      <c r="M1255" s="1"/>
      <c r="N1255" s="1"/>
      <c r="O1255" s="1"/>
      <c r="P1255" s="1"/>
      <c r="Q1255" s="1">
        <v>1</v>
      </c>
      <c r="R1255" s="1" t="s">
        <v>2077</v>
      </c>
      <c r="S1255" s="19">
        <v>1</v>
      </c>
      <c r="T1255" s="19"/>
      <c r="U1255" s="19"/>
      <c r="V1255" s="12" t="s">
        <v>2078</v>
      </c>
      <c r="W1255" s="1"/>
      <c r="X1255" s="1"/>
      <c r="Y1255" s="1"/>
      <c r="Z1255" s="1"/>
      <c r="AA1255" s="1"/>
      <c r="AB1255" s="1"/>
      <c r="AC1255" s="1"/>
      <c r="AD125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11.95</v>
      </c>
    </row>
    <row r="1256" spans="1:30" hidden="1" x14ac:dyDescent="0.25">
      <c r="A1256" s="36">
        <v>45088</v>
      </c>
      <c r="B1256" s="70">
        <f>WEEKNUM(Table7[[#This Row],[Date]],2)</f>
        <v>24</v>
      </c>
      <c r="C1256" s="19">
        <v>6</v>
      </c>
      <c r="D1256" s="66" t="str">
        <f>LEFT(Table7[[#This Row],[Group ID]],1)</f>
        <v>3</v>
      </c>
      <c r="E1256" s="66" t="str">
        <f>RIGHT(Table7[[#This Row],[Group ID]],1)</f>
        <v>6</v>
      </c>
      <c r="F1256" s="1" t="s">
        <v>80</v>
      </c>
      <c r="G1256" s="1" t="s">
        <v>87</v>
      </c>
      <c r="H1256" s="1">
        <v>9.1199999999999992</v>
      </c>
      <c r="I1256" s="1" t="s">
        <v>2079</v>
      </c>
      <c r="J1256" s="1">
        <v>0</v>
      </c>
      <c r="K1256" s="1" t="s">
        <v>4369</v>
      </c>
      <c r="L1256" s="1">
        <v>1</v>
      </c>
      <c r="M1256" s="1"/>
      <c r="N1256" s="1" t="s">
        <v>2080</v>
      </c>
      <c r="O1256" s="1"/>
      <c r="P1256" s="1"/>
      <c r="Q1256" s="1"/>
      <c r="R1256" s="1"/>
      <c r="S1256" s="19"/>
      <c r="T1256" s="19"/>
      <c r="U1256" s="19"/>
      <c r="V1256" s="1"/>
      <c r="W1256" s="1"/>
      <c r="X1256" s="1"/>
      <c r="Y1256" s="1"/>
      <c r="Z1256" s="1"/>
      <c r="AA1256" s="1"/>
      <c r="AB1256" s="1"/>
      <c r="AC1256" s="1"/>
      <c r="AD125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16.771428571428572</v>
      </c>
    </row>
    <row r="1257" spans="1:30" hidden="1" x14ac:dyDescent="0.25">
      <c r="A1257" s="36">
        <v>45088</v>
      </c>
      <c r="B1257" s="70">
        <f>WEEKNUM(Table7[[#This Row],[Date]],2)</f>
        <v>24</v>
      </c>
      <c r="C1257" s="19">
        <v>6</v>
      </c>
      <c r="D1257" s="66" t="str">
        <f>LEFT(Table7[[#This Row],[Group ID]],1)</f>
        <v>3</v>
      </c>
      <c r="E1257" s="66" t="str">
        <f>RIGHT(Table7[[#This Row],[Group ID]],1)</f>
        <v>6</v>
      </c>
      <c r="F1257" s="1" t="s">
        <v>80</v>
      </c>
      <c r="G1257" s="1" t="s">
        <v>88</v>
      </c>
      <c r="H1257" s="1">
        <v>8.09</v>
      </c>
      <c r="I1257" s="1" t="s">
        <v>2081</v>
      </c>
      <c r="J1257" s="1">
        <v>0</v>
      </c>
      <c r="K1257" s="1" t="s">
        <v>4369</v>
      </c>
      <c r="L1257" s="1"/>
      <c r="M1257" s="1"/>
      <c r="N1257" s="1"/>
      <c r="O1257" s="1"/>
      <c r="P1257" s="1"/>
      <c r="Q1257" s="1">
        <v>1</v>
      </c>
      <c r="R1257" s="1" t="s">
        <v>2082</v>
      </c>
      <c r="S1257" s="19"/>
      <c r="T1257" s="19"/>
      <c r="U1257" s="19"/>
      <c r="V1257" s="1"/>
      <c r="W1257" s="1">
        <v>1</v>
      </c>
      <c r="X1257" s="1"/>
      <c r="Y1257" s="1" t="s">
        <v>2083</v>
      </c>
      <c r="Z1257" s="1"/>
      <c r="AA1257" s="1"/>
      <c r="AB1257" s="1"/>
      <c r="AC1257" s="1"/>
      <c r="AD125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12.667857142857143</v>
      </c>
    </row>
    <row r="1258" spans="1:30" hidden="1" x14ac:dyDescent="0.25">
      <c r="A1258" s="36">
        <v>45088</v>
      </c>
      <c r="B1258" s="70">
        <f>WEEKNUM(Table7[[#This Row],[Date]],2)</f>
        <v>24</v>
      </c>
      <c r="C1258" s="19">
        <v>6</v>
      </c>
      <c r="D1258" s="66" t="str">
        <f>LEFT(Table7[[#This Row],[Group ID]],1)</f>
        <v>3</v>
      </c>
      <c r="E1258" s="66" t="str">
        <f>RIGHT(Table7[[#This Row],[Group ID]],1)</f>
        <v>6</v>
      </c>
      <c r="F1258" s="1" t="s">
        <v>80</v>
      </c>
      <c r="G1258" s="1" t="s">
        <v>92</v>
      </c>
      <c r="H1258" s="1">
        <v>7.42</v>
      </c>
      <c r="I1258" s="1" t="s">
        <v>2084</v>
      </c>
      <c r="J1258" s="1">
        <v>0</v>
      </c>
      <c r="K1258" s="1" t="s">
        <v>4369</v>
      </c>
      <c r="L1258" s="1"/>
      <c r="M1258" s="1"/>
      <c r="N1258" s="1"/>
      <c r="O1258" s="1"/>
      <c r="P1258" s="1"/>
      <c r="Q1258" s="1"/>
      <c r="R1258" s="1"/>
      <c r="S1258" s="19">
        <v>1</v>
      </c>
      <c r="T1258" s="19"/>
      <c r="U1258" s="19"/>
      <c r="V1258" s="12" t="s">
        <v>2085</v>
      </c>
      <c r="W1258" s="1"/>
      <c r="X1258" s="1"/>
      <c r="Y1258" s="1"/>
      <c r="Z1258" s="1"/>
      <c r="AA1258" s="1"/>
      <c r="AB1258" s="1"/>
      <c r="AC1258" s="1"/>
      <c r="AD125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10.95</v>
      </c>
    </row>
    <row r="1259" spans="1:30" hidden="1" x14ac:dyDescent="0.25">
      <c r="A1259" s="36">
        <v>45088</v>
      </c>
      <c r="B1259" s="70">
        <f>WEEKNUM(Table7[[#This Row],[Date]],2)</f>
        <v>24</v>
      </c>
      <c r="C1259" s="19">
        <v>6</v>
      </c>
      <c r="D1259" s="66" t="str">
        <f>LEFT(Table7[[#This Row],[Group ID]],1)</f>
        <v>3</v>
      </c>
      <c r="E1259" s="66" t="str">
        <f>RIGHT(Table7[[#This Row],[Group ID]],1)</f>
        <v>7</v>
      </c>
      <c r="F1259" s="1" t="s">
        <v>83</v>
      </c>
      <c r="G1259" s="1" t="s">
        <v>89</v>
      </c>
      <c r="H1259" s="1">
        <v>11.41</v>
      </c>
      <c r="I1259" s="1" t="s">
        <v>2045</v>
      </c>
      <c r="J1259" s="1">
        <v>0</v>
      </c>
      <c r="K1259" s="1" t="s">
        <v>4369</v>
      </c>
      <c r="L1259" s="1"/>
      <c r="M1259" s="1"/>
      <c r="N1259" s="1"/>
      <c r="O1259" s="1"/>
      <c r="P1259" s="1"/>
      <c r="Q1259" s="1"/>
      <c r="R1259" s="1"/>
      <c r="S1259" s="19"/>
      <c r="T1259" s="19"/>
      <c r="U1259" s="19"/>
      <c r="V1259" s="1"/>
      <c r="W1259" s="1"/>
      <c r="X1259" s="1"/>
      <c r="Y1259" s="1"/>
      <c r="Z1259" s="1"/>
      <c r="AA1259" s="1"/>
      <c r="AB1259" s="1"/>
      <c r="AC1259" s="1"/>
      <c r="AD125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12.225000000000001</v>
      </c>
    </row>
    <row r="1260" spans="1:30" hidden="1" x14ac:dyDescent="0.25">
      <c r="A1260" s="36">
        <v>45088</v>
      </c>
      <c r="B1260" s="70">
        <f>WEEKNUM(Table7[[#This Row],[Date]],2)</f>
        <v>24</v>
      </c>
      <c r="C1260" s="19">
        <v>6</v>
      </c>
      <c r="D1260" s="66" t="str">
        <f>LEFT(Table7[[#This Row],[Group ID]],1)</f>
        <v>3</v>
      </c>
      <c r="E1260" s="66" t="str">
        <f>RIGHT(Table7[[#This Row],[Group ID]],1)</f>
        <v>7</v>
      </c>
      <c r="F1260" s="1" t="s">
        <v>83</v>
      </c>
      <c r="G1260" s="1" t="s">
        <v>84</v>
      </c>
      <c r="H1260" s="1">
        <v>8.0299999999999994</v>
      </c>
      <c r="I1260" s="1" t="s">
        <v>2046</v>
      </c>
      <c r="J1260" s="1">
        <v>0</v>
      </c>
      <c r="K1260" s="1" t="s">
        <v>4369</v>
      </c>
      <c r="L1260" s="1"/>
      <c r="M1260" s="1"/>
      <c r="N1260" s="1"/>
      <c r="O1260" s="1"/>
      <c r="P1260" s="1"/>
      <c r="Q1260" s="1"/>
      <c r="R1260" s="1"/>
      <c r="S1260" s="19"/>
      <c r="T1260" s="19"/>
      <c r="U1260" s="19"/>
      <c r="V1260" s="1"/>
      <c r="W1260" s="1"/>
      <c r="X1260" s="1"/>
      <c r="Y1260" s="1"/>
      <c r="Z1260" s="1"/>
      <c r="AA1260" s="1"/>
      <c r="AB1260" s="1"/>
      <c r="AC1260" s="1"/>
      <c r="AD126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8.6035714285714278</v>
      </c>
    </row>
    <row r="1261" spans="1:30" hidden="1" x14ac:dyDescent="0.25">
      <c r="A1261" s="36">
        <v>45088</v>
      </c>
      <c r="B1261" s="70">
        <f>WEEKNUM(Table7[[#This Row],[Date]],2)</f>
        <v>24</v>
      </c>
      <c r="C1261" s="19">
        <v>6</v>
      </c>
      <c r="D1261" s="66" t="str">
        <f>LEFT(Table7[[#This Row],[Group ID]],1)</f>
        <v>3</v>
      </c>
      <c r="E1261" s="66" t="str">
        <f>RIGHT(Table7[[#This Row],[Group ID]],1)</f>
        <v>7</v>
      </c>
      <c r="F1261" s="1" t="s">
        <v>83</v>
      </c>
      <c r="G1261" s="1" t="s">
        <v>85</v>
      </c>
      <c r="H1261" s="1">
        <v>14.24</v>
      </c>
      <c r="I1261" s="1" t="s">
        <v>2047</v>
      </c>
      <c r="J1261" s="1">
        <v>0</v>
      </c>
      <c r="K1261" s="1" t="s">
        <v>4369</v>
      </c>
      <c r="L1261" s="1"/>
      <c r="M1261" s="1"/>
      <c r="N1261" s="1"/>
      <c r="O1261" s="1"/>
      <c r="P1261" s="1"/>
      <c r="Q1261" s="1"/>
      <c r="R1261" s="1"/>
      <c r="S1261" s="19"/>
      <c r="T1261" s="19"/>
      <c r="U1261" s="19"/>
      <c r="V1261" s="1"/>
      <c r="W1261" s="1"/>
      <c r="X1261" s="1"/>
      <c r="Y1261" s="1"/>
      <c r="Z1261" s="1"/>
      <c r="AA1261" s="1"/>
      <c r="AB1261" s="1"/>
      <c r="AC1261" s="1"/>
      <c r="AD126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15.257142857142856</v>
      </c>
    </row>
    <row r="1262" spans="1:30" hidden="1" x14ac:dyDescent="0.25">
      <c r="A1262" s="36">
        <v>45089</v>
      </c>
      <c r="B1262" s="70">
        <f>WEEKNUM(Table7[[#This Row],[Date]],2)</f>
        <v>25</v>
      </c>
      <c r="C1262" s="19">
        <v>6</v>
      </c>
      <c r="D1262" s="66" t="str">
        <f>LEFT(Table7[[#This Row],[Group ID]],1)</f>
        <v>1</v>
      </c>
      <c r="E1262" s="66" t="str">
        <f>RIGHT(Table7[[#This Row],[Group ID]],1)</f>
        <v>1</v>
      </c>
      <c r="F1262" s="1" t="s">
        <v>16</v>
      </c>
      <c r="G1262" s="1" t="s">
        <v>95</v>
      </c>
      <c r="H1262" s="1">
        <v>13.8</v>
      </c>
      <c r="I1262" s="1" t="s">
        <v>2145</v>
      </c>
      <c r="J1262" s="1">
        <v>0</v>
      </c>
      <c r="K1262" s="1" t="s">
        <v>4369</v>
      </c>
      <c r="L1262" s="1"/>
      <c r="M1262" s="1"/>
      <c r="N1262" s="1"/>
      <c r="O1262" s="1"/>
      <c r="P1262" s="1"/>
      <c r="Q1262" s="1"/>
      <c r="R1262" s="1"/>
      <c r="S1262" s="19">
        <v>1</v>
      </c>
      <c r="T1262" s="19"/>
      <c r="U1262" s="19">
        <v>0</v>
      </c>
      <c r="V1262" s="12" t="s">
        <v>2146</v>
      </c>
      <c r="W1262" s="1"/>
      <c r="X1262" s="1"/>
      <c r="Y1262" s="1"/>
      <c r="Z1262" s="1"/>
      <c r="AA1262" s="1"/>
      <c r="AB1262" s="1"/>
      <c r="AC1262" s="1"/>
      <c r="AD126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17.785714285714285</v>
      </c>
    </row>
    <row r="1263" spans="1:30" hidden="1" x14ac:dyDescent="0.25">
      <c r="A1263" s="36">
        <v>45089</v>
      </c>
      <c r="B1263" s="70">
        <f>WEEKNUM(Table7[[#This Row],[Date]],2)</f>
        <v>25</v>
      </c>
      <c r="C1263" s="19">
        <v>6</v>
      </c>
      <c r="D1263" s="66" t="str">
        <f>LEFT(Table7[[#This Row],[Group ID]],1)</f>
        <v>1</v>
      </c>
      <c r="E1263" s="66" t="str">
        <f>RIGHT(Table7[[#This Row],[Group ID]],1)</f>
        <v>1</v>
      </c>
      <c r="F1263" s="1" t="s">
        <v>16</v>
      </c>
      <c r="G1263" s="1" t="s">
        <v>20</v>
      </c>
      <c r="H1263" s="1">
        <v>13.2</v>
      </c>
      <c r="I1263" s="1" t="s">
        <v>2147</v>
      </c>
      <c r="J1263" s="1">
        <v>0</v>
      </c>
      <c r="K1263" s="1" t="s">
        <v>4369</v>
      </c>
      <c r="L1263" s="1"/>
      <c r="M1263" s="1"/>
      <c r="N1263" s="1"/>
      <c r="O1263" s="1"/>
      <c r="P1263" s="1"/>
      <c r="Q1263" s="1"/>
      <c r="R1263" s="1"/>
      <c r="S1263" s="19"/>
      <c r="T1263" s="19"/>
      <c r="U1263" s="19"/>
      <c r="V1263" s="1"/>
      <c r="W1263" s="1">
        <v>1</v>
      </c>
      <c r="X1263" s="1"/>
      <c r="Y1263" s="10" t="s">
        <v>2148</v>
      </c>
      <c r="Z1263" s="1"/>
      <c r="AA1263" s="1"/>
      <c r="AB1263" s="1"/>
      <c r="AC1263" s="1"/>
      <c r="AD126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17.142857142857142</v>
      </c>
    </row>
    <row r="1264" spans="1:30" hidden="1" x14ac:dyDescent="0.25">
      <c r="A1264" s="36">
        <v>45089</v>
      </c>
      <c r="B1264" s="70">
        <f>WEEKNUM(Table7[[#This Row],[Date]],2)</f>
        <v>25</v>
      </c>
      <c r="C1264" s="19">
        <v>6</v>
      </c>
      <c r="D1264" s="66" t="str">
        <f>LEFT(Table7[[#This Row],[Group ID]],1)</f>
        <v>1</v>
      </c>
      <c r="E1264" s="66" t="str">
        <f>RIGHT(Table7[[#This Row],[Group ID]],1)</f>
        <v>1</v>
      </c>
      <c r="F1264" s="1" t="s">
        <v>16</v>
      </c>
      <c r="G1264" s="1" t="s">
        <v>21</v>
      </c>
      <c r="H1264" s="1">
        <v>14.1</v>
      </c>
      <c r="I1264" s="1" t="s">
        <v>2149</v>
      </c>
      <c r="J1264" s="1">
        <v>0</v>
      </c>
      <c r="K1264" s="1" t="s">
        <v>4369</v>
      </c>
      <c r="L1264" s="1"/>
      <c r="M1264" s="1"/>
      <c r="N1264" s="1"/>
      <c r="O1264" s="1"/>
      <c r="P1264" s="1"/>
      <c r="Q1264" s="1"/>
      <c r="R1264" s="1"/>
      <c r="S1264" s="19"/>
      <c r="T1264" s="19"/>
      <c r="U1264" s="19"/>
      <c r="V1264" s="1"/>
      <c r="W1264" s="1"/>
      <c r="X1264" s="1"/>
      <c r="Y1264" s="1"/>
      <c r="Z1264" s="1"/>
      <c r="AA1264" s="1"/>
      <c r="AB1264" s="1"/>
      <c r="AC1264" s="1"/>
      <c r="AD126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15.107142857142858</v>
      </c>
    </row>
    <row r="1265" spans="1:30" hidden="1" x14ac:dyDescent="0.25">
      <c r="A1265" s="36">
        <v>45089</v>
      </c>
      <c r="B1265" s="70">
        <f>WEEKNUM(Table7[[#This Row],[Date]],2)</f>
        <v>25</v>
      </c>
      <c r="C1265" s="19">
        <v>6</v>
      </c>
      <c r="D1265" s="66" t="str">
        <f>LEFT(Table7[[#This Row],[Group ID]],1)</f>
        <v>1</v>
      </c>
      <c r="E1265" s="66" t="str">
        <f>RIGHT(Table7[[#This Row],[Group ID]],1)</f>
        <v>2</v>
      </c>
      <c r="F1265" s="1" t="s">
        <v>18</v>
      </c>
      <c r="G1265" s="1" t="s">
        <v>23</v>
      </c>
      <c r="H1265" s="1">
        <v>14.24</v>
      </c>
      <c r="I1265" s="1" t="s">
        <v>2216</v>
      </c>
      <c r="J1265" s="1">
        <v>0</v>
      </c>
      <c r="K1265" s="1" t="s">
        <v>4369</v>
      </c>
      <c r="L1265" s="1"/>
      <c r="M1265" s="1" t="s">
        <v>2217</v>
      </c>
      <c r="N1265" s="1"/>
      <c r="O1265" s="1"/>
      <c r="P1265" s="1"/>
      <c r="Q1265" s="1">
        <v>1</v>
      </c>
      <c r="R1265" s="1" t="s">
        <v>2218</v>
      </c>
      <c r="S1265" s="19"/>
      <c r="T1265" s="19"/>
      <c r="U1265" s="19"/>
      <c r="V1265" s="1"/>
      <c r="W1265" s="1"/>
      <c r="X1265" s="1"/>
      <c r="Y1265" s="1"/>
      <c r="Z1265" s="1"/>
      <c r="AA1265" s="1"/>
      <c r="AB1265" s="1"/>
      <c r="AC1265" s="1"/>
      <c r="AD126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16.257142857142856</v>
      </c>
    </row>
    <row r="1266" spans="1:30" hidden="1" x14ac:dyDescent="0.25">
      <c r="A1266" s="36">
        <v>45089</v>
      </c>
      <c r="B1266" s="70">
        <f>WEEKNUM(Table7[[#This Row],[Date]],2)</f>
        <v>25</v>
      </c>
      <c r="C1266" s="19">
        <v>6</v>
      </c>
      <c r="D1266" s="66" t="str">
        <f>LEFT(Table7[[#This Row],[Group ID]],1)</f>
        <v>1</v>
      </c>
      <c r="E1266" s="66" t="str">
        <f>RIGHT(Table7[[#This Row],[Group ID]],1)</f>
        <v>2</v>
      </c>
      <c r="F1266" s="1" t="s">
        <v>18</v>
      </c>
      <c r="G1266" s="1" t="s">
        <v>17</v>
      </c>
      <c r="H1266" s="1">
        <v>14.58</v>
      </c>
      <c r="I1266" s="1" t="s">
        <v>2219</v>
      </c>
      <c r="J1266" s="1">
        <v>0</v>
      </c>
      <c r="K1266" s="1" t="s">
        <v>4369</v>
      </c>
      <c r="L1266" s="1">
        <v>1</v>
      </c>
      <c r="M1266" s="1"/>
      <c r="N1266" s="1" t="s">
        <v>2220</v>
      </c>
      <c r="O1266" s="1"/>
      <c r="P1266" s="1"/>
      <c r="Q1266" s="1">
        <v>1</v>
      </c>
      <c r="R1266" s="1" t="s">
        <v>2221</v>
      </c>
      <c r="S1266" s="19">
        <v>1</v>
      </c>
      <c r="T1266" s="19">
        <v>1</v>
      </c>
      <c r="U1266" s="19">
        <v>0</v>
      </c>
      <c r="V1266" s="25" t="s">
        <v>2222</v>
      </c>
      <c r="W1266" s="1"/>
      <c r="X1266" s="1"/>
      <c r="Y1266" s="1"/>
      <c r="Z1266" s="1"/>
      <c r="AA1266" s="1"/>
      <c r="AB1266" s="1"/>
      <c r="AC1266" s="1"/>
      <c r="AD126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33.621428571428567</v>
      </c>
    </row>
    <row r="1267" spans="1:30" hidden="1" x14ac:dyDescent="0.25">
      <c r="A1267" s="36">
        <v>45089</v>
      </c>
      <c r="B1267" s="70">
        <f>WEEKNUM(Table7[[#This Row],[Date]],2)</f>
        <v>25</v>
      </c>
      <c r="C1267" s="19">
        <v>6</v>
      </c>
      <c r="D1267" s="66" t="str">
        <f>LEFT(Table7[[#This Row],[Group ID]],1)</f>
        <v>1</v>
      </c>
      <c r="E1267" s="66" t="str">
        <f>RIGHT(Table7[[#This Row],[Group ID]],1)</f>
        <v>2</v>
      </c>
      <c r="F1267" s="1" t="s">
        <v>18</v>
      </c>
      <c r="G1267" s="1" t="s">
        <v>24</v>
      </c>
      <c r="H1267" s="1">
        <v>13.31</v>
      </c>
      <c r="I1267" s="1" t="s">
        <v>2223</v>
      </c>
      <c r="J1267" s="1">
        <v>0</v>
      </c>
      <c r="K1267" s="1" t="s">
        <v>4369</v>
      </c>
      <c r="L1267" s="1"/>
      <c r="M1267" s="1"/>
      <c r="N1267" s="1"/>
      <c r="O1267" s="1"/>
      <c r="P1267" s="1"/>
      <c r="Q1267" s="1">
        <v>1</v>
      </c>
      <c r="R1267" s="1" t="s">
        <v>2224</v>
      </c>
      <c r="S1267" s="19"/>
      <c r="T1267" s="19"/>
      <c r="U1267" s="19"/>
      <c r="V1267" s="1"/>
      <c r="W1267" s="1"/>
      <c r="X1267" s="1"/>
      <c r="Y1267" s="1"/>
      <c r="Z1267" s="1"/>
      <c r="AA1267" s="1"/>
      <c r="AB1267" s="1"/>
      <c r="AC1267" s="1"/>
      <c r="AD126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15.260714285714286</v>
      </c>
    </row>
    <row r="1268" spans="1:30" hidden="1" x14ac:dyDescent="0.25">
      <c r="A1268" s="36">
        <v>45089</v>
      </c>
      <c r="B1268" s="70">
        <f>WEEKNUM(Table7[[#This Row],[Date]],2)</f>
        <v>25</v>
      </c>
      <c r="C1268" s="19">
        <v>6</v>
      </c>
      <c r="D1268" s="66" t="str">
        <f>LEFT(Table7[[#This Row],[Group ID]],1)</f>
        <v>1</v>
      </c>
      <c r="E1268" s="66" t="str">
        <f>RIGHT(Table7[[#This Row],[Group ID]],1)</f>
        <v>3</v>
      </c>
      <c r="F1268" s="1" t="s">
        <v>22</v>
      </c>
      <c r="G1268" s="1" t="s">
        <v>78</v>
      </c>
      <c r="H1268" s="1">
        <v>18.02</v>
      </c>
      <c r="I1268" s="1" t="s">
        <v>2136</v>
      </c>
      <c r="J1268" s="1">
        <v>0</v>
      </c>
      <c r="K1268" s="1" t="s">
        <v>4369</v>
      </c>
      <c r="L1268" s="1"/>
      <c r="M1268" s="1"/>
      <c r="N1268" s="1"/>
      <c r="O1268" s="1"/>
      <c r="P1268" s="1"/>
      <c r="Q1268" s="1">
        <v>2</v>
      </c>
      <c r="R1268" s="1" t="s">
        <v>2137</v>
      </c>
      <c r="S1268" s="19"/>
      <c r="T1268" s="19"/>
      <c r="U1268" s="19"/>
      <c r="V1268" s="1"/>
      <c r="W1268" s="1"/>
      <c r="X1268" s="1"/>
      <c r="Y1268" s="1"/>
      <c r="Z1268" s="1"/>
      <c r="AA1268" s="1"/>
      <c r="AB1268" s="1"/>
      <c r="AC1268" s="1"/>
      <c r="AD126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21.307142857142857</v>
      </c>
    </row>
    <row r="1269" spans="1:30" hidden="1" x14ac:dyDescent="0.25">
      <c r="A1269" s="36">
        <v>45089</v>
      </c>
      <c r="B1269" s="70">
        <f>WEEKNUM(Table7[[#This Row],[Date]],2)</f>
        <v>25</v>
      </c>
      <c r="C1269" s="19">
        <v>6</v>
      </c>
      <c r="D1269" s="66" t="str">
        <f>LEFT(Table7[[#This Row],[Group ID]],1)</f>
        <v>1</v>
      </c>
      <c r="E1269" s="66" t="str">
        <f>RIGHT(Table7[[#This Row],[Group ID]],1)</f>
        <v>3</v>
      </c>
      <c r="F1269" s="1" t="s">
        <v>22</v>
      </c>
      <c r="G1269" s="1" t="s">
        <v>26</v>
      </c>
      <c r="H1269" s="1">
        <v>14.19</v>
      </c>
      <c r="I1269" s="1" t="s">
        <v>2138</v>
      </c>
      <c r="J1269" s="1">
        <v>0</v>
      </c>
      <c r="K1269" s="1" t="s">
        <v>4369</v>
      </c>
      <c r="L1269" s="1"/>
      <c r="M1269" s="1" t="s">
        <v>2139</v>
      </c>
      <c r="N1269" s="1"/>
      <c r="O1269" s="1"/>
      <c r="P1269" s="1"/>
      <c r="Q1269" s="1"/>
      <c r="R1269" s="1"/>
      <c r="S1269" s="19"/>
      <c r="T1269" s="19"/>
      <c r="U1269" s="19"/>
      <c r="V1269" s="1"/>
      <c r="W1269" s="1"/>
      <c r="X1269" s="1"/>
      <c r="Y1269" s="1"/>
      <c r="Z1269" s="1"/>
      <c r="AA1269" s="1"/>
      <c r="AB1269" s="1"/>
      <c r="AC1269" s="1"/>
      <c r="AD126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15.203571428571429</v>
      </c>
    </row>
    <row r="1270" spans="1:30" hidden="1" x14ac:dyDescent="0.25">
      <c r="A1270" s="36">
        <v>45089</v>
      </c>
      <c r="B1270" s="70">
        <f>WEEKNUM(Table7[[#This Row],[Date]],2)</f>
        <v>25</v>
      </c>
      <c r="C1270" s="19">
        <v>6</v>
      </c>
      <c r="D1270" s="66" t="str">
        <f>LEFT(Table7[[#This Row],[Group ID]],1)</f>
        <v>1</v>
      </c>
      <c r="E1270" s="66" t="str">
        <f>RIGHT(Table7[[#This Row],[Group ID]],1)</f>
        <v>3</v>
      </c>
      <c r="F1270" s="1" t="s">
        <v>22</v>
      </c>
      <c r="G1270" s="1" t="s">
        <v>39</v>
      </c>
      <c r="H1270" s="1">
        <v>13.49</v>
      </c>
      <c r="I1270" s="1" t="s">
        <v>2140</v>
      </c>
      <c r="J1270" s="1">
        <v>0</v>
      </c>
      <c r="K1270" s="1" t="s">
        <v>4369</v>
      </c>
      <c r="L1270" s="1"/>
      <c r="M1270" s="1"/>
      <c r="N1270" s="1"/>
      <c r="O1270" s="1"/>
      <c r="P1270" s="1"/>
      <c r="Q1270" s="1"/>
      <c r="R1270" s="1"/>
      <c r="S1270" s="19"/>
      <c r="T1270" s="19"/>
      <c r="U1270" s="19"/>
      <c r="V1270" s="1"/>
      <c r="W1270" s="1"/>
      <c r="X1270" s="1"/>
      <c r="Y1270" s="1"/>
      <c r="Z1270" s="1"/>
      <c r="AA1270" s="1"/>
      <c r="AB1270" s="1"/>
      <c r="AC1270" s="1"/>
      <c r="AD127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14.453571428571429</v>
      </c>
    </row>
    <row r="1271" spans="1:30" hidden="1" x14ac:dyDescent="0.25">
      <c r="A1271" s="36">
        <v>45089</v>
      </c>
      <c r="B1271" s="70">
        <f>WEEKNUM(Table7[[#This Row],[Date]],2)</f>
        <v>25</v>
      </c>
      <c r="C1271" s="19">
        <v>6</v>
      </c>
      <c r="D1271" s="66" t="str">
        <f>LEFT(Table7[[#This Row],[Group ID]],1)</f>
        <v>1</v>
      </c>
      <c r="E1271" s="66" t="str">
        <f>RIGHT(Table7[[#This Row],[Group ID]],1)</f>
        <v>4</v>
      </c>
      <c r="F1271" s="1" t="s">
        <v>25</v>
      </c>
      <c r="G1271" s="1" t="s">
        <v>30</v>
      </c>
      <c r="H1271" s="1">
        <v>14.02</v>
      </c>
      <c r="I1271" s="1" t="s">
        <v>2158</v>
      </c>
      <c r="J1271" s="1">
        <v>0</v>
      </c>
      <c r="K1271" s="1" t="s">
        <v>4369</v>
      </c>
      <c r="L1271" s="1"/>
      <c r="M1271" s="1"/>
      <c r="N1271" s="1"/>
      <c r="O1271" s="1"/>
      <c r="P1271" s="1"/>
      <c r="Q1271" s="1">
        <v>1</v>
      </c>
      <c r="R1271" s="1" t="s">
        <v>2159</v>
      </c>
      <c r="S1271" s="19">
        <v>1</v>
      </c>
      <c r="T1271" s="19"/>
      <c r="U1271" s="19">
        <v>1</v>
      </c>
      <c r="V1271" s="10" t="s">
        <v>2160</v>
      </c>
      <c r="W1271" s="1"/>
      <c r="X1271" s="1"/>
      <c r="Y1271" s="1"/>
      <c r="Z1271" s="1"/>
      <c r="AA1271" s="1"/>
      <c r="AB1271" s="1"/>
      <c r="AC1271" s="1"/>
      <c r="AD127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29.021428571428572</v>
      </c>
    </row>
    <row r="1272" spans="1:30" hidden="1" x14ac:dyDescent="0.25">
      <c r="A1272" s="36">
        <v>45089</v>
      </c>
      <c r="B1272" s="70">
        <f>WEEKNUM(Table7[[#This Row],[Date]],2)</f>
        <v>25</v>
      </c>
      <c r="C1272" s="19">
        <v>6</v>
      </c>
      <c r="D1272" s="66" t="str">
        <f>LEFT(Table7[[#This Row],[Group ID]],1)</f>
        <v>1</v>
      </c>
      <c r="E1272" s="66" t="str">
        <f>RIGHT(Table7[[#This Row],[Group ID]],1)</f>
        <v>4</v>
      </c>
      <c r="F1272" s="1" t="s">
        <v>25</v>
      </c>
      <c r="G1272" s="1" t="s">
        <v>86</v>
      </c>
      <c r="H1272" s="1">
        <v>13.19</v>
      </c>
      <c r="I1272" s="1" t="s">
        <v>2161</v>
      </c>
      <c r="J1272" s="1">
        <v>0</v>
      </c>
      <c r="K1272" s="1" t="s">
        <v>4369</v>
      </c>
      <c r="L1272" s="1"/>
      <c r="M1272" s="1" t="s">
        <v>2236</v>
      </c>
      <c r="N1272" s="1"/>
      <c r="O1272" s="1"/>
      <c r="P1272" s="1"/>
      <c r="Q1272" s="1">
        <v>1</v>
      </c>
      <c r="R1272" s="1" t="s">
        <v>2162</v>
      </c>
      <c r="S1272" s="19"/>
      <c r="T1272" s="19"/>
      <c r="U1272" s="19"/>
      <c r="V1272" s="1"/>
      <c r="W1272" s="1"/>
      <c r="X1272" s="1"/>
      <c r="Y1272" s="1"/>
      <c r="Z1272" s="1"/>
      <c r="AA1272" s="1"/>
      <c r="AB1272" s="1"/>
      <c r="AC1272" s="1"/>
      <c r="AD127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15.132142857142856</v>
      </c>
    </row>
    <row r="1273" spans="1:30" hidden="1" x14ac:dyDescent="0.25">
      <c r="A1273" s="36">
        <v>45089</v>
      </c>
      <c r="B1273" s="70">
        <f>WEEKNUM(Table7[[#This Row],[Date]],2)</f>
        <v>25</v>
      </c>
      <c r="C1273" s="19">
        <v>6</v>
      </c>
      <c r="D1273" s="66" t="str">
        <f>LEFT(Table7[[#This Row],[Group ID]],1)</f>
        <v>1</v>
      </c>
      <c r="E1273" s="66" t="str">
        <f>RIGHT(Table7[[#This Row],[Group ID]],1)</f>
        <v>4</v>
      </c>
      <c r="F1273" s="1" t="s">
        <v>25</v>
      </c>
      <c r="G1273" s="1" t="s">
        <v>137</v>
      </c>
      <c r="H1273" s="1">
        <v>14.23</v>
      </c>
      <c r="I1273" s="1" t="s">
        <v>2163</v>
      </c>
      <c r="J1273" s="1">
        <v>0</v>
      </c>
      <c r="K1273" s="1" t="s">
        <v>4369</v>
      </c>
      <c r="L1273" s="1"/>
      <c r="M1273" s="1"/>
      <c r="N1273" s="1"/>
      <c r="O1273" s="1"/>
      <c r="P1273" s="1"/>
      <c r="Q1273" s="1">
        <v>1</v>
      </c>
      <c r="R1273" s="1" t="s">
        <v>2164</v>
      </c>
      <c r="S1273" s="19"/>
      <c r="T1273" s="19"/>
      <c r="U1273" s="19"/>
      <c r="V1273" s="1"/>
      <c r="W1273" s="1"/>
      <c r="X1273" s="1"/>
      <c r="Y1273" s="1"/>
      <c r="Z1273" s="1"/>
      <c r="AA1273" s="1"/>
      <c r="AB1273" s="1"/>
      <c r="AC1273" s="1"/>
      <c r="AD127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16.246428571428574</v>
      </c>
    </row>
    <row r="1274" spans="1:30" hidden="1" x14ac:dyDescent="0.25">
      <c r="A1274" s="36">
        <v>45089</v>
      </c>
      <c r="B1274" s="70">
        <f>WEEKNUM(Table7[[#This Row],[Date]],2)</f>
        <v>25</v>
      </c>
      <c r="C1274" s="19">
        <v>6</v>
      </c>
      <c r="D1274" s="66" t="str">
        <f>LEFT(Table7[[#This Row],[Group ID]],1)</f>
        <v>1</v>
      </c>
      <c r="E1274" s="66" t="str">
        <f>RIGHT(Table7[[#This Row],[Group ID]],1)</f>
        <v>5</v>
      </c>
      <c r="F1274" s="1" t="s">
        <v>29</v>
      </c>
      <c r="G1274" s="1" t="s">
        <v>211</v>
      </c>
      <c r="H1274" s="1">
        <v>16.510000000000002</v>
      </c>
      <c r="I1274" s="1" t="s">
        <v>2132</v>
      </c>
      <c r="J1274" s="1">
        <v>0</v>
      </c>
      <c r="K1274" s="1" t="s">
        <v>4369</v>
      </c>
      <c r="L1274" s="1"/>
      <c r="M1274" s="1"/>
      <c r="N1274" s="1"/>
      <c r="O1274" s="1"/>
      <c r="P1274" s="1"/>
      <c r="Q1274" s="1"/>
      <c r="R1274" s="1"/>
      <c r="S1274" s="19"/>
      <c r="T1274" s="19"/>
      <c r="U1274" s="19"/>
      <c r="V1274" s="1"/>
      <c r="W1274" s="1"/>
      <c r="X1274" s="1"/>
      <c r="Y1274" s="1"/>
      <c r="Z1274" s="1"/>
      <c r="AA1274" s="1"/>
      <c r="AB1274" s="1"/>
      <c r="AC1274" s="1"/>
      <c r="AD127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17.689285714285717</v>
      </c>
    </row>
    <row r="1275" spans="1:30" hidden="1" x14ac:dyDescent="0.25">
      <c r="A1275" s="36">
        <v>45089</v>
      </c>
      <c r="B1275" s="70">
        <f>WEEKNUM(Table7[[#This Row],[Date]],2)</f>
        <v>25</v>
      </c>
      <c r="C1275" s="19">
        <v>6</v>
      </c>
      <c r="D1275" s="66" t="str">
        <f>LEFT(Table7[[#This Row],[Group ID]],1)</f>
        <v>1</v>
      </c>
      <c r="E1275" s="66" t="str">
        <f>RIGHT(Table7[[#This Row],[Group ID]],1)</f>
        <v>5</v>
      </c>
      <c r="F1275" s="1" t="s">
        <v>29</v>
      </c>
      <c r="G1275" s="1" t="s">
        <v>28</v>
      </c>
      <c r="H1275" s="1">
        <v>16.149999999999999</v>
      </c>
      <c r="I1275" s="1" t="s">
        <v>2133</v>
      </c>
      <c r="J1275" s="1">
        <v>0</v>
      </c>
      <c r="K1275" s="1" t="s">
        <v>4369</v>
      </c>
      <c r="L1275" s="1"/>
      <c r="M1275" s="1"/>
      <c r="N1275" s="1"/>
      <c r="O1275" s="1"/>
      <c r="P1275" s="1"/>
      <c r="Q1275" s="1"/>
      <c r="R1275" s="1"/>
      <c r="S1275" s="19"/>
      <c r="T1275" s="19"/>
      <c r="U1275" s="19"/>
      <c r="V1275" s="1"/>
      <c r="W1275" s="1"/>
      <c r="X1275" s="1"/>
      <c r="Y1275" s="1"/>
      <c r="Z1275" s="1"/>
      <c r="AA1275" s="1"/>
      <c r="AB1275" s="1"/>
      <c r="AC1275" s="1"/>
      <c r="AD127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17.303571428571427</v>
      </c>
    </row>
    <row r="1276" spans="1:30" hidden="1" x14ac:dyDescent="0.25">
      <c r="A1276" s="36">
        <v>45089</v>
      </c>
      <c r="B1276" s="70">
        <f>WEEKNUM(Table7[[#This Row],[Date]],2)</f>
        <v>25</v>
      </c>
      <c r="C1276" s="19">
        <v>6</v>
      </c>
      <c r="D1276" s="66" t="str">
        <f>LEFT(Table7[[#This Row],[Group ID]],1)</f>
        <v>1</v>
      </c>
      <c r="E1276" s="66" t="str">
        <f>RIGHT(Table7[[#This Row],[Group ID]],1)</f>
        <v>5</v>
      </c>
      <c r="F1276" s="1" t="s">
        <v>29</v>
      </c>
      <c r="G1276" s="1" t="s">
        <v>36</v>
      </c>
      <c r="H1276" s="1">
        <v>7.24</v>
      </c>
      <c r="I1276" s="1" t="s">
        <v>2134</v>
      </c>
      <c r="J1276" s="1">
        <v>0</v>
      </c>
      <c r="K1276" s="1" t="s">
        <v>4369</v>
      </c>
      <c r="L1276" s="1"/>
      <c r="M1276" s="1" t="s">
        <v>2135</v>
      </c>
      <c r="N1276" s="1"/>
      <c r="O1276" s="1"/>
      <c r="P1276" s="1"/>
      <c r="Q1276" s="1"/>
      <c r="R1276" s="1"/>
      <c r="S1276" s="19"/>
      <c r="T1276" s="19"/>
      <c r="U1276" s="19"/>
      <c r="V1276" s="1"/>
      <c r="W1276" s="1"/>
      <c r="X1276" s="1"/>
      <c r="Y1276" s="1"/>
      <c r="Z1276" s="1"/>
      <c r="AA1276" s="1"/>
      <c r="AB1276" s="1"/>
      <c r="AC1276" s="1"/>
      <c r="AD127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7.7571428571428571</v>
      </c>
    </row>
    <row r="1277" spans="1:30" hidden="1" x14ac:dyDescent="0.25">
      <c r="A1277" s="36">
        <v>45089</v>
      </c>
      <c r="B1277" s="70">
        <f>WEEKNUM(Table7[[#This Row],[Date]],2)</f>
        <v>25</v>
      </c>
      <c r="C1277" s="19">
        <v>6</v>
      </c>
      <c r="D1277" s="66" t="str">
        <f>LEFT(Table7[[#This Row],[Group ID]],1)</f>
        <v>1</v>
      </c>
      <c r="E1277" s="66" t="str">
        <f>RIGHT(Table7[[#This Row],[Group ID]],1)</f>
        <v>6</v>
      </c>
      <c r="F1277" s="1" t="s">
        <v>31</v>
      </c>
      <c r="G1277" s="1" t="s">
        <v>63</v>
      </c>
      <c r="H1277" s="1">
        <v>13.2</v>
      </c>
      <c r="I1277" s="1" t="s">
        <v>2199</v>
      </c>
      <c r="J1277" s="1">
        <v>0</v>
      </c>
      <c r="K1277" s="1" t="s">
        <v>4369</v>
      </c>
      <c r="L1277" s="1"/>
      <c r="M1277" s="1"/>
      <c r="N1277" s="1"/>
      <c r="O1277" s="1"/>
      <c r="P1277" s="1"/>
      <c r="Q1277" s="1"/>
      <c r="R1277" s="1"/>
      <c r="S1277" s="19">
        <v>3</v>
      </c>
      <c r="T1277" s="19"/>
      <c r="U1277" s="19">
        <v>2</v>
      </c>
      <c r="V1277" s="12" t="s">
        <v>2767</v>
      </c>
      <c r="W1277" s="1"/>
      <c r="X1277" s="1"/>
      <c r="Y1277" s="1"/>
      <c r="Z1277" s="1"/>
      <c r="AA1277" s="1"/>
      <c r="AB1277" s="1"/>
      <c r="AC1277" s="1"/>
      <c r="AD127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43.142857142857139</v>
      </c>
    </row>
    <row r="1278" spans="1:30" hidden="1" x14ac:dyDescent="0.25">
      <c r="A1278" s="36">
        <v>45089</v>
      </c>
      <c r="B1278" s="70">
        <f>WEEKNUM(Table7[[#This Row],[Date]],2)</f>
        <v>25</v>
      </c>
      <c r="C1278" s="19">
        <v>6</v>
      </c>
      <c r="D1278" s="66" t="str">
        <f>LEFT(Table7[[#This Row],[Group ID]],1)</f>
        <v>1</v>
      </c>
      <c r="E1278" s="66" t="str">
        <f>RIGHT(Table7[[#This Row],[Group ID]],1)</f>
        <v>6</v>
      </c>
      <c r="F1278" s="1" t="s">
        <v>31</v>
      </c>
      <c r="G1278" s="1" t="s">
        <v>27</v>
      </c>
      <c r="H1278" s="1">
        <v>13.5</v>
      </c>
      <c r="I1278" s="1" t="s">
        <v>2200</v>
      </c>
      <c r="J1278" s="1">
        <v>0</v>
      </c>
      <c r="K1278" s="1" t="s">
        <v>4369</v>
      </c>
      <c r="L1278" s="1"/>
      <c r="M1278" s="1"/>
      <c r="N1278" s="1"/>
      <c r="O1278" s="1"/>
      <c r="P1278" s="1"/>
      <c r="Q1278" s="1"/>
      <c r="R1278" s="1"/>
      <c r="S1278" s="19"/>
      <c r="T1278" s="19"/>
      <c r="U1278" s="19"/>
      <c r="V1278" s="1"/>
      <c r="W1278" s="1"/>
      <c r="X1278" s="1"/>
      <c r="Y1278" s="1"/>
      <c r="Z1278" s="1"/>
      <c r="AA1278" s="1"/>
      <c r="AB1278" s="1"/>
      <c r="AC1278" s="1"/>
      <c r="AD127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14.464285714285715</v>
      </c>
    </row>
    <row r="1279" spans="1:30" hidden="1" x14ac:dyDescent="0.25">
      <c r="A1279" s="36">
        <v>45089</v>
      </c>
      <c r="B1279" s="70">
        <f>WEEKNUM(Table7[[#This Row],[Date]],2)</f>
        <v>25</v>
      </c>
      <c r="C1279" s="19">
        <v>6</v>
      </c>
      <c r="D1279" s="66" t="str">
        <f>LEFT(Table7[[#This Row],[Group ID]],1)</f>
        <v>1</v>
      </c>
      <c r="E1279" s="66" t="str">
        <f>RIGHT(Table7[[#This Row],[Group ID]],1)</f>
        <v>7</v>
      </c>
      <c r="F1279" s="1" t="s">
        <v>34</v>
      </c>
      <c r="G1279" s="1" t="s">
        <v>32</v>
      </c>
      <c r="H1279" s="1">
        <v>14.11</v>
      </c>
      <c r="I1279" s="1" t="s">
        <v>2150</v>
      </c>
      <c r="J1279" s="1">
        <v>0</v>
      </c>
      <c r="K1279" s="1" t="s">
        <v>4369</v>
      </c>
      <c r="L1279" s="1"/>
      <c r="M1279" s="1" t="s">
        <v>2151</v>
      </c>
      <c r="N1279" s="1"/>
      <c r="O1279" s="1"/>
      <c r="P1279" s="1"/>
      <c r="Q1279" s="1"/>
      <c r="R1279" s="1"/>
      <c r="S1279" s="19"/>
      <c r="T1279" s="19"/>
      <c r="U1279" s="19"/>
      <c r="V1279" s="1"/>
      <c r="W1279" s="1"/>
      <c r="X1279" s="1"/>
      <c r="Y1279" s="1"/>
      <c r="Z1279" s="1"/>
      <c r="AA1279" s="1"/>
      <c r="AB1279" s="1"/>
      <c r="AC1279" s="1"/>
      <c r="AD127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15.117857142857142</v>
      </c>
    </row>
    <row r="1280" spans="1:30" hidden="1" x14ac:dyDescent="0.25">
      <c r="A1280" s="36">
        <v>45089</v>
      </c>
      <c r="B1280" s="70">
        <f>WEEKNUM(Table7[[#This Row],[Date]],2)</f>
        <v>25</v>
      </c>
      <c r="C1280" s="19">
        <v>6</v>
      </c>
      <c r="D1280" s="66" t="str">
        <f>LEFT(Table7[[#This Row],[Group ID]],1)</f>
        <v>1</v>
      </c>
      <c r="E1280" s="66" t="str">
        <f>RIGHT(Table7[[#This Row],[Group ID]],1)</f>
        <v>7</v>
      </c>
      <c r="F1280" s="1" t="s">
        <v>34</v>
      </c>
      <c r="G1280" s="1" t="s">
        <v>38</v>
      </c>
      <c r="H1280" s="1">
        <v>13.42</v>
      </c>
      <c r="I1280" s="1" t="s">
        <v>2152</v>
      </c>
      <c r="J1280" s="1">
        <v>0</v>
      </c>
      <c r="K1280" s="1" t="s">
        <v>4369</v>
      </c>
      <c r="L1280" s="1"/>
      <c r="M1280" s="1"/>
      <c r="N1280" s="1"/>
      <c r="O1280" s="1"/>
      <c r="P1280" s="1"/>
      <c r="Q1280" s="1"/>
      <c r="R1280" s="1"/>
      <c r="S1280" s="19"/>
      <c r="T1280" s="19"/>
      <c r="U1280" s="19"/>
      <c r="V1280" s="1"/>
      <c r="W1280" s="1"/>
      <c r="X1280" s="1"/>
      <c r="Y1280" s="1"/>
      <c r="Z1280" s="1"/>
      <c r="AA1280" s="1"/>
      <c r="AB1280" s="1"/>
      <c r="AC1280" s="1"/>
      <c r="AD128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14.378571428571428</v>
      </c>
    </row>
    <row r="1281" spans="1:30" hidden="1" x14ac:dyDescent="0.25">
      <c r="A1281" s="36">
        <v>45089</v>
      </c>
      <c r="B1281" s="70">
        <f>WEEKNUM(Table7[[#This Row],[Date]],2)</f>
        <v>25</v>
      </c>
      <c r="C1281" s="19">
        <v>6</v>
      </c>
      <c r="D1281" s="66" t="str">
        <f>LEFT(Table7[[#This Row],[Group ID]],1)</f>
        <v>1</v>
      </c>
      <c r="E1281" s="66" t="str">
        <f>RIGHT(Table7[[#This Row],[Group ID]],1)</f>
        <v>7</v>
      </c>
      <c r="F1281" s="1" t="s">
        <v>34</v>
      </c>
      <c r="G1281" s="1" t="s">
        <v>37</v>
      </c>
      <c r="H1281" s="1">
        <v>13.09</v>
      </c>
      <c r="I1281" s="1" t="s">
        <v>2153</v>
      </c>
      <c r="J1281" s="1">
        <v>0</v>
      </c>
      <c r="K1281" s="1" t="s">
        <v>4369</v>
      </c>
      <c r="L1281" s="1"/>
      <c r="M1281" s="1"/>
      <c r="N1281" s="1"/>
      <c r="O1281" s="1"/>
      <c r="P1281" s="1"/>
      <c r="Q1281" s="1"/>
      <c r="R1281" s="1"/>
      <c r="S1281" s="19"/>
      <c r="T1281" s="19"/>
      <c r="U1281" s="19"/>
      <c r="V1281" s="1"/>
      <c r="W1281" s="1"/>
      <c r="X1281" s="1"/>
      <c r="Y1281" s="1"/>
      <c r="Z1281" s="1"/>
      <c r="AA1281" s="1"/>
      <c r="AB1281" s="1"/>
      <c r="AC1281" s="1"/>
      <c r="AD128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14.024999999999999</v>
      </c>
    </row>
    <row r="1282" spans="1:30" hidden="1" x14ac:dyDescent="0.25">
      <c r="A1282" s="36">
        <v>45089</v>
      </c>
      <c r="B1282" s="70">
        <f>WEEKNUM(Table7[[#This Row],[Date]],2)</f>
        <v>25</v>
      </c>
      <c r="C1282" s="19">
        <v>6</v>
      </c>
      <c r="D1282" s="66" t="str">
        <f>LEFT(Table7[[#This Row],[Group ID]],1)</f>
        <v>2</v>
      </c>
      <c r="E1282" s="66" t="str">
        <f>RIGHT(Table7[[#This Row],[Group ID]],1)</f>
        <v>1</v>
      </c>
      <c r="F1282" s="1" t="s">
        <v>40</v>
      </c>
      <c r="G1282" s="1" t="s">
        <v>91</v>
      </c>
      <c r="H1282" s="1">
        <v>16.5</v>
      </c>
      <c r="I1282" s="1" t="s">
        <v>2129</v>
      </c>
      <c r="J1282" s="1">
        <v>0</v>
      </c>
      <c r="K1282" s="1" t="s">
        <v>4369</v>
      </c>
      <c r="L1282" s="1"/>
      <c r="M1282" s="1"/>
      <c r="N1282" s="1"/>
      <c r="O1282" s="1"/>
      <c r="P1282" s="1"/>
      <c r="Q1282" s="1"/>
      <c r="R1282" s="1"/>
      <c r="S1282" s="19"/>
      <c r="T1282" s="19"/>
      <c r="U1282" s="19"/>
      <c r="V1282" s="1"/>
      <c r="W1282" s="1"/>
      <c r="X1282" s="1"/>
      <c r="Y1282" s="1"/>
      <c r="Z1282" s="1"/>
      <c r="AA1282" s="1"/>
      <c r="AB1282" s="1"/>
      <c r="AC1282" s="1"/>
      <c r="AD128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17.678571428571431</v>
      </c>
    </row>
    <row r="1283" spans="1:30" hidden="1" x14ac:dyDescent="0.25">
      <c r="A1283" s="36">
        <v>45089</v>
      </c>
      <c r="B1283" s="70">
        <f>WEEKNUM(Table7[[#This Row],[Date]],2)</f>
        <v>25</v>
      </c>
      <c r="C1283" s="19">
        <v>6</v>
      </c>
      <c r="D1283" s="66" t="str">
        <f>LEFT(Table7[[#This Row],[Group ID]],1)</f>
        <v>2</v>
      </c>
      <c r="E1283" s="66" t="str">
        <f>RIGHT(Table7[[#This Row],[Group ID]],1)</f>
        <v>1</v>
      </c>
      <c r="F1283" s="1" t="s">
        <v>40</v>
      </c>
      <c r="G1283" s="1" t="s">
        <v>49</v>
      </c>
      <c r="H1283" s="1">
        <v>14</v>
      </c>
      <c r="I1283" s="1" t="s">
        <v>2130</v>
      </c>
      <c r="J1283" s="1">
        <v>0</v>
      </c>
      <c r="K1283" s="1" t="s">
        <v>4369</v>
      </c>
      <c r="L1283" s="1"/>
      <c r="M1283" s="1"/>
      <c r="N1283" s="1"/>
      <c r="O1283" s="1"/>
      <c r="P1283" s="1"/>
      <c r="Q1283" s="1">
        <v>2</v>
      </c>
      <c r="R1283" s="1" t="s">
        <v>2131</v>
      </c>
      <c r="S1283" s="19"/>
      <c r="T1283" s="19"/>
      <c r="U1283" s="19"/>
      <c r="V1283" s="1"/>
      <c r="W1283" s="1"/>
      <c r="X1283" s="1"/>
      <c r="Y1283" s="1"/>
      <c r="Z1283" s="1"/>
      <c r="AA1283" s="1"/>
      <c r="AB1283" s="1"/>
      <c r="AC1283" s="1"/>
      <c r="AD128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v>
      </c>
    </row>
    <row r="1284" spans="1:30" hidden="1" x14ac:dyDescent="0.25">
      <c r="A1284" s="36">
        <v>45089</v>
      </c>
      <c r="B1284" s="70">
        <f>WEEKNUM(Table7[[#This Row],[Date]],2)</f>
        <v>25</v>
      </c>
      <c r="C1284" s="19">
        <v>6</v>
      </c>
      <c r="D1284" s="66" t="str">
        <f>LEFT(Table7[[#This Row],[Group ID]],1)</f>
        <v>2</v>
      </c>
      <c r="E1284" s="66" t="str">
        <f>RIGHT(Table7[[#This Row],[Group ID]],1)</f>
        <v>2</v>
      </c>
      <c r="F1284" s="1" t="s">
        <v>41</v>
      </c>
      <c r="G1284" s="1" t="s">
        <v>19</v>
      </c>
      <c r="H1284" s="1">
        <v>13.34</v>
      </c>
      <c r="I1284" s="1" t="s">
        <v>2206</v>
      </c>
      <c r="J1284" s="1">
        <v>0</v>
      </c>
      <c r="K1284" s="1" t="s">
        <v>4369</v>
      </c>
      <c r="L1284" s="1"/>
      <c r="M1284" s="1"/>
      <c r="N1284" s="1"/>
      <c r="O1284" s="1"/>
      <c r="P1284" s="1"/>
      <c r="Q1284" s="1"/>
      <c r="R1284" s="1"/>
      <c r="S1284" s="19"/>
      <c r="T1284" s="19"/>
      <c r="U1284" s="19"/>
      <c r="V1284" s="1"/>
      <c r="W1284" s="1"/>
      <c r="X1284" s="1"/>
      <c r="Y1284" s="1"/>
      <c r="Z1284" s="1"/>
      <c r="AA1284" s="1"/>
      <c r="AB1284" s="1"/>
      <c r="AC1284" s="1"/>
      <c r="AD128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14.292857142857143</v>
      </c>
    </row>
    <row r="1285" spans="1:30" hidden="1" x14ac:dyDescent="0.25">
      <c r="A1285" s="36">
        <v>45089</v>
      </c>
      <c r="B1285" s="70">
        <f>WEEKNUM(Table7[[#This Row],[Date]],2)</f>
        <v>25</v>
      </c>
      <c r="C1285" s="19">
        <v>6</v>
      </c>
      <c r="D1285" s="66" t="str">
        <f>LEFT(Table7[[#This Row],[Group ID]],1)</f>
        <v>2</v>
      </c>
      <c r="E1285" s="66" t="str">
        <f>RIGHT(Table7[[#This Row],[Group ID]],1)</f>
        <v>2</v>
      </c>
      <c r="F1285" s="1" t="s">
        <v>41</v>
      </c>
      <c r="G1285" s="1" t="s">
        <v>43</v>
      </c>
      <c r="H1285" s="1">
        <v>12.14</v>
      </c>
      <c r="I1285" s="1" t="s">
        <v>2207</v>
      </c>
      <c r="J1285" s="1">
        <v>0</v>
      </c>
      <c r="K1285" s="1" t="s">
        <v>4369</v>
      </c>
      <c r="L1285" s="1"/>
      <c r="M1285" s="1" t="s">
        <v>2208</v>
      </c>
      <c r="N1285" s="1" t="s">
        <v>2209</v>
      </c>
      <c r="O1285" s="1"/>
      <c r="P1285" s="1"/>
      <c r="Q1285" s="1"/>
      <c r="R1285" s="1"/>
      <c r="S1285" s="19">
        <v>1</v>
      </c>
      <c r="T1285" s="19"/>
      <c r="U1285" s="19">
        <v>1</v>
      </c>
      <c r="V1285" s="12" t="s">
        <v>2210</v>
      </c>
      <c r="W1285" s="1"/>
      <c r="X1285" s="1"/>
      <c r="Y1285" s="1"/>
      <c r="Z1285" s="1"/>
      <c r="AA1285" s="1"/>
      <c r="AB1285" s="1"/>
      <c r="AC1285" s="1"/>
      <c r="AD128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26.00714285714286</v>
      </c>
    </row>
    <row r="1286" spans="1:30" hidden="1" x14ac:dyDescent="0.25">
      <c r="A1286" s="36">
        <v>45089</v>
      </c>
      <c r="B1286" s="70">
        <f>WEEKNUM(Table7[[#This Row],[Date]],2)</f>
        <v>25</v>
      </c>
      <c r="C1286" s="19">
        <v>6</v>
      </c>
      <c r="D1286" s="66" t="str">
        <f>LEFT(Table7[[#This Row],[Group ID]],1)</f>
        <v>2</v>
      </c>
      <c r="E1286" s="66" t="str">
        <f>RIGHT(Table7[[#This Row],[Group ID]],1)</f>
        <v>2</v>
      </c>
      <c r="F1286" s="1" t="s">
        <v>41</v>
      </c>
      <c r="G1286" s="1" t="s">
        <v>44</v>
      </c>
      <c r="H1286" s="1">
        <v>14.15</v>
      </c>
      <c r="I1286" s="1" t="s">
        <v>2211</v>
      </c>
      <c r="J1286" s="1">
        <v>0</v>
      </c>
      <c r="K1286" s="1" t="s">
        <v>4369</v>
      </c>
      <c r="L1286" s="1"/>
      <c r="M1286" s="1"/>
      <c r="N1286" s="1"/>
      <c r="O1286" s="1"/>
      <c r="P1286" s="1"/>
      <c r="Q1286" s="1">
        <v>2</v>
      </c>
      <c r="R1286" s="1" t="s">
        <v>2212</v>
      </c>
      <c r="S1286" s="19"/>
      <c r="T1286" s="19"/>
      <c r="U1286" s="19"/>
      <c r="V1286" s="1"/>
      <c r="W1286" s="1"/>
      <c r="X1286" s="1"/>
      <c r="Y1286" s="1"/>
      <c r="Z1286" s="1"/>
      <c r="AA1286" s="1"/>
      <c r="AB1286" s="1"/>
      <c r="AC1286" s="1"/>
      <c r="AD128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17.160714285714285</v>
      </c>
    </row>
    <row r="1287" spans="1:30" hidden="1" x14ac:dyDescent="0.25">
      <c r="A1287" s="36">
        <v>45089</v>
      </c>
      <c r="B1287" s="70">
        <f>WEEKNUM(Table7[[#This Row],[Date]],2)</f>
        <v>25</v>
      </c>
      <c r="C1287" s="19">
        <v>6</v>
      </c>
      <c r="D1287" s="66" t="str">
        <f>LEFT(Table7[[#This Row],[Group ID]],1)</f>
        <v>2</v>
      </c>
      <c r="E1287" s="66" t="str">
        <f>RIGHT(Table7[[#This Row],[Group ID]],1)</f>
        <v>3</v>
      </c>
      <c r="F1287" s="1" t="s">
        <v>42</v>
      </c>
      <c r="G1287" s="1" t="s">
        <v>47</v>
      </c>
      <c r="H1287" s="1">
        <v>16.07</v>
      </c>
      <c r="I1287" s="1" t="s">
        <v>2141</v>
      </c>
      <c r="J1287" s="1">
        <v>0</v>
      </c>
      <c r="K1287" s="1" t="s">
        <v>4369</v>
      </c>
      <c r="L1287" s="1"/>
      <c r="M1287" s="1" t="s">
        <v>2235</v>
      </c>
      <c r="N1287" s="1"/>
      <c r="O1287" s="1"/>
      <c r="P1287" s="1"/>
      <c r="Q1287" s="1">
        <v>1</v>
      </c>
      <c r="R1287" s="1" t="s">
        <v>2142</v>
      </c>
      <c r="S1287" s="19">
        <v>1</v>
      </c>
      <c r="T1287" s="19"/>
      <c r="U1287" s="19"/>
      <c r="V1287" s="1" t="s">
        <v>2144</v>
      </c>
      <c r="W1287" s="1"/>
      <c r="X1287" s="1"/>
      <c r="Y1287" s="1"/>
      <c r="Z1287" s="1"/>
      <c r="AA1287" s="1"/>
      <c r="AB1287" s="1"/>
      <c r="AC1287" s="1"/>
      <c r="AD128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21.217857142857145</v>
      </c>
    </row>
    <row r="1288" spans="1:30" hidden="1" x14ac:dyDescent="0.25">
      <c r="A1288" s="36">
        <v>45089</v>
      </c>
      <c r="B1288" s="70">
        <f>WEEKNUM(Table7[[#This Row],[Date]],2)</f>
        <v>25</v>
      </c>
      <c r="C1288" s="19">
        <v>6</v>
      </c>
      <c r="D1288" s="66" t="str">
        <f>LEFT(Table7[[#This Row],[Group ID]],1)</f>
        <v>2</v>
      </c>
      <c r="E1288" s="66" t="str">
        <f>RIGHT(Table7[[#This Row],[Group ID]],1)</f>
        <v>3</v>
      </c>
      <c r="F1288" s="1" t="s">
        <v>42</v>
      </c>
      <c r="G1288" s="1" t="s">
        <v>48</v>
      </c>
      <c r="H1288" s="1">
        <v>17.329999999999998</v>
      </c>
      <c r="I1288" s="1" t="s">
        <v>2143</v>
      </c>
      <c r="J1288" s="1">
        <v>0</v>
      </c>
      <c r="K1288" s="1" t="s">
        <v>4369</v>
      </c>
      <c r="L1288" s="1"/>
      <c r="M1288" s="1" t="s">
        <v>2233</v>
      </c>
      <c r="N1288" s="1"/>
      <c r="O1288" s="1"/>
      <c r="P1288" s="1"/>
      <c r="Q1288" s="1"/>
      <c r="R1288" s="1"/>
      <c r="S1288" s="19"/>
      <c r="T1288" s="19"/>
      <c r="U1288" s="19"/>
      <c r="V1288" s="1"/>
      <c r="W1288" s="1"/>
      <c r="X1288" s="1"/>
      <c r="Y1288" s="1"/>
      <c r="Z1288" s="1"/>
      <c r="AA1288" s="1"/>
      <c r="AB1288" s="1"/>
      <c r="AC1288" s="1"/>
      <c r="AD128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18.567857142857143</v>
      </c>
    </row>
    <row r="1289" spans="1:30" hidden="1" x14ac:dyDescent="0.25">
      <c r="A1289" s="36">
        <v>45089</v>
      </c>
      <c r="B1289" s="70">
        <f>WEEKNUM(Table7[[#This Row],[Date]],2)</f>
        <v>25</v>
      </c>
      <c r="C1289" s="19">
        <v>6</v>
      </c>
      <c r="D1289" s="66" t="str">
        <f>LEFT(Table7[[#This Row],[Group ID]],1)</f>
        <v>2</v>
      </c>
      <c r="E1289" s="66" t="str">
        <f>RIGHT(Table7[[#This Row],[Group ID]],1)</f>
        <v>4</v>
      </c>
      <c r="F1289" s="1" t="s">
        <v>46</v>
      </c>
      <c r="G1289" s="1" t="s">
        <v>53</v>
      </c>
      <c r="H1289" s="1">
        <v>13.1</v>
      </c>
      <c r="I1289" s="1" t="s">
        <v>2152</v>
      </c>
      <c r="J1289" s="1">
        <v>0</v>
      </c>
      <c r="K1289" s="1" t="s">
        <v>4369</v>
      </c>
      <c r="L1289" s="1"/>
      <c r="M1289" s="1"/>
      <c r="N1289" s="1"/>
      <c r="O1289" s="1"/>
      <c r="P1289" s="1"/>
      <c r="Q1289" s="1">
        <v>5</v>
      </c>
      <c r="R1289" s="1" t="s">
        <v>2201</v>
      </c>
      <c r="S1289" s="19">
        <v>1</v>
      </c>
      <c r="T1289" s="19"/>
      <c r="U1289" s="19">
        <v>1</v>
      </c>
      <c r="V1289" s="10" t="s">
        <v>2202</v>
      </c>
      <c r="W1289" s="1"/>
      <c r="X1289" s="1"/>
      <c r="Y1289" s="1"/>
      <c r="Z1289" s="1"/>
      <c r="AA1289" s="1"/>
      <c r="AB1289" s="1"/>
      <c r="AC1289" s="1"/>
      <c r="AD128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32.035714285714285</v>
      </c>
    </row>
    <row r="1290" spans="1:30" hidden="1" x14ac:dyDescent="0.25">
      <c r="A1290" s="36">
        <v>45089</v>
      </c>
      <c r="B1290" s="70">
        <f>WEEKNUM(Table7[[#This Row],[Date]],2)</f>
        <v>25</v>
      </c>
      <c r="C1290" s="19">
        <v>6</v>
      </c>
      <c r="D1290" s="66" t="str">
        <f>LEFT(Table7[[#This Row],[Group ID]],1)</f>
        <v>2</v>
      </c>
      <c r="E1290" s="66" t="str">
        <f>RIGHT(Table7[[#This Row],[Group ID]],1)</f>
        <v>4</v>
      </c>
      <c r="F1290" s="1" t="s">
        <v>46</v>
      </c>
      <c r="G1290" s="1" t="s">
        <v>51</v>
      </c>
      <c r="H1290" s="1">
        <v>14.3</v>
      </c>
      <c r="I1290" s="1" t="s">
        <v>2203</v>
      </c>
      <c r="J1290" s="1">
        <v>0</v>
      </c>
      <c r="K1290" s="1" t="s">
        <v>4369</v>
      </c>
      <c r="L1290" s="1"/>
      <c r="M1290" s="1"/>
      <c r="N1290" s="1"/>
      <c r="O1290" s="1"/>
      <c r="P1290" s="1"/>
      <c r="Q1290" s="1">
        <v>3</v>
      </c>
      <c r="R1290" s="1" t="s">
        <v>2204</v>
      </c>
      <c r="S1290" s="19">
        <v>2</v>
      </c>
      <c r="T1290" s="19"/>
      <c r="U1290" s="19">
        <v>2</v>
      </c>
      <c r="V1290" s="12" t="s">
        <v>2771</v>
      </c>
      <c r="W1290" s="1"/>
      <c r="X1290" s="1"/>
      <c r="Y1290" s="1"/>
      <c r="Z1290" s="1"/>
      <c r="AA1290" s="1"/>
      <c r="AB1290" s="1"/>
      <c r="AC1290" s="1"/>
      <c r="AD129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44.321428571428569</v>
      </c>
    </row>
    <row r="1291" spans="1:30" hidden="1" x14ac:dyDescent="0.25">
      <c r="A1291" s="36">
        <v>45089</v>
      </c>
      <c r="B1291" s="70">
        <f>WEEKNUM(Table7[[#This Row],[Date]],2)</f>
        <v>25</v>
      </c>
      <c r="C1291" s="19">
        <v>6</v>
      </c>
      <c r="D1291" s="66" t="str">
        <f>LEFT(Table7[[#This Row],[Group ID]],1)</f>
        <v>2</v>
      </c>
      <c r="E1291" s="66" t="str">
        <f>RIGHT(Table7[[#This Row],[Group ID]],1)</f>
        <v>4</v>
      </c>
      <c r="F1291" s="1" t="s">
        <v>46</v>
      </c>
      <c r="G1291" s="1" t="s">
        <v>52</v>
      </c>
      <c r="H1291" s="1">
        <v>15.2</v>
      </c>
      <c r="I1291" s="1" t="s">
        <v>2205</v>
      </c>
      <c r="J1291" s="1">
        <v>0</v>
      </c>
      <c r="K1291" s="1" t="s">
        <v>4369</v>
      </c>
      <c r="L1291" s="1"/>
      <c r="M1291" s="1"/>
      <c r="N1291" s="1"/>
      <c r="O1291" s="1"/>
      <c r="P1291" s="1"/>
      <c r="Q1291" s="1"/>
      <c r="R1291" s="1"/>
      <c r="S1291" s="19"/>
      <c r="T1291" s="19"/>
      <c r="U1291" s="19"/>
      <c r="V1291" s="1"/>
      <c r="W1291" s="1"/>
      <c r="X1291" s="1"/>
      <c r="Y1291" s="1"/>
      <c r="Z1291" s="1"/>
      <c r="AA1291" s="1"/>
      <c r="AB1291" s="1"/>
      <c r="AC1291" s="1"/>
      <c r="AD129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16.285714285714285</v>
      </c>
    </row>
    <row r="1292" spans="1:30" hidden="1" x14ac:dyDescent="0.25">
      <c r="A1292" s="36">
        <v>45089</v>
      </c>
      <c r="B1292" s="70">
        <f>WEEKNUM(Table7[[#This Row],[Date]],2)</f>
        <v>25</v>
      </c>
      <c r="C1292" s="19">
        <v>6</v>
      </c>
      <c r="D1292" s="66" t="str">
        <f>LEFT(Table7[[#This Row],[Group ID]],1)</f>
        <v>2</v>
      </c>
      <c r="E1292" s="66" t="str">
        <f>RIGHT(Table7[[#This Row],[Group ID]],1)</f>
        <v>5</v>
      </c>
      <c r="F1292" s="1" t="s">
        <v>50</v>
      </c>
      <c r="G1292" s="1" t="s">
        <v>60</v>
      </c>
      <c r="H1292" s="1">
        <v>14.24</v>
      </c>
      <c r="I1292" s="1" t="s">
        <v>2165</v>
      </c>
      <c r="J1292" s="1">
        <v>0</v>
      </c>
      <c r="K1292" s="1" t="s">
        <v>4369</v>
      </c>
      <c r="L1292" s="1"/>
      <c r="M1292" s="1"/>
      <c r="N1292" s="1"/>
      <c r="O1292" s="1"/>
      <c r="P1292" s="1"/>
      <c r="Q1292" s="1">
        <v>1</v>
      </c>
      <c r="R1292" s="1" t="s">
        <v>2166</v>
      </c>
      <c r="S1292" s="19"/>
      <c r="T1292" s="19"/>
      <c r="U1292" s="19"/>
      <c r="V1292" s="1"/>
      <c r="W1292" s="1"/>
      <c r="X1292" s="1"/>
      <c r="Y1292" s="1"/>
      <c r="Z1292" s="1"/>
      <c r="AA1292" s="1"/>
      <c r="AB1292" s="1"/>
      <c r="AC1292" s="1"/>
      <c r="AD129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16.257142857142856</v>
      </c>
    </row>
    <row r="1293" spans="1:30" hidden="1" x14ac:dyDescent="0.25">
      <c r="A1293" s="36">
        <v>45089</v>
      </c>
      <c r="B1293" s="70">
        <f>WEEKNUM(Table7[[#This Row],[Date]],2)</f>
        <v>25</v>
      </c>
      <c r="C1293" s="19">
        <v>6</v>
      </c>
      <c r="D1293" s="66" t="str">
        <f>LEFT(Table7[[#This Row],[Group ID]],1)</f>
        <v>2</v>
      </c>
      <c r="E1293" s="66" t="str">
        <f>RIGHT(Table7[[#This Row],[Group ID]],1)</f>
        <v>5</v>
      </c>
      <c r="F1293" s="1" t="s">
        <v>50</v>
      </c>
      <c r="G1293" s="1" t="s">
        <v>57</v>
      </c>
      <c r="H1293" s="1">
        <v>14.4</v>
      </c>
      <c r="I1293" s="1" t="s">
        <v>2167</v>
      </c>
      <c r="J1293" s="1">
        <v>0</v>
      </c>
      <c r="K1293" s="1" t="s">
        <v>4369</v>
      </c>
      <c r="L1293" s="1"/>
      <c r="M1293" s="1"/>
      <c r="N1293" s="1"/>
      <c r="O1293" s="1"/>
      <c r="P1293" s="1"/>
      <c r="Q1293" s="1">
        <v>1</v>
      </c>
      <c r="R1293" s="1" t="s">
        <v>2168</v>
      </c>
      <c r="S1293" s="19"/>
      <c r="T1293" s="19"/>
      <c r="U1293" s="19"/>
      <c r="V1293" s="1"/>
      <c r="W1293" s="1"/>
      <c r="X1293" s="1"/>
      <c r="Y1293" s="1"/>
      <c r="Z1293" s="1"/>
      <c r="AA1293" s="1"/>
      <c r="AB1293" s="1"/>
      <c r="AC1293" s="1"/>
      <c r="AD129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16.428571428571431</v>
      </c>
    </row>
    <row r="1294" spans="1:30" hidden="1" x14ac:dyDescent="0.25">
      <c r="A1294" s="36">
        <v>45089</v>
      </c>
      <c r="B1294" s="70">
        <f>WEEKNUM(Table7[[#This Row],[Date]],2)</f>
        <v>25</v>
      </c>
      <c r="C1294" s="19">
        <v>6</v>
      </c>
      <c r="D1294" s="66" t="str">
        <f>LEFT(Table7[[#This Row],[Group ID]],1)</f>
        <v>2</v>
      </c>
      <c r="E1294" s="66" t="str">
        <f>RIGHT(Table7[[#This Row],[Group ID]],1)</f>
        <v>5</v>
      </c>
      <c r="F1294" s="1" t="s">
        <v>50</v>
      </c>
      <c r="G1294" s="1" t="s">
        <v>55</v>
      </c>
      <c r="H1294" s="1">
        <v>13.29</v>
      </c>
      <c r="I1294" s="1" t="s">
        <v>2169</v>
      </c>
      <c r="J1294" s="1">
        <v>0</v>
      </c>
      <c r="K1294" s="1" t="s">
        <v>4369</v>
      </c>
      <c r="L1294" s="1"/>
      <c r="M1294" s="1"/>
      <c r="N1294" s="1"/>
      <c r="O1294" s="1"/>
      <c r="P1294" s="1"/>
      <c r="Q1294" s="1">
        <v>2</v>
      </c>
      <c r="R1294" s="1" t="s">
        <v>2170</v>
      </c>
      <c r="S1294" s="19"/>
      <c r="T1294" s="19"/>
      <c r="U1294" s="19"/>
      <c r="V1294" s="1"/>
      <c r="W1294" s="1"/>
      <c r="X1294" s="1"/>
      <c r="Y1294" s="1"/>
      <c r="Z1294" s="1"/>
      <c r="AA1294" s="1"/>
      <c r="AB1294" s="1"/>
      <c r="AC1294" s="1"/>
      <c r="AD129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16.239285714285714</v>
      </c>
    </row>
    <row r="1295" spans="1:30" hidden="1" x14ac:dyDescent="0.25">
      <c r="A1295" s="36">
        <v>45089</v>
      </c>
      <c r="B1295" s="70">
        <f>WEEKNUM(Table7[[#This Row],[Date]],2)</f>
        <v>25</v>
      </c>
      <c r="C1295" s="19">
        <v>6</v>
      </c>
      <c r="D1295" s="66" t="str">
        <f>LEFT(Table7[[#This Row],[Group ID]],1)</f>
        <v>2</v>
      </c>
      <c r="E1295" s="66" t="str">
        <f>RIGHT(Table7[[#This Row],[Group ID]],1)</f>
        <v>6</v>
      </c>
      <c r="F1295" s="1" t="s">
        <v>54</v>
      </c>
      <c r="G1295" s="1" t="s">
        <v>56</v>
      </c>
      <c r="H1295" s="1">
        <v>15.44</v>
      </c>
      <c r="I1295" s="1" t="s">
        <v>2108</v>
      </c>
      <c r="J1295" s="1">
        <v>0</v>
      </c>
      <c r="K1295" s="1" t="s">
        <v>4369</v>
      </c>
      <c r="L1295" s="1"/>
      <c r="M1295" s="1"/>
      <c r="N1295" s="1"/>
      <c r="O1295" s="1"/>
      <c r="P1295" s="1"/>
      <c r="Q1295" s="1">
        <v>4</v>
      </c>
      <c r="R1295" s="1" t="s">
        <v>2213</v>
      </c>
      <c r="S1295" s="19">
        <v>2</v>
      </c>
      <c r="T1295" s="19"/>
      <c r="U1295" s="19">
        <v>1</v>
      </c>
      <c r="V1295" s="12" t="s">
        <v>2770</v>
      </c>
      <c r="W1295" s="1"/>
      <c r="X1295" s="1"/>
      <c r="Y1295" s="1"/>
      <c r="Z1295" s="1"/>
      <c r="AA1295" s="1"/>
      <c r="AB1295" s="1"/>
      <c r="AC1295" s="1"/>
      <c r="AD129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36.542857142857144</v>
      </c>
    </row>
    <row r="1296" spans="1:30" hidden="1" x14ac:dyDescent="0.25">
      <c r="A1296" s="36">
        <v>45089</v>
      </c>
      <c r="B1296" s="70">
        <f>WEEKNUM(Table7[[#This Row],[Date]],2)</f>
        <v>25</v>
      </c>
      <c r="C1296" s="19">
        <v>6</v>
      </c>
      <c r="D1296" s="66" t="str">
        <f>LEFT(Table7[[#This Row],[Group ID]],1)</f>
        <v>2</v>
      </c>
      <c r="E1296" s="66" t="str">
        <f>RIGHT(Table7[[#This Row],[Group ID]],1)</f>
        <v>6</v>
      </c>
      <c r="F1296" s="1" t="s">
        <v>54</v>
      </c>
      <c r="G1296" s="1" t="s">
        <v>59</v>
      </c>
      <c r="H1296" s="1">
        <v>16.11</v>
      </c>
      <c r="I1296" s="1" t="s">
        <v>2111</v>
      </c>
      <c r="J1296" s="1">
        <v>0</v>
      </c>
      <c r="K1296" s="1" t="s">
        <v>4369</v>
      </c>
      <c r="L1296" s="1"/>
      <c r="M1296" s="1"/>
      <c r="N1296" s="1"/>
      <c r="O1296" s="1"/>
      <c r="P1296" s="1"/>
      <c r="Q1296" s="1">
        <v>2</v>
      </c>
      <c r="R1296" s="1" t="s">
        <v>2214</v>
      </c>
      <c r="S1296" s="19"/>
      <c r="T1296" s="19"/>
      <c r="U1296" s="19"/>
      <c r="V1296" s="1"/>
      <c r="W1296" s="1"/>
      <c r="X1296" s="1"/>
      <c r="Y1296" s="1"/>
      <c r="Z1296" s="1" t="s">
        <v>2215</v>
      </c>
      <c r="AA1296" s="1"/>
      <c r="AB1296" s="1"/>
      <c r="AC1296" s="1"/>
      <c r="AD129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22.260714285714283</v>
      </c>
    </row>
    <row r="1297" spans="1:30" hidden="1" x14ac:dyDescent="0.25">
      <c r="A1297" s="36">
        <v>45089</v>
      </c>
      <c r="B1297" s="70">
        <f>WEEKNUM(Table7[[#This Row],[Date]],2)</f>
        <v>25</v>
      </c>
      <c r="C1297" s="19">
        <v>6</v>
      </c>
      <c r="D1297" s="66" t="str">
        <f>LEFT(Table7[[#This Row],[Group ID]],1)</f>
        <v>2</v>
      </c>
      <c r="E1297" s="66" t="str">
        <f>RIGHT(Table7[[#This Row],[Group ID]],1)</f>
        <v>6</v>
      </c>
      <c r="F1297" s="1" t="s">
        <v>54</v>
      </c>
      <c r="G1297" s="1" t="s">
        <v>61</v>
      </c>
      <c r="H1297" s="1">
        <v>16.3</v>
      </c>
      <c r="I1297" s="1" t="s">
        <v>1493</v>
      </c>
      <c r="J1297" s="1">
        <v>0</v>
      </c>
      <c r="K1297" s="1" t="s">
        <v>4369</v>
      </c>
      <c r="L1297" s="1"/>
      <c r="M1297" s="1"/>
      <c r="N1297" s="1"/>
      <c r="O1297" s="1"/>
      <c r="P1297" s="1"/>
      <c r="Q1297" s="1"/>
      <c r="R1297" s="1"/>
      <c r="S1297" s="19"/>
      <c r="T1297" s="19"/>
      <c r="U1297" s="19"/>
      <c r="V1297" s="1"/>
      <c r="W1297" s="1"/>
      <c r="X1297" s="1"/>
      <c r="Y1297" s="1"/>
      <c r="Z1297" s="1"/>
      <c r="AA1297" s="1"/>
      <c r="AB1297" s="1"/>
      <c r="AC1297" s="1"/>
      <c r="AD129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17.464285714285715</v>
      </c>
    </row>
    <row r="1298" spans="1:30" hidden="1" x14ac:dyDescent="0.25">
      <c r="A1298" s="36">
        <v>45089</v>
      </c>
      <c r="B1298" s="70">
        <f>WEEKNUM(Table7[[#This Row],[Date]],2)</f>
        <v>25</v>
      </c>
      <c r="C1298" s="19">
        <v>6</v>
      </c>
      <c r="D1298" s="66" t="str">
        <f>LEFT(Table7[[#This Row],[Group ID]],1)</f>
        <v>2</v>
      </c>
      <c r="E1298" s="66" t="str">
        <f>RIGHT(Table7[[#This Row],[Group ID]],1)</f>
        <v>7</v>
      </c>
      <c r="F1298" s="1" t="s">
        <v>58</v>
      </c>
      <c r="G1298" s="1" t="s">
        <v>75</v>
      </c>
      <c r="H1298" s="1">
        <v>11.49</v>
      </c>
      <c r="I1298" s="1" t="s">
        <v>2154</v>
      </c>
      <c r="J1298" s="1">
        <v>0</v>
      </c>
      <c r="K1298" s="1" t="s">
        <v>4369</v>
      </c>
      <c r="L1298" s="1"/>
      <c r="M1298" s="1"/>
      <c r="N1298" s="1"/>
      <c r="O1298" s="1"/>
      <c r="P1298" s="1"/>
      <c r="Q1298" s="1"/>
      <c r="R1298" s="1"/>
      <c r="S1298" s="19">
        <v>2</v>
      </c>
      <c r="T1298" s="19"/>
      <c r="U1298" s="19">
        <v>2</v>
      </c>
      <c r="V1298" s="12" t="s">
        <v>2155</v>
      </c>
      <c r="W1298" s="1"/>
      <c r="X1298" s="1"/>
      <c r="Y1298" s="1"/>
      <c r="Z1298" s="1"/>
      <c r="AA1298" s="1"/>
      <c r="AB1298" s="1"/>
      <c r="AC1298" s="1"/>
      <c r="AD129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38.310714285714283</v>
      </c>
    </row>
    <row r="1299" spans="1:30" hidden="1" x14ac:dyDescent="0.25">
      <c r="A1299" s="36">
        <v>45089</v>
      </c>
      <c r="B1299" s="70">
        <f>WEEKNUM(Table7[[#This Row],[Date]],2)</f>
        <v>25</v>
      </c>
      <c r="C1299" s="19">
        <v>6</v>
      </c>
      <c r="D1299" s="66" t="str">
        <f>LEFT(Table7[[#This Row],[Group ID]],1)</f>
        <v>2</v>
      </c>
      <c r="E1299" s="66" t="str">
        <f>RIGHT(Table7[[#This Row],[Group ID]],1)</f>
        <v>7</v>
      </c>
      <c r="F1299" s="1" t="s">
        <v>58</v>
      </c>
      <c r="G1299" s="1" t="s">
        <v>93</v>
      </c>
      <c r="H1299" s="1">
        <v>13.21</v>
      </c>
      <c r="I1299" s="1" t="s">
        <v>2156</v>
      </c>
      <c r="J1299" s="1">
        <v>0</v>
      </c>
      <c r="K1299" s="1" t="s">
        <v>4369</v>
      </c>
      <c r="L1299" s="1"/>
      <c r="M1299" s="1"/>
      <c r="N1299" s="1"/>
      <c r="O1299" s="1"/>
      <c r="P1299" s="1"/>
      <c r="Q1299" s="1"/>
      <c r="R1299" s="1"/>
      <c r="S1299" s="19"/>
      <c r="T1299" s="19"/>
      <c r="U1299" s="19"/>
      <c r="V1299" s="1"/>
      <c r="W1299" s="1"/>
      <c r="X1299" s="1"/>
      <c r="Y1299" s="1"/>
      <c r="Z1299" s="1"/>
      <c r="AA1299" s="1"/>
      <c r="AB1299" s="1"/>
      <c r="AC1299" s="1"/>
      <c r="AD129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14.153571428571428</v>
      </c>
    </row>
    <row r="1300" spans="1:30" hidden="1" x14ac:dyDescent="0.25">
      <c r="A1300" s="36">
        <v>45089</v>
      </c>
      <c r="B1300" s="70">
        <f>WEEKNUM(Table7[[#This Row],[Date]],2)</f>
        <v>25</v>
      </c>
      <c r="C1300" s="19">
        <v>6</v>
      </c>
      <c r="D1300" s="66" t="str">
        <f>LEFT(Table7[[#This Row],[Group ID]],1)</f>
        <v>2</v>
      </c>
      <c r="E1300" s="66" t="str">
        <f>RIGHT(Table7[[#This Row],[Group ID]],1)</f>
        <v>7</v>
      </c>
      <c r="F1300" s="1" t="s">
        <v>58</v>
      </c>
      <c r="G1300" s="1" t="s">
        <v>62</v>
      </c>
      <c r="H1300" s="1">
        <v>14.02</v>
      </c>
      <c r="I1300" s="1" t="s">
        <v>2157</v>
      </c>
      <c r="J1300" s="1">
        <v>0</v>
      </c>
      <c r="K1300" s="1" t="s">
        <v>4369</v>
      </c>
      <c r="L1300" s="1"/>
      <c r="M1300" s="1"/>
      <c r="N1300" s="1"/>
      <c r="O1300" s="1"/>
      <c r="P1300" s="1"/>
      <c r="Q1300" s="1"/>
      <c r="R1300" s="1"/>
      <c r="S1300" s="19"/>
      <c r="T1300" s="19"/>
      <c r="U1300" s="19"/>
      <c r="V1300" s="1"/>
      <c r="W1300" s="1"/>
      <c r="X1300" s="1"/>
      <c r="Y1300" s="1"/>
      <c r="Z1300" s="1"/>
      <c r="AA1300" s="1"/>
      <c r="AB1300" s="1"/>
      <c r="AC1300" s="1"/>
      <c r="AD130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15.02142857142857</v>
      </c>
    </row>
    <row r="1301" spans="1:30" hidden="1" x14ac:dyDescent="0.25">
      <c r="A1301" s="36">
        <v>45089</v>
      </c>
      <c r="B1301" s="70">
        <f>WEEKNUM(Table7[[#This Row],[Date]],2)</f>
        <v>25</v>
      </c>
      <c r="C1301" s="19">
        <v>6</v>
      </c>
      <c r="D1301" s="66" t="str">
        <f>LEFT(Table7[[#This Row],[Group ID]],1)</f>
        <v>3</v>
      </c>
      <c r="E1301" s="66" t="str">
        <f>RIGHT(Table7[[#This Row],[Group ID]],1)</f>
        <v>1</v>
      </c>
      <c r="F1301" s="1" t="s">
        <v>64</v>
      </c>
      <c r="G1301" s="1" t="s">
        <v>66</v>
      </c>
      <c r="H1301" s="1">
        <v>15.02</v>
      </c>
      <c r="I1301" s="1" t="s">
        <v>2124</v>
      </c>
      <c r="J1301" s="1">
        <v>0</v>
      </c>
      <c r="K1301" s="1" t="s">
        <v>4369</v>
      </c>
      <c r="L1301" s="1"/>
      <c r="M1301" s="1"/>
      <c r="N1301" s="1"/>
      <c r="O1301" s="1"/>
      <c r="P1301" s="1"/>
      <c r="Q1301" s="1">
        <v>4</v>
      </c>
      <c r="R1301" s="1" t="s">
        <v>2125</v>
      </c>
      <c r="S1301" s="19"/>
      <c r="T1301" s="19"/>
      <c r="U1301" s="19"/>
      <c r="V1301" s="1"/>
      <c r="W1301" s="1"/>
      <c r="X1301" s="1"/>
      <c r="Y1301" s="1"/>
      <c r="Z1301" s="1"/>
      <c r="AA1301" s="1"/>
      <c r="AB1301" s="1"/>
      <c r="AC1301" s="1"/>
      <c r="AD130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20.092857142857142</v>
      </c>
    </row>
    <row r="1302" spans="1:30" hidden="1" x14ac:dyDescent="0.25">
      <c r="A1302" s="36">
        <v>45089</v>
      </c>
      <c r="B1302" s="70">
        <f>WEEKNUM(Table7[[#This Row],[Date]],2)</f>
        <v>25</v>
      </c>
      <c r="C1302" s="19">
        <v>6</v>
      </c>
      <c r="D1302" s="66" t="str">
        <f>LEFT(Table7[[#This Row],[Group ID]],1)</f>
        <v>3</v>
      </c>
      <c r="E1302" s="66" t="str">
        <f>RIGHT(Table7[[#This Row],[Group ID]],1)</f>
        <v>1</v>
      </c>
      <c r="F1302" s="1" t="s">
        <v>64</v>
      </c>
      <c r="G1302" s="1" t="s">
        <v>68</v>
      </c>
      <c r="H1302" s="1">
        <v>15.43</v>
      </c>
      <c r="I1302" s="1" t="s">
        <v>2126</v>
      </c>
      <c r="J1302" s="1">
        <v>0</v>
      </c>
      <c r="K1302" s="1" t="s">
        <v>4369</v>
      </c>
      <c r="L1302" s="1"/>
      <c r="M1302" s="1"/>
      <c r="N1302" s="1"/>
      <c r="O1302" s="1"/>
      <c r="P1302" s="1"/>
      <c r="Q1302" s="1"/>
      <c r="R1302" s="1"/>
      <c r="S1302" s="19">
        <v>2</v>
      </c>
      <c r="T1302" s="19"/>
      <c r="U1302" s="19">
        <v>2</v>
      </c>
      <c r="V1302" s="12" t="s">
        <v>3105</v>
      </c>
      <c r="W1302" s="1"/>
      <c r="X1302" s="1"/>
      <c r="Y1302" s="1"/>
      <c r="Z1302" s="1"/>
      <c r="AA1302" s="1"/>
      <c r="AB1302" s="1"/>
      <c r="AC1302" s="1"/>
      <c r="AD130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42.532142857142858</v>
      </c>
    </row>
    <row r="1303" spans="1:30" hidden="1" x14ac:dyDescent="0.25">
      <c r="A1303" s="36">
        <v>45089</v>
      </c>
      <c r="B1303" s="70">
        <f>WEEKNUM(Table7[[#This Row],[Date]],2)</f>
        <v>25</v>
      </c>
      <c r="C1303" s="19">
        <v>6</v>
      </c>
      <c r="D1303" s="66" t="str">
        <f>LEFT(Table7[[#This Row],[Group ID]],1)</f>
        <v>3</v>
      </c>
      <c r="E1303" s="66" t="str">
        <f>RIGHT(Table7[[#This Row],[Group ID]],1)</f>
        <v>1</v>
      </c>
      <c r="F1303" s="1" t="s">
        <v>64</v>
      </c>
      <c r="G1303" s="1" t="s">
        <v>45</v>
      </c>
      <c r="H1303" s="1">
        <v>17.05</v>
      </c>
      <c r="I1303" s="1" t="s">
        <v>2127</v>
      </c>
      <c r="J1303" s="1">
        <v>0</v>
      </c>
      <c r="K1303" s="1" t="s">
        <v>4369</v>
      </c>
      <c r="L1303" s="1"/>
      <c r="M1303" s="1"/>
      <c r="N1303" s="1"/>
      <c r="O1303" s="1"/>
      <c r="P1303" s="1"/>
      <c r="Q1303" s="1"/>
      <c r="R1303" s="1"/>
      <c r="S1303" s="19">
        <v>1</v>
      </c>
      <c r="T1303" s="19"/>
      <c r="U1303" s="19">
        <v>1</v>
      </c>
      <c r="V1303" s="10" t="s">
        <v>2128</v>
      </c>
      <c r="W1303" s="1"/>
      <c r="X1303" s="1"/>
      <c r="Y1303" s="1"/>
      <c r="Z1303" s="1"/>
      <c r="AA1303" s="1"/>
      <c r="AB1303" s="1"/>
      <c r="AC1303" s="1"/>
      <c r="AD130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31.267857142857146</v>
      </c>
    </row>
    <row r="1304" spans="1:30" hidden="1" x14ac:dyDescent="0.25">
      <c r="A1304" s="36">
        <v>45089</v>
      </c>
      <c r="B1304" s="70">
        <f>WEEKNUM(Table7[[#This Row],[Date]],2)</f>
        <v>25</v>
      </c>
      <c r="C1304" s="19">
        <v>6</v>
      </c>
      <c r="D1304" s="66" t="str">
        <f>LEFT(Table7[[#This Row],[Group ID]],1)</f>
        <v>3</v>
      </c>
      <c r="E1304" s="66" t="str">
        <f>RIGHT(Table7[[#This Row],[Group ID]],1)</f>
        <v>2</v>
      </c>
      <c r="F1304" s="1" t="s">
        <v>67</v>
      </c>
      <c r="G1304" s="1" t="s">
        <v>71</v>
      </c>
      <c r="H1304" s="1">
        <v>14.22</v>
      </c>
      <c r="I1304" s="1" t="s">
        <v>2225</v>
      </c>
      <c r="J1304" s="1">
        <v>0</v>
      </c>
      <c r="K1304" s="1" t="s">
        <v>4369</v>
      </c>
      <c r="L1304" s="1"/>
      <c r="M1304" s="1"/>
      <c r="N1304" s="1"/>
      <c r="O1304" s="1"/>
      <c r="P1304" s="1"/>
      <c r="Q1304" s="1">
        <v>1</v>
      </c>
      <c r="R1304" s="1" t="s">
        <v>2226</v>
      </c>
      <c r="S1304" s="19"/>
      <c r="T1304" s="19"/>
      <c r="U1304" s="19"/>
      <c r="V1304" s="1"/>
      <c r="W1304" s="1"/>
      <c r="X1304" s="1"/>
      <c r="Y1304" s="1"/>
      <c r="Z1304" s="1"/>
      <c r="AA1304" s="1"/>
      <c r="AB1304" s="1"/>
      <c r="AC1304" s="1"/>
      <c r="AD130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16.235714285714288</v>
      </c>
    </row>
    <row r="1305" spans="1:30" hidden="1" x14ac:dyDescent="0.25">
      <c r="A1305" s="36">
        <v>45089</v>
      </c>
      <c r="B1305" s="70">
        <f>WEEKNUM(Table7[[#This Row],[Date]],2)</f>
        <v>25</v>
      </c>
      <c r="C1305" s="19">
        <v>6</v>
      </c>
      <c r="D1305" s="66" t="str">
        <f>LEFT(Table7[[#This Row],[Group ID]],1)</f>
        <v>3</v>
      </c>
      <c r="E1305" s="66" t="str">
        <f>RIGHT(Table7[[#This Row],[Group ID]],1)</f>
        <v>2</v>
      </c>
      <c r="F1305" s="1" t="s">
        <v>67</v>
      </c>
      <c r="G1305" s="1" t="s">
        <v>70</v>
      </c>
      <c r="H1305" s="1">
        <v>14.09</v>
      </c>
      <c r="I1305" s="1" t="s">
        <v>2227</v>
      </c>
      <c r="J1305" s="1">
        <v>0</v>
      </c>
      <c r="K1305" s="1" t="s">
        <v>4369</v>
      </c>
      <c r="L1305" s="1"/>
      <c r="M1305" s="1"/>
      <c r="N1305" s="1"/>
      <c r="O1305" s="1"/>
      <c r="P1305" s="1"/>
      <c r="Q1305" s="1"/>
      <c r="R1305" s="1"/>
      <c r="S1305" s="19">
        <v>1</v>
      </c>
      <c r="T1305" s="19"/>
      <c r="U1305" s="19"/>
      <c r="V1305" s="10" t="s">
        <v>2228</v>
      </c>
      <c r="W1305" s="1"/>
      <c r="X1305" s="1"/>
      <c r="Y1305" s="1"/>
      <c r="Z1305" s="1"/>
      <c r="AA1305" s="1"/>
      <c r="AB1305" s="1"/>
      <c r="AC1305" s="1"/>
      <c r="AD130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18.096428571428572</v>
      </c>
    </row>
    <row r="1306" spans="1:30" hidden="1" x14ac:dyDescent="0.25">
      <c r="A1306" s="36">
        <v>45089</v>
      </c>
      <c r="B1306" s="70">
        <f>WEEKNUM(Table7[[#This Row],[Date]],2)</f>
        <v>25</v>
      </c>
      <c r="C1306" s="19">
        <v>6</v>
      </c>
      <c r="D1306" s="66" t="str">
        <f>LEFT(Table7[[#This Row],[Group ID]],1)</f>
        <v>3</v>
      </c>
      <c r="E1306" s="66" t="str">
        <f>RIGHT(Table7[[#This Row],[Group ID]],1)</f>
        <v>2</v>
      </c>
      <c r="F1306" s="1" t="s">
        <v>67</v>
      </c>
      <c r="G1306" s="1" t="s">
        <v>72</v>
      </c>
      <c r="H1306" s="1">
        <v>13.45</v>
      </c>
      <c r="I1306" s="1" t="s">
        <v>2229</v>
      </c>
      <c r="J1306" s="1">
        <v>0</v>
      </c>
      <c r="K1306" s="1" t="s">
        <v>4369</v>
      </c>
      <c r="L1306" s="1"/>
      <c r="M1306" s="1"/>
      <c r="N1306" s="1"/>
      <c r="O1306" s="1"/>
      <c r="P1306" s="1"/>
      <c r="Q1306" s="1">
        <v>2</v>
      </c>
      <c r="R1306" s="1" t="s">
        <v>2230</v>
      </c>
      <c r="S1306" s="19">
        <v>1</v>
      </c>
      <c r="T1306" s="19"/>
      <c r="U1306" s="19">
        <v>1</v>
      </c>
      <c r="V1306" s="12" t="s">
        <v>2232</v>
      </c>
      <c r="W1306" s="1">
        <v>1</v>
      </c>
      <c r="X1306" s="1"/>
      <c r="Y1306" s="12" t="s">
        <v>2231</v>
      </c>
      <c r="Z1306" s="1"/>
      <c r="AA1306" s="1"/>
      <c r="AB1306" s="1"/>
      <c r="AC1306" s="1"/>
      <c r="AD130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32.410714285714285</v>
      </c>
    </row>
    <row r="1307" spans="1:30" hidden="1" x14ac:dyDescent="0.25">
      <c r="A1307" s="36">
        <v>45089</v>
      </c>
      <c r="B1307" s="70">
        <f>WEEKNUM(Table7[[#This Row],[Date]],2)</f>
        <v>25</v>
      </c>
      <c r="C1307" s="19">
        <v>6</v>
      </c>
      <c r="D1307" s="66" t="str">
        <f>LEFT(Table7[[#This Row],[Group ID]],1)</f>
        <v>3</v>
      </c>
      <c r="E1307" s="66" t="str">
        <f>RIGHT(Table7[[#This Row],[Group ID]],1)</f>
        <v>3</v>
      </c>
      <c r="F1307" s="1" t="s">
        <v>69</v>
      </c>
      <c r="G1307" s="1" t="s">
        <v>74</v>
      </c>
      <c r="H1307" s="1">
        <v>14.39</v>
      </c>
      <c r="I1307" s="1" t="s">
        <v>2171</v>
      </c>
      <c r="J1307" s="1">
        <v>0</v>
      </c>
      <c r="K1307" s="1" t="s">
        <v>4369</v>
      </c>
      <c r="L1307" s="1"/>
      <c r="M1307" s="1"/>
      <c r="N1307" s="1"/>
      <c r="O1307" s="1"/>
      <c r="P1307" s="1"/>
      <c r="Q1307" s="1">
        <v>1</v>
      </c>
      <c r="R1307" s="1" t="s">
        <v>2172</v>
      </c>
      <c r="S1307" s="19"/>
      <c r="T1307" s="19"/>
      <c r="U1307" s="19"/>
      <c r="V1307" s="1"/>
      <c r="W1307" s="1"/>
      <c r="X1307" s="1"/>
      <c r="Y1307" s="1"/>
      <c r="Z1307" s="1"/>
      <c r="AA1307" s="1"/>
      <c r="AB1307" s="1"/>
      <c r="AC1307" s="1"/>
      <c r="AD130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16.417857142857144</v>
      </c>
    </row>
    <row r="1308" spans="1:30" hidden="1" x14ac:dyDescent="0.25">
      <c r="A1308" s="36">
        <v>45089</v>
      </c>
      <c r="B1308" s="70">
        <f>WEEKNUM(Table7[[#This Row],[Date]],2)</f>
        <v>25</v>
      </c>
      <c r="C1308" s="19">
        <v>6</v>
      </c>
      <c r="D1308" s="66" t="str">
        <f>LEFT(Table7[[#This Row],[Group ID]],1)</f>
        <v>3</v>
      </c>
      <c r="E1308" s="66" t="str">
        <f>RIGHT(Table7[[#This Row],[Group ID]],1)</f>
        <v>3</v>
      </c>
      <c r="F1308" s="1" t="s">
        <v>69</v>
      </c>
      <c r="G1308" s="1" t="s">
        <v>33</v>
      </c>
      <c r="H1308" s="1">
        <v>12.46</v>
      </c>
      <c r="I1308" s="1" t="s">
        <v>2173</v>
      </c>
      <c r="J1308" s="1">
        <v>0</v>
      </c>
      <c r="K1308" s="1" t="s">
        <v>4369</v>
      </c>
      <c r="L1308" s="1"/>
      <c r="M1308" s="1"/>
      <c r="N1308" s="1"/>
      <c r="O1308" s="1"/>
      <c r="P1308" s="1"/>
      <c r="Q1308" s="1"/>
      <c r="R1308" s="1"/>
      <c r="S1308" s="19"/>
      <c r="T1308" s="19"/>
      <c r="U1308" s="19"/>
      <c r="V1308" s="1"/>
      <c r="W1308" s="1"/>
      <c r="X1308" s="1"/>
      <c r="Y1308" s="1"/>
      <c r="Z1308" s="1"/>
      <c r="AA1308" s="1"/>
      <c r="AB1308" s="1"/>
      <c r="AC1308" s="1"/>
      <c r="AD130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13.35</v>
      </c>
    </row>
    <row r="1309" spans="1:30" hidden="1" x14ac:dyDescent="0.25">
      <c r="A1309" s="36">
        <v>45089</v>
      </c>
      <c r="B1309" s="70">
        <f>WEEKNUM(Table7[[#This Row],[Date]],2)</f>
        <v>25</v>
      </c>
      <c r="C1309" s="19">
        <v>6</v>
      </c>
      <c r="D1309" s="66" t="str">
        <f>LEFT(Table7[[#This Row],[Group ID]],1)</f>
        <v>3</v>
      </c>
      <c r="E1309" s="66" t="str">
        <f>RIGHT(Table7[[#This Row],[Group ID]],1)</f>
        <v>3</v>
      </c>
      <c r="F1309" s="1" t="s">
        <v>69</v>
      </c>
      <c r="G1309" s="1" t="s">
        <v>76</v>
      </c>
      <c r="H1309" s="1">
        <v>14.39</v>
      </c>
      <c r="I1309" s="1" t="s">
        <v>2174</v>
      </c>
      <c r="J1309" s="1">
        <v>0</v>
      </c>
      <c r="K1309" s="1" t="s">
        <v>4369</v>
      </c>
      <c r="L1309" s="1"/>
      <c r="M1309" s="1"/>
      <c r="N1309" s="1"/>
      <c r="O1309" s="1"/>
      <c r="P1309" s="1"/>
      <c r="Q1309" s="1">
        <v>1</v>
      </c>
      <c r="R1309" s="1" t="s">
        <v>2175</v>
      </c>
      <c r="S1309" s="19"/>
      <c r="T1309" s="19"/>
      <c r="U1309" s="19"/>
      <c r="V1309" s="1"/>
      <c r="W1309" s="1"/>
      <c r="X1309" s="1"/>
      <c r="Y1309" s="1"/>
      <c r="Z1309" s="1"/>
      <c r="AA1309" s="1"/>
      <c r="AB1309" s="1"/>
      <c r="AC1309" s="1"/>
      <c r="AD130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16.417857142857144</v>
      </c>
    </row>
    <row r="1310" spans="1:30" hidden="1" x14ac:dyDescent="0.25">
      <c r="A1310" s="36">
        <v>45089</v>
      </c>
      <c r="B1310" s="70">
        <f>WEEKNUM(Table7[[#This Row],[Date]],2)</f>
        <v>25</v>
      </c>
      <c r="C1310" s="19">
        <v>6</v>
      </c>
      <c r="D1310" s="66" t="str">
        <f>LEFT(Table7[[#This Row],[Group ID]],1)</f>
        <v>3</v>
      </c>
      <c r="E1310" s="66" t="str">
        <f>RIGHT(Table7[[#This Row],[Group ID]],1)</f>
        <v>4</v>
      </c>
      <c r="F1310" s="1" t="s">
        <v>73</v>
      </c>
      <c r="G1310" s="1" t="s">
        <v>94</v>
      </c>
      <c r="H1310" s="1">
        <v>14.37</v>
      </c>
      <c r="I1310" s="1" t="s">
        <v>2176</v>
      </c>
      <c r="J1310" s="1">
        <v>0</v>
      </c>
      <c r="K1310" s="1" t="s">
        <v>4369</v>
      </c>
      <c r="L1310" s="1"/>
      <c r="M1310" s="1" t="s">
        <v>2177</v>
      </c>
      <c r="N1310" s="1"/>
      <c r="O1310" s="1"/>
      <c r="P1310" s="1"/>
      <c r="Q1310" s="1"/>
      <c r="R1310" s="1"/>
      <c r="S1310" s="19">
        <v>1</v>
      </c>
      <c r="T1310" s="19"/>
      <c r="U1310" s="19">
        <v>1</v>
      </c>
      <c r="V1310" s="12" t="s">
        <v>2178</v>
      </c>
      <c r="W1310" s="1"/>
      <c r="X1310" s="1"/>
      <c r="Y1310" s="1"/>
      <c r="Z1310" s="1"/>
      <c r="AA1310" s="1"/>
      <c r="AB1310" s="1"/>
      <c r="AC1310" s="1"/>
      <c r="AD131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28.396428571428572</v>
      </c>
    </row>
    <row r="1311" spans="1:30" hidden="1" x14ac:dyDescent="0.25">
      <c r="A1311" s="36">
        <v>45089</v>
      </c>
      <c r="B1311" s="70">
        <f>WEEKNUM(Table7[[#This Row],[Date]],2)</f>
        <v>25</v>
      </c>
      <c r="C1311" s="19">
        <v>6</v>
      </c>
      <c r="D1311" s="66" t="str">
        <f>LEFT(Table7[[#This Row],[Group ID]],1)</f>
        <v>3</v>
      </c>
      <c r="E1311" s="66" t="str">
        <f>RIGHT(Table7[[#This Row],[Group ID]],1)</f>
        <v>4</v>
      </c>
      <c r="F1311" s="1" t="s">
        <v>73</v>
      </c>
      <c r="G1311" s="1" t="s">
        <v>79</v>
      </c>
      <c r="H1311" s="1">
        <v>14.32</v>
      </c>
      <c r="I1311" s="1" t="s">
        <v>2179</v>
      </c>
      <c r="J1311" s="1">
        <v>0</v>
      </c>
      <c r="K1311" s="1" t="s">
        <v>4369</v>
      </c>
      <c r="L1311" s="1"/>
      <c r="M1311" s="1"/>
      <c r="N1311" s="1"/>
      <c r="O1311" s="1"/>
      <c r="P1311" s="1"/>
      <c r="Q1311" s="1">
        <v>6</v>
      </c>
      <c r="R1311" s="1" t="s">
        <v>2180</v>
      </c>
      <c r="S1311" s="19">
        <v>1</v>
      </c>
      <c r="T1311" s="19"/>
      <c r="U1311" s="19">
        <v>1</v>
      </c>
      <c r="V1311" s="10" t="s">
        <v>2181</v>
      </c>
      <c r="W1311" s="1"/>
      <c r="X1311" s="1"/>
      <c r="Y1311" s="1"/>
      <c r="Z1311" s="1"/>
      <c r="AA1311" s="1"/>
      <c r="AB1311" s="1"/>
      <c r="AC1311" s="1"/>
      <c r="AD131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34.342857142857142</v>
      </c>
    </row>
    <row r="1312" spans="1:30" hidden="1" x14ac:dyDescent="0.25">
      <c r="A1312" s="36">
        <v>45089</v>
      </c>
      <c r="B1312" s="70">
        <f>WEEKNUM(Table7[[#This Row],[Date]],2)</f>
        <v>25</v>
      </c>
      <c r="C1312" s="19">
        <v>6</v>
      </c>
      <c r="D1312" s="66" t="str">
        <f>LEFT(Table7[[#This Row],[Group ID]],1)</f>
        <v>3</v>
      </c>
      <c r="E1312" s="66" t="str">
        <f>RIGHT(Table7[[#This Row],[Group ID]],1)</f>
        <v>4</v>
      </c>
      <c r="F1312" s="1" t="s">
        <v>73</v>
      </c>
      <c r="G1312" s="1" t="s">
        <v>65</v>
      </c>
      <c r="H1312" s="1">
        <v>13.57</v>
      </c>
      <c r="I1312" s="1" t="s">
        <v>2182</v>
      </c>
      <c r="J1312" s="1">
        <v>0</v>
      </c>
      <c r="K1312" s="1" t="s">
        <v>4369</v>
      </c>
      <c r="L1312" s="1"/>
      <c r="M1312" s="1" t="s">
        <v>2183</v>
      </c>
      <c r="N1312" s="1"/>
      <c r="O1312" s="1"/>
      <c r="P1312" s="1"/>
      <c r="Q1312" s="1"/>
      <c r="R1312" s="1"/>
      <c r="S1312" s="19"/>
      <c r="T1312" s="19"/>
      <c r="U1312" s="19"/>
      <c r="V1312" s="1"/>
      <c r="W1312" s="1"/>
      <c r="X1312" s="1"/>
      <c r="Y1312" s="1"/>
      <c r="Z1312" s="1"/>
      <c r="AA1312" s="1"/>
      <c r="AB1312" s="1"/>
      <c r="AC1312" s="1"/>
      <c r="AD131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14.539285714285715</v>
      </c>
    </row>
    <row r="1313" spans="1:30" hidden="1" x14ac:dyDescent="0.25">
      <c r="A1313" s="36">
        <v>45089</v>
      </c>
      <c r="B1313" s="70">
        <f>WEEKNUM(Table7[[#This Row],[Date]],2)</f>
        <v>25</v>
      </c>
      <c r="C1313" s="19">
        <v>6</v>
      </c>
      <c r="D1313" s="66" t="str">
        <f>LEFT(Table7[[#This Row],[Group ID]],1)</f>
        <v>3</v>
      </c>
      <c r="E1313" s="66" t="str">
        <f>RIGHT(Table7[[#This Row],[Group ID]],1)</f>
        <v>5</v>
      </c>
      <c r="F1313" s="1" t="s">
        <v>77</v>
      </c>
      <c r="G1313" s="1" t="s">
        <v>81</v>
      </c>
      <c r="H1313" s="1">
        <v>14.1</v>
      </c>
      <c r="I1313" s="1" t="s">
        <v>2184</v>
      </c>
      <c r="J1313" s="1">
        <v>0</v>
      </c>
      <c r="K1313" s="1" t="s">
        <v>4369</v>
      </c>
      <c r="L1313" s="1"/>
      <c r="M1313" s="1"/>
      <c r="N1313" s="1"/>
      <c r="O1313" s="1"/>
      <c r="P1313" s="1"/>
      <c r="Q1313" s="1"/>
      <c r="R1313" s="1"/>
      <c r="S1313" s="19"/>
      <c r="T1313" s="19"/>
      <c r="U1313" s="19"/>
      <c r="V1313" s="1"/>
      <c r="W1313" s="1"/>
      <c r="X1313" s="1"/>
      <c r="Y1313" s="1"/>
      <c r="Z1313" s="1"/>
      <c r="AA1313" s="1"/>
      <c r="AB1313" s="1"/>
      <c r="AC1313" s="1"/>
      <c r="AD131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15.107142857142858</v>
      </c>
    </row>
    <row r="1314" spans="1:30" hidden="1" x14ac:dyDescent="0.25">
      <c r="A1314" s="36">
        <v>45089</v>
      </c>
      <c r="B1314" s="70">
        <f>WEEKNUM(Table7[[#This Row],[Date]],2)</f>
        <v>25</v>
      </c>
      <c r="C1314" s="19">
        <v>6</v>
      </c>
      <c r="D1314" s="66" t="str">
        <f>LEFT(Table7[[#This Row],[Group ID]],1)</f>
        <v>3</v>
      </c>
      <c r="E1314" s="66" t="str">
        <f>RIGHT(Table7[[#This Row],[Group ID]],1)</f>
        <v>5</v>
      </c>
      <c r="F1314" s="1" t="s">
        <v>77</v>
      </c>
      <c r="G1314" s="1" t="s">
        <v>35</v>
      </c>
      <c r="H1314" s="1">
        <v>18.309999999999999</v>
      </c>
      <c r="I1314" s="1" t="s">
        <v>2185</v>
      </c>
      <c r="J1314" s="1">
        <v>0</v>
      </c>
      <c r="K1314" s="1" t="s">
        <v>4369</v>
      </c>
      <c r="L1314" s="1"/>
      <c r="M1314" s="1" t="s">
        <v>2234</v>
      </c>
      <c r="N1314" s="1"/>
      <c r="O1314" s="1"/>
      <c r="P1314" s="1"/>
      <c r="Q1314" s="1"/>
      <c r="R1314" s="1"/>
      <c r="S1314" s="19"/>
      <c r="T1314" s="19"/>
      <c r="U1314" s="19"/>
      <c r="V1314" s="1"/>
      <c r="W1314" s="1"/>
      <c r="X1314" s="1"/>
      <c r="Y1314" s="1"/>
      <c r="Z1314" s="1"/>
      <c r="AA1314" s="1"/>
      <c r="AB1314" s="1"/>
      <c r="AC1314" s="1"/>
      <c r="AD131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19.617857142857144</v>
      </c>
    </row>
    <row r="1315" spans="1:30" hidden="1" x14ac:dyDescent="0.25">
      <c r="A1315" s="36">
        <v>45089</v>
      </c>
      <c r="B1315" s="70">
        <f>WEEKNUM(Table7[[#This Row],[Date]],2)</f>
        <v>25</v>
      </c>
      <c r="C1315" s="19">
        <v>6</v>
      </c>
      <c r="D1315" s="66" t="str">
        <f>LEFT(Table7[[#This Row],[Group ID]],1)</f>
        <v>3</v>
      </c>
      <c r="E1315" s="66" t="str">
        <f>RIGHT(Table7[[#This Row],[Group ID]],1)</f>
        <v>5</v>
      </c>
      <c r="F1315" s="1" t="s">
        <v>77</v>
      </c>
      <c r="G1315" s="1" t="s">
        <v>82</v>
      </c>
      <c r="H1315" s="1">
        <v>14.06</v>
      </c>
      <c r="I1315" s="1" t="s">
        <v>2186</v>
      </c>
      <c r="J1315" s="1">
        <v>0</v>
      </c>
      <c r="K1315" s="1" t="s">
        <v>4369</v>
      </c>
      <c r="L1315" s="1"/>
      <c r="M1315" s="1"/>
      <c r="N1315" s="1"/>
      <c r="O1315" s="1"/>
      <c r="P1315" s="1"/>
      <c r="Q1315" s="1"/>
      <c r="R1315" s="1"/>
      <c r="S1315" s="19"/>
      <c r="T1315" s="19"/>
      <c r="U1315" s="19"/>
      <c r="V1315" s="1"/>
      <c r="W1315" s="1"/>
      <c r="X1315" s="1"/>
      <c r="Y1315" s="1"/>
      <c r="Z1315" s="1"/>
      <c r="AA1315" s="1"/>
      <c r="AB1315" s="1"/>
      <c r="AC1315" s="1"/>
      <c r="AD131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15.064285714285713</v>
      </c>
    </row>
    <row r="1316" spans="1:30" hidden="1" x14ac:dyDescent="0.25">
      <c r="A1316" s="36">
        <v>45089</v>
      </c>
      <c r="B1316" s="70">
        <f>WEEKNUM(Table7[[#This Row],[Date]],2)</f>
        <v>25</v>
      </c>
      <c r="C1316" s="19">
        <v>6</v>
      </c>
      <c r="D1316" s="66" t="str">
        <f>LEFT(Table7[[#This Row],[Group ID]],1)</f>
        <v>3</v>
      </c>
      <c r="E1316" s="66" t="str">
        <f>RIGHT(Table7[[#This Row],[Group ID]],1)</f>
        <v>6</v>
      </c>
      <c r="F1316" s="1" t="s">
        <v>80</v>
      </c>
      <c r="G1316" s="1" t="s">
        <v>87</v>
      </c>
      <c r="H1316" s="1">
        <v>14.11</v>
      </c>
      <c r="I1316" s="1" t="s">
        <v>2187</v>
      </c>
      <c r="J1316" s="1">
        <v>0</v>
      </c>
      <c r="K1316" s="1" t="s">
        <v>4369</v>
      </c>
      <c r="L1316" s="1"/>
      <c r="M1316" s="1"/>
      <c r="N1316" s="1"/>
      <c r="O1316" s="1"/>
      <c r="P1316" s="1"/>
      <c r="Q1316" s="1"/>
      <c r="R1316" s="1"/>
      <c r="S1316" s="19"/>
      <c r="T1316" s="19"/>
      <c r="U1316" s="19"/>
      <c r="V1316" s="1"/>
      <c r="W1316" s="1"/>
      <c r="X1316" s="1"/>
      <c r="Y1316" s="1"/>
      <c r="Z1316" s="1"/>
      <c r="AA1316" s="1"/>
      <c r="AB1316" s="1"/>
      <c r="AC1316" s="1"/>
      <c r="AD131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15.117857142857142</v>
      </c>
    </row>
    <row r="1317" spans="1:30" hidden="1" x14ac:dyDescent="0.25">
      <c r="A1317" s="36">
        <v>45089</v>
      </c>
      <c r="B1317" s="70">
        <f>WEEKNUM(Table7[[#This Row],[Date]],2)</f>
        <v>25</v>
      </c>
      <c r="C1317" s="19">
        <v>6</v>
      </c>
      <c r="D1317" s="66" t="str">
        <f>LEFT(Table7[[#This Row],[Group ID]],1)</f>
        <v>3</v>
      </c>
      <c r="E1317" s="66" t="str">
        <f>RIGHT(Table7[[#This Row],[Group ID]],1)</f>
        <v>6</v>
      </c>
      <c r="F1317" s="1" t="s">
        <v>80</v>
      </c>
      <c r="G1317" s="1" t="s">
        <v>88</v>
      </c>
      <c r="H1317" s="1">
        <v>15.58</v>
      </c>
      <c r="I1317" s="1" t="s">
        <v>2188</v>
      </c>
      <c r="J1317" s="1">
        <v>0</v>
      </c>
      <c r="K1317" s="1" t="s">
        <v>4369</v>
      </c>
      <c r="L1317" s="1"/>
      <c r="M1317" s="1"/>
      <c r="N1317" s="1"/>
      <c r="O1317" s="1"/>
      <c r="P1317" s="1"/>
      <c r="Q1317" s="1">
        <v>4</v>
      </c>
      <c r="R1317" s="1" t="s">
        <v>2189</v>
      </c>
      <c r="S1317" s="19"/>
      <c r="T1317" s="19"/>
      <c r="U1317" s="19"/>
      <c r="V1317" s="1"/>
      <c r="W1317" s="1"/>
      <c r="X1317" s="1"/>
      <c r="Y1317" s="1"/>
      <c r="Z1317" s="1"/>
      <c r="AA1317" s="1"/>
      <c r="AB1317" s="1"/>
      <c r="AC1317" s="1"/>
      <c r="AD131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20.692857142857143</v>
      </c>
    </row>
    <row r="1318" spans="1:30" hidden="1" x14ac:dyDescent="0.25">
      <c r="A1318" s="36">
        <v>45089</v>
      </c>
      <c r="B1318" s="70">
        <f>WEEKNUM(Table7[[#This Row],[Date]],2)</f>
        <v>25</v>
      </c>
      <c r="C1318" s="19">
        <v>6</v>
      </c>
      <c r="D1318" s="66" t="str">
        <f>LEFT(Table7[[#This Row],[Group ID]],1)</f>
        <v>3</v>
      </c>
      <c r="E1318" s="66" t="str">
        <f>RIGHT(Table7[[#This Row],[Group ID]],1)</f>
        <v>6</v>
      </c>
      <c r="F1318" s="1" t="s">
        <v>80</v>
      </c>
      <c r="G1318" s="1" t="s">
        <v>92</v>
      </c>
      <c r="H1318" s="1">
        <v>14.58</v>
      </c>
      <c r="I1318" s="1" t="s">
        <v>2190</v>
      </c>
      <c r="J1318" s="1">
        <v>0</v>
      </c>
      <c r="K1318" s="1" t="s">
        <v>4369</v>
      </c>
      <c r="L1318" s="1">
        <v>1</v>
      </c>
      <c r="M1318" s="1"/>
      <c r="N1318" s="1" t="s">
        <v>2663</v>
      </c>
      <c r="O1318" s="1"/>
      <c r="P1318" s="1"/>
      <c r="Q1318" s="1">
        <v>1</v>
      </c>
      <c r="R1318" s="1" t="s">
        <v>2191</v>
      </c>
      <c r="S1318" s="19"/>
      <c r="T1318" s="19"/>
      <c r="U1318" s="19"/>
      <c r="V1318" s="1"/>
      <c r="W1318" s="1"/>
      <c r="X1318" s="1"/>
      <c r="Y1318" s="1"/>
      <c r="Z1318" s="1"/>
      <c r="AA1318" s="1"/>
      <c r="AB1318" s="1"/>
      <c r="AC1318" s="1"/>
      <c r="AD131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23.62142857142857</v>
      </c>
    </row>
    <row r="1319" spans="1:30" hidden="1" x14ac:dyDescent="0.25">
      <c r="A1319" s="36">
        <v>45089</v>
      </c>
      <c r="B1319" s="70">
        <f>WEEKNUM(Table7[[#This Row],[Date]],2)</f>
        <v>25</v>
      </c>
      <c r="C1319" s="19">
        <v>6</v>
      </c>
      <c r="D1319" s="66" t="str">
        <f>LEFT(Table7[[#This Row],[Group ID]],1)</f>
        <v>3</v>
      </c>
      <c r="E1319" s="66" t="str">
        <f>RIGHT(Table7[[#This Row],[Group ID]],1)</f>
        <v>7</v>
      </c>
      <c r="F1319" s="1" t="s">
        <v>83</v>
      </c>
      <c r="G1319" s="1" t="s">
        <v>89</v>
      </c>
      <c r="H1319" s="1">
        <v>12.1</v>
      </c>
      <c r="I1319" s="1" t="s">
        <v>2192</v>
      </c>
      <c r="J1319" s="1">
        <v>0</v>
      </c>
      <c r="K1319" s="1" t="s">
        <v>4369</v>
      </c>
      <c r="L1319" s="1"/>
      <c r="M1319" s="1" t="s">
        <v>2193</v>
      </c>
      <c r="N1319" s="1"/>
      <c r="O1319" s="1"/>
      <c r="P1319" s="1"/>
      <c r="Q1319" s="1"/>
      <c r="R1319" s="1"/>
      <c r="S1319" s="19"/>
      <c r="T1319" s="19"/>
      <c r="U1319" s="19"/>
      <c r="V1319" s="1"/>
      <c r="W1319" s="1"/>
      <c r="X1319" s="1"/>
      <c r="Y1319" s="1"/>
      <c r="Z1319" s="1"/>
      <c r="AA1319" s="1"/>
      <c r="AB1319" s="1"/>
      <c r="AC1319" s="1"/>
      <c r="AD131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12.964285714285714</v>
      </c>
    </row>
    <row r="1320" spans="1:30" hidden="1" x14ac:dyDescent="0.25">
      <c r="A1320" s="36">
        <v>45089</v>
      </c>
      <c r="B1320" s="70">
        <f>WEEKNUM(Table7[[#This Row],[Date]],2)</f>
        <v>25</v>
      </c>
      <c r="C1320" s="19">
        <v>6</v>
      </c>
      <c r="D1320" s="66" t="str">
        <f>LEFT(Table7[[#This Row],[Group ID]],1)</f>
        <v>3</v>
      </c>
      <c r="E1320" s="66" t="str">
        <f>RIGHT(Table7[[#This Row],[Group ID]],1)</f>
        <v>7</v>
      </c>
      <c r="F1320" s="1" t="s">
        <v>83</v>
      </c>
      <c r="G1320" s="1" t="s">
        <v>84</v>
      </c>
      <c r="H1320" s="1">
        <v>16.059999999999999</v>
      </c>
      <c r="I1320" s="1" t="s">
        <v>2194</v>
      </c>
      <c r="J1320" s="1">
        <v>0</v>
      </c>
      <c r="K1320" s="1" t="s">
        <v>4369</v>
      </c>
      <c r="L1320" s="1"/>
      <c r="M1320" s="1" t="s">
        <v>2193</v>
      </c>
      <c r="N1320" s="1"/>
      <c r="O1320" s="1"/>
      <c r="P1320" s="1"/>
      <c r="Q1320" s="1"/>
      <c r="R1320" s="1"/>
      <c r="S1320" s="19">
        <v>1</v>
      </c>
      <c r="T1320" s="19"/>
      <c r="U1320" s="19">
        <v>1</v>
      </c>
      <c r="V1320" s="12" t="s">
        <v>2195</v>
      </c>
      <c r="W1320" s="1"/>
      <c r="X1320" s="1"/>
      <c r="Y1320" s="1"/>
      <c r="Z1320" s="1"/>
      <c r="AA1320" s="1"/>
      <c r="AB1320" s="1"/>
      <c r="AC1320" s="1"/>
      <c r="AD132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30.207142857142856</v>
      </c>
    </row>
    <row r="1321" spans="1:30" hidden="1" x14ac:dyDescent="0.25">
      <c r="A1321" s="36">
        <v>45089</v>
      </c>
      <c r="B1321" s="70">
        <f>WEEKNUM(Table7[[#This Row],[Date]],2)</f>
        <v>25</v>
      </c>
      <c r="C1321" s="19">
        <v>6</v>
      </c>
      <c r="D1321" s="66" t="str">
        <f>LEFT(Table7[[#This Row],[Group ID]],1)</f>
        <v>3</v>
      </c>
      <c r="E1321" s="66" t="str">
        <f>RIGHT(Table7[[#This Row],[Group ID]],1)</f>
        <v>7</v>
      </c>
      <c r="F1321" s="1" t="s">
        <v>83</v>
      </c>
      <c r="G1321" s="1" t="s">
        <v>85</v>
      </c>
      <c r="H1321" s="1">
        <v>16.8</v>
      </c>
      <c r="I1321" s="1" t="s">
        <v>2196</v>
      </c>
      <c r="J1321" s="1">
        <v>0</v>
      </c>
      <c r="K1321" s="1" t="s">
        <v>4369</v>
      </c>
      <c r="L1321" s="1">
        <v>1</v>
      </c>
      <c r="M1321" s="1" t="s">
        <v>2197</v>
      </c>
      <c r="N1321" s="1" t="s">
        <v>2198</v>
      </c>
      <c r="O1321" s="1"/>
      <c r="P1321" s="1"/>
      <c r="Q1321" s="1"/>
      <c r="R1321" s="1"/>
      <c r="S1321" s="19"/>
      <c r="T1321" s="19"/>
      <c r="U1321" s="19"/>
      <c r="V1321" s="1"/>
      <c r="W1321" s="1"/>
      <c r="X1321" s="1"/>
      <c r="Y1321" s="1"/>
      <c r="Z1321" s="1"/>
      <c r="AA1321" s="1"/>
      <c r="AB1321" s="1"/>
      <c r="AC1321" s="1"/>
      <c r="AD132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25</v>
      </c>
    </row>
    <row r="1322" spans="1:30" hidden="1" x14ac:dyDescent="0.25">
      <c r="A1322" s="36">
        <v>45090</v>
      </c>
      <c r="B1322" s="70">
        <f>WEEKNUM(Table7[[#This Row],[Date]],2)</f>
        <v>25</v>
      </c>
      <c r="C1322" s="19">
        <v>6</v>
      </c>
      <c r="D1322" s="66" t="str">
        <f>LEFT(Table7[[#This Row],[Group ID]],1)</f>
        <v>1</v>
      </c>
      <c r="E1322" s="66" t="str">
        <f>RIGHT(Table7[[#This Row],[Group ID]],1)</f>
        <v>1</v>
      </c>
      <c r="F1322" s="1" t="s">
        <v>16</v>
      </c>
      <c r="G1322" s="1" t="s">
        <v>95</v>
      </c>
      <c r="H1322" s="1">
        <v>14.2</v>
      </c>
      <c r="I1322" s="1" t="s">
        <v>2291</v>
      </c>
      <c r="J1322" s="1">
        <v>0</v>
      </c>
      <c r="K1322" s="1" t="s">
        <v>4369</v>
      </c>
      <c r="L1322" s="1"/>
      <c r="M1322" s="1"/>
      <c r="N1322" s="1"/>
      <c r="O1322" s="1"/>
      <c r="P1322" s="1"/>
      <c r="Q1322" s="1"/>
      <c r="R1322" s="1"/>
      <c r="S1322" s="19">
        <v>2</v>
      </c>
      <c r="T1322" s="19"/>
      <c r="U1322" s="19">
        <v>2</v>
      </c>
      <c r="V1322" s="12" t="s">
        <v>2292</v>
      </c>
      <c r="W1322" s="1"/>
      <c r="X1322" s="1"/>
      <c r="Y1322" s="1"/>
      <c r="Z1322" s="1"/>
      <c r="AA1322" s="1"/>
      <c r="AB1322" s="1"/>
      <c r="AC1322" s="1"/>
      <c r="AD132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41.214285714285715</v>
      </c>
    </row>
    <row r="1323" spans="1:30" hidden="1" x14ac:dyDescent="0.25">
      <c r="A1323" s="36">
        <v>45090</v>
      </c>
      <c r="B1323" s="70">
        <f>WEEKNUM(Table7[[#This Row],[Date]],2)</f>
        <v>25</v>
      </c>
      <c r="C1323" s="19">
        <v>6</v>
      </c>
      <c r="D1323" s="66" t="str">
        <f>LEFT(Table7[[#This Row],[Group ID]],1)</f>
        <v>1</v>
      </c>
      <c r="E1323" s="66" t="str">
        <f>RIGHT(Table7[[#This Row],[Group ID]],1)</f>
        <v>1</v>
      </c>
      <c r="F1323" s="1" t="s">
        <v>16</v>
      </c>
      <c r="G1323" s="1" t="s">
        <v>20</v>
      </c>
      <c r="H1323" s="1">
        <v>13.3</v>
      </c>
      <c r="I1323" s="1" t="s">
        <v>2293</v>
      </c>
      <c r="J1323" s="1">
        <v>0</v>
      </c>
      <c r="K1323" s="1" t="s">
        <v>4369</v>
      </c>
      <c r="L1323" s="1"/>
      <c r="M1323" s="1"/>
      <c r="N1323" s="1"/>
      <c r="O1323" s="1"/>
      <c r="P1323" s="1"/>
      <c r="Q1323" s="1">
        <v>1</v>
      </c>
      <c r="R1323" s="1" t="s">
        <v>2294</v>
      </c>
      <c r="S1323" s="19"/>
      <c r="T1323" s="19"/>
      <c r="U1323" s="19"/>
      <c r="V1323" s="1"/>
      <c r="W1323" s="1"/>
      <c r="X1323" s="1"/>
      <c r="Y1323" s="1"/>
      <c r="Z1323" s="1"/>
      <c r="AA1323" s="1"/>
      <c r="AB1323" s="1"/>
      <c r="AC1323" s="1"/>
      <c r="AD132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15.250000000000002</v>
      </c>
    </row>
    <row r="1324" spans="1:30" hidden="1" x14ac:dyDescent="0.25">
      <c r="A1324" s="36">
        <v>45090</v>
      </c>
      <c r="B1324" s="70">
        <f>WEEKNUM(Table7[[#This Row],[Date]],2)</f>
        <v>25</v>
      </c>
      <c r="C1324" s="19">
        <v>6</v>
      </c>
      <c r="D1324" s="66" t="str">
        <f>LEFT(Table7[[#This Row],[Group ID]],1)</f>
        <v>1</v>
      </c>
      <c r="E1324" s="66" t="str">
        <f>RIGHT(Table7[[#This Row],[Group ID]],1)</f>
        <v>1</v>
      </c>
      <c r="F1324" s="1" t="s">
        <v>16</v>
      </c>
      <c r="G1324" s="1" t="s">
        <v>21</v>
      </c>
      <c r="H1324" s="1">
        <v>14.5</v>
      </c>
      <c r="I1324" s="1" t="s">
        <v>2295</v>
      </c>
      <c r="J1324" s="1">
        <v>0</v>
      </c>
      <c r="K1324" s="1" t="s">
        <v>4369</v>
      </c>
      <c r="L1324" s="1"/>
      <c r="M1324" s="1"/>
      <c r="N1324" s="1"/>
      <c r="O1324" s="1"/>
      <c r="P1324" s="1"/>
      <c r="Q1324" s="1">
        <v>1</v>
      </c>
      <c r="R1324" s="1" t="s">
        <v>2296</v>
      </c>
      <c r="S1324" s="19">
        <v>1</v>
      </c>
      <c r="T1324" s="19"/>
      <c r="U1324" s="19"/>
      <c r="V1324" s="12" t="s">
        <v>2297</v>
      </c>
      <c r="W1324" s="1"/>
      <c r="X1324" s="1"/>
      <c r="Y1324" s="1"/>
      <c r="Z1324" s="1"/>
      <c r="AA1324" s="1"/>
      <c r="AB1324" s="1"/>
      <c r="AC1324" s="1"/>
      <c r="AD132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19.535714285714285</v>
      </c>
    </row>
    <row r="1325" spans="1:30" hidden="1" x14ac:dyDescent="0.25">
      <c r="A1325" s="36">
        <v>45090</v>
      </c>
      <c r="B1325" s="70">
        <f>WEEKNUM(Table7[[#This Row],[Date]],2)</f>
        <v>25</v>
      </c>
      <c r="C1325" s="19">
        <v>6</v>
      </c>
      <c r="D1325" s="66" t="str">
        <f>LEFT(Table7[[#This Row],[Group ID]],1)</f>
        <v>1</v>
      </c>
      <c r="E1325" s="66" t="str">
        <f>RIGHT(Table7[[#This Row],[Group ID]],1)</f>
        <v>2</v>
      </c>
      <c r="F1325" s="1" t="s">
        <v>18</v>
      </c>
      <c r="G1325" s="1" t="s">
        <v>23</v>
      </c>
      <c r="H1325" s="1">
        <v>15.02</v>
      </c>
      <c r="I1325" s="1" t="s">
        <v>2263</v>
      </c>
      <c r="J1325" s="1">
        <v>0</v>
      </c>
      <c r="K1325" s="1" t="s">
        <v>4369</v>
      </c>
      <c r="L1325" s="1"/>
      <c r="M1325" s="1"/>
      <c r="N1325" s="1"/>
      <c r="O1325" s="1"/>
      <c r="P1325" s="1"/>
      <c r="Q1325" s="1">
        <v>1</v>
      </c>
      <c r="R1325" s="1" t="s">
        <v>2264</v>
      </c>
      <c r="S1325" s="19"/>
      <c r="T1325" s="19"/>
      <c r="U1325" s="19"/>
      <c r="V1325" s="1"/>
      <c r="W1325" s="1"/>
      <c r="X1325" s="1"/>
      <c r="Y1325" s="1"/>
      <c r="Z1325" s="1"/>
      <c r="AA1325" s="1"/>
      <c r="AB1325" s="1"/>
      <c r="AC1325" s="1"/>
      <c r="AD132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17.092857142857142</v>
      </c>
    </row>
    <row r="1326" spans="1:30" hidden="1" x14ac:dyDescent="0.25">
      <c r="A1326" s="36">
        <v>45090</v>
      </c>
      <c r="B1326" s="70">
        <f>WEEKNUM(Table7[[#This Row],[Date]],2)</f>
        <v>25</v>
      </c>
      <c r="C1326" s="19">
        <v>6</v>
      </c>
      <c r="D1326" s="66" t="str">
        <f>LEFT(Table7[[#This Row],[Group ID]],1)</f>
        <v>1</v>
      </c>
      <c r="E1326" s="66" t="str">
        <f>RIGHT(Table7[[#This Row],[Group ID]],1)</f>
        <v>2</v>
      </c>
      <c r="F1326" s="1" t="s">
        <v>18</v>
      </c>
      <c r="G1326" s="1" t="s">
        <v>17</v>
      </c>
      <c r="H1326" s="1">
        <v>14.51</v>
      </c>
      <c r="I1326" s="1" t="s">
        <v>2265</v>
      </c>
      <c r="J1326" s="1">
        <v>0</v>
      </c>
      <c r="K1326" s="1" t="s">
        <v>4369</v>
      </c>
      <c r="L1326" s="1"/>
      <c r="M1326" s="1"/>
      <c r="N1326" s="1"/>
      <c r="O1326" s="1"/>
      <c r="P1326" s="1"/>
      <c r="Q1326" s="1"/>
      <c r="R1326" s="1"/>
      <c r="S1326" s="19">
        <v>1</v>
      </c>
      <c r="T1326" s="19">
        <v>1</v>
      </c>
      <c r="U1326" s="19">
        <v>1</v>
      </c>
      <c r="V1326" s="25" t="s">
        <v>2266</v>
      </c>
      <c r="W1326" s="1"/>
      <c r="X1326" s="1"/>
      <c r="Y1326" s="1"/>
      <c r="Z1326" s="1"/>
      <c r="AA1326" s="1"/>
      <c r="AB1326" s="1"/>
      <c r="AC1326" s="1"/>
      <c r="AD132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35.546428571428571</v>
      </c>
    </row>
    <row r="1327" spans="1:30" hidden="1" x14ac:dyDescent="0.25">
      <c r="A1327" s="36">
        <v>45090</v>
      </c>
      <c r="B1327" s="70">
        <f>WEEKNUM(Table7[[#This Row],[Date]],2)</f>
        <v>25</v>
      </c>
      <c r="C1327" s="19">
        <v>6</v>
      </c>
      <c r="D1327" s="66" t="str">
        <f>LEFT(Table7[[#This Row],[Group ID]],1)</f>
        <v>1</v>
      </c>
      <c r="E1327" s="66" t="str">
        <f>RIGHT(Table7[[#This Row],[Group ID]],1)</f>
        <v>2</v>
      </c>
      <c r="F1327" s="1" t="s">
        <v>18</v>
      </c>
      <c r="G1327" s="1" t="s">
        <v>24</v>
      </c>
      <c r="H1327" s="1">
        <v>15.38</v>
      </c>
      <c r="I1327" s="1" t="s">
        <v>2267</v>
      </c>
      <c r="J1327" s="1">
        <v>0</v>
      </c>
      <c r="K1327" s="1" t="s">
        <v>4369</v>
      </c>
      <c r="L1327" s="1"/>
      <c r="M1327" s="1"/>
      <c r="N1327" s="1"/>
      <c r="O1327" s="1"/>
      <c r="P1327" s="1"/>
      <c r="Q1327" s="1"/>
      <c r="R1327" s="1"/>
      <c r="S1327" s="19">
        <v>1</v>
      </c>
      <c r="T1327" s="19"/>
      <c r="U1327" s="19"/>
      <c r="V1327" s="10" t="s">
        <v>2268</v>
      </c>
      <c r="W1327" s="1"/>
      <c r="X1327" s="1"/>
      <c r="Y1327" s="1"/>
      <c r="Z1327" s="1"/>
      <c r="AA1327" s="1"/>
      <c r="AB1327" s="1"/>
      <c r="AC1327" s="1"/>
      <c r="AD132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19.478571428571428</v>
      </c>
    </row>
    <row r="1328" spans="1:30" hidden="1" x14ac:dyDescent="0.25">
      <c r="A1328" s="36">
        <v>45090</v>
      </c>
      <c r="B1328" s="70">
        <f>WEEKNUM(Table7[[#This Row],[Date]],2)</f>
        <v>25</v>
      </c>
      <c r="C1328" s="19">
        <v>6</v>
      </c>
      <c r="D1328" s="66" t="str">
        <f>LEFT(Table7[[#This Row],[Group ID]],1)</f>
        <v>1</v>
      </c>
      <c r="E1328" s="66" t="str">
        <f>RIGHT(Table7[[#This Row],[Group ID]],1)</f>
        <v>3</v>
      </c>
      <c r="F1328" s="1" t="s">
        <v>22</v>
      </c>
      <c r="G1328" s="1" t="s">
        <v>78</v>
      </c>
      <c r="H1328" s="1">
        <v>13.44</v>
      </c>
      <c r="I1328" s="1" t="s">
        <v>2273</v>
      </c>
      <c r="J1328" s="1">
        <v>0</v>
      </c>
      <c r="K1328" s="1" t="s">
        <v>4369</v>
      </c>
      <c r="L1328" s="1"/>
      <c r="M1328" s="1"/>
      <c r="N1328" s="1"/>
      <c r="O1328" s="1"/>
      <c r="P1328" s="1"/>
      <c r="Q1328" s="1">
        <v>1</v>
      </c>
      <c r="R1328" s="1" t="s">
        <v>2274</v>
      </c>
      <c r="S1328" s="19"/>
      <c r="T1328" s="19"/>
      <c r="U1328" s="19"/>
      <c r="V1328" s="1"/>
      <c r="W1328" s="1"/>
      <c r="X1328" s="1"/>
      <c r="Y1328" s="1"/>
      <c r="Z1328" s="1"/>
      <c r="AA1328" s="1"/>
      <c r="AB1328" s="1"/>
      <c r="AC1328" s="1"/>
      <c r="AD132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15.399999999999999</v>
      </c>
    </row>
    <row r="1329" spans="1:30" hidden="1" x14ac:dyDescent="0.25">
      <c r="A1329" s="36">
        <v>45090</v>
      </c>
      <c r="B1329" s="70">
        <f>WEEKNUM(Table7[[#This Row],[Date]],2)</f>
        <v>25</v>
      </c>
      <c r="C1329" s="19">
        <v>6</v>
      </c>
      <c r="D1329" s="66" t="str">
        <f>LEFT(Table7[[#This Row],[Group ID]],1)</f>
        <v>1</v>
      </c>
      <c r="E1329" s="66" t="str">
        <f>RIGHT(Table7[[#This Row],[Group ID]],1)</f>
        <v>3</v>
      </c>
      <c r="F1329" s="1" t="s">
        <v>22</v>
      </c>
      <c r="G1329" s="1" t="s">
        <v>26</v>
      </c>
      <c r="H1329" s="1">
        <v>15.37</v>
      </c>
      <c r="I1329" s="1" t="s">
        <v>2138</v>
      </c>
      <c r="J1329" s="1">
        <v>0</v>
      </c>
      <c r="K1329" s="1" t="s">
        <v>4369</v>
      </c>
      <c r="L1329" s="1"/>
      <c r="M1329" s="1" t="s">
        <v>2275</v>
      </c>
      <c r="N1329" s="1"/>
      <c r="O1329" s="1"/>
      <c r="P1329" s="1"/>
      <c r="Q1329" s="1"/>
      <c r="R1329" s="1"/>
      <c r="S1329" s="19"/>
      <c r="T1329" s="19"/>
      <c r="U1329" s="19"/>
      <c r="V1329" s="1"/>
      <c r="W1329" s="1"/>
      <c r="X1329" s="1"/>
      <c r="Y1329" s="1"/>
      <c r="Z1329" s="1"/>
      <c r="AA1329" s="1"/>
      <c r="AB1329" s="1"/>
      <c r="AC1329" s="1"/>
      <c r="AD132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16.467857142857142</v>
      </c>
    </row>
    <row r="1330" spans="1:30" hidden="1" x14ac:dyDescent="0.25">
      <c r="A1330" s="36">
        <v>45090</v>
      </c>
      <c r="B1330" s="70">
        <f>WEEKNUM(Table7[[#This Row],[Date]],2)</f>
        <v>25</v>
      </c>
      <c r="C1330" s="19">
        <v>6</v>
      </c>
      <c r="D1330" s="66" t="str">
        <f>LEFT(Table7[[#This Row],[Group ID]],1)</f>
        <v>1</v>
      </c>
      <c r="E1330" s="66" t="str">
        <f>RIGHT(Table7[[#This Row],[Group ID]],1)</f>
        <v>3</v>
      </c>
      <c r="F1330" s="1" t="s">
        <v>22</v>
      </c>
      <c r="G1330" s="1" t="s">
        <v>39</v>
      </c>
      <c r="H1330" s="1">
        <v>15.31</v>
      </c>
      <c r="I1330" s="1" t="s">
        <v>2276</v>
      </c>
      <c r="J1330" s="1">
        <v>0</v>
      </c>
      <c r="K1330" s="1" t="s">
        <v>4369</v>
      </c>
      <c r="L1330" s="1"/>
      <c r="M1330" s="1"/>
      <c r="N1330" s="1"/>
      <c r="O1330" s="1"/>
      <c r="P1330" s="1"/>
      <c r="Q1330" s="1">
        <v>3</v>
      </c>
      <c r="R1330" s="1" t="s">
        <v>2277</v>
      </c>
      <c r="S1330" s="19">
        <v>1</v>
      </c>
      <c r="T1330" s="19"/>
      <c r="U1330" s="19">
        <v>1</v>
      </c>
      <c r="V1330" s="10" t="s">
        <v>2278</v>
      </c>
      <c r="W1330" s="1"/>
      <c r="X1330" s="1"/>
      <c r="Y1330" s="1"/>
      <c r="Z1330" s="1"/>
      <c r="AA1330" s="1"/>
      <c r="AB1330" s="1"/>
      <c r="AC1330" s="1"/>
      <c r="AD133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32.403571428571425</v>
      </c>
    </row>
    <row r="1331" spans="1:30" ht="300" hidden="1" x14ac:dyDescent="0.25">
      <c r="A1331" s="36">
        <v>45090</v>
      </c>
      <c r="B1331" s="70">
        <f>WEEKNUM(Table7[[#This Row],[Date]],2)</f>
        <v>25</v>
      </c>
      <c r="C1331" s="19">
        <v>6</v>
      </c>
      <c r="D1331" s="66" t="str">
        <f>LEFT(Table7[[#This Row],[Group ID]],1)</f>
        <v>1</v>
      </c>
      <c r="E1331" s="66" t="str">
        <f>RIGHT(Table7[[#This Row],[Group ID]],1)</f>
        <v>4</v>
      </c>
      <c r="F1331" s="1" t="s">
        <v>25</v>
      </c>
      <c r="G1331" s="1" t="s">
        <v>30</v>
      </c>
      <c r="H1331" s="1">
        <v>19.190000000000001</v>
      </c>
      <c r="I1331" s="1" t="s">
        <v>2158</v>
      </c>
      <c r="J1331" s="1">
        <v>0</v>
      </c>
      <c r="K1331" s="1" t="s">
        <v>4369</v>
      </c>
      <c r="L1331" s="1"/>
      <c r="M1331" s="1"/>
      <c r="N1331" s="1"/>
      <c r="O1331" s="1"/>
      <c r="P1331" s="1"/>
      <c r="Q1331" s="1">
        <v>4</v>
      </c>
      <c r="R1331" s="1" t="s">
        <v>2341</v>
      </c>
      <c r="S1331" s="19">
        <v>2</v>
      </c>
      <c r="T1331" s="19"/>
      <c r="U1331" s="19"/>
      <c r="V1331" s="53" t="s">
        <v>2344</v>
      </c>
      <c r="W1331" s="1"/>
      <c r="X1331" s="1"/>
      <c r="Y1331" s="1"/>
      <c r="Z1331" s="1"/>
      <c r="AA1331" s="1"/>
      <c r="AB1331" s="1"/>
      <c r="AC1331" s="1"/>
      <c r="AD133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30.560714285714287</v>
      </c>
    </row>
    <row r="1332" spans="1:30" hidden="1" x14ac:dyDescent="0.25">
      <c r="A1332" s="36">
        <v>45090</v>
      </c>
      <c r="B1332" s="70">
        <f>WEEKNUM(Table7[[#This Row],[Date]],2)</f>
        <v>25</v>
      </c>
      <c r="C1332" s="19">
        <v>6</v>
      </c>
      <c r="D1332" s="66" t="str">
        <f>LEFT(Table7[[#This Row],[Group ID]],1)</f>
        <v>1</v>
      </c>
      <c r="E1332" s="66" t="str">
        <f>RIGHT(Table7[[#This Row],[Group ID]],1)</f>
        <v>4</v>
      </c>
      <c r="F1332" s="1" t="s">
        <v>25</v>
      </c>
      <c r="G1332" s="1" t="s">
        <v>86</v>
      </c>
      <c r="H1332" s="1">
        <v>15.31</v>
      </c>
      <c r="I1332" s="1" t="s">
        <v>2298</v>
      </c>
      <c r="J1332" s="1">
        <v>0</v>
      </c>
      <c r="K1332" s="1" t="s">
        <v>4369</v>
      </c>
      <c r="L1332" s="1"/>
      <c r="M1332" s="1"/>
      <c r="N1332" s="1"/>
      <c r="O1332" s="1"/>
      <c r="P1332" s="1"/>
      <c r="Q1332" s="1">
        <v>2</v>
      </c>
      <c r="R1332" s="1" t="s">
        <v>2299</v>
      </c>
      <c r="S1332" s="19"/>
      <c r="T1332" s="19"/>
      <c r="U1332" s="19"/>
      <c r="V1332" s="1"/>
      <c r="W1332" s="1"/>
      <c r="X1332" s="1"/>
      <c r="Y1332" s="1"/>
      <c r="Z1332" s="1"/>
      <c r="AA1332" s="1"/>
      <c r="AB1332" s="1"/>
      <c r="AC1332" s="1"/>
      <c r="AD133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18.403571428571428</v>
      </c>
    </row>
    <row r="1333" spans="1:30" hidden="1" x14ac:dyDescent="0.25">
      <c r="A1333" s="36">
        <v>45090</v>
      </c>
      <c r="B1333" s="70">
        <f>WEEKNUM(Table7[[#This Row],[Date]],2)</f>
        <v>25</v>
      </c>
      <c r="C1333" s="19">
        <v>6</v>
      </c>
      <c r="D1333" s="66" t="str">
        <f>LEFT(Table7[[#This Row],[Group ID]],1)</f>
        <v>1</v>
      </c>
      <c r="E1333" s="66" t="str">
        <f>RIGHT(Table7[[#This Row],[Group ID]],1)</f>
        <v>4</v>
      </c>
      <c r="F1333" s="1" t="s">
        <v>25</v>
      </c>
      <c r="G1333" s="1" t="s">
        <v>137</v>
      </c>
      <c r="H1333" s="1">
        <v>13.56</v>
      </c>
      <c r="I1333" s="1" t="s">
        <v>2300</v>
      </c>
      <c r="J1333" s="1">
        <v>0</v>
      </c>
      <c r="K1333" s="1" t="s">
        <v>4369</v>
      </c>
      <c r="L1333" s="1"/>
      <c r="M1333" s="1"/>
      <c r="N1333" s="1"/>
      <c r="O1333" s="1"/>
      <c r="P1333" s="1"/>
      <c r="Q1333" s="1">
        <v>1</v>
      </c>
      <c r="R1333" s="1" t="s">
        <v>2164</v>
      </c>
      <c r="S1333" s="19">
        <v>1</v>
      </c>
      <c r="T1333" s="19"/>
      <c r="U1333" s="19"/>
      <c r="V1333" s="10" t="s">
        <v>2342</v>
      </c>
      <c r="W1333" s="1">
        <v>1</v>
      </c>
      <c r="X1333" s="1"/>
      <c r="Y1333" s="12" t="s">
        <v>2301</v>
      </c>
      <c r="Z1333" s="1"/>
      <c r="AA1333" s="1"/>
      <c r="AB1333" s="1"/>
      <c r="AC1333" s="1"/>
      <c r="AD133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21.528571428571432</v>
      </c>
    </row>
    <row r="1334" spans="1:30" hidden="1" x14ac:dyDescent="0.25">
      <c r="A1334" s="36">
        <v>45090</v>
      </c>
      <c r="B1334" s="70">
        <f>WEEKNUM(Table7[[#This Row],[Date]],2)</f>
        <v>25</v>
      </c>
      <c r="C1334" s="19">
        <v>6</v>
      </c>
      <c r="D1334" s="66" t="str">
        <f>LEFT(Table7[[#This Row],[Group ID]],1)</f>
        <v>1</v>
      </c>
      <c r="E1334" s="66" t="str">
        <f>RIGHT(Table7[[#This Row],[Group ID]],1)</f>
        <v>5</v>
      </c>
      <c r="F1334" s="1" t="s">
        <v>29</v>
      </c>
      <c r="G1334" s="1" t="s">
        <v>211</v>
      </c>
      <c r="H1334" s="1">
        <v>15.23</v>
      </c>
      <c r="I1334" s="1" t="s">
        <v>2241</v>
      </c>
      <c r="J1334" s="1">
        <v>0</v>
      </c>
      <c r="K1334" s="1" t="s">
        <v>4369</v>
      </c>
      <c r="L1334" s="1"/>
      <c r="M1334" s="1"/>
      <c r="N1334" s="1"/>
      <c r="O1334" s="1"/>
      <c r="P1334" s="1"/>
      <c r="Q1334" s="1">
        <v>1</v>
      </c>
      <c r="R1334" s="1" t="s">
        <v>2242</v>
      </c>
      <c r="S1334" s="19"/>
      <c r="T1334" s="19"/>
      <c r="U1334" s="19">
        <v>1</v>
      </c>
      <c r="V1334" s="1" t="s">
        <v>2343</v>
      </c>
      <c r="W1334" s="1"/>
      <c r="X1334" s="1"/>
      <c r="Y1334" s="1"/>
      <c r="Z1334" s="1"/>
      <c r="AA1334" s="1"/>
      <c r="AB1334" s="1"/>
      <c r="AC1334" s="1"/>
      <c r="AD133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27.317857142857143</v>
      </c>
    </row>
    <row r="1335" spans="1:30" hidden="1" x14ac:dyDescent="0.25">
      <c r="A1335" s="36">
        <v>45090</v>
      </c>
      <c r="B1335" s="70">
        <f>WEEKNUM(Table7[[#This Row],[Date]],2)</f>
        <v>25</v>
      </c>
      <c r="C1335" s="19">
        <v>6</v>
      </c>
      <c r="D1335" s="66" t="str">
        <f>LEFT(Table7[[#This Row],[Group ID]],1)</f>
        <v>1</v>
      </c>
      <c r="E1335" s="66" t="str">
        <f>RIGHT(Table7[[#This Row],[Group ID]],1)</f>
        <v>5</v>
      </c>
      <c r="F1335" s="1" t="s">
        <v>29</v>
      </c>
      <c r="G1335" s="1" t="s">
        <v>28</v>
      </c>
      <c r="H1335" s="1">
        <v>15.23</v>
      </c>
      <c r="I1335" s="1" t="s">
        <v>2132</v>
      </c>
      <c r="J1335" s="1">
        <v>0</v>
      </c>
      <c r="K1335" s="1" t="s">
        <v>4369</v>
      </c>
      <c r="L1335" s="1"/>
      <c r="M1335" s="1"/>
      <c r="N1335" s="1"/>
      <c r="O1335" s="1"/>
      <c r="P1335" s="1"/>
      <c r="Q1335" s="1"/>
      <c r="R1335" s="1"/>
      <c r="S1335" s="19"/>
      <c r="T1335" s="19"/>
      <c r="U1335" s="19"/>
      <c r="V1335" s="1"/>
      <c r="W1335" s="1"/>
      <c r="X1335" s="1"/>
      <c r="Y1335" s="1"/>
      <c r="Z1335" s="1"/>
      <c r="AA1335" s="1"/>
      <c r="AB1335" s="1"/>
      <c r="AC1335" s="1"/>
      <c r="AD133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16.317857142857143</v>
      </c>
    </row>
    <row r="1336" spans="1:30" hidden="1" x14ac:dyDescent="0.25">
      <c r="A1336" s="36">
        <v>45090</v>
      </c>
      <c r="B1336" s="70">
        <f>WEEKNUM(Table7[[#This Row],[Date]],2)</f>
        <v>25</v>
      </c>
      <c r="C1336" s="19">
        <v>6</v>
      </c>
      <c r="D1336" s="66" t="str">
        <f>LEFT(Table7[[#This Row],[Group ID]],1)</f>
        <v>1</v>
      </c>
      <c r="E1336" s="66" t="str">
        <f>RIGHT(Table7[[#This Row],[Group ID]],1)</f>
        <v>5</v>
      </c>
      <c r="F1336" s="1" t="s">
        <v>29</v>
      </c>
      <c r="G1336" s="1" t="s">
        <v>36</v>
      </c>
      <c r="H1336" s="1">
        <v>13.25</v>
      </c>
      <c r="I1336" s="1" t="s">
        <v>2134</v>
      </c>
      <c r="J1336" s="1">
        <v>0</v>
      </c>
      <c r="K1336" s="1" t="s">
        <v>4369</v>
      </c>
      <c r="L1336" s="1"/>
      <c r="M1336" s="1" t="s">
        <v>2243</v>
      </c>
      <c r="N1336" s="1"/>
      <c r="O1336" s="1"/>
      <c r="P1336" s="1"/>
      <c r="Q1336" s="1"/>
      <c r="R1336" s="1"/>
      <c r="S1336" s="19"/>
      <c r="T1336" s="19"/>
      <c r="U1336" s="19"/>
      <c r="V1336" s="1"/>
      <c r="W1336" s="1"/>
      <c r="X1336" s="1"/>
      <c r="Y1336" s="1"/>
      <c r="Z1336" s="1"/>
      <c r="AA1336" s="1"/>
      <c r="AB1336" s="1"/>
      <c r="AC1336" s="1"/>
      <c r="AD133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14.196428571428571</v>
      </c>
    </row>
    <row r="1337" spans="1:30" hidden="1" x14ac:dyDescent="0.25">
      <c r="A1337" s="36">
        <v>45090</v>
      </c>
      <c r="B1337" s="70">
        <f>WEEKNUM(Table7[[#This Row],[Date]],2)</f>
        <v>25</v>
      </c>
      <c r="C1337" s="19">
        <v>6</v>
      </c>
      <c r="D1337" s="66" t="str">
        <f>LEFT(Table7[[#This Row],[Group ID]],1)</f>
        <v>1</v>
      </c>
      <c r="E1337" s="66" t="str">
        <f>RIGHT(Table7[[#This Row],[Group ID]],1)</f>
        <v>6</v>
      </c>
      <c r="F1337" s="1" t="s">
        <v>31</v>
      </c>
      <c r="G1337" s="1" t="s">
        <v>63</v>
      </c>
      <c r="H1337" s="1">
        <v>13.2</v>
      </c>
      <c r="I1337" s="1" t="s">
        <v>2259</v>
      </c>
      <c r="J1337" s="1">
        <v>0</v>
      </c>
      <c r="K1337" s="1" t="s">
        <v>4369</v>
      </c>
      <c r="L1337" s="1"/>
      <c r="M1337" s="1"/>
      <c r="N1337" s="1"/>
      <c r="O1337" s="1"/>
      <c r="P1337" s="1"/>
      <c r="Q1337" s="1"/>
      <c r="R1337" s="1"/>
      <c r="S1337" s="19">
        <v>1</v>
      </c>
      <c r="T1337" s="19"/>
      <c r="U1337" s="19">
        <v>1</v>
      </c>
      <c r="V1337" s="10" t="s">
        <v>2262</v>
      </c>
      <c r="W1337" s="1"/>
      <c r="X1337" s="1"/>
      <c r="Y1337" s="1"/>
      <c r="Z1337" s="1"/>
      <c r="AA1337" s="1"/>
      <c r="AB1337" s="1"/>
      <c r="AC1337" s="1"/>
      <c r="AD133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27.142857142857142</v>
      </c>
    </row>
    <row r="1338" spans="1:30" hidden="1" x14ac:dyDescent="0.25">
      <c r="A1338" s="36">
        <v>45090</v>
      </c>
      <c r="B1338" s="70">
        <f>WEEKNUM(Table7[[#This Row],[Date]],2)</f>
        <v>25</v>
      </c>
      <c r="C1338" s="19">
        <v>6</v>
      </c>
      <c r="D1338" s="66" t="str">
        <f>LEFT(Table7[[#This Row],[Group ID]],1)</f>
        <v>1</v>
      </c>
      <c r="E1338" s="66" t="str">
        <f>RIGHT(Table7[[#This Row],[Group ID]],1)</f>
        <v>6</v>
      </c>
      <c r="F1338" s="1" t="s">
        <v>31</v>
      </c>
      <c r="G1338" s="1" t="s">
        <v>27</v>
      </c>
      <c r="H1338" s="1">
        <v>13.7</v>
      </c>
      <c r="I1338" s="1" t="s">
        <v>2260</v>
      </c>
      <c r="J1338" s="1">
        <v>0</v>
      </c>
      <c r="K1338" s="1" t="s">
        <v>4369</v>
      </c>
      <c r="L1338" s="1"/>
      <c r="M1338" s="1"/>
      <c r="N1338" s="1"/>
      <c r="O1338" s="1"/>
      <c r="P1338" s="1"/>
      <c r="Q1338" s="1"/>
      <c r="R1338" s="1"/>
      <c r="S1338" s="19">
        <v>1</v>
      </c>
      <c r="T1338" s="19"/>
      <c r="U1338" s="19">
        <v>1</v>
      </c>
      <c r="V1338" s="49" t="s">
        <v>2261</v>
      </c>
      <c r="W1338" s="1"/>
      <c r="X1338" s="1"/>
      <c r="Y1338" s="1"/>
      <c r="Z1338" s="1"/>
      <c r="AA1338" s="1"/>
      <c r="AB1338" s="1"/>
      <c r="AC1338" s="1"/>
      <c r="AD133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27.678571428571431</v>
      </c>
    </row>
    <row r="1339" spans="1:30" hidden="1" x14ac:dyDescent="0.25">
      <c r="A1339" s="36">
        <v>45090</v>
      </c>
      <c r="B1339" s="70">
        <f>WEEKNUM(Table7[[#This Row],[Date]],2)</f>
        <v>25</v>
      </c>
      <c r="C1339" s="19">
        <v>6</v>
      </c>
      <c r="D1339" s="66" t="str">
        <f>LEFT(Table7[[#This Row],[Group ID]],1)</f>
        <v>1</v>
      </c>
      <c r="E1339" s="66" t="str">
        <f>RIGHT(Table7[[#This Row],[Group ID]],1)</f>
        <v>7</v>
      </c>
      <c r="F1339" s="1" t="s">
        <v>34</v>
      </c>
      <c r="G1339" s="1" t="s">
        <v>32</v>
      </c>
      <c r="H1339" s="1">
        <v>14.34</v>
      </c>
      <c r="I1339" s="1" t="s">
        <v>2150</v>
      </c>
      <c r="J1339" s="1">
        <v>0</v>
      </c>
      <c r="K1339" s="1" t="s">
        <v>4369</v>
      </c>
      <c r="L1339" s="1"/>
      <c r="M1339" s="1" t="s">
        <v>2151</v>
      </c>
      <c r="N1339" s="1"/>
      <c r="O1339" s="1"/>
      <c r="P1339" s="1"/>
      <c r="Q1339" s="1"/>
      <c r="R1339" s="1"/>
      <c r="S1339" s="19">
        <v>1</v>
      </c>
      <c r="T1339" s="19"/>
      <c r="U1339" s="19">
        <v>1</v>
      </c>
      <c r="V1339" s="10" t="s">
        <v>2325</v>
      </c>
      <c r="W1339" s="1"/>
      <c r="X1339" s="1"/>
      <c r="Y1339" s="1"/>
      <c r="Z1339" s="1"/>
      <c r="AA1339" s="1"/>
      <c r="AB1339" s="1"/>
      <c r="AC1339" s="1"/>
      <c r="AD133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28.364285714285714</v>
      </c>
    </row>
    <row r="1340" spans="1:30" hidden="1" x14ac:dyDescent="0.25">
      <c r="A1340" s="36">
        <v>45090</v>
      </c>
      <c r="B1340" s="70">
        <f>WEEKNUM(Table7[[#This Row],[Date]],2)</f>
        <v>25</v>
      </c>
      <c r="C1340" s="19">
        <v>6</v>
      </c>
      <c r="D1340" s="66" t="str">
        <f>LEFT(Table7[[#This Row],[Group ID]],1)</f>
        <v>1</v>
      </c>
      <c r="E1340" s="66" t="str">
        <f>RIGHT(Table7[[#This Row],[Group ID]],1)</f>
        <v>7</v>
      </c>
      <c r="F1340" s="1" t="s">
        <v>34</v>
      </c>
      <c r="G1340" s="1" t="s">
        <v>38</v>
      </c>
      <c r="H1340" s="1">
        <v>14.54</v>
      </c>
      <c r="I1340" s="1" t="s">
        <v>2322</v>
      </c>
      <c r="J1340" s="1">
        <v>0</v>
      </c>
      <c r="K1340" s="1" t="s">
        <v>4369</v>
      </c>
      <c r="L1340" s="1"/>
      <c r="M1340" s="1"/>
      <c r="N1340" s="1"/>
      <c r="O1340" s="1"/>
      <c r="P1340" s="1"/>
      <c r="Q1340" s="1">
        <v>2</v>
      </c>
      <c r="R1340" s="1" t="s">
        <v>2323</v>
      </c>
      <c r="S1340" s="19"/>
      <c r="T1340" s="19"/>
      <c r="U1340" s="19"/>
      <c r="V1340" s="1"/>
      <c r="W1340" s="1"/>
      <c r="X1340" s="1"/>
      <c r="Y1340" s="1"/>
      <c r="Z1340" s="1"/>
      <c r="AA1340" s="1"/>
      <c r="AB1340" s="1"/>
      <c r="AC1340" s="1"/>
      <c r="AD134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17.578571428571429</v>
      </c>
    </row>
    <row r="1341" spans="1:30" hidden="1" x14ac:dyDescent="0.25">
      <c r="A1341" s="36">
        <v>45090</v>
      </c>
      <c r="B1341" s="70">
        <f>WEEKNUM(Table7[[#This Row],[Date]],2)</f>
        <v>25</v>
      </c>
      <c r="C1341" s="19">
        <v>6</v>
      </c>
      <c r="D1341" s="66" t="str">
        <f>LEFT(Table7[[#This Row],[Group ID]],1)</f>
        <v>1</v>
      </c>
      <c r="E1341" s="66" t="str">
        <f>RIGHT(Table7[[#This Row],[Group ID]],1)</f>
        <v>7</v>
      </c>
      <c r="F1341" s="1" t="s">
        <v>34</v>
      </c>
      <c r="G1341" s="1" t="s">
        <v>37</v>
      </c>
      <c r="H1341" s="1">
        <v>14.13</v>
      </c>
      <c r="I1341" s="1" t="s">
        <v>2324</v>
      </c>
      <c r="J1341" s="1">
        <v>0</v>
      </c>
      <c r="K1341" s="1" t="s">
        <v>4369</v>
      </c>
      <c r="L1341" s="1"/>
      <c r="M1341" s="1"/>
      <c r="N1341" s="1"/>
      <c r="O1341" s="1"/>
      <c r="P1341" s="1"/>
      <c r="Q1341" s="1"/>
      <c r="R1341" s="1"/>
      <c r="S1341" s="19"/>
      <c r="T1341" s="19"/>
      <c r="U1341" s="19"/>
      <c r="V1341" s="1"/>
      <c r="W1341" s="1"/>
      <c r="X1341" s="1"/>
      <c r="Y1341" s="1"/>
      <c r="Z1341" s="1"/>
      <c r="AA1341" s="1"/>
      <c r="AB1341" s="1"/>
      <c r="AC1341" s="1"/>
      <c r="AD134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15.139285714285716</v>
      </c>
    </row>
    <row r="1342" spans="1:30" hidden="1" x14ac:dyDescent="0.25">
      <c r="A1342" s="36">
        <v>45090</v>
      </c>
      <c r="B1342" s="70">
        <f>WEEKNUM(Table7[[#This Row],[Date]],2)</f>
        <v>25</v>
      </c>
      <c r="C1342" s="19">
        <v>6</v>
      </c>
      <c r="D1342" s="66" t="str">
        <f>LEFT(Table7[[#This Row],[Group ID]],1)</f>
        <v>2</v>
      </c>
      <c r="E1342" s="66" t="str">
        <f>RIGHT(Table7[[#This Row],[Group ID]],1)</f>
        <v>1</v>
      </c>
      <c r="F1342" s="1" t="s">
        <v>40</v>
      </c>
      <c r="G1342" s="1" t="s">
        <v>91</v>
      </c>
      <c r="H1342" s="1">
        <v>14.5</v>
      </c>
      <c r="I1342" s="1" t="s">
        <v>2244</v>
      </c>
      <c r="J1342" s="1">
        <v>0</v>
      </c>
      <c r="K1342" s="1" t="s">
        <v>4369</v>
      </c>
      <c r="L1342" s="1"/>
      <c r="M1342" s="1"/>
      <c r="N1342" s="1"/>
      <c r="O1342" s="1"/>
      <c r="P1342" s="1"/>
      <c r="Q1342" s="1"/>
      <c r="R1342" s="1"/>
      <c r="S1342" s="19"/>
      <c r="T1342" s="19"/>
      <c r="U1342" s="19"/>
      <c r="V1342" s="1"/>
      <c r="W1342" s="1">
        <v>1</v>
      </c>
      <c r="X1342" s="1">
        <v>1</v>
      </c>
      <c r="Y1342" s="25" t="s">
        <v>2245</v>
      </c>
      <c r="Z1342" s="1"/>
      <c r="AA1342" s="1"/>
      <c r="AB1342" s="1"/>
      <c r="AC1342" s="1"/>
      <c r="AD134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23.535714285714285</v>
      </c>
    </row>
    <row r="1343" spans="1:30" hidden="1" x14ac:dyDescent="0.25">
      <c r="A1343" s="36">
        <v>45090</v>
      </c>
      <c r="B1343" s="70">
        <f>WEEKNUM(Table7[[#This Row],[Date]],2)</f>
        <v>25</v>
      </c>
      <c r="C1343" s="19">
        <v>6</v>
      </c>
      <c r="D1343" s="66" t="str">
        <f>LEFT(Table7[[#This Row],[Group ID]],1)</f>
        <v>2</v>
      </c>
      <c r="E1343" s="66" t="str">
        <f>RIGHT(Table7[[#This Row],[Group ID]],1)</f>
        <v>1</v>
      </c>
      <c r="F1343" s="1" t="s">
        <v>40</v>
      </c>
      <c r="G1343" s="1" t="s">
        <v>49</v>
      </c>
      <c r="H1343" s="1">
        <v>14.2</v>
      </c>
      <c r="I1343" s="1" t="s">
        <v>2130</v>
      </c>
      <c r="J1343" s="1">
        <v>0</v>
      </c>
      <c r="K1343" s="1" t="s">
        <v>4369</v>
      </c>
      <c r="L1343" s="1"/>
      <c r="M1343" s="1"/>
      <c r="N1343" s="1"/>
      <c r="O1343" s="1"/>
      <c r="P1343" s="1"/>
      <c r="Q1343" s="1">
        <v>2</v>
      </c>
      <c r="R1343" s="1" t="s">
        <v>2246</v>
      </c>
      <c r="S1343" s="19"/>
      <c r="T1343" s="19"/>
      <c r="U1343" s="19"/>
      <c r="V1343" s="1"/>
      <c r="W1343" s="1"/>
      <c r="X1343" s="1"/>
      <c r="Y1343" s="1"/>
      <c r="Z1343" s="1"/>
      <c r="AA1343" s="1"/>
      <c r="AB1343" s="1"/>
      <c r="AC1343" s="1"/>
      <c r="AD134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17.214285714285715</v>
      </c>
    </row>
    <row r="1344" spans="1:30" hidden="1" x14ac:dyDescent="0.25">
      <c r="A1344" s="36">
        <v>45090</v>
      </c>
      <c r="B1344" s="70">
        <f>WEEKNUM(Table7[[#This Row],[Date]],2)</f>
        <v>25</v>
      </c>
      <c r="C1344" s="19">
        <v>6</v>
      </c>
      <c r="D1344" s="66" t="str">
        <f>LEFT(Table7[[#This Row],[Group ID]],1)</f>
        <v>2</v>
      </c>
      <c r="E1344" s="66" t="str">
        <f>RIGHT(Table7[[#This Row],[Group ID]],1)</f>
        <v>2</v>
      </c>
      <c r="F1344" s="1" t="s">
        <v>41</v>
      </c>
      <c r="G1344" s="1" t="s">
        <v>19</v>
      </c>
      <c r="H1344" s="1">
        <v>14.49</v>
      </c>
      <c r="I1344" s="1" t="s">
        <v>2335</v>
      </c>
      <c r="J1344" s="1">
        <v>0</v>
      </c>
      <c r="K1344" s="1" t="s">
        <v>4369</v>
      </c>
      <c r="L1344" s="1"/>
      <c r="M1344" s="1"/>
      <c r="N1344" s="1"/>
      <c r="O1344" s="1"/>
      <c r="P1344" s="1"/>
      <c r="Q1344" s="1"/>
      <c r="R1344" s="1"/>
      <c r="S1344" s="19"/>
      <c r="T1344" s="19"/>
      <c r="U1344" s="19"/>
      <c r="V1344" s="1"/>
      <c r="W1344" s="1"/>
      <c r="X1344" s="1"/>
      <c r="Y1344" s="1"/>
      <c r="Z1344" s="1"/>
      <c r="AA1344" s="1"/>
      <c r="AB1344" s="1"/>
      <c r="AC1344" s="1"/>
      <c r="AD134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15.524999999999999</v>
      </c>
    </row>
    <row r="1345" spans="1:30" hidden="1" x14ac:dyDescent="0.25">
      <c r="A1345" s="36">
        <v>45090</v>
      </c>
      <c r="B1345" s="70">
        <f>WEEKNUM(Table7[[#This Row],[Date]],2)</f>
        <v>25</v>
      </c>
      <c r="C1345" s="19">
        <v>6</v>
      </c>
      <c r="D1345" s="66" t="str">
        <f>LEFT(Table7[[#This Row],[Group ID]],1)</f>
        <v>2</v>
      </c>
      <c r="E1345" s="66" t="str">
        <f>RIGHT(Table7[[#This Row],[Group ID]],1)</f>
        <v>2</v>
      </c>
      <c r="F1345" s="1" t="s">
        <v>41</v>
      </c>
      <c r="G1345" s="1" t="s">
        <v>43</v>
      </c>
      <c r="H1345" s="1">
        <v>16.13</v>
      </c>
      <c r="I1345" s="1" t="s">
        <v>2336</v>
      </c>
      <c r="J1345" s="19">
        <v>100</v>
      </c>
      <c r="K1345" s="19" t="s">
        <v>4274</v>
      </c>
      <c r="L1345" s="1">
        <v>1</v>
      </c>
      <c r="M1345" s="1" t="s">
        <v>2337</v>
      </c>
      <c r="N1345" s="1" t="s">
        <v>2338</v>
      </c>
      <c r="O1345" s="1"/>
      <c r="P1345" s="1"/>
      <c r="Q1345" s="1"/>
      <c r="R1345" s="1"/>
      <c r="S1345" s="19"/>
      <c r="T1345" s="19"/>
      <c r="U1345" s="19"/>
      <c r="V1345" s="1"/>
      <c r="W1345" s="1"/>
      <c r="X1345" s="1"/>
      <c r="Y1345" s="1"/>
      <c r="Z1345" s="1"/>
      <c r="AA1345" s="1"/>
      <c r="AB1345" s="1"/>
      <c r="AC1345" s="1"/>
      <c r="AD134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44.282142857142858</v>
      </c>
    </row>
    <row r="1346" spans="1:30" hidden="1" x14ac:dyDescent="0.25">
      <c r="A1346" s="36">
        <v>45090</v>
      </c>
      <c r="B1346" s="70">
        <f>WEEKNUM(Table7[[#This Row],[Date]],2)</f>
        <v>25</v>
      </c>
      <c r="C1346" s="19">
        <v>6</v>
      </c>
      <c r="D1346" s="66" t="str">
        <f>LEFT(Table7[[#This Row],[Group ID]],1)</f>
        <v>2</v>
      </c>
      <c r="E1346" s="66" t="str">
        <f>RIGHT(Table7[[#This Row],[Group ID]],1)</f>
        <v>2</v>
      </c>
      <c r="F1346" s="1" t="s">
        <v>41</v>
      </c>
      <c r="G1346" s="1" t="s">
        <v>44</v>
      </c>
      <c r="H1346" s="1">
        <v>12.1</v>
      </c>
      <c r="I1346" s="1" t="s">
        <v>2339</v>
      </c>
      <c r="J1346" s="1">
        <v>0</v>
      </c>
      <c r="K1346" s="1" t="s">
        <v>4369</v>
      </c>
      <c r="L1346" s="1"/>
      <c r="M1346" s="1"/>
      <c r="N1346" s="1"/>
      <c r="O1346" s="1"/>
      <c r="P1346" s="1"/>
      <c r="Q1346" s="1">
        <v>1</v>
      </c>
      <c r="R1346" s="1" t="s">
        <v>2340</v>
      </c>
      <c r="S1346" s="19"/>
      <c r="T1346" s="19"/>
      <c r="U1346" s="19"/>
      <c r="V1346" s="1"/>
      <c r="W1346" s="1"/>
      <c r="X1346" s="1"/>
      <c r="Y1346" s="1"/>
      <c r="Z1346" s="1"/>
      <c r="AA1346" s="1"/>
      <c r="AB1346" s="1"/>
      <c r="AC1346" s="1"/>
      <c r="AD134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13.964285714285714</v>
      </c>
    </row>
    <row r="1347" spans="1:30" hidden="1" x14ac:dyDescent="0.25">
      <c r="A1347" s="36">
        <v>45090</v>
      </c>
      <c r="B1347" s="70">
        <f>WEEKNUM(Table7[[#This Row],[Date]],2)</f>
        <v>25</v>
      </c>
      <c r="C1347" s="19">
        <v>6</v>
      </c>
      <c r="D1347" s="66" t="str">
        <f>LEFT(Table7[[#This Row],[Group ID]],1)</f>
        <v>2</v>
      </c>
      <c r="E1347" s="66" t="str">
        <f>RIGHT(Table7[[#This Row],[Group ID]],1)</f>
        <v>3</v>
      </c>
      <c r="F1347" s="1" t="s">
        <v>42</v>
      </c>
      <c r="G1347" s="1" t="s">
        <v>47</v>
      </c>
      <c r="H1347" s="1">
        <v>18.309999999999999</v>
      </c>
      <c r="I1347" s="1" t="s">
        <v>2251</v>
      </c>
      <c r="J1347" s="1">
        <v>0</v>
      </c>
      <c r="K1347" s="1" t="s">
        <v>4369</v>
      </c>
      <c r="L1347" s="1"/>
      <c r="M1347" s="1" t="s">
        <v>2252</v>
      </c>
      <c r="N1347" s="1"/>
      <c r="O1347" s="1"/>
      <c r="P1347" s="1"/>
      <c r="Q1347" s="1"/>
      <c r="R1347" s="1"/>
      <c r="S1347" s="19"/>
      <c r="T1347" s="19"/>
      <c r="U1347" s="19"/>
      <c r="V1347" s="1"/>
      <c r="W1347" s="1"/>
      <c r="X1347" s="1"/>
      <c r="Y1347" s="1"/>
      <c r="Z1347" s="1"/>
      <c r="AA1347" s="1"/>
      <c r="AB1347" s="1"/>
      <c r="AC1347" s="1"/>
      <c r="AD134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19.617857142857144</v>
      </c>
    </row>
    <row r="1348" spans="1:30" hidden="1" x14ac:dyDescent="0.25">
      <c r="A1348" s="36">
        <v>45090</v>
      </c>
      <c r="B1348" s="70">
        <f>WEEKNUM(Table7[[#This Row],[Date]],2)</f>
        <v>25</v>
      </c>
      <c r="C1348" s="19">
        <v>6</v>
      </c>
      <c r="D1348" s="66" t="str">
        <f>LEFT(Table7[[#This Row],[Group ID]],1)</f>
        <v>2</v>
      </c>
      <c r="E1348" s="66" t="str">
        <f>RIGHT(Table7[[#This Row],[Group ID]],1)</f>
        <v>3</v>
      </c>
      <c r="F1348" s="1" t="s">
        <v>42</v>
      </c>
      <c r="G1348" s="1" t="s">
        <v>48</v>
      </c>
      <c r="H1348" s="1">
        <v>13.47</v>
      </c>
      <c r="I1348" s="1" t="s">
        <v>2253</v>
      </c>
      <c r="J1348" s="1">
        <v>0</v>
      </c>
      <c r="K1348" s="1" t="s">
        <v>4369</v>
      </c>
      <c r="L1348" s="1"/>
      <c r="M1348" s="1" t="s">
        <v>2254</v>
      </c>
      <c r="N1348" s="1"/>
      <c r="O1348" s="1"/>
      <c r="P1348" s="1"/>
      <c r="Q1348" s="1"/>
      <c r="R1348" s="1"/>
      <c r="S1348" s="19"/>
      <c r="T1348" s="19"/>
      <c r="U1348" s="19"/>
      <c r="V1348" s="1"/>
      <c r="W1348" s="1"/>
      <c r="X1348" s="1"/>
      <c r="Y1348" s="1"/>
      <c r="Z1348" s="1"/>
      <c r="AA1348" s="1"/>
      <c r="AB1348" s="1"/>
      <c r="AC1348" s="1"/>
      <c r="AD134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14.432142857142857</v>
      </c>
    </row>
    <row r="1349" spans="1:30" hidden="1" x14ac:dyDescent="0.25">
      <c r="A1349" s="36">
        <v>45090</v>
      </c>
      <c r="B1349" s="70">
        <f>WEEKNUM(Table7[[#This Row],[Date]],2)</f>
        <v>25</v>
      </c>
      <c r="C1349" s="19">
        <v>6</v>
      </c>
      <c r="D1349" s="66" t="str">
        <f>LEFT(Table7[[#This Row],[Group ID]],1)</f>
        <v>2</v>
      </c>
      <c r="E1349" s="66" t="str">
        <f>RIGHT(Table7[[#This Row],[Group ID]],1)</f>
        <v>4</v>
      </c>
      <c r="F1349" s="1" t="s">
        <v>46</v>
      </c>
      <c r="G1349" s="1" t="s">
        <v>53</v>
      </c>
      <c r="H1349" s="1">
        <v>13.9</v>
      </c>
      <c r="I1349" s="1" t="s">
        <v>2238</v>
      </c>
      <c r="J1349" s="1">
        <v>0</v>
      </c>
      <c r="K1349" s="1" t="s">
        <v>4369</v>
      </c>
      <c r="L1349" s="1"/>
      <c r="M1349" s="1"/>
      <c r="N1349" s="1"/>
      <c r="O1349" s="1"/>
      <c r="P1349" s="1"/>
      <c r="Q1349" s="1">
        <v>1</v>
      </c>
      <c r="R1349" s="1" t="s">
        <v>2239</v>
      </c>
      <c r="S1349" s="19"/>
      <c r="T1349" s="19"/>
      <c r="U1349" s="19"/>
      <c r="V1349" s="1"/>
      <c r="W1349" s="1"/>
      <c r="X1349" s="1"/>
      <c r="Y1349" s="1"/>
      <c r="Z1349" s="1"/>
      <c r="AA1349" s="1"/>
      <c r="AB1349" s="1"/>
      <c r="AC1349" s="1"/>
      <c r="AD134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15.892857142857142</v>
      </c>
    </row>
    <row r="1350" spans="1:30" hidden="1" x14ac:dyDescent="0.25">
      <c r="A1350" s="36">
        <v>45090</v>
      </c>
      <c r="B1350" s="70">
        <f>WEEKNUM(Table7[[#This Row],[Date]],2)</f>
        <v>25</v>
      </c>
      <c r="C1350" s="19">
        <v>6</v>
      </c>
      <c r="D1350" s="66" t="str">
        <f>LEFT(Table7[[#This Row],[Group ID]],1)</f>
        <v>2</v>
      </c>
      <c r="E1350" s="66" t="str">
        <f>RIGHT(Table7[[#This Row],[Group ID]],1)</f>
        <v>4</v>
      </c>
      <c r="F1350" s="1" t="s">
        <v>46</v>
      </c>
      <c r="G1350" s="1" t="s">
        <v>51</v>
      </c>
      <c r="H1350" s="1">
        <v>13.6</v>
      </c>
      <c r="I1350" s="1" t="s">
        <v>2240</v>
      </c>
      <c r="J1350" s="1">
        <v>0</v>
      </c>
      <c r="K1350" s="1" t="s">
        <v>4369</v>
      </c>
      <c r="L1350" s="1"/>
      <c r="M1350" s="1"/>
      <c r="N1350" s="1"/>
      <c r="O1350" s="1"/>
      <c r="P1350" s="1"/>
      <c r="Q1350" s="1"/>
      <c r="R1350" s="1"/>
      <c r="S1350" s="19"/>
      <c r="T1350" s="19"/>
      <c r="U1350" s="19"/>
      <c r="V1350" s="1"/>
      <c r="W1350" s="1"/>
      <c r="X1350" s="1"/>
      <c r="Y1350" s="1"/>
      <c r="Z1350" s="1"/>
      <c r="AA1350" s="1"/>
      <c r="AB1350" s="1"/>
      <c r="AC1350" s="1"/>
      <c r="AD135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14.571428571428571</v>
      </c>
    </row>
    <row r="1351" spans="1:30" hidden="1" x14ac:dyDescent="0.25">
      <c r="A1351" s="36">
        <v>45090</v>
      </c>
      <c r="B1351" s="70">
        <f>WEEKNUM(Table7[[#This Row],[Date]],2)</f>
        <v>25</v>
      </c>
      <c r="C1351" s="19">
        <v>6</v>
      </c>
      <c r="D1351" s="66" t="str">
        <f>LEFT(Table7[[#This Row],[Group ID]],1)</f>
        <v>2</v>
      </c>
      <c r="E1351" s="66" t="str">
        <f>RIGHT(Table7[[#This Row],[Group ID]],1)</f>
        <v>4</v>
      </c>
      <c r="F1351" s="1" t="s">
        <v>46</v>
      </c>
      <c r="G1351" s="1" t="s">
        <v>52</v>
      </c>
      <c r="H1351" s="1">
        <v>14.2</v>
      </c>
      <c r="I1351" s="1" t="s">
        <v>1847</v>
      </c>
      <c r="J1351" s="1">
        <v>0</v>
      </c>
      <c r="K1351" s="1" t="s">
        <v>4369</v>
      </c>
      <c r="L1351" s="1"/>
      <c r="M1351" s="1"/>
      <c r="N1351" s="1"/>
      <c r="O1351" s="1"/>
      <c r="P1351" s="1"/>
      <c r="Q1351" s="1"/>
      <c r="R1351" s="1"/>
      <c r="S1351" s="19"/>
      <c r="T1351" s="19"/>
      <c r="U1351" s="19"/>
      <c r="V1351" s="1"/>
      <c r="W1351" s="1"/>
      <c r="X1351" s="1"/>
      <c r="Y1351" s="1"/>
      <c r="Z1351" s="1"/>
      <c r="AA1351" s="1"/>
      <c r="AB1351" s="1"/>
      <c r="AC1351" s="1"/>
      <c r="AD135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15.214285714285714</v>
      </c>
    </row>
    <row r="1352" spans="1:30" hidden="1" x14ac:dyDescent="0.25">
      <c r="A1352" s="36">
        <v>45090</v>
      </c>
      <c r="B1352" s="70">
        <f>WEEKNUM(Table7[[#This Row],[Date]],2)</f>
        <v>25</v>
      </c>
      <c r="C1352" s="19">
        <v>6</v>
      </c>
      <c r="D1352" s="66" t="str">
        <f>LEFT(Table7[[#This Row],[Group ID]],1)</f>
        <v>2</v>
      </c>
      <c r="E1352" s="66" t="str">
        <f>RIGHT(Table7[[#This Row],[Group ID]],1)</f>
        <v>5</v>
      </c>
      <c r="F1352" s="1" t="s">
        <v>50</v>
      </c>
      <c r="G1352" s="1" t="s">
        <v>60</v>
      </c>
      <c r="H1352" s="1">
        <v>14.15</v>
      </c>
      <c r="I1352" s="1" t="s">
        <v>2302</v>
      </c>
      <c r="J1352" s="1">
        <v>0</v>
      </c>
      <c r="K1352" s="1" t="s">
        <v>4369</v>
      </c>
      <c r="L1352" s="1"/>
      <c r="M1352" s="1"/>
      <c r="N1352" s="1"/>
      <c r="O1352" s="1"/>
      <c r="P1352" s="1"/>
      <c r="Q1352" s="1">
        <v>1</v>
      </c>
      <c r="R1352" s="1" t="s">
        <v>2303</v>
      </c>
      <c r="S1352" s="19"/>
      <c r="T1352" s="19"/>
      <c r="U1352" s="19"/>
      <c r="V1352" s="1"/>
      <c r="W1352" s="1"/>
      <c r="X1352" s="1"/>
      <c r="Y1352" s="1"/>
      <c r="Z1352" s="1"/>
      <c r="AA1352" s="1"/>
      <c r="AB1352" s="1"/>
      <c r="AC1352" s="1"/>
      <c r="AD135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16.160714285714285</v>
      </c>
    </row>
    <row r="1353" spans="1:30" hidden="1" x14ac:dyDescent="0.25">
      <c r="A1353" s="36">
        <v>45090</v>
      </c>
      <c r="B1353" s="70">
        <f>WEEKNUM(Table7[[#This Row],[Date]],2)</f>
        <v>25</v>
      </c>
      <c r="C1353" s="19">
        <v>6</v>
      </c>
      <c r="D1353" s="66" t="str">
        <f>LEFT(Table7[[#This Row],[Group ID]],1)</f>
        <v>2</v>
      </c>
      <c r="E1353" s="66" t="str">
        <f>RIGHT(Table7[[#This Row],[Group ID]],1)</f>
        <v>5</v>
      </c>
      <c r="F1353" s="1" t="s">
        <v>50</v>
      </c>
      <c r="G1353" s="1" t="s">
        <v>57</v>
      </c>
      <c r="H1353" s="1">
        <v>15.44</v>
      </c>
      <c r="I1353" s="1" t="s">
        <v>2304</v>
      </c>
      <c r="J1353" s="1">
        <v>0</v>
      </c>
      <c r="K1353" s="1" t="s">
        <v>4369</v>
      </c>
      <c r="L1353" s="1"/>
      <c r="M1353" s="1"/>
      <c r="N1353" s="1"/>
      <c r="O1353" s="1"/>
      <c r="P1353" s="1"/>
      <c r="Q1353" s="1"/>
      <c r="R1353" s="1"/>
      <c r="S1353" s="19"/>
      <c r="T1353" s="19"/>
      <c r="U1353" s="19"/>
      <c r="V1353" s="1"/>
      <c r="W1353" s="1"/>
      <c r="X1353" s="1"/>
      <c r="Y1353" s="1"/>
      <c r="Z1353" s="1"/>
      <c r="AA1353" s="1"/>
      <c r="AB1353" s="1"/>
      <c r="AC1353" s="1"/>
      <c r="AD135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16.542857142857141</v>
      </c>
    </row>
    <row r="1354" spans="1:30" hidden="1" x14ac:dyDescent="0.25">
      <c r="A1354" s="36">
        <v>45090</v>
      </c>
      <c r="B1354" s="70">
        <f>WEEKNUM(Table7[[#This Row],[Date]],2)</f>
        <v>25</v>
      </c>
      <c r="C1354" s="19">
        <v>6</v>
      </c>
      <c r="D1354" s="66" t="str">
        <f>LEFT(Table7[[#This Row],[Group ID]],1)</f>
        <v>2</v>
      </c>
      <c r="E1354" s="66" t="str">
        <f>RIGHT(Table7[[#This Row],[Group ID]],1)</f>
        <v>5</v>
      </c>
      <c r="F1354" s="1" t="s">
        <v>50</v>
      </c>
      <c r="G1354" s="1" t="s">
        <v>55</v>
      </c>
      <c r="H1354" s="1">
        <v>12.18</v>
      </c>
      <c r="I1354" s="1" t="s">
        <v>2305</v>
      </c>
      <c r="J1354" s="1">
        <v>0</v>
      </c>
      <c r="K1354" s="1" t="s">
        <v>4369</v>
      </c>
      <c r="L1354" s="1"/>
      <c r="M1354" s="1"/>
      <c r="N1354" s="1"/>
      <c r="O1354" s="1"/>
      <c r="P1354" s="1"/>
      <c r="Q1354" s="1"/>
      <c r="R1354" s="1"/>
      <c r="S1354" s="19">
        <v>2</v>
      </c>
      <c r="T1354" s="19"/>
      <c r="U1354" s="19"/>
      <c r="V1354" s="10" t="s">
        <v>2306</v>
      </c>
      <c r="W1354" s="1"/>
      <c r="X1354" s="1"/>
      <c r="Y1354" s="1"/>
      <c r="Z1354" s="1"/>
      <c r="AA1354" s="1"/>
      <c r="AB1354" s="1"/>
      <c r="AC1354" s="1"/>
      <c r="AD135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19.05</v>
      </c>
    </row>
    <row r="1355" spans="1:30" hidden="1" x14ac:dyDescent="0.25">
      <c r="A1355" s="36">
        <v>45090</v>
      </c>
      <c r="B1355" s="70">
        <f>WEEKNUM(Table7[[#This Row],[Date]],2)</f>
        <v>25</v>
      </c>
      <c r="C1355" s="19">
        <v>6</v>
      </c>
      <c r="D1355" s="66" t="str">
        <f>LEFT(Table7[[#This Row],[Group ID]],1)</f>
        <v>2</v>
      </c>
      <c r="E1355" s="66" t="str">
        <f>RIGHT(Table7[[#This Row],[Group ID]],1)</f>
        <v>6</v>
      </c>
      <c r="F1355" s="1" t="s">
        <v>54</v>
      </c>
      <c r="G1355" s="1" t="s">
        <v>56</v>
      </c>
      <c r="H1355" s="1">
        <v>15.44</v>
      </c>
      <c r="I1355" s="1" t="s">
        <v>2307</v>
      </c>
      <c r="J1355" s="1">
        <v>0</v>
      </c>
      <c r="K1355" s="1" t="s">
        <v>4369</v>
      </c>
      <c r="L1355" s="1"/>
      <c r="M1355" s="1"/>
      <c r="N1355" s="1"/>
      <c r="O1355" s="1"/>
      <c r="P1355" s="1"/>
      <c r="Q1355" s="1"/>
      <c r="R1355" s="1"/>
      <c r="S1355" s="19"/>
      <c r="T1355" s="19"/>
      <c r="U1355" s="19"/>
      <c r="V1355" s="1"/>
      <c r="W1355" s="1"/>
      <c r="X1355" s="1"/>
      <c r="Y1355" s="1"/>
      <c r="Z1355" s="1"/>
      <c r="AA1355" s="1"/>
      <c r="AB1355" s="1"/>
      <c r="AC1355" s="1"/>
      <c r="AD135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16.542857142857141</v>
      </c>
    </row>
    <row r="1356" spans="1:30" hidden="1" x14ac:dyDescent="0.25">
      <c r="A1356" s="36">
        <v>45090</v>
      </c>
      <c r="B1356" s="70">
        <f>WEEKNUM(Table7[[#This Row],[Date]],2)</f>
        <v>25</v>
      </c>
      <c r="C1356" s="19">
        <v>6</v>
      </c>
      <c r="D1356" s="66" t="str">
        <f>LEFT(Table7[[#This Row],[Group ID]],1)</f>
        <v>2</v>
      </c>
      <c r="E1356" s="66" t="str">
        <f>RIGHT(Table7[[#This Row],[Group ID]],1)</f>
        <v>6</v>
      </c>
      <c r="F1356" s="1" t="s">
        <v>54</v>
      </c>
      <c r="G1356" s="1" t="s">
        <v>59</v>
      </c>
      <c r="H1356" s="1">
        <v>16.11</v>
      </c>
      <c r="I1356" s="1" t="s">
        <v>2111</v>
      </c>
      <c r="J1356" s="1">
        <v>0</v>
      </c>
      <c r="K1356" s="1" t="s">
        <v>4369</v>
      </c>
      <c r="L1356" s="1"/>
      <c r="M1356" s="1"/>
      <c r="N1356" s="1"/>
      <c r="O1356" s="1"/>
      <c r="P1356" s="1"/>
      <c r="Q1356" s="1">
        <v>2</v>
      </c>
      <c r="R1356" s="1" t="s">
        <v>2308</v>
      </c>
      <c r="S1356" s="19"/>
      <c r="T1356" s="19"/>
      <c r="U1356" s="19"/>
      <c r="V1356" s="1"/>
      <c r="W1356" s="1"/>
      <c r="X1356" s="1"/>
      <c r="Y1356" s="1"/>
      <c r="Z1356" s="1"/>
      <c r="AA1356" s="1"/>
      <c r="AB1356" s="1"/>
      <c r="AC1356" s="1"/>
      <c r="AD135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19.260714285714283</v>
      </c>
    </row>
    <row r="1357" spans="1:30" hidden="1" x14ac:dyDescent="0.25">
      <c r="A1357" s="36">
        <v>45090</v>
      </c>
      <c r="B1357" s="70">
        <f>WEEKNUM(Table7[[#This Row],[Date]],2)</f>
        <v>25</v>
      </c>
      <c r="C1357" s="19">
        <v>6</v>
      </c>
      <c r="D1357" s="66" t="str">
        <f>LEFT(Table7[[#This Row],[Group ID]],1)</f>
        <v>2</v>
      </c>
      <c r="E1357" s="66" t="str">
        <f>RIGHT(Table7[[#This Row],[Group ID]],1)</f>
        <v>6</v>
      </c>
      <c r="F1357" s="1" t="s">
        <v>54</v>
      </c>
      <c r="G1357" s="1" t="s">
        <v>61</v>
      </c>
      <c r="H1357" s="1">
        <v>16.3</v>
      </c>
      <c r="I1357" s="1" t="s">
        <v>2309</v>
      </c>
      <c r="J1357" s="1">
        <v>0</v>
      </c>
      <c r="K1357" s="1" t="s">
        <v>4369</v>
      </c>
      <c r="L1357" s="1">
        <v>1</v>
      </c>
      <c r="M1357" s="1"/>
      <c r="N1357" s="1" t="s">
        <v>2310</v>
      </c>
      <c r="O1357" s="1"/>
      <c r="P1357" s="1"/>
      <c r="Q1357" s="1"/>
      <c r="R1357" s="1"/>
      <c r="S1357" s="19"/>
      <c r="T1357" s="19"/>
      <c r="U1357" s="19"/>
      <c r="V1357" s="1"/>
      <c r="W1357" s="1"/>
      <c r="X1357" s="1"/>
      <c r="Y1357" s="1"/>
      <c r="Z1357" s="1"/>
      <c r="AA1357" s="1"/>
      <c r="AB1357" s="1"/>
      <c r="AC1357" s="1"/>
      <c r="AD135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24.464285714285715</v>
      </c>
    </row>
    <row r="1358" spans="1:30" hidden="1" x14ac:dyDescent="0.25">
      <c r="A1358" s="36">
        <v>45090</v>
      </c>
      <c r="B1358" s="70">
        <f>WEEKNUM(Table7[[#This Row],[Date]],2)</f>
        <v>25</v>
      </c>
      <c r="C1358" s="19">
        <v>6</v>
      </c>
      <c r="D1358" s="66" t="str">
        <f>LEFT(Table7[[#This Row],[Group ID]],1)</f>
        <v>2</v>
      </c>
      <c r="E1358" s="66" t="str">
        <f>RIGHT(Table7[[#This Row],[Group ID]],1)</f>
        <v>7</v>
      </c>
      <c r="F1358" s="1" t="s">
        <v>58</v>
      </c>
      <c r="G1358" s="1" t="s">
        <v>75</v>
      </c>
      <c r="H1358" s="1">
        <v>11.9</v>
      </c>
      <c r="I1358" s="1" t="s">
        <v>2247</v>
      </c>
      <c r="J1358" s="1">
        <v>0</v>
      </c>
      <c r="K1358" s="1" t="s">
        <v>4369</v>
      </c>
      <c r="L1358" s="1"/>
      <c r="M1358" s="1"/>
      <c r="N1358" s="1"/>
      <c r="O1358" s="1"/>
      <c r="P1358" s="1"/>
      <c r="Q1358" s="1"/>
      <c r="R1358" s="1"/>
      <c r="S1358" s="19"/>
      <c r="T1358" s="19"/>
      <c r="U1358" s="19"/>
      <c r="V1358" s="1"/>
      <c r="W1358" s="1"/>
      <c r="X1358" s="1"/>
      <c r="Y1358" s="1"/>
      <c r="Z1358" s="1"/>
      <c r="AA1358" s="1"/>
      <c r="AB1358" s="1"/>
      <c r="AC1358" s="1"/>
      <c r="AD135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12.75</v>
      </c>
    </row>
    <row r="1359" spans="1:30" hidden="1" x14ac:dyDescent="0.25">
      <c r="A1359" s="36">
        <v>45090</v>
      </c>
      <c r="B1359" s="70">
        <f>WEEKNUM(Table7[[#This Row],[Date]],2)</f>
        <v>25</v>
      </c>
      <c r="C1359" s="19">
        <v>6</v>
      </c>
      <c r="D1359" s="66" t="str">
        <f>LEFT(Table7[[#This Row],[Group ID]],1)</f>
        <v>2</v>
      </c>
      <c r="E1359" s="66" t="str">
        <f>RIGHT(Table7[[#This Row],[Group ID]],1)</f>
        <v>7</v>
      </c>
      <c r="F1359" s="1" t="s">
        <v>58</v>
      </c>
      <c r="G1359" s="1" t="s">
        <v>93</v>
      </c>
      <c r="H1359" s="1">
        <v>11.39</v>
      </c>
      <c r="I1359" s="1" t="s">
        <v>2248</v>
      </c>
      <c r="J1359" s="1">
        <v>0</v>
      </c>
      <c r="K1359" s="1" t="s">
        <v>4369</v>
      </c>
      <c r="L1359" s="1"/>
      <c r="M1359" s="1"/>
      <c r="N1359" s="1"/>
      <c r="O1359" s="1"/>
      <c r="P1359" s="1"/>
      <c r="Q1359" s="1"/>
      <c r="R1359" s="1"/>
      <c r="S1359" s="19"/>
      <c r="T1359" s="19"/>
      <c r="U1359" s="19"/>
      <c r="V1359" s="1"/>
      <c r="W1359" s="1"/>
      <c r="X1359" s="1"/>
      <c r="Y1359" s="1"/>
      <c r="Z1359" s="1"/>
      <c r="AA1359" s="1"/>
      <c r="AB1359" s="1"/>
      <c r="AC1359" s="1"/>
      <c r="AD135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12.203571428571429</v>
      </c>
    </row>
    <row r="1360" spans="1:30" hidden="1" x14ac:dyDescent="0.25">
      <c r="A1360" s="36">
        <v>45090</v>
      </c>
      <c r="B1360" s="70">
        <f>WEEKNUM(Table7[[#This Row],[Date]],2)</f>
        <v>25</v>
      </c>
      <c r="C1360" s="19">
        <v>6</v>
      </c>
      <c r="D1360" s="66" t="str">
        <f>LEFT(Table7[[#This Row],[Group ID]],1)</f>
        <v>2</v>
      </c>
      <c r="E1360" s="66" t="str">
        <f>RIGHT(Table7[[#This Row],[Group ID]],1)</f>
        <v>7</v>
      </c>
      <c r="F1360" s="1" t="s">
        <v>58</v>
      </c>
      <c r="G1360" s="1" t="s">
        <v>62</v>
      </c>
      <c r="H1360" s="1">
        <v>11.33</v>
      </c>
      <c r="I1360" s="1" t="s">
        <v>2249</v>
      </c>
      <c r="J1360" s="1">
        <v>0</v>
      </c>
      <c r="K1360" s="1" t="s">
        <v>4369</v>
      </c>
      <c r="L1360" s="1"/>
      <c r="M1360" s="1"/>
      <c r="N1360" s="1"/>
      <c r="O1360" s="1"/>
      <c r="P1360" s="1"/>
      <c r="Q1360" s="1"/>
      <c r="R1360" s="1"/>
      <c r="S1360" s="19">
        <v>1</v>
      </c>
      <c r="T1360" s="19"/>
      <c r="U1360" s="19">
        <v>1</v>
      </c>
      <c r="V1360" s="12" t="s">
        <v>2250</v>
      </c>
      <c r="W1360" s="1"/>
      <c r="X1360" s="1"/>
      <c r="Y1360" s="1"/>
      <c r="Z1360" s="1"/>
      <c r="AA1360" s="1"/>
      <c r="AB1360" s="1"/>
      <c r="AC1360" s="1"/>
      <c r="AD136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25.139285714285712</v>
      </c>
    </row>
    <row r="1361" spans="1:30" hidden="1" x14ac:dyDescent="0.25">
      <c r="A1361" s="36">
        <v>45090</v>
      </c>
      <c r="B1361" s="70">
        <f>WEEKNUM(Table7[[#This Row],[Date]],2)</f>
        <v>25</v>
      </c>
      <c r="C1361" s="19">
        <v>6</v>
      </c>
      <c r="D1361" s="66" t="str">
        <f>LEFT(Table7[[#This Row],[Group ID]],1)</f>
        <v>3</v>
      </c>
      <c r="E1361" s="66" t="str">
        <f>RIGHT(Table7[[#This Row],[Group ID]],1)</f>
        <v>1</v>
      </c>
      <c r="F1361" s="1" t="s">
        <v>64</v>
      </c>
      <c r="G1361" s="1" t="s">
        <v>66</v>
      </c>
      <c r="H1361" s="1">
        <v>14.3</v>
      </c>
      <c r="I1361" s="1" t="s">
        <v>2255</v>
      </c>
      <c r="J1361" s="1">
        <v>0</v>
      </c>
      <c r="K1361" s="1" t="s">
        <v>4369</v>
      </c>
      <c r="L1361" s="1"/>
      <c r="M1361" s="1"/>
      <c r="N1361" s="1"/>
      <c r="O1361" s="1"/>
      <c r="P1361" s="1"/>
      <c r="Q1361" s="1">
        <v>1</v>
      </c>
      <c r="R1361" s="1" t="s">
        <v>2256</v>
      </c>
      <c r="S1361" s="19"/>
      <c r="T1361" s="19"/>
      <c r="U1361" s="19"/>
      <c r="V1361" s="1"/>
      <c r="W1361" s="1"/>
      <c r="X1361" s="1"/>
      <c r="Y1361" s="1"/>
      <c r="Z1361" s="1"/>
      <c r="AA1361" s="1"/>
      <c r="AB1361" s="1"/>
      <c r="AC1361" s="1"/>
      <c r="AD136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16.321428571428573</v>
      </c>
    </row>
    <row r="1362" spans="1:30" hidden="1" x14ac:dyDescent="0.25">
      <c r="A1362" s="36">
        <v>45090</v>
      </c>
      <c r="B1362" s="70">
        <f>WEEKNUM(Table7[[#This Row],[Date]],2)</f>
        <v>25</v>
      </c>
      <c r="C1362" s="19">
        <v>6</v>
      </c>
      <c r="D1362" s="66" t="str">
        <f>LEFT(Table7[[#This Row],[Group ID]],1)</f>
        <v>3</v>
      </c>
      <c r="E1362" s="66" t="str">
        <f>RIGHT(Table7[[#This Row],[Group ID]],1)</f>
        <v>1</v>
      </c>
      <c r="F1362" s="1" t="s">
        <v>64</v>
      </c>
      <c r="G1362" s="1" t="s">
        <v>68</v>
      </c>
      <c r="H1362" s="1">
        <v>14.01</v>
      </c>
      <c r="I1362" s="1" t="s">
        <v>2257</v>
      </c>
      <c r="J1362" s="1">
        <v>0</v>
      </c>
      <c r="K1362" s="1" t="s">
        <v>4369</v>
      </c>
      <c r="L1362" s="1"/>
      <c r="M1362" s="1"/>
      <c r="N1362" s="1"/>
      <c r="O1362" s="1"/>
      <c r="P1362" s="1"/>
      <c r="Q1362" s="1"/>
      <c r="R1362" s="1"/>
      <c r="S1362" s="19"/>
      <c r="T1362" s="19"/>
      <c r="U1362" s="19"/>
      <c r="V1362" s="1"/>
      <c r="W1362" s="1"/>
      <c r="X1362" s="1"/>
      <c r="Y1362" s="1"/>
      <c r="Z1362" s="1"/>
      <c r="AA1362" s="1"/>
      <c r="AB1362" s="1"/>
      <c r="AC1362" s="1"/>
      <c r="AD136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15.010714285714284</v>
      </c>
    </row>
    <row r="1363" spans="1:30" hidden="1" x14ac:dyDescent="0.25">
      <c r="A1363" s="36">
        <v>45090</v>
      </c>
      <c r="B1363" s="70">
        <f>WEEKNUM(Table7[[#This Row],[Date]],2)</f>
        <v>25</v>
      </c>
      <c r="C1363" s="19">
        <v>6</v>
      </c>
      <c r="D1363" s="66" t="str">
        <f>LEFT(Table7[[#This Row],[Group ID]],1)</f>
        <v>3</v>
      </c>
      <c r="E1363" s="66" t="str">
        <f>RIGHT(Table7[[#This Row],[Group ID]],1)</f>
        <v>1</v>
      </c>
      <c r="F1363" s="1" t="s">
        <v>64</v>
      </c>
      <c r="G1363" s="1" t="s">
        <v>45</v>
      </c>
      <c r="H1363" s="1">
        <v>14.17</v>
      </c>
      <c r="I1363" s="1" t="s">
        <v>2258</v>
      </c>
      <c r="J1363" s="1">
        <v>0</v>
      </c>
      <c r="K1363" s="1" t="s">
        <v>4369</v>
      </c>
      <c r="L1363" s="1"/>
      <c r="M1363" s="1"/>
      <c r="N1363" s="1"/>
      <c r="O1363" s="1"/>
      <c r="P1363" s="1"/>
      <c r="Q1363" s="1"/>
      <c r="R1363" s="1"/>
      <c r="S1363" s="19"/>
      <c r="T1363" s="19"/>
      <c r="U1363" s="19"/>
      <c r="V1363" s="1"/>
      <c r="W1363" s="1"/>
      <c r="X1363" s="1"/>
      <c r="Y1363" s="1"/>
      <c r="Z1363" s="1"/>
      <c r="AA1363" s="1"/>
      <c r="AB1363" s="1"/>
      <c r="AC1363" s="1"/>
      <c r="AD136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15.182142857142859</v>
      </c>
    </row>
    <row r="1364" spans="1:30" hidden="1" x14ac:dyDescent="0.25">
      <c r="A1364" s="36">
        <v>45090</v>
      </c>
      <c r="B1364" s="70">
        <f>WEEKNUM(Table7[[#This Row],[Date]],2)</f>
        <v>25</v>
      </c>
      <c r="C1364" s="19">
        <v>6</v>
      </c>
      <c r="D1364" s="66" t="str">
        <f>LEFT(Table7[[#This Row],[Group ID]],1)</f>
        <v>3</v>
      </c>
      <c r="E1364" s="66" t="str">
        <f>RIGHT(Table7[[#This Row],[Group ID]],1)</f>
        <v>2</v>
      </c>
      <c r="F1364" s="1" t="s">
        <v>67</v>
      </c>
      <c r="G1364" s="1" t="s">
        <v>71</v>
      </c>
      <c r="H1364" s="1">
        <v>9.4499999999999993</v>
      </c>
      <c r="I1364" s="1" t="s">
        <v>2326</v>
      </c>
      <c r="J1364" s="1">
        <v>0</v>
      </c>
      <c r="K1364" s="1" t="s">
        <v>4369</v>
      </c>
      <c r="L1364" s="1"/>
      <c r="M1364" s="1"/>
      <c r="N1364" s="1"/>
      <c r="O1364" s="1"/>
      <c r="P1364" s="1"/>
      <c r="Q1364" s="1">
        <v>1</v>
      </c>
      <c r="R1364" s="1" t="s">
        <v>2327</v>
      </c>
      <c r="S1364" s="19">
        <v>2</v>
      </c>
      <c r="T1364" s="19">
        <v>1</v>
      </c>
      <c r="U1364" s="19">
        <v>2</v>
      </c>
      <c r="V1364" s="10" t="s">
        <v>2334</v>
      </c>
      <c r="W1364" s="1"/>
      <c r="X1364" s="1"/>
      <c r="Y1364" s="1"/>
      <c r="Z1364" s="1"/>
      <c r="AA1364" s="1"/>
      <c r="AB1364" s="1"/>
      <c r="AC1364" s="1"/>
      <c r="AD136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44.125</v>
      </c>
    </row>
    <row r="1365" spans="1:30" hidden="1" x14ac:dyDescent="0.25">
      <c r="A1365" s="36">
        <v>45090</v>
      </c>
      <c r="B1365" s="70">
        <f>WEEKNUM(Table7[[#This Row],[Date]],2)</f>
        <v>25</v>
      </c>
      <c r="C1365" s="19">
        <v>6</v>
      </c>
      <c r="D1365" s="66" t="str">
        <f>LEFT(Table7[[#This Row],[Group ID]],1)</f>
        <v>3</v>
      </c>
      <c r="E1365" s="66" t="str">
        <f>RIGHT(Table7[[#This Row],[Group ID]],1)</f>
        <v>2</v>
      </c>
      <c r="F1365" s="1" t="s">
        <v>67</v>
      </c>
      <c r="G1365" s="1" t="s">
        <v>70</v>
      </c>
      <c r="H1365" s="1">
        <v>13.08</v>
      </c>
      <c r="I1365" s="1" t="s">
        <v>2328</v>
      </c>
      <c r="J1365" s="1">
        <v>0</v>
      </c>
      <c r="K1365" s="1" t="s">
        <v>4369</v>
      </c>
      <c r="L1365" s="1"/>
      <c r="M1365" s="1"/>
      <c r="N1365" s="1"/>
      <c r="O1365" s="1"/>
      <c r="P1365" s="1"/>
      <c r="Q1365" s="1">
        <v>2</v>
      </c>
      <c r="R1365" s="1" t="s">
        <v>2329</v>
      </c>
      <c r="S1365" s="19">
        <v>2</v>
      </c>
      <c r="T1365" s="51">
        <v>0.5</v>
      </c>
      <c r="U1365" s="19">
        <v>1</v>
      </c>
      <c r="V1365" s="12" t="s">
        <v>2773</v>
      </c>
      <c r="W1365" s="1"/>
      <c r="X1365" s="1"/>
      <c r="Y1365" s="1"/>
      <c r="Z1365" s="1"/>
      <c r="AA1365" s="1"/>
      <c r="AB1365" s="1"/>
      <c r="AC1365" s="1"/>
      <c r="AD136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35.514285714285712</v>
      </c>
    </row>
    <row r="1366" spans="1:30" hidden="1" x14ac:dyDescent="0.25">
      <c r="A1366" s="36">
        <v>45090</v>
      </c>
      <c r="B1366" s="70">
        <f>WEEKNUM(Table7[[#This Row],[Date]],2)</f>
        <v>25</v>
      </c>
      <c r="C1366" s="19">
        <v>6</v>
      </c>
      <c r="D1366" s="66" t="str">
        <f>LEFT(Table7[[#This Row],[Group ID]],1)</f>
        <v>3</v>
      </c>
      <c r="E1366" s="66" t="str">
        <f>RIGHT(Table7[[#This Row],[Group ID]],1)</f>
        <v>2</v>
      </c>
      <c r="F1366" s="1" t="s">
        <v>67</v>
      </c>
      <c r="G1366" s="1" t="s">
        <v>72</v>
      </c>
      <c r="H1366" s="1">
        <v>13.45</v>
      </c>
      <c r="I1366" s="1" t="s">
        <v>2330</v>
      </c>
      <c r="J1366" s="1">
        <v>0</v>
      </c>
      <c r="K1366" s="1" t="s">
        <v>4369</v>
      </c>
      <c r="L1366" s="1"/>
      <c r="M1366" s="1"/>
      <c r="N1366" s="1"/>
      <c r="O1366" s="1"/>
      <c r="P1366" s="1"/>
      <c r="Q1366" s="1">
        <v>2</v>
      </c>
      <c r="R1366" s="1" t="s">
        <v>2331</v>
      </c>
      <c r="S1366" s="19">
        <v>1</v>
      </c>
      <c r="T1366" s="51">
        <v>0.5</v>
      </c>
      <c r="U1366" s="19">
        <v>1</v>
      </c>
      <c r="V1366" s="25" t="s">
        <v>2332</v>
      </c>
      <c r="W1366" s="1">
        <v>2</v>
      </c>
      <c r="X1366" s="1"/>
      <c r="Y1366" s="1" t="s">
        <v>2333</v>
      </c>
      <c r="Z1366" s="1"/>
      <c r="AA1366" s="1"/>
      <c r="AB1366" s="1"/>
      <c r="AC1366" s="1"/>
      <c r="AD136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38.910714285714285</v>
      </c>
    </row>
    <row r="1367" spans="1:30" hidden="1" x14ac:dyDescent="0.25">
      <c r="A1367" s="36">
        <v>45090</v>
      </c>
      <c r="B1367" s="70">
        <f>WEEKNUM(Table7[[#This Row],[Date]],2)</f>
        <v>25</v>
      </c>
      <c r="C1367" s="19">
        <v>6</v>
      </c>
      <c r="D1367" s="66" t="str">
        <f>LEFT(Table7[[#This Row],[Group ID]],1)</f>
        <v>3</v>
      </c>
      <c r="E1367" s="66" t="str">
        <f>RIGHT(Table7[[#This Row],[Group ID]],1)</f>
        <v>3</v>
      </c>
      <c r="F1367" s="1" t="s">
        <v>69</v>
      </c>
      <c r="G1367" s="1" t="s">
        <v>74</v>
      </c>
      <c r="H1367" s="1">
        <v>13.42</v>
      </c>
      <c r="I1367" s="1" t="s">
        <v>2269</v>
      </c>
      <c r="J1367" s="1">
        <v>0</v>
      </c>
      <c r="K1367" s="1" t="s">
        <v>4369</v>
      </c>
      <c r="L1367" s="1"/>
      <c r="M1367" s="1"/>
      <c r="N1367" s="1"/>
      <c r="O1367" s="1"/>
      <c r="P1367" s="1"/>
      <c r="Q1367" s="1">
        <v>1</v>
      </c>
      <c r="R1367" s="1" t="s">
        <v>2270</v>
      </c>
      <c r="S1367" s="19"/>
      <c r="T1367" s="19"/>
      <c r="U1367" s="19"/>
      <c r="V1367" s="1"/>
      <c r="W1367" s="1"/>
      <c r="X1367" s="1"/>
      <c r="Y1367" s="1"/>
      <c r="Z1367" s="1"/>
      <c r="AA1367" s="1"/>
      <c r="AB1367" s="1"/>
      <c r="AC1367" s="1"/>
      <c r="AD136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15.378571428571428</v>
      </c>
    </row>
    <row r="1368" spans="1:30" hidden="1" x14ac:dyDescent="0.25">
      <c r="A1368" s="36">
        <v>45090</v>
      </c>
      <c r="B1368" s="70">
        <f>WEEKNUM(Table7[[#This Row],[Date]],2)</f>
        <v>25</v>
      </c>
      <c r="C1368" s="19">
        <v>6</v>
      </c>
      <c r="D1368" s="66" t="str">
        <f>LEFT(Table7[[#This Row],[Group ID]],1)</f>
        <v>3</v>
      </c>
      <c r="E1368" s="66" t="str">
        <f>RIGHT(Table7[[#This Row],[Group ID]],1)</f>
        <v>3</v>
      </c>
      <c r="F1368" s="1" t="s">
        <v>69</v>
      </c>
      <c r="G1368" s="1" t="s">
        <v>33</v>
      </c>
      <c r="H1368" s="1">
        <v>13.56</v>
      </c>
      <c r="I1368" s="1" t="s">
        <v>2271</v>
      </c>
      <c r="J1368" s="1">
        <v>0</v>
      </c>
      <c r="K1368" s="1" t="s">
        <v>4369</v>
      </c>
      <c r="L1368" s="1"/>
      <c r="M1368" s="1"/>
      <c r="N1368" s="1"/>
      <c r="O1368" s="1"/>
      <c r="P1368" s="1"/>
      <c r="Q1368" s="1"/>
      <c r="R1368" s="1"/>
      <c r="S1368" s="19"/>
      <c r="T1368" s="19"/>
      <c r="U1368" s="19"/>
      <c r="V1368" s="1"/>
      <c r="W1368" s="1"/>
      <c r="X1368" s="1"/>
      <c r="Y1368" s="1"/>
      <c r="Z1368" s="1"/>
      <c r="AA1368" s="1"/>
      <c r="AB1368" s="1"/>
      <c r="AC1368" s="1"/>
      <c r="AD136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14.52857142857143</v>
      </c>
    </row>
    <row r="1369" spans="1:30" hidden="1" x14ac:dyDescent="0.25">
      <c r="A1369" s="36">
        <v>45090</v>
      </c>
      <c r="B1369" s="70">
        <f>WEEKNUM(Table7[[#This Row],[Date]],2)</f>
        <v>25</v>
      </c>
      <c r="C1369" s="19">
        <v>6</v>
      </c>
      <c r="D1369" s="66" t="str">
        <f>LEFT(Table7[[#This Row],[Group ID]],1)</f>
        <v>3</v>
      </c>
      <c r="E1369" s="66" t="str">
        <f>RIGHT(Table7[[#This Row],[Group ID]],1)</f>
        <v>3</v>
      </c>
      <c r="F1369" s="1" t="s">
        <v>69</v>
      </c>
      <c r="G1369" s="1" t="s">
        <v>76</v>
      </c>
      <c r="H1369" s="1">
        <v>14.37</v>
      </c>
      <c r="I1369" s="1" t="s">
        <v>2272</v>
      </c>
      <c r="J1369" s="1">
        <v>0</v>
      </c>
      <c r="K1369" s="1" t="s">
        <v>4369</v>
      </c>
      <c r="L1369" s="1"/>
      <c r="M1369" s="1"/>
      <c r="N1369" s="1"/>
      <c r="O1369" s="1"/>
      <c r="P1369" s="1"/>
      <c r="Q1369" s="1"/>
      <c r="R1369" s="1"/>
      <c r="S1369" s="19"/>
      <c r="T1369" s="19"/>
      <c r="U1369" s="19"/>
      <c r="V1369" s="1"/>
      <c r="W1369" s="1"/>
      <c r="X1369" s="1"/>
      <c r="Y1369" s="1"/>
      <c r="Z1369" s="1"/>
      <c r="AA1369" s="1"/>
      <c r="AB1369" s="1"/>
      <c r="AC1369" s="1"/>
      <c r="AD136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15.396428571428572</v>
      </c>
    </row>
    <row r="1370" spans="1:30" hidden="1" x14ac:dyDescent="0.25">
      <c r="A1370" s="36">
        <v>45090</v>
      </c>
      <c r="B1370" s="70">
        <f>WEEKNUM(Table7[[#This Row],[Date]],2)</f>
        <v>25</v>
      </c>
      <c r="C1370" s="19">
        <v>6</v>
      </c>
      <c r="D1370" s="66" t="str">
        <f>LEFT(Table7[[#This Row],[Group ID]],1)</f>
        <v>3</v>
      </c>
      <c r="E1370" s="66" t="str">
        <f>RIGHT(Table7[[#This Row],[Group ID]],1)</f>
        <v>4</v>
      </c>
      <c r="F1370" s="1" t="s">
        <v>73</v>
      </c>
      <c r="G1370" s="1" t="s">
        <v>94</v>
      </c>
      <c r="H1370" s="1">
        <v>14.25</v>
      </c>
      <c r="I1370" s="1" t="s">
        <v>2279</v>
      </c>
      <c r="J1370" s="1">
        <v>0</v>
      </c>
      <c r="K1370" s="1" t="s">
        <v>4369</v>
      </c>
      <c r="L1370" s="1"/>
      <c r="M1370" s="1" t="s">
        <v>2280</v>
      </c>
      <c r="N1370" s="1"/>
      <c r="O1370" s="1"/>
      <c r="P1370" s="1"/>
      <c r="Q1370" s="1"/>
      <c r="R1370" s="1"/>
      <c r="S1370" s="19"/>
      <c r="T1370" s="19"/>
      <c r="U1370" s="19"/>
      <c r="V1370" s="1"/>
      <c r="W1370" s="1"/>
      <c r="X1370" s="1"/>
      <c r="Y1370" s="1"/>
      <c r="Z1370" s="1"/>
      <c r="AA1370" s="1"/>
      <c r="AB1370" s="1"/>
      <c r="AC1370" s="1"/>
      <c r="AD137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15.267857142857142</v>
      </c>
    </row>
    <row r="1371" spans="1:30" hidden="1" x14ac:dyDescent="0.25">
      <c r="A1371" s="36">
        <v>45090</v>
      </c>
      <c r="B1371" s="70">
        <f>WEEKNUM(Table7[[#This Row],[Date]],2)</f>
        <v>25</v>
      </c>
      <c r="C1371" s="19">
        <v>6</v>
      </c>
      <c r="D1371" s="66" t="str">
        <f>LEFT(Table7[[#This Row],[Group ID]],1)</f>
        <v>3</v>
      </c>
      <c r="E1371" s="66" t="str">
        <f>RIGHT(Table7[[#This Row],[Group ID]],1)</f>
        <v>4</v>
      </c>
      <c r="F1371" s="1" t="s">
        <v>73</v>
      </c>
      <c r="G1371" s="1" t="s">
        <v>79</v>
      </c>
      <c r="H1371" s="1">
        <v>17.38</v>
      </c>
      <c r="I1371" s="1" t="s">
        <v>2281</v>
      </c>
      <c r="J1371" s="1">
        <v>0</v>
      </c>
      <c r="K1371" s="1" t="s">
        <v>4369</v>
      </c>
      <c r="L1371" s="1">
        <v>1</v>
      </c>
      <c r="M1371" s="1"/>
      <c r="N1371" s="10" t="s">
        <v>2282</v>
      </c>
      <c r="O1371" s="1"/>
      <c r="P1371" s="1"/>
      <c r="Q1371" s="1">
        <v>3</v>
      </c>
      <c r="R1371" s="1" t="s">
        <v>2283</v>
      </c>
      <c r="S1371" s="19"/>
      <c r="T1371" s="19"/>
      <c r="U1371" s="19"/>
      <c r="V1371" s="1"/>
      <c r="W1371" s="1"/>
      <c r="X1371" s="1"/>
      <c r="Y1371" s="1"/>
      <c r="Z1371" s="1"/>
      <c r="AA1371" s="1"/>
      <c r="AB1371" s="1"/>
      <c r="AC1371" s="1"/>
      <c r="AD137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28.62142857142857</v>
      </c>
    </row>
    <row r="1372" spans="1:30" hidden="1" x14ac:dyDescent="0.25">
      <c r="A1372" s="36">
        <v>45090</v>
      </c>
      <c r="B1372" s="70">
        <f>WEEKNUM(Table7[[#This Row],[Date]],2)</f>
        <v>25</v>
      </c>
      <c r="C1372" s="19">
        <v>6</v>
      </c>
      <c r="D1372" s="66" t="str">
        <f>LEFT(Table7[[#This Row],[Group ID]],1)</f>
        <v>3</v>
      </c>
      <c r="E1372" s="66" t="str">
        <f>RIGHT(Table7[[#This Row],[Group ID]],1)</f>
        <v>4</v>
      </c>
      <c r="F1372" s="1" t="s">
        <v>73</v>
      </c>
      <c r="G1372" s="1" t="s">
        <v>65</v>
      </c>
      <c r="H1372" s="1">
        <v>14.26</v>
      </c>
      <c r="I1372" s="1" t="s">
        <v>2284</v>
      </c>
      <c r="J1372" s="1">
        <v>0</v>
      </c>
      <c r="K1372" s="1" t="s">
        <v>4369</v>
      </c>
      <c r="L1372" s="1"/>
      <c r="M1372" s="1"/>
      <c r="N1372" s="1"/>
      <c r="O1372" s="1"/>
      <c r="P1372" s="1"/>
      <c r="Q1372" s="1"/>
      <c r="R1372" s="1"/>
      <c r="S1372" s="19"/>
      <c r="T1372" s="19"/>
      <c r="U1372" s="19"/>
      <c r="V1372" s="1"/>
      <c r="W1372" s="1"/>
      <c r="X1372" s="1"/>
      <c r="Y1372" s="1"/>
      <c r="Z1372" s="1"/>
      <c r="AA1372" s="1"/>
      <c r="AB1372" s="1"/>
      <c r="AC1372" s="1"/>
      <c r="AD137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15.278571428571427</v>
      </c>
    </row>
    <row r="1373" spans="1:30" hidden="1" x14ac:dyDescent="0.25">
      <c r="A1373" s="36">
        <v>45090</v>
      </c>
      <c r="B1373" s="70">
        <f>WEEKNUM(Table7[[#This Row],[Date]],2)</f>
        <v>25</v>
      </c>
      <c r="C1373" s="19">
        <v>6</v>
      </c>
      <c r="D1373" s="66" t="str">
        <f>LEFT(Table7[[#This Row],[Group ID]],1)</f>
        <v>3</v>
      </c>
      <c r="E1373" s="66" t="str">
        <f>RIGHT(Table7[[#This Row],[Group ID]],1)</f>
        <v>5</v>
      </c>
      <c r="F1373" s="1" t="s">
        <v>77</v>
      </c>
      <c r="G1373" s="1" t="s">
        <v>81</v>
      </c>
      <c r="H1373" s="1">
        <v>14.1</v>
      </c>
      <c r="I1373" s="1" t="s">
        <v>2311</v>
      </c>
      <c r="J1373" s="1">
        <v>0</v>
      </c>
      <c r="K1373" s="1" t="s">
        <v>4369</v>
      </c>
      <c r="L1373" s="1"/>
      <c r="M1373" s="1" t="s">
        <v>2314</v>
      </c>
      <c r="N1373" s="1"/>
      <c r="O1373" s="1"/>
      <c r="P1373" s="1"/>
      <c r="Q1373" s="1"/>
      <c r="R1373" s="1"/>
      <c r="S1373" s="19"/>
      <c r="T1373" s="19"/>
      <c r="U1373" s="19"/>
      <c r="V1373" s="1"/>
      <c r="W1373" s="1"/>
      <c r="X1373" s="1"/>
      <c r="Y1373" s="1"/>
      <c r="Z1373" s="1"/>
      <c r="AA1373" s="1"/>
      <c r="AB1373" s="1"/>
      <c r="AC1373" s="1"/>
      <c r="AD137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15.107142857142858</v>
      </c>
    </row>
    <row r="1374" spans="1:30" ht="30" hidden="1" x14ac:dyDescent="0.25">
      <c r="A1374" s="36">
        <v>45090</v>
      </c>
      <c r="B1374" s="70">
        <f>WEEKNUM(Table7[[#This Row],[Date]],2)</f>
        <v>25</v>
      </c>
      <c r="C1374" s="19">
        <v>6</v>
      </c>
      <c r="D1374" s="66" t="str">
        <f>LEFT(Table7[[#This Row],[Group ID]],1)</f>
        <v>3</v>
      </c>
      <c r="E1374" s="66" t="str">
        <f>RIGHT(Table7[[#This Row],[Group ID]],1)</f>
        <v>5</v>
      </c>
      <c r="F1374" s="1" t="s">
        <v>77</v>
      </c>
      <c r="G1374" s="1" t="s">
        <v>35</v>
      </c>
      <c r="H1374" s="1">
        <v>14.15</v>
      </c>
      <c r="I1374" s="1" t="s">
        <v>2312</v>
      </c>
      <c r="J1374" s="1">
        <v>0</v>
      </c>
      <c r="K1374" s="1" t="s">
        <v>4369</v>
      </c>
      <c r="L1374" s="1"/>
      <c r="M1374" s="11" t="s">
        <v>2315</v>
      </c>
      <c r="N1374" s="1"/>
      <c r="O1374" s="1"/>
      <c r="P1374" s="1"/>
      <c r="Q1374" s="1"/>
      <c r="R1374" s="1"/>
      <c r="S1374" s="19"/>
      <c r="T1374" s="19"/>
      <c r="U1374" s="19"/>
      <c r="V1374" s="1"/>
      <c r="W1374" s="1"/>
      <c r="X1374" s="1"/>
      <c r="Y1374" s="1"/>
      <c r="Z1374" s="1"/>
      <c r="AA1374" s="1"/>
      <c r="AB1374" s="1"/>
      <c r="AC1374" s="1"/>
      <c r="AD137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15.160714285714285</v>
      </c>
    </row>
    <row r="1375" spans="1:30" hidden="1" x14ac:dyDescent="0.25">
      <c r="A1375" s="36">
        <v>45090</v>
      </c>
      <c r="B1375" s="70">
        <f>WEEKNUM(Table7[[#This Row],[Date]],2)</f>
        <v>25</v>
      </c>
      <c r="C1375" s="19">
        <v>6</v>
      </c>
      <c r="D1375" s="66" t="str">
        <f>LEFT(Table7[[#This Row],[Group ID]],1)</f>
        <v>3</v>
      </c>
      <c r="E1375" s="66" t="str">
        <f>RIGHT(Table7[[#This Row],[Group ID]],1)</f>
        <v>5</v>
      </c>
      <c r="F1375" s="1" t="s">
        <v>77</v>
      </c>
      <c r="G1375" s="1" t="s">
        <v>82</v>
      </c>
      <c r="H1375" s="1">
        <v>13.35</v>
      </c>
      <c r="I1375" s="1" t="s">
        <v>2313</v>
      </c>
      <c r="J1375" s="1">
        <v>0</v>
      </c>
      <c r="K1375" s="1" t="s">
        <v>4369</v>
      </c>
      <c r="L1375" s="1"/>
      <c r="M1375" s="1"/>
      <c r="N1375" s="1"/>
      <c r="O1375" s="1"/>
      <c r="P1375" s="1"/>
      <c r="Q1375" s="1"/>
      <c r="R1375" s="1"/>
      <c r="S1375" s="19"/>
      <c r="T1375" s="19"/>
      <c r="U1375" s="19"/>
      <c r="V1375" s="1"/>
      <c r="W1375" s="1"/>
      <c r="X1375" s="1"/>
      <c r="Y1375" s="1"/>
      <c r="Z1375" s="1"/>
      <c r="AA1375" s="1"/>
      <c r="AB1375" s="1"/>
      <c r="AC1375" s="1"/>
      <c r="AD137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14.303571428571427</v>
      </c>
    </row>
    <row r="1376" spans="1:30" hidden="1" x14ac:dyDescent="0.25">
      <c r="A1376" s="36">
        <v>45090</v>
      </c>
      <c r="B1376" s="70">
        <f>WEEKNUM(Table7[[#This Row],[Date]],2)</f>
        <v>25</v>
      </c>
      <c r="C1376" s="19">
        <v>6</v>
      </c>
      <c r="D1376" s="66" t="str">
        <f>LEFT(Table7[[#This Row],[Group ID]],1)</f>
        <v>3</v>
      </c>
      <c r="E1376" s="66" t="str">
        <f>RIGHT(Table7[[#This Row],[Group ID]],1)</f>
        <v>6</v>
      </c>
      <c r="F1376" s="1" t="s">
        <v>80</v>
      </c>
      <c r="G1376" s="1" t="s">
        <v>87</v>
      </c>
      <c r="H1376" s="1">
        <v>13.06</v>
      </c>
      <c r="I1376" s="1" t="s">
        <v>2316</v>
      </c>
      <c r="J1376" s="1">
        <v>0</v>
      </c>
      <c r="K1376" s="1" t="s">
        <v>4369</v>
      </c>
      <c r="L1376" s="1"/>
      <c r="M1376" s="1"/>
      <c r="N1376" s="1"/>
      <c r="O1376" s="1"/>
      <c r="P1376" s="1"/>
      <c r="Q1376" s="1"/>
      <c r="R1376" s="1"/>
      <c r="S1376" s="19"/>
      <c r="T1376" s="19"/>
      <c r="U1376" s="19"/>
      <c r="V1376" s="1"/>
      <c r="W1376" s="1"/>
      <c r="X1376" s="1"/>
      <c r="Y1376" s="1"/>
      <c r="Z1376" s="1"/>
      <c r="AA1376" s="1"/>
      <c r="AB1376" s="1"/>
      <c r="AC1376" s="1"/>
      <c r="AD137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13.992857142857144</v>
      </c>
    </row>
    <row r="1377" spans="1:30" hidden="1" x14ac:dyDescent="0.25">
      <c r="A1377" s="36">
        <v>45090</v>
      </c>
      <c r="B1377" s="70">
        <f>WEEKNUM(Table7[[#This Row],[Date]],2)</f>
        <v>25</v>
      </c>
      <c r="C1377" s="19">
        <v>6</v>
      </c>
      <c r="D1377" s="66" t="str">
        <f>LEFT(Table7[[#This Row],[Group ID]],1)</f>
        <v>3</v>
      </c>
      <c r="E1377" s="66" t="str">
        <f>RIGHT(Table7[[#This Row],[Group ID]],1)</f>
        <v>6</v>
      </c>
      <c r="F1377" s="1" t="s">
        <v>80</v>
      </c>
      <c r="G1377" s="1" t="s">
        <v>88</v>
      </c>
      <c r="H1377" s="1">
        <v>15.04</v>
      </c>
      <c r="I1377" s="1" t="s">
        <v>2317</v>
      </c>
      <c r="J1377" s="1">
        <v>0</v>
      </c>
      <c r="K1377" s="1" t="s">
        <v>4369</v>
      </c>
      <c r="L1377" s="1"/>
      <c r="M1377" s="1"/>
      <c r="N1377" s="1"/>
      <c r="O1377" s="1"/>
      <c r="P1377" s="1"/>
      <c r="Q1377" s="1">
        <v>3</v>
      </c>
      <c r="R1377" s="1" t="s">
        <v>2318</v>
      </c>
      <c r="S1377" s="19">
        <v>1</v>
      </c>
      <c r="T1377" s="19"/>
      <c r="U1377" s="19"/>
      <c r="V1377" s="52" t="s">
        <v>2321</v>
      </c>
      <c r="W1377" s="1"/>
      <c r="X1377" s="1"/>
      <c r="Y1377" s="1"/>
      <c r="Z1377" s="1"/>
      <c r="AA1377" s="1"/>
      <c r="AB1377" s="1"/>
      <c r="AC1377" s="1"/>
      <c r="AD137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22.114285714285714</v>
      </c>
    </row>
    <row r="1378" spans="1:30" hidden="1" x14ac:dyDescent="0.25">
      <c r="A1378" s="36">
        <v>45090</v>
      </c>
      <c r="B1378" s="70">
        <f>WEEKNUM(Table7[[#This Row],[Date]],2)</f>
        <v>25</v>
      </c>
      <c r="C1378" s="19">
        <v>6</v>
      </c>
      <c r="D1378" s="66" t="str">
        <f>LEFT(Table7[[#This Row],[Group ID]],1)</f>
        <v>3</v>
      </c>
      <c r="E1378" s="66" t="str">
        <f>RIGHT(Table7[[#This Row],[Group ID]],1)</f>
        <v>6</v>
      </c>
      <c r="F1378" s="1" t="s">
        <v>80</v>
      </c>
      <c r="G1378" s="1" t="s">
        <v>92</v>
      </c>
      <c r="H1378" s="1">
        <v>14.59</v>
      </c>
      <c r="I1378" s="1" t="s">
        <v>2319</v>
      </c>
      <c r="J1378" s="1">
        <v>0</v>
      </c>
      <c r="K1378" s="1" t="s">
        <v>4369</v>
      </c>
      <c r="L1378" s="1">
        <v>1</v>
      </c>
      <c r="M1378" s="1"/>
      <c r="N1378" s="1" t="s">
        <v>2320</v>
      </c>
      <c r="O1378" s="1"/>
      <c r="P1378" s="1"/>
      <c r="Q1378" s="1"/>
      <c r="R1378" s="1"/>
      <c r="S1378" s="19"/>
      <c r="T1378" s="19"/>
      <c r="U1378" s="19"/>
      <c r="V1378" s="1"/>
      <c r="W1378" s="1"/>
      <c r="X1378" s="1"/>
      <c r="Y1378" s="1"/>
      <c r="Z1378" s="1"/>
      <c r="AA1378" s="1"/>
      <c r="AB1378" s="1"/>
      <c r="AC1378" s="1"/>
      <c r="AD137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22.632142857142856</v>
      </c>
    </row>
    <row r="1379" spans="1:30" hidden="1" x14ac:dyDescent="0.25">
      <c r="A1379" s="36">
        <v>45090</v>
      </c>
      <c r="B1379" s="70">
        <f>WEEKNUM(Table7[[#This Row],[Date]],2)</f>
        <v>25</v>
      </c>
      <c r="C1379" s="19">
        <v>6</v>
      </c>
      <c r="D1379" s="66" t="str">
        <f>LEFT(Table7[[#This Row],[Group ID]],1)</f>
        <v>3</v>
      </c>
      <c r="E1379" s="66" t="str">
        <f>RIGHT(Table7[[#This Row],[Group ID]],1)</f>
        <v>7</v>
      </c>
      <c r="F1379" s="1" t="s">
        <v>83</v>
      </c>
      <c r="G1379" s="1" t="s">
        <v>89</v>
      </c>
      <c r="H1379" s="1">
        <v>13.05</v>
      </c>
      <c r="I1379" s="1" t="s">
        <v>2285</v>
      </c>
      <c r="J1379" s="1">
        <v>0</v>
      </c>
      <c r="K1379" s="1" t="s">
        <v>4369</v>
      </c>
      <c r="L1379" s="1"/>
      <c r="M1379" s="1"/>
      <c r="N1379" s="1"/>
      <c r="O1379" s="1"/>
      <c r="P1379" s="1"/>
      <c r="Q1379" s="1"/>
      <c r="R1379" s="1"/>
      <c r="S1379" s="19">
        <v>2</v>
      </c>
      <c r="T1379" s="19"/>
      <c r="U1379" s="19">
        <v>2</v>
      </c>
      <c r="V1379" s="10" t="s">
        <v>2286</v>
      </c>
      <c r="W1379" s="1"/>
      <c r="X1379" s="1"/>
      <c r="Y1379" s="1"/>
      <c r="Z1379" s="1"/>
      <c r="AA1379" s="1"/>
      <c r="AB1379" s="1"/>
      <c r="AC1379" s="1"/>
      <c r="AD137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39.982142857142861</v>
      </c>
    </row>
    <row r="1380" spans="1:30" hidden="1" x14ac:dyDescent="0.25">
      <c r="A1380" s="36">
        <v>45090</v>
      </c>
      <c r="B1380" s="70">
        <f>WEEKNUM(Table7[[#This Row],[Date]],2)</f>
        <v>25</v>
      </c>
      <c r="C1380" s="19">
        <v>6</v>
      </c>
      <c r="D1380" s="66" t="str">
        <f>LEFT(Table7[[#This Row],[Group ID]],1)</f>
        <v>3</v>
      </c>
      <c r="E1380" s="66" t="str">
        <f>RIGHT(Table7[[#This Row],[Group ID]],1)</f>
        <v>7</v>
      </c>
      <c r="F1380" s="1" t="s">
        <v>83</v>
      </c>
      <c r="G1380" s="1" t="s">
        <v>84</v>
      </c>
      <c r="H1380" s="1">
        <v>16.04</v>
      </c>
      <c r="I1380" s="1" t="s">
        <v>2287</v>
      </c>
      <c r="J1380" s="1">
        <v>0</v>
      </c>
      <c r="K1380" s="1" t="s">
        <v>4369</v>
      </c>
      <c r="L1380" s="1"/>
      <c r="M1380" s="1"/>
      <c r="N1380" s="1"/>
      <c r="O1380" s="1"/>
      <c r="P1380" s="1"/>
      <c r="Q1380" s="1">
        <v>1</v>
      </c>
      <c r="R1380" s="1" t="s">
        <v>2288</v>
      </c>
      <c r="S1380" s="19">
        <v>1</v>
      </c>
      <c r="T1380" s="19"/>
      <c r="U1380" s="19">
        <v>1</v>
      </c>
      <c r="V1380" s="10" t="s">
        <v>2289</v>
      </c>
      <c r="W1380" s="1"/>
      <c r="X1380" s="1"/>
      <c r="Y1380" s="1"/>
      <c r="Z1380" s="1"/>
      <c r="AA1380" s="1"/>
      <c r="AB1380" s="1"/>
      <c r="AC1380" s="1"/>
      <c r="AD138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31.185714285714287</v>
      </c>
    </row>
    <row r="1381" spans="1:30" hidden="1" x14ac:dyDescent="0.25">
      <c r="A1381" s="36">
        <v>45090</v>
      </c>
      <c r="B1381" s="70">
        <f>WEEKNUM(Table7[[#This Row],[Date]],2)</f>
        <v>25</v>
      </c>
      <c r="C1381" s="19">
        <v>6</v>
      </c>
      <c r="D1381" s="66" t="str">
        <f>LEFT(Table7[[#This Row],[Group ID]],1)</f>
        <v>3</v>
      </c>
      <c r="E1381" s="66" t="str">
        <f>RIGHT(Table7[[#This Row],[Group ID]],1)</f>
        <v>7</v>
      </c>
      <c r="F1381" s="1" t="s">
        <v>83</v>
      </c>
      <c r="G1381" s="1" t="s">
        <v>85</v>
      </c>
      <c r="H1381" s="1">
        <v>13.02</v>
      </c>
      <c r="I1381" s="1" t="s">
        <v>2290</v>
      </c>
      <c r="J1381" s="1">
        <v>0</v>
      </c>
      <c r="K1381" s="1" t="s">
        <v>4369</v>
      </c>
      <c r="L1381" s="1"/>
      <c r="M1381" s="1"/>
      <c r="N1381" s="1"/>
      <c r="O1381" s="1"/>
      <c r="P1381" s="1"/>
      <c r="Q1381" s="1"/>
      <c r="R1381" s="1"/>
      <c r="S1381" s="19"/>
      <c r="T1381" s="19"/>
      <c r="U1381" s="19"/>
      <c r="V1381" s="1"/>
      <c r="W1381" s="1"/>
      <c r="X1381" s="1"/>
      <c r="Y1381" s="1"/>
      <c r="Z1381" s="1"/>
      <c r="AA1381" s="1"/>
      <c r="AB1381" s="1"/>
      <c r="AC1381" s="1"/>
      <c r="AD138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13.95</v>
      </c>
    </row>
    <row r="1382" spans="1:30" hidden="1" x14ac:dyDescent="0.25">
      <c r="A1382" s="36">
        <v>45091</v>
      </c>
      <c r="B1382" s="70">
        <f>WEEKNUM(Table7[[#This Row],[Date]],2)</f>
        <v>25</v>
      </c>
      <c r="C1382" s="19">
        <v>6</v>
      </c>
      <c r="D1382" s="66" t="str">
        <f>LEFT(Table7[[#This Row],[Group ID]],1)</f>
        <v>1</v>
      </c>
      <c r="E1382" s="66" t="str">
        <f>RIGHT(Table7[[#This Row],[Group ID]],1)</f>
        <v>1</v>
      </c>
      <c r="F1382" s="1" t="s">
        <v>16</v>
      </c>
      <c r="G1382" s="1" t="s">
        <v>95</v>
      </c>
      <c r="H1382" s="1">
        <v>14.6</v>
      </c>
      <c r="I1382" s="1" t="s">
        <v>2410</v>
      </c>
      <c r="J1382" s="1">
        <v>0</v>
      </c>
      <c r="K1382" s="1" t="s">
        <v>4369</v>
      </c>
      <c r="L1382" s="1"/>
      <c r="M1382" s="1"/>
      <c r="N1382" s="1"/>
      <c r="O1382" s="1"/>
      <c r="P1382" s="1"/>
      <c r="Q1382" s="1"/>
      <c r="R1382" s="1"/>
      <c r="S1382" s="19"/>
      <c r="T1382" s="19"/>
      <c r="U1382" s="19"/>
      <c r="V1382" s="1"/>
      <c r="W1382" s="1"/>
      <c r="X1382" s="1"/>
      <c r="Y1382" s="1"/>
      <c r="Z1382" s="1"/>
      <c r="AA1382" s="1"/>
      <c r="AB1382" s="1"/>
      <c r="AC1382" s="1"/>
      <c r="AD138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15.642857142857144</v>
      </c>
    </row>
    <row r="1383" spans="1:30" hidden="1" x14ac:dyDescent="0.25">
      <c r="A1383" s="36">
        <v>45091</v>
      </c>
      <c r="B1383" s="70">
        <f>WEEKNUM(Table7[[#This Row],[Date]],2)</f>
        <v>25</v>
      </c>
      <c r="C1383" s="19">
        <v>6</v>
      </c>
      <c r="D1383" s="66" t="str">
        <f>LEFT(Table7[[#This Row],[Group ID]],1)</f>
        <v>1</v>
      </c>
      <c r="E1383" s="66" t="str">
        <f>RIGHT(Table7[[#This Row],[Group ID]],1)</f>
        <v>1</v>
      </c>
      <c r="F1383" s="1" t="s">
        <v>16</v>
      </c>
      <c r="G1383" s="1" t="s">
        <v>20</v>
      </c>
      <c r="H1383" s="1">
        <v>11.5</v>
      </c>
      <c r="I1383" s="1" t="s">
        <v>2411</v>
      </c>
      <c r="J1383" s="1">
        <v>0</v>
      </c>
      <c r="K1383" s="1" t="s">
        <v>4369</v>
      </c>
      <c r="L1383" s="1"/>
      <c r="M1383" s="1"/>
      <c r="N1383" s="1"/>
      <c r="O1383" s="1"/>
      <c r="P1383" s="1"/>
      <c r="Q1383" s="1"/>
      <c r="R1383" s="1"/>
      <c r="S1383" s="19">
        <v>1</v>
      </c>
      <c r="T1383" s="19"/>
      <c r="U1383" s="19">
        <v>0</v>
      </c>
      <c r="V1383" s="12" t="s">
        <v>2412</v>
      </c>
      <c r="W1383" s="1"/>
      <c r="X1383" s="1"/>
      <c r="Y1383" s="1"/>
      <c r="Z1383" s="1"/>
      <c r="AA1383" s="1"/>
      <c r="AB1383" s="1"/>
      <c r="AC1383" s="1"/>
      <c r="AD138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15.321428571428571</v>
      </c>
    </row>
    <row r="1384" spans="1:30" hidden="1" x14ac:dyDescent="0.25">
      <c r="A1384" s="36">
        <v>45091</v>
      </c>
      <c r="B1384" s="70">
        <f>WEEKNUM(Table7[[#This Row],[Date]],2)</f>
        <v>25</v>
      </c>
      <c r="C1384" s="19">
        <v>6</v>
      </c>
      <c r="D1384" s="66" t="str">
        <f>LEFT(Table7[[#This Row],[Group ID]],1)</f>
        <v>1</v>
      </c>
      <c r="E1384" s="66" t="str">
        <f>RIGHT(Table7[[#This Row],[Group ID]],1)</f>
        <v>1</v>
      </c>
      <c r="F1384" s="1" t="s">
        <v>16</v>
      </c>
      <c r="G1384" s="1" t="s">
        <v>21</v>
      </c>
      <c r="H1384" s="1">
        <v>13.9</v>
      </c>
      <c r="I1384" s="1" t="s">
        <v>2413</v>
      </c>
      <c r="J1384" s="1">
        <v>0</v>
      </c>
      <c r="K1384" s="1" t="s">
        <v>4369</v>
      </c>
      <c r="L1384" s="1"/>
      <c r="M1384" s="1"/>
      <c r="N1384" s="1"/>
      <c r="O1384" s="1"/>
      <c r="P1384" s="1"/>
      <c r="Q1384" s="1">
        <v>1</v>
      </c>
      <c r="R1384" s="1" t="s">
        <v>2414</v>
      </c>
      <c r="S1384" s="19">
        <v>1</v>
      </c>
      <c r="T1384" s="19"/>
      <c r="U1384" s="19">
        <v>1</v>
      </c>
      <c r="V1384" s="10" t="s">
        <v>2420</v>
      </c>
      <c r="W1384" s="1"/>
      <c r="X1384" s="1"/>
      <c r="Y1384" s="1"/>
      <c r="Z1384" s="1"/>
      <c r="AA1384" s="1"/>
      <c r="AB1384" s="1"/>
      <c r="AC1384" s="1"/>
      <c r="AD138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28.892857142857142</v>
      </c>
    </row>
    <row r="1385" spans="1:30" hidden="1" x14ac:dyDescent="0.25">
      <c r="A1385" s="36">
        <v>45091</v>
      </c>
      <c r="B1385" s="70">
        <f>WEEKNUM(Table7[[#This Row],[Date]],2)</f>
        <v>25</v>
      </c>
      <c r="C1385" s="19">
        <v>6</v>
      </c>
      <c r="D1385" s="66" t="str">
        <f>LEFT(Table7[[#This Row],[Group ID]],1)</f>
        <v>1</v>
      </c>
      <c r="E1385" s="66" t="str">
        <f>RIGHT(Table7[[#This Row],[Group ID]],1)</f>
        <v>2</v>
      </c>
      <c r="F1385" s="1" t="s">
        <v>18</v>
      </c>
      <c r="G1385" s="1" t="s">
        <v>23</v>
      </c>
      <c r="H1385" s="1">
        <v>14.12</v>
      </c>
      <c r="I1385" s="1" t="s">
        <v>2263</v>
      </c>
      <c r="J1385" s="1">
        <v>0</v>
      </c>
      <c r="K1385" s="1" t="s">
        <v>4369</v>
      </c>
      <c r="L1385" s="1"/>
      <c r="M1385" s="1"/>
      <c r="N1385" s="1"/>
      <c r="O1385" s="1"/>
      <c r="P1385" s="1"/>
      <c r="Q1385" s="1"/>
      <c r="R1385" s="1"/>
      <c r="S1385" s="19">
        <v>1</v>
      </c>
      <c r="T1385" s="19"/>
      <c r="U1385" s="19">
        <v>2</v>
      </c>
      <c r="V1385" s="10" t="s">
        <v>2419</v>
      </c>
      <c r="W1385" s="1"/>
      <c r="X1385" s="1"/>
      <c r="Y1385" s="1"/>
      <c r="Z1385" s="1"/>
      <c r="AA1385" s="1"/>
      <c r="AB1385" s="1"/>
      <c r="AC1385" s="1"/>
      <c r="AD138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38.128571428571426</v>
      </c>
    </row>
    <row r="1386" spans="1:30" hidden="1" x14ac:dyDescent="0.25">
      <c r="A1386" s="36">
        <v>45091</v>
      </c>
      <c r="B1386" s="70">
        <f>WEEKNUM(Table7[[#This Row],[Date]],2)</f>
        <v>25</v>
      </c>
      <c r="C1386" s="19">
        <v>6</v>
      </c>
      <c r="D1386" s="66" t="str">
        <f>LEFT(Table7[[#This Row],[Group ID]],1)</f>
        <v>1</v>
      </c>
      <c r="E1386" s="66" t="str">
        <f>RIGHT(Table7[[#This Row],[Group ID]],1)</f>
        <v>2</v>
      </c>
      <c r="F1386" s="1" t="s">
        <v>18</v>
      </c>
      <c r="G1386" s="1" t="s">
        <v>17</v>
      </c>
      <c r="H1386" s="1">
        <v>14.11</v>
      </c>
      <c r="I1386" s="1" t="s">
        <v>2415</v>
      </c>
      <c r="J1386" s="1">
        <v>0</v>
      </c>
      <c r="K1386" s="1" t="s">
        <v>4369</v>
      </c>
      <c r="L1386" s="1"/>
      <c r="M1386" s="1"/>
      <c r="N1386" s="1"/>
      <c r="O1386" s="1"/>
      <c r="P1386" s="1"/>
      <c r="Q1386" s="1"/>
      <c r="R1386" s="1"/>
      <c r="S1386" s="19"/>
      <c r="T1386" s="19"/>
      <c r="U1386" s="19"/>
      <c r="V1386" s="1"/>
      <c r="W1386" s="1"/>
      <c r="X1386" s="1"/>
      <c r="Y1386" s="1"/>
      <c r="Z1386" s="1"/>
      <c r="AA1386" s="1"/>
      <c r="AB1386" s="1"/>
      <c r="AC1386" s="1"/>
      <c r="AD138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15.117857142857142</v>
      </c>
    </row>
    <row r="1387" spans="1:30" hidden="1" x14ac:dyDescent="0.25">
      <c r="A1387" s="36">
        <v>45091</v>
      </c>
      <c r="B1387" s="70">
        <f>WEEKNUM(Table7[[#This Row],[Date]],2)</f>
        <v>25</v>
      </c>
      <c r="C1387" s="19">
        <v>6</v>
      </c>
      <c r="D1387" s="66" t="str">
        <f>LEFT(Table7[[#This Row],[Group ID]],1)</f>
        <v>1</v>
      </c>
      <c r="E1387" s="66" t="str">
        <f>RIGHT(Table7[[#This Row],[Group ID]],1)</f>
        <v>2</v>
      </c>
      <c r="F1387" s="1" t="s">
        <v>18</v>
      </c>
      <c r="G1387" s="1" t="s">
        <v>24</v>
      </c>
      <c r="H1387" s="1">
        <v>15.11</v>
      </c>
      <c r="I1387" s="1" t="s">
        <v>2416</v>
      </c>
      <c r="J1387" s="1">
        <v>0</v>
      </c>
      <c r="K1387" s="1" t="s">
        <v>4369</v>
      </c>
      <c r="L1387" s="1"/>
      <c r="M1387" s="1"/>
      <c r="N1387" s="1"/>
      <c r="O1387" s="1"/>
      <c r="P1387" s="1"/>
      <c r="Q1387" s="1">
        <v>1</v>
      </c>
      <c r="R1387" s="1" t="s">
        <v>2417</v>
      </c>
      <c r="S1387" s="19">
        <v>1</v>
      </c>
      <c r="T1387" s="19"/>
      <c r="U1387" s="19">
        <v>0</v>
      </c>
      <c r="V1387" s="10" t="s">
        <v>2418</v>
      </c>
      <c r="W1387" s="1"/>
      <c r="X1387" s="1"/>
      <c r="Y1387" s="1"/>
      <c r="Z1387" s="1"/>
      <c r="AA1387" s="1"/>
      <c r="AB1387" s="1"/>
      <c r="AC1387" s="1"/>
      <c r="AD138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20.189285714285713</v>
      </c>
    </row>
    <row r="1388" spans="1:30" hidden="1" x14ac:dyDescent="0.25">
      <c r="A1388" s="36">
        <v>45091</v>
      </c>
      <c r="B1388" s="70">
        <f>WEEKNUM(Table7[[#This Row],[Date]],2)</f>
        <v>25</v>
      </c>
      <c r="C1388" s="19">
        <v>6</v>
      </c>
      <c r="D1388" s="66" t="str">
        <f>LEFT(Table7[[#This Row],[Group ID]],1)</f>
        <v>1</v>
      </c>
      <c r="E1388" s="66" t="str">
        <f>RIGHT(Table7[[#This Row],[Group ID]],1)</f>
        <v>3</v>
      </c>
      <c r="F1388" s="1" t="s">
        <v>22</v>
      </c>
      <c r="G1388" s="1" t="s">
        <v>78</v>
      </c>
      <c r="H1388" s="1">
        <v>13.49</v>
      </c>
      <c r="I1388" s="1" t="s">
        <v>2374</v>
      </c>
      <c r="J1388" s="1">
        <v>0</v>
      </c>
      <c r="K1388" s="1" t="s">
        <v>4369</v>
      </c>
      <c r="L1388" s="1"/>
      <c r="M1388" s="1"/>
      <c r="N1388" s="1"/>
      <c r="O1388" s="1"/>
      <c r="P1388" s="1"/>
      <c r="Q1388" s="1"/>
      <c r="R1388" s="1"/>
      <c r="S1388" s="19"/>
      <c r="T1388" s="19"/>
      <c r="U1388" s="19"/>
      <c r="V1388" s="1"/>
      <c r="W1388" s="1"/>
      <c r="X1388" s="1"/>
      <c r="Y1388" s="1"/>
      <c r="Z1388" s="1"/>
      <c r="AA1388" s="1"/>
      <c r="AB1388" s="1"/>
      <c r="AC1388" s="1"/>
      <c r="AD138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14.453571428571429</v>
      </c>
    </row>
    <row r="1389" spans="1:30" hidden="1" x14ac:dyDescent="0.25">
      <c r="A1389" s="36">
        <v>45091</v>
      </c>
      <c r="B1389" s="70">
        <f>WEEKNUM(Table7[[#This Row],[Date]],2)</f>
        <v>25</v>
      </c>
      <c r="C1389" s="19">
        <v>6</v>
      </c>
      <c r="D1389" s="66" t="str">
        <f>LEFT(Table7[[#This Row],[Group ID]],1)</f>
        <v>1</v>
      </c>
      <c r="E1389" s="66" t="str">
        <f>RIGHT(Table7[[#This Row],[Group ID]],1)</f>
        <v>3</v>
      </c>
      <c r="F1389" s="1" t="s">
        <v>22</v>
      </c>
      <c r="G1389" s="1" t="s">
        <v>26</v>
      </c>
      <c r="H1389" s="1">
        <v>14.28</v>
      </c>
      <c r="I1389" s="1" t="s">
        <v>2138</v>
      </c>
      <c r="J1389" s="1">
        <v>0</v>
      </c>
      <c r="K1389" s="1" t="s">
        <v>4369</v>
      </c>
      <c r="L1389" s="1"/>
      <c r="M1389" s="1" t="s">
        <v>2375</v>
      </c>
      <c r="N1389" s="1"/>
      <c r="O1389" s="1"/>
      <c r="P1389" s="1"/>
      <c r="Q1389" s="1"/>
      <c r="R1389" s="1"/>
      <c r="S1389" s="19"/>
      <c r="T1389" s="19"/>
      <c r="U1389" s="19"/>
      <c r="V1389" s="1"/>
      <c r="W1389" s="1"/>
      <c r="X1389" s="1"/>
      <c r="Y1389" s="1"/>
      <c r="Z1389" s="1"/>
      <c r="AA1389" s="1"/>
      <c r="AB1389" s="1"/>
      <c r="AC1389" s="1"/>
      <c r="AD138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v>
      </c>
    </row>
    <row r="1390" spans="1:30" hidden="1" x14ac:dyDescent="0.25">
      <c r="A1390" s="36">
        <v>45091</v>
      </c>
      <c r="B1390" s="70">
        <f>WEEKNUM(Table7[[#This Row],[Date]],2)</f>
        <v>25</v>
      </c>
      <c r="C1390" s="19">
        <v>6</v>
      </c>
      <c r="D1390" s="66" t="str">
        <f>LEFT(Table7[[#This Row],[Group ID]],1)</f>
        <v>1</v>
      </c>
      <c r="E1390" s="66" t="str">
        <f>RIGHT(Table7[[#This Row],[Group ID]],1)</f>
        <v>3</v>
      </c>
      <c r="F1390" s="1" t="s">
        <v>22</v>
      </c>
      <c r="G1390" s="1" t="s">
        <v>39</v>
      </c>
      <c r="H1390" s="1">
        <v>15.31</v>
      </c>
      <c r="I1390" s="1" t="s">
        <v>2376</v>
      </c>
      <c r="J1390" s="1">
        <v>0</v>
      </c>
      <c r="K1390" s="1" t="s">
        <v>4369</v>
      </c>
      <c r="L1390" s="1"/>
      <c r="M1390" s="1"/>
      <c r="N1390" s="1"/>
      <c r="O1390" s="1"/>
      <c r="P1390" s="1"/>
      <c r="Q1390" s="1">
        <v>3</v>
      </c>
      <c r="R1390" s="1" t="s">
        <v>2377</v>
      </c>
      <c r="S1390" s="19">
        <v>1</v>
      </c>
      <c r="T1390" s="19"/>
      <c r="U1390" s="19"/>
      <c r="V1390" s="10" t="s">
        <v>2378</v>
      </c>
      <c r="W1390" s="1"/>
      <c r="X1390" s="1"/>
      <c r="Y1390" s="1"/>
      <c r="Z1390" s="1"/>
      <c r="AA1390" s="1"/>
      <c r="AB1390" s="1"/>
      <c r="AC1390" s="1"/>
      <c r="AD139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22.403571428571428</v>
      </c>
    </row>
    <row r="1391" spans="1:30" hidden="1" x14ac:dyDescent="0.25">
      <c r="A1391" s="36">
        <v>45091</v>
      </c>
      <c r="B1391" s="70">
        <f>WEEKNUM(Table7[[#This Row],[Date]],2)</f>
        <v>25</v>
      </c>
      <c r="C1391" s="19">
        <v>6</v>
      </c>
      <c r="D1391" s="66" t="str">
        <f>LEFT(Table7[[#This Row],[Group ID]],1)</f>
        <v>1</v>
      </c>
      <c r="E1391" s="66" t="str">
        <f>RIGHT(Table7[[#This Row],[Group ID]],1)</f>
        <v>4</v>
      </c>
      <c r="F1391" s="1" t="s">
        <v>25</v>
      </c>
      <c r="G1391" s="1" t="s">
        <v>30</v>
      </c>
      <c r="H1391" s="1">
        <v>12.28</v>
      </c>
      <c r="I1391" s="1" t="s">
        <v>2368</v>
      </c>
      <c r="J1391" s="1">
        <v>0</v>
      </c>
      <c r="K1391" s="1" t="s">
        <v>4369</v>
      </c>
      <c r="L1391" s="1"/>
      <c r="M1391" s="1"/>
      <c r="N1391" s="1"/>
      <c r="O1391" s="1"/>
      <c r="P1391" s="1"/>
      <c r="Q1391" s="1">
        <v>1</v>
      </c>
      <c r="R1391" s="1" t="s">
        <v>2369</v>
      </c>
      <c r="S1391" s="19"/>
      <c r="T1391" s="19"/>
      <c r="U1391" s="19"/>
      <c r="V1391" s="1"/>
      <c r="W1391" s="1"/>
      <c r="X1391" s="1"/>
      <c r="Y1391" s="1"/>
      <c r="Z1391" s="1"/>
      <c r="AA1391" s="1"/>
      <c r="AB1391" s="1"/>
      <c r="AC1391" s="1"/>
      <c r="AD139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14.157142857142857</v>
      </c>
    </row>
    <row r="1392" spans="1:30" hidden="1" x14ac:dyDescent="0.25">
      <c r="A1392" s="36">
        <v>45091</v>
      </c>
      <c r="B1392" s="70">
        <f>WEEKNUM(Table7[[#This Row],[Date]],2)</f>
        <v>25</v>
      </c>
      <c r="C1392" s="19">
        <v>6</v>
      </c>
      <c r="D1392" s="66" t="str">
        <f>LEFT(Table7[[#This Row],[Group ID]],1)</f>
        <v>1</v>
      </c>
      <c r="E1392" s="66" t="str">
        <f>RIGHT(Table7[[#This Row],[Group ID]],1)</f>
        <v>4</v>
      </c>
      <c r="F1392" s="1" t="s">
        <v>25</v>
      </c>
      <c r="G1392" s="1" t="s">
        <v>86</v>
      </c>
      <c r="H1392" s="1">
        <v>13.51</v>
      </c>
      <c r="I1392" s="1" t="s">
        <v>2370</v>
      </c>
      <c r="J1392" s="1">
        <v>0</v>
      </c>
      <c r="K1392" s="1" t="s">
        <v>4369</v>
      </c>
      <c r="L1392" s="1"/>
      <c r="M1392" s="1"/>
      <c r="N1392" s="1"/>
      <c r="O1392" s="1"/>
      <c r="P1392" s="1"/>
      <c r="Q1392" s="1"/>
      <c r="R1392" s="1"/>
      <c r="S1392" s="19"/>
      <c r="T1392" s="19"/>
      <c r="U1392" s="19"/>
      <c r="V1392" s="1"/>
      <c r="W1392" s="1"/>
      <c r="X1392" s="1"/>
      <c r="Y1392" s="1"/>
      <c r="Z1392" s="1"/>
      <c r="AA1392" s="1"/>
      <c r="AB1392" s="1"/>
      <c r="AC1392" s="1"/>
      <c r="AD139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14.475</v>
      </c>
    </row>
    <row r="1393" spans="1:30" hidden="1" x14ac:dyDescent="0.25">
      <c r="A1393" s="36">
        <v>45091</v>
      </c>
      <c r="B1393" s="70">
        <f>WEEKNUM(Table7[[#This Row],[Date]],2)</f>
        <v>25</v>
      </c>
      <c r="C1393" s="19">
        <v>6</v>
      </c>
      <c r="D1393" s="66" t="str">
        <f>LEFT(Table7[[#This Row],[Group ID]],1)</f>
        <v>1</v>
      </c>
      <c r="E1393" s="66" t="str">
        <f>RIGHT(Table7[[#This Row],[Group ID]],1)</f>
        <v>4</v>
      </c>
      <c r="F1393" s="1" t="s">
        <v>25</v>
      </c>
      <c r="G1393" s="1" t="s">
        <v>137</v>
      </c>
      <c r="H1393" s="1">
        <v>15.31</v>
      </c>
      <c r="I1393" s="1" t="s">
        <v>2371</v>
      </c>
      <c r="J1393" s="1">
        <v>0</v>
      </c>
      <c r="K1393" s="1" t="s">
        <v>4369</v>
      </c>
      <c r="L1393" s="1"/>
      <c r="M1393" s="1"/>
      <c r="N1393" s="1"/>
      <c r="O1393" s="1"/>
      <c r="P1393" s="1"/>
      <c r="Q1393" s="1">
        <v>3</v>
      </c>
      <c r="R1393" s="1" t="s">
        <v>2372</v>
      </c>
      <c r="S1393" s="19"/>
      <c r="T1393" s="19"/>
      <c r="U1393" s="19"/>
      <c r="V1393" s="1"/>
      <c r="W1393" s="1">
        <v>1</v>
      </c>
      <c r="X1393" s="1"/>
      <c r="Y1393" s="12" t="s">
        <v>2373</v>
      </c>
      <c r="Z1393" s="1"/>
      <c r="AA1393" s="1"/>
      <c r="AB1393" s="1"/>
      <c r="AC1393" s="1"/>
      <c r="AD139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22.403571428571428</v>
      </c>
    </row>
    <row r="1394" spans="1:30" hidden="1" x14ac:dyDescent="0.25">
      <c r="A1394" s="36">
        <v>45091</v>
      </c>
      <c r="B1394" s="70">
        <f>WEEKNUM(Table7[[#This Row],[Date]],2)</f>
        <v>25</v>
      </c>
      <c r="C1394" s="19">
        <v>6</v>
      </c>
      <c r="D1394" s="66" t="str">
        <f>LEFT(Table7[[#This Row],[Group ID]],1)</f>
        <v>1</v>
      </c>
      <c r="E1394" s="66" t="str">
        <f>RIGHT(Table7[[#This Row],[Group ID]],1)</f>
        <v>5</v>
      </c>
      <c r="F1394" s="1" t="s">
        <v>29</v>
      </c>
      <c r="G1394" s="1" t="s">
        <v>211</v>
      </c>
      <c r="H1394" s="1">
        <v>13.28</v>
      </c>
      <c r="I1394" s="1" t="s">
        <v>2379</v>
      </c>
      <c r="J1394" s="1">
        <v>0</v>
      </c>
      <c r="K1394" s="1" t="s">
        <v>4369</v>
      </c>
      <c r="L1394" s="1"/>
      <c r="M1394" s="1"/>
      <c r="N1394" s="1"/>
      <c r="O1394" s="1"/>
      <c r="P1394" s="1"/>
      <c r="Q1394" s="1"/>
      <c r="R1394" s="1"/>
      <c r="S1394" s="19"/>
      <c r="T1394" s="19"/>
      <c r="U1394" s="19"/>
      <c r="V1394" s="1"/>
      <c r="W1394" s="1"/>
      <c r="X1394" s="1"/>
      <c r="Y1394" s="1"/>
      <c r="Z1394" s="1"/>
      <c r="AA1394" s="1"/>
      <c r="AB1394" s="1"/>
      <c r="AC1394" s="1"/>
      <c r="AD139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14.228571428571428</v>
      </c>
    </row>
    <row r="1395" spans="1:30" hidden="1" x14ac:dyDescent="0.25">
      <c r="A1395" s="36">
        <v>45091</v>
      </c>
      <c r="B1395" s="70">
        <f>WEEKNUM(Table7[[#This Row],[Date]],2)</f>
        <v>25</v>
      </c>
      <c r="C1395" s="19">
        <v>6</v>
      </c>
      <c r="D1395" s="66" t="str">
        <f>LEFT(Table7[[#This Row],[Group ID]],1)</f>
        <v>1</v>
      </c>
      <c r="E1395" s="66" t="str">
        <f>RIGHT(Table7[[#This Row],[Group ID]],1)</f>
        <v>5</v>
      </c>
      <c r="F1395" s="1" t="s">
        <v>29</v>
      </c>
      <c r="G1395" s="1" t="s">
        <v>28</v>
      </c>
      <c r="H1395" s="1">
        <v>13.33</v>
      </c>
      <c r="I1395" s="1" t="s">
        <v>2241</v>
      </c>
      <c r="J1395" s="1">
        <v>0</v>
      </c>
      <c r="K1395" s="1" t="s">
        <v>4369</v>
      </c>
      <c r="L1395" s="1"/>
      <c r="M1395" s="1"/>
      <c r="N1395" s="1"/>
      <c r="O1395" s="1"/>
      <c r="P1395" s="1"/>
      <c r="Q1395" s="1"/>
      <c r="R1395" s="1"/>
      <c r="S1395" s="19"/>
      <c r="T1395" s="19"/>
      <c r="U1395" s="19"/>
      <c r="V1395" s="1"/>
      <c r="W1395" s="1"/>
      <c r="X1395" s="1"/>
      <c r="Y1395" s="1"/>
      <c r="Z1395" s="1"/>
      <c r="AA1395" s="1"/>
      <c r="AB1395" s="1"/>
      <c r="AC1395" s="1"/>
      <c r="AD139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14.282142857142858</v>
      </c>
    </row>
    <row r="1396" spans="1:30" hidden="1" x14ac:dyDescent="0.25">
      <c r="A1396" s="36">
        <v>45091</v>
      </c>
      <c r="B1396" s="70">
        <f>WEEKNUM(Table7[[#This Row],[Date]],2)</f>
        <v>25</v>
      </c>
      <c r="C1396" s="19">
        <v>6</v>
      </c>
      <c r="D1396" s="66" t="str">
        <f>LEFT(Table7[[#This Row],[Group ID]],1)</f>
        <v>1</v>
      </c>
      <c r="E1396" s="66" t="str">
        <f>RIGHT(Table7[[#This Row],[Group ID]],1)</f>
        <v>5</v>
      </c>
      <c r="F1396" s="1" t="s">
        <v>29</v>
      </c>
      <c r="G1396" s="1" t="s">
        <v>36</v>
      </c>
      <c r="H1396" s="1">
        <v>12.41</v>
      </c>
      <c r="I1396" s="1" t="s">
        <v>2134</v>
      </c>
      <c r="J1396" s="1">
        <v>0</v>
      </c>
      <c r="K1396" s="1" t="s">
        <v>4369</v>
      </c>
      <c r="L1396" s="1"/>
      <c r="M1396" s="1" t="s">
        <v>2380</v>
      </c>
      <c r="N1396" s="1"/>
      <c r="O1396" s="1"/>
      <c r="P1396" s="1"/>
      <c r="Q1396" s="1"/>
      <c r="R1396" s="1"/>
      <c r="S1396" s="19"/>
      <c r="T1396" s="19"/>
      <c r="U1396" s="19"/>
      <c r="V1396" s="1"/>
      <c r="W1396" s="1"/>
      <c r="X1396" s="1"/>
      <c r="Y1396" s="1"/>
      <c r="Z1396" s="1"/>
      <c r="AA1396" s="1"/>
      <c r="AB1396" s="1"/>
      <c r="AC1396" s="1"/>
      <c r="AD139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13.296428571428573</v>
      </c>
    </row>
    <row r="1397" spans="1:30" hidden="1" x14ac:dyDescent="0.25">
      <c r="A1397" s="36">
        <v>45091</v>
      </c>
      <c r="B1397" s="70">
        <f>WEEKNUM(Table7[[#This Row],[Date]],2)</f>
        <v>25</v>
      </c>
      <c r="C1397" s="19">
        <v>6</v>
      </c>
      <c r="D1397" s="66" t="str">
        <f>LEFT(Table7[[#This Row],[Group ID]],1)</f>
        <v>1</v>
      </c>
      <c r="E1397" s="66" t="str">
        <f>RIGHT(Table7[[#This Row],[Group ID]],1)</f>
        <v>6</v>
      </c>
      <c r="F1397" s="1" t="s">
        <v>31</v>
      </c>
      <c r="G1397" s="1" t="s">
        <v>63</v>
      </c>
      <c r="H1397" s="1">
        <v>12.5</v>
      </c>
      <c r="I1397" s="1" t="s">
        <v>2421</v>
      </c>
      <c r="J1397" s="1">
        <v>0</v>
      </c>
      <c r="K1397" s="1" t="s">
        <v>4369</v>
      </c>
      <c r="L1397" s="1"/>
      <c r="M1397" s="1"/>
      <c r="N1397" s="1"/>
      <c r="O1397" s="1"/>
      <c r="P1397" s="1"/>
      <c r="Q1397" s="1">
        <v>2</v>
      </c>
      <c r="R1397" s="1" t="s">
        <v>2422</v>
      </c>
      <c r="S1397" s="19"/>
      <c r="T1397" s="19"/>
      <c r="U1397" s="19"/>
      <c r="V1397" s="1"/>
      <c r="W1397" s="1"/>
      <c r="X1397" s="1"/>
      <c r="Y1397" s="1"/>
      <c r="Z1397" s="1"/>
      <c r="AA1397" s="1"/>
      <c r="AB1397" s="1"/>
      <c r="AC1397" s="1"/>
      <c r="AD139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15.392857142857144</v>
      </c>
    </row>
    <row r="1398" spans="1:30" hidden="1" x14ac:dyDescent="0.25">
      <c r="A1398" s="36">
        <v>45091</v>
      </c>
      <c r="B1398" s="70">
        <f>WEEKNUM(Table7[[#This Row],[Date]],2)</f>
        <v>25</v>
      </c>
      <c r="C1398" s="19">
        <v>6</v>
      </c>
      <c r="D1398" s="66" t="str">
        <f>LEFT(Table7[[#This Row],[Group ID]],1)</f>
        <v>1</v>
      </c>
      <c r="E1398" s="66" t="str">
        <f>RIGHT(Table7[[#This Row],[Group ID]],1)</f>
        <v>6</v>
      </c>
      <c r="F1398" s="1" t="s">
        <v>31</v>
      </c>
      <c r="G1398" s="1" t="s">
        <v>27</v>
      </c>
      <c r="H1398" s="1">
        <v>12.5</v>
      </c>
      <c r="I1398" s="1" t="s">
        <v>2423</v>
      </c>
      <c r="J1398" s="1">
        <v>0</v>
      </c>
      <c r="K1398" s="1" t="s">
        <v>4369</v>
      </c>
      <c r="L1398" s="1"/>
      <c r="M1398" s="1"/>
      <c r="N1398" s="1"/>
      <c r="O1398" s="1"/>
      <c r="P1398" s="1"/>
      <c r="Q1398" s="1"/>
      <c r="R1398" s="1"/>
      <c r="S1398" s="19"/>
      <c r="T1398" s="19"/>
      <c r="U1398" s="19"/>
      <c r="V1398" s="1"/>
      <c r="W1398" s="1"/>
      <c r="X1398" s="1"/>
      <c r="Y1398" s="1"/>
      <c r="Z1398" s="1"/>
      <c r="AA1398" s="1"/>
      <c r="AB1398" s="1"/>
      <c r="AC1398" s="1"/>
      <c r="AD139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13.392857142857144</v>
      </c>
    </row>
    <row r="1399" spans="1:30" hidden="1" x14ac:dyDescent="0.25">
      <c r="A1399" s="36">
        <v>45091</v>
      </c>
      <c r="B1399" s="70">
        <f>WEEKNUM(Table7[[#This Row],[Date]],2)</f>
        <v>25</v>
      </c>
      <c r="C1399" s="19">
        <v>6</v>
      </c>
      <c r="D1399" s="66" t="str">
        <f>LEFT(Table7[[#This Row],[Group ID]],1)</f>
        <v>1</v>
      </c>
      <c r="E1399" s="66" t="str">
        <f>RIGHT(Table7[[#This Row],[Group ID]],1)</f>
        <v>7</v>
      </c>
      <c r="F1399" s="1" t="s">
        <v>34</v>
      </c>
      <c r="G1399" s="1" t="s">
        <v>32</v>
      </c>
      <c r="H1399" s="4">
        <v>12.4</v>
      </c>
      <c r="I1399" s="1" t="s">
        <v>2150</v>
      </c>
      <c r="J1399" s="1">
        <v>0</v>
      </c>
      <c r="K1399" s="1" t="s">
        <v>4369</v>
      </c>
      <c r="L1399" s="1"/>
      <c r="M1399" s="1" t="s">
        <v>2151</v>
      </c>
      <c r="N1399" s="1"/>
      <c r="O1399" s="1"/>
      <c r="P1399" s="1"/>
      <c r="Q1399" s="1"/>
      <c r="R1399" s="1"/>
      <c r="S1399" s="19"/>
      <c r="T1399" s="19"/>
      <c r="U1399" s="19"/>
      <c r="V1399" s="1"/>
      <c r="W1399" s="1"/>
      <c r="X1399" s="1"/>
      <c r="Y1399" s="1"/>
      <c r="Z1399" s="1"/>
      <c r="AA1399" s="1"/>
      <c r="AB1399" s="1"/>
      <c r="AC1399" s="1"/>
      <c r="AD139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13.285714285714286</v>
      </c>
    </row>
    <row r="1400" spans="1:30" hidden="1" x14ac:dyDescent="0.25">
      <c r="A1400" s="36">
        <v>45091</v>
      </c>
      <c r="B1400" s="70">
        <f>WEEKNUM(Table7[[#This Row],[Date]],2)</f>
        <v>25</v>
      </c>
      <c r="C1400" s="19">
        <v>6</v>
      </c>
      <c r="D1400" s="66" t="str">
        <f>LEFT(Table7[[#This Row],[Group ID]],1)</f>
        <v>1</v>
      </c>
      <c r="E1400" s="66" t="str">
        <f>RIGHT(Table7[[#This Row],[Group ID]],1)</f>
        <v>7</v>
      </c>
      <c r="F1400" s="1" t="s">
        <v>34</v>
      </c>
      <c r="G1400" s="1" t="s">
        <v>38</v>
      </c>
      <c r="H1400" s="1">
        <v>12.05</v>
      </c>
      <c r="I1400" s="1" t="s">
        <v>2322</v>
      </c>
      <c r="J1400" s="1">
        <v>0</v>
      </c>
      <c r="K1400" s="1" t="s">
        <v>4369</v>
      </c>
      <c r="L1400" s="1"/>
      <c r="M1400" s="1"/>
      <c r="N1400" s="1"/>
      <c r="O1400" s="1"/>
      <c r="P1400" s="1"/>
      <c r="Q1400" s="1">
        <v>2</v>
      </c>
      <c r="R1400" s="1" t="s">
        <v>2381</v>
      </c>
      <c r="S1400" s="19">
        <v>1</v>
      </c>
      <c r="T1400" s="19"/>
      <c r="U1400" s="19">
        <v>1</v>
      </c>
      <c r="V1400" s="10" t="s">
        <v>2382</v>
      </c>
      <c r="W1400" s="1"/>
      <c r="X1400" s="1"/>
      <c r="Y1400" s="1"/>
      <c r="Z1400" s="1"/>
      <c r="AA1400" s="1"/>
      <c r="AB1400" s="1"/>
      <c r="AC1400" s="1"/>
      <c r="AD140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27.910714285714285</v>
      </c>
    </row>
    <row r="1401" spans="1:30" hidden="1" x14ac:dyDescent="0.25">
      <c r="A1401" s="36">
        <v>45091</v>
      </c>
      <c r="B1401" s="70">
        <f>WEEKNUM(Table7[[#This Row],[Date]],2)</f>
        <v>25</v>
      </c>
      <c r="C1401" s="19">
        <v>6</v>
      </c>
      <c r="D1401" s="66" t="str">
        <f>LEFT(Table7[[#This Row],[Group ID]],1)</f>
        <v>1</v>
      </c>
      <c r="E1401" s="66" t="str">
        <f>RIGHT(Table7[[#This Row],[Group ID]],1)</f>
        <v>7</v>
      </c>
      <c r="F1401" s="1" t="s">
        <v>34</v>
      </c>
      <c r="G1401" s="1" t="s">
        <v>37</v>
      </c>
      <c r="H1401" s="1">
        <v>10.06</v>
      </c>
      <c r="I1401" s="1" t="s">
        <v>2324</v>
      </c>
      <c r="J1401" s="1">
        <v>0</v>
      </c>
      <c r="K1401" s="1" t="s">
        <v>4369</v>
      </c>
      <c r="L1401" s="1"/>
      <c r="M1401" s="1"/>
      <c r="N1401" s="1"/>
      <c r="O1401" s="1"/>
      <c r="P1401" s="1"/>
      <c r="Q1401" s="1"/>
      <c r="R1401" s="1"/>
      <c r="S1401" s="19">
        <v>1</v>
      </c>
      <c r="T1401" s="19"/>
      <c r="U1401" s="19"/>
      <c r="V1401" s="12" t="s">
        <v>2383</v>
      </c>
      <c r="W1401" s="1"/>
      <c r="X1401" s="1"/>
      <c r="Y1401" s="1"/>
      <c r="Z1401" s="1"/>
      <c r="AA1401" s="1"/>
      <c r="AB1401" s="1"/>
      <c r="AC1401" s="1"/>
      <c r="AD140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13.77857142857143</v>
      </c>
    </row>
    <row r="1402" spans="1:30" hidden="1" x14ac:dyDescent="0.25">
      <c r="A1402" s="36">
        <v>45091</v>
      </c>
      <c r="B1402" s="70">
        <f>WEEKNUM(Table7[[#This Row],[Date]],2)</f>
        <v>25</v>
      </c>
      <c r="C1402" s="19">
        <v>6</v>
      </c>
      <c r="D1402" s="66" t="str">
        <f>LEFT(Table7[[#This Row],[Group ID]],1)</f>
        <v>2</v>
      </c>
      <c r="E1402" s="66" t="str">
        <f>RIGHT(Table7[[#This Row],[Group ID]],1)</f>
        <v>1</v>
      </c>
      <c r="F1402" s="1" t="s">
        <v>40</v>
      </c>
      <c r="G1402" s="1" t="s">
        <v>91</v>
      </c>
      <c r="H1402" s="1">
        <v>17</v>
      </c>
      <c r="I1402" s="1" t="s">
        <v>2384</v>
      </c>
      <c r="J1402" s="1">
        <v>0</v>
      </c>
      <c r="K1402" s="1" t="s">
        <v>4369</v>
      </c>
      <c r="L1402" s="1"/>
      <c r="M1402" s="1"/>
      <c r="N1402" s="1"/>
      <c r="O1402" s="1"/>
      <c r="P1402" s="1"/>
      <c r="Q1402" s="1">
        <v>1</v>
      </c>
      <c r="R1402" s="1" t="s">
        <v>2385</v>
      </c>
      <c r="S1402" s="19"/>
      <c r="T1402" s="19"/>
      <c r="U1402" s="19"/>
      <c r="V1402" s="1"/>
      <c r="W1402" s="1">
        <v>3</v>
      </c>
      <c r="X1402" s="1">
        <v>3</v>
      </c>
      <c r="Y1402" s="25" t="s">
        <v>2386</v>
      </c>
      <c r="Z1402" s="1"/>
      <c r="AA1402" s="1"/>
      <c r="AB1402" s="1"/>
      <c r="AC1402" s="1"/>
      <c r="AD140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43.214285714285708</v>
      </c>
    </row>
    <row r="1403" spans="1:30" hidden="1" x14ac:dyDescent="0.25">
      <c r="A1403" s="36">
        <v>45091</v>
      </c>
      <c r="B1403" s="70">
        <f>WEEKNUM(Table7[[#This Row],[Date]],2)</f>
        <v>25</v>
      </c>
      <c r="C1403" s="19">
        <v>6</v>
      </c>
      <c r="D1403" s="66" t="str">
        <f>LEFT(Table7[[#This Row],[Group ID]],1)</f>
        <v>2</v>
      </c>
      <c r="E1403" s="66" t="str">
        <f>RIGHT(Table7[[#This Row],[Group ID]],1)</f>
        <v>1</v>
      </c>
      <c r="F1403" s="1" t="s">
        <v>40</v>
      </c>
      <c r="G1403" s="1" t="s">
        <v>49</v>
      </c>
      <c r="H1403" s="1">
        <v>14.2</v>
      </c>
      <c r="I1403" s="1" t="s">
        <v>2387</v>
      </c>
      <c r="J1403" s="1">
        <v>0</v>
      </c>
      <c r="K1403" s="1" t="s">
        <v>4369</v>
      </c>
      <c r="L1403" s="1"/>
      <c r="M1403" s="1"/>
      <c r="N1403" s="1"/>
      <c r="O1403" s="1"/>
      <c r="P1403" s="1"/>
      <c r="Q1403" s="1">
        <v>3</v>
      </c>
      <c r="R1403" s="1" t="s">
        <v>2388</v>
      </c>
      <c r="S1403" s="19">
        <v>1</v>
      </c>
      <c r="T1403" s="19"/>
      <c r="U1403" s="19">
        <v>1</v>
      </c>
      <c r="V1403" s="12" t="s">
        <v>2445</v>
      </c>
      <c r="W1403" s="1"/>
      <c r="X1403" s="1"/>
      <c r="Y1403" s="1"/>
      <c r="Z1403" s="1"/>
      <c r="AA1403" s="1"/>
      <c r="AB1403" s="1"/>
      <c r="AC1403" s="1"/>
      <c r="AD140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31.214285714285715</v>
      </c>
    </row>
    <row r="1404" spans="1:30" hidden="1" x14ac:dyDescent="0.25">
      <c r="A1404" s="36">
        <v>45091</v>
      </c>
      <c r="B1404" s="70">
        <f>WEEKNUM(Table7[[#This Row],[Date]],2)</f>
        <v>25</v>
      </c>
      <c r="C1404" s="19">
        <v>6</v>
      </c>
      <c r="D1404" s="66" t="str">
        <f>LEFT(Table7[[#This Row],[Group ID]],1)</f>
        <v>2</v>
      </c>
      <c r="E1404" s="66" t="str">
        <f>RIGHT(Table7[[#This Row],[Group ID]],1)</f>
        <v>2</v>
      </c>
      <c r="F1404" s="1" t="s">
        <v>41</v>
      </c>
      <c r="G1404" s="1" t="s">
        <v>19</v>
      </c>
      <c r="H1404" s="1">
        <v>13.32</v>
      </c>
      <c r="I1404" s="1" t="s">
        <v>2546</v>
      </c>
      <c r="J1404" s="1">
        <v>0</v>
      </c>
      <c r="K1404" s="1" t="s">
        <v>4369</v>
      </c>
      <c r="L1404" s="1"/>
      <c r="M1404" s="1" t="s">
        <v>2531</v>
      </c>
      <c r="N1404" s="1" t="s">
        <v>2532</v>
      </c>
      <c r="O1404" s="1"/>
      <c r="P1404" s="1"/>
      <c r="Q1404" s="1"/>
      <c r="R1404" s="1"/>
      <c r="S1404" s="19"/>
      <c r="T1404" s="19"/>
      <c r="U1404" s="19"/>
      <c r="V1404" s="1"/>
      <c r="W1404" s="1"/>
      <c r="X1404" s="1"/>
      <c r="Y1404" s="1"/>
      <c r="Z1404" s="1"/>
      <c r="AA1404" s="1"/>
      <c r="AB1404" s="1"/>
      <c r="AC1404" s="1"/>
      <c r="AD140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14.27142857142857</v>
      </c>
    </row>
    <row r="1405" spans="1:30" hidden="1" x14ac:dyDescent="0.25">
      <c r="A1405" s="36">
        <v>45091</v>
      </c>
      <c r="B1405" s="70">
        <f>WEEKNUM(Table7[[#This Row],[Date]],2)</f>
        <v>25</v>
      </c>
      <c r="C1405" s="19">
        <v>6</v>
      </c>
      <c r="D1405" s="66" t="str">
        <f>LEFT(Table7[[#This Row],[Group ID]],1)</f>
        <v>2</v>
      </c>
      <c r="E1405" s="66" t="str">
        <f>RIGHT(Table7[[#This Row],[Group ID]],1)</f>
        <v>2</v>
      </c>
      <c r="F1405" s="1" t="s">
        <v>41</v>
      </c>
      <c r="G1405" s="1" t="s">
        <v>43</v>
      </c>
      <c r="H1405" s="1">
        <v>11.49</v>
      </c>
      <c r="I1405" s="1" t="s">
        <v>2547</v>
      </c>
      <c r="J1405" s="19">
        <v>630</v>
      </c>
      <c r="K1405" s="19" t="s">
        <v>4274</v>
      </c>
      <c r="L1405" s="1">
        <v>1</v>
      </c>
      <c r="M1405" s="1" t="s">
        <v>2548</v>
      </c>
      <c r="N1405" s="1" t="s">
        <v>2535</v>
      </c>
      <c r="O1405" s="1"/>
      <c r="P1405" s="1"/>
      <c r="Q1405" s="1"/>
      <c r="R1405" s="1"/>
      <c r="S1405" s="19">
        <v>1</v>
      </c>
      <c r="T1405" s="19"/>
      <c r="U1405" s="19">
        <v>1</v>
      </c>
      <c r="V1405" s="12" t="s">
        <v>2549</v>
      </c>
      <c r="W1405" s="1"/>
      <c r="X1405" s="1"/>
      <c r="Y1405" s="1"/>
      <c r="Z1405" s="1"/>
      <c r="AA1405" s="1"/>
      <c r="AB1405" s="1"/>
      <c r="AC1405" s="1"/>
      <c r="AD140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158.31071428571428</v>
      </c>
    </row>
    <row r="1406" spans="1:30" hidden="1" x14ac:dyDescent="0.25">
      <c r="A1406" s="36">
        <v>45091</v>
      </c>
      <c r="B1406" s="70">
        <f>WEEKNUM(Table7[[#This Row],[Date]],2)</f>
        <v>25</v>
      </c>
      <c r="C1406" s="19">
        <v>6</v>
      </c>
      <c r="D1406" s="66" t="str">
        <f>LEFT(Table7[[#This Row],[Group ID]],1)</f>
        <v>2</v>
      </c>
      <c r="E1406" s="66" t="str">
        <f>RIGHT(Table7[[#This Row],[Group ID]],1)</f>
        <v>2</v>
      </c>
      <c r="F1406" s="1" t="s">
        <v>41</v>
      </c>
      <c r="G1406" s="1" t="s">
        <v>44</v>
      </c>
      <c r="H1406" s="1">
        <v>11.1</v>
      </c>
      <c r="I1406" s="1" t="s">
        <v>2550</v>
      </c>
      <c r="J1406" s="1">
        <v>0</v>
      </c>
      <c r="K1406" s="1" t="s">
        <v>4369</v>
      </c>
      <c r="L1406" s="1"/>
      <c r="M1406" s="1"/>
      <c r="N1406" s="1"/>
      <c r="O1406" s="1"/>
      <c r="P1406" s="1"/>
      <c r="Q1406" s="1">
        <v>1</v>
      </c>
      <c r="R1406" s="1" t="s">
        <v>2551</v>
      </c>
      <c r="S1406" s="19"/>
      <c r="T1406" s="19"/>
      <c r="U1406" s="19"/>
      <c r="V1406" s="1"/>
      <c r="W1406" s="1"/>
      <c r="X1406" s="1"/>
      <c r="Y1406" s="1"/>
      <c r="Z1406" s="1"/>
      <c r="AA1406" s="1"/>
      <c r="AB1406" s="1"/>
      <c r="AC1406" s="1"/>
      <c r="AD140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12.892857142857142</v>
      </c>
    </row>
    <row r="1407" spans="1:30" hidden="1" x14ac:dyDescent="0.25">
      <c r="A1407" s="36">
        <v>45091</v>
      </c>
      <c r="B1407" s="70">
        <f>WEEKNUM(Table7[[#This Row],[Date]],2)</f>
        <v>25</v>
      </c>
      <c r="C1407" s="19">
        <v>6</v>
      </c>
      <c r="D1407" s="66" t="str">
        <f>LEFT(Table7[[#This Row],[Group ID]],1)</f>
        <v>2</v>
      </c>
      <c r="E1407" s="66" t="str">
        <f>RIGHT(Table7[[#This Row],[Group ID]],1)</f>
        <v>3</v>
      </c>
      <c r="F1407" s="1" t="s">
        <v>42</v>
      </c>
      <c r="G1407" s="1" t="s">
        <v>47</v>
      </c>
      <c r="H1407" s="1">
        <v>13.25</v>
      </c>
      <c r="I1407" s="1" t="s">
        <v>2389</v>
      </c>
      <c r="J1407" s="1">
        <v>0</v>
      </c>
      <c r="K1407" s="1" t="s">
        <v>4369</v>
      </c>
      <c r="L1407" s="1"/>
      <c r="M1407" s="1" t="s">
        <v>2390</v>
      </c>
      <c r="N1407" s="1"/>
      <c r="O1407" s="1"/>
      <c r="P1407" s="1"/>
      <c r="Q1407" s="1"/>
      <c r="R1407" s="1"/>
      <c r="S1407" s="19">
        <v>1</v>
      </c>
      <c r="T1407" s="19"/>
      <c r="U1407" s="19"/>
      <c r="V1407" s="1" t="s">
        <v>2391</v>
      </c>
      <c r="W1407" s="1">
        <v>1</v>
      </c>
      <c r="X1407" s="1">
        <v>1</v>
      </c>
      <c r="Y1407" s="12" t="s">
        <v>2392</v>
      </c>
      <c r="Z1407" s="1"/>
      <c r="AA1407" s="1"/>
      <c r="AB1407" s="1"/>
      <c r="AC1407" s="1"/>
      <c r="AD140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25.196428571428569</v>
      </c>
    </row>
    <row r="1408" spans="1:30" hidden="1" x14ac:dyDescent="0.25">
      <c r="A1408" s="36">
        <v>45091</v>
      </c>
      <c r="B1408" s="70">
        <f>WEEKNUM(Table7[[#This Row],[Date]],2)</f>
        <v>25</v>
      </c>
      <c r="C1408" s="19">
        <v>6</v>
      </c>
      <c r="D1408" s="66" t="str">
        <f>LEFT(Table7[[#This Row],[Group ID]],1)</f>
        <v>2</v>
      </c>
      <c r="E1408" s="66" t="str">
        <f>RIGHT(Table7[[#This Row],[Group ID]],1)</f>
        <v>3</v>
      </c>
      <c r="F1408" s="1" t="s">
        <v>42</v>
      </c>
      <c r="G1408" s="1" t="s">
        <v>48</v>
      </c>
      <c r="H1408" s="1">
        <v>16.21</v>
      </c>
      <c r="I1408" s="1" t="s">
        <v>2253</v>
      </c>
      <c r="J1408" s="1">
        <v>0</v>
      </c>
      <c r="K1408" s="1" t="s">
        <v>4369</v>
      </c>
      <c r="L1408" s="1"/>
      <c r="M1408" s="1" t="s">
        <v>2393</v>
      </c>
      <c r="N1408" s="1"/>
      <c r="O1408" s="1"/>
      <c r="P1408" s="1"/>
      <c r="Q1408" s="1"/>
      <c r="R1408" s="1"/>
      <c r="S1408" s="19"/>
      <c r="T1408" s="19"/>
      <c r="U1408" s="19"/>
      <c r="V1408" s="1"/>
      <c r="W1408" s="1"/>
      <c r="X1408" s="1"/>
      <c r="Y1408" s="1"/>
      <c r="Z1408" s="1"/>
      <c r="AA1408" s="1"/>
      <c r="AB1408" s="1"/>
      <c r="AC1408" s="1"/>
      <c r="AD140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17.367857142857144</v>
      </c>
    </row>
    <row r="1409" spans="1:30" hidden="1" x14ac:dyDescent="0.25">
      <c r="A1409" s="36">
        <v>45091</v>
      </c>
      <c r="B1409" s="70">
        <f>WEEKNUM(Table7[[#This Row],[Date]],2)</f>
        <v>25</v>
      </c>
      <c r="C1409" s="19">
        <v>6</v>
      </c>
      <c r="D1409" s="66" t="str">
        <f>LEFT(Table7[[#This Row],[Group ID]],1)</f>
        <v>2</v>
      </c>
      <c r="E1409" s="66" t="str">
        <f>RIGHT(Table7[[#This Row],[Group ID]],1)</f>
        <v>4</v>
      </c>
      <c r="F1409" s="1" t="s">
        <v>46</v>
      </c>
      <c r="G1409" s="1" t="s">
        <v>53</v>
      </c>
      <c r="H1409" s="1">
        <v>11.4</v>
      </c>
      <c r="I1409" s="1" t="s">
        <v>2238</v>
      </c>
      <c r="J1409" s="1">
        <v>0</v>
      </c>
      <c r="K1409" s="1" t="s">
        <v>4369</v>
      </c>
      <c r="L1409" s="1"/>
      <c r="M1409" s="1"/>
      <c r="N1409" s="1"/>
      <c r="O1409" s="1"/>
      <c r="P1409" s="1"/>
      <c r="Q1409" s="1">
        <v>1</v>
      </c>
      <c r="R1409" s="1" t="s">
        <v>2431</v>
      </c>
      <c r="S1409" s="19"/>
      <c r="T1409" s="19"/>
      <c r="U1409" s="19"/>
      <c r="V1409" s="1"/>
      <c r="W1409" s="1"/>
      <c r="X1409" s="1"/>
      <c r="Y1409" s="1"/>
      <c r="Z1409" s="1"/>
      <c r="AA1409" s="1"/>
      <c r="AB1409" s="1"/>
      <c r="AC1409" s="1"/>
      <c r="AD140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13.214285714285714</v>
      </c>
    </row>
    <row r="1410" spans="1:30" hidden="1" x14ac:dyDescent="0.25">
      <c r="A1410" s="36">
        <v>45091</v>
      </c>
      <c r="B1410" s="70">
        <f>WEEKNUM(Table7[[#This Row],[Date]],2)</f>
        <v>25</v>
      </c>
      <c r="C1410" s="19">
        <v>6</v>
      </c>
      <c r="D1410" s="66" t="str">
        <f>LEFT(Table7[[#This Row],[Group ID]],1)</f>
        <v>2</v>
      </c>
      <c r="E1410" s="66" t="str">
        <f>RIGHT(Table7[[#This Row],[Group ID]],1)</f>
        <v>4</v>
      </c>
      <c r="F1410" s="1" t="s">
        <v>46</v>
      </c>
      <c r="G1410" s="1" t="s">
        <v>51</v>
      </c>
      <c r="H1410" s="1">
        <v>14.4</v>
      </c>
      <c r="I1410" s="1" t="s">
        <v>2432</v>
      </c>
      <c r="J1410" s="1">
        <v>0</v>
      </c>
      <c r="K1410" s="1" t="s">
        <v>4369</v>
      </c>
      <c r="L1410" s="1"/>
      <c r="M1410" s="1"/>
      <c r="N1410" s="1"/>
      <c r="O1410" s="1"/>
      <c r="P1410" s="1"/>
      <c r="Q1410" s="1">
        <v>2</v>
      </c>
      <c r="R1410" s="1" t="s">
        <v>2433</v>
      </c>
      <c r="S1410" s="19"/>
      <c r="T1410" s="19"/>
      <c r="U1410" s="19"/>
      <c r="V1410" s="1"/>
      <c r="W1410" s="1"/>
      <c r="X1410" s="1"/>
      <c r="Y1410" s="1"/>
      <c r="Z1410" s="1"/>
      <c r="AA1410" s="1"/>
      <c r="AB1410" s="1"/>
      <c r="AC1410" s="1"/>
      <c r="AD141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17.428571428571431</v>
      </c>
    </row>
    <row r="1411" spans="1:30" hidden="1" x14ac:dyDescent="0.25">
      <c r="A1411" s="36">
        <v>45091</v>
      </c>
      <c r="B1411" s="70">
        <f>WEEKNUM(Table7[[#This Row],[Date]],2)</f>
        <v>25</v>
      </c>
      <c r="C1411" s="19">
        <v>6</v>
      </c>
      <c r="D1411" s="66" t="str">
        <f>LEFT(Table7[[#This Row],[Group ID]],1)</f>
        <v>2</v>
      </c>
      <c r="E1411" s="66" t="str">
        <f>RIGHT(Table7[[#This Row],[Group ID]],1)</f>
        <v>4</v>
      </c>
      <c r="F1411" s="1" t="s">
        <v>46</v>
      </c>
      <c r="G1411" s="1" t="s">
        <v>52</v>
      </c>
      <c r="H1411" s="1">
        <v>12.2</v>
      </c>
      <c r="I1411" s="1" t="s">
        <v>2434</v>
      </c>
      <c r="J1411" s="1">
        <v>0</v>
      </c>
      <c r="K1411" s="1" t="s">
        <v>4369</v>
      </c>
      <c r="L1411" s="1"/>
      <c r="M1411" s="1"/>
      <c r="N1411" s="1"/>
      <c r="O1411" s="1"/>
      <c r="P1411" s="1"/>
      <c r="Q1411" s="1"/>
      <c r="R1411" s="1"/>
      <c r="S1411" s="19"/>
      <c r="T1411" s="19"/>
      <c r="U1411" s="19"/>
      <c r="V1411" s="1"/>
      <c r="W1411" s="1"/>
      <c r="X1411" s="1"/>
      <c r="Y1411" s="1"/>
      <c r="Z1411" s="1"/>
      <c r="AA1411" s="1"/>
      <c r="AB1411" s="1"/>
      <c r="AC1411" s="1"/>
      <c r="AD141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13.071428571428569</v>
      </c>
    </row>
    <row r="1412" spans="1:30" hidden="1" x14ac:dyDescent="0.25">
      <c r="A1412" s="36">
        <v>45091</v>
      </c>
      <c r="B1412" s="70">
        <f>WEEKNUM(Table7[[#This Row],[Date]],2)</f>
        <v>25</v>
      </c>
      <c r="C1412" s="19">
        <v>6</v>
      </c>
      <c r="D1412" s="66" t="str">
        <f>LEFT(Table7[[#This Row],[Group ID]],1)</f>
        <v>2</v>
      </c>
      <c r="E1412" s="66" t="str">
        <f>RIGHT(Table7[[#This Row],[Group ID]],1)</f>
        <v>5</v>
      </c>
      <c r="F1412" s="1" t="s">
        <v>50</v>
      </c>
      <c r="G1412" s="1" t="s">
        <v>60</v>
      </c>
      <c r="H1412" s="1">
        <v>12.17</v>
      </c>
      <c r="I1412" s="1" t="s">
        <v>2394</v>
      </c>
      <c r="J1412" s="1">
        <v>0</v>
      </c>
      <c r="K1412" s="1" t="s">
        <v>4369</v>
      </c>
      <c r="L1412" s="1"/>
      <c r="M1412" s="1"/>
      <c r="N1412" s="1"/>
      <c r="O1412" s="1"/>
      <c r="P1412" s="1"/>
      <c r="Q1412" s="1"/>
      <c r="R1412" s="1"/>
      <c r="S1412" s="19"/>
      <c r="T1412" s="19"/>
      <c r="U1412" s="19"/>
      <c r="V1412" s="1"/>
      <c r="W1412" s="1"/>
      <c r="X1412" s="1"/>
      <c r="Y1412" s="1"/>
      <c r="Z1412" s="1"/>
      <c r="AA1412" s="1"/>
      <c r="AB1412" s="1"/>
      <c r="AC1412" s="1"/>
      <c r="AD141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13.039285714285715</v>
      </c>
    </row>
    <row r="1413" spans="1:30" hidden="1" x14ac:dyDescent="0.25">
      <c r="A1413" s="36">
        <v>45091</v>
      </c>
      <c r="B1413" s="70">
        <f>WEEKNUM(Table7[[#This Row],[Date]],2)</f>
        <v>25</v>
      </c>
      <c r="C1413" s="19">
        <v>6</v>
      </c>
      <c r="D1413" s="66" t="str">
        <f>LEFT(Table7[[#This Row],[Group ID]],1)</f>
        <v>2</v>
      </c>
      <c r="E1413" s="66" t="str">
        <f>RIGHT(Table7[[#This Row],[Group ID]],1)</f>
        <v>5</v>
      </c>
      <c r="F1413" s="1" t="s">
        <v>50</v>
      </c>
      <c r="G1413" s="1" t="s">
        <v>57</v>
      </c>
      <c r="H1413" s="1">
        <v>14.07</v>
      </c>
      <c r="I1413" s="1" t="s">
        <v>2395</v>
      </c>
      <c r="J1413" s="1">
        <v>0</v>
      </c>
      <c r="K1413" s="1" t="s">
        <v>4369</v>
      </c>
      <c r="L1413" s="1">
        <v>1</v>
      </c>
      <c r="M1413" s="1"/>
      <c r="N1413" s="1" t="s">
        <v>2396</v>
      </c>
      <c r="O1413" s="1"/>
      <c r="P1413" s="1"/>
      <c r="Q1413" s="1"/>
      <c r="R1413" s="1"/>
      <c r="S1413" s="19">
        <v>1</v>
      </c>
      <c r="T1413" s="19">
        <v>1</v>
      </c>
      <c r="U1413" s="19"/>
      <c r="V1413" s="25" t="s">
        <v>2398</v>
      </c>
      <c r="W1413" s="1"/>
      <c r="X1413" s="1"/>
      <c r="Y1413" s="1"/>
      <c r="Z1413" s="1"/>
      <c r="AA1413" s="1"/>
      <c r="AB1413" s="1"/>
      <c r="AC1413" s="1"/>
      <c r="AD141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32.075000000000003</v>
      </c>
    </row>
    <row r="1414" spans="1:30" hidden="1" x14ac:dyDescent="0.25">
      <c r="A1414" s="36">
        <v>45091</v>
      </c>
      <c r="B1414" s="70">
        <f>WEEKNUM(Table7[[#This Row],[Date]],2)</f>
        <v>25</v>
      </c>
      <c r="C1414" s="19">
        <v>6</v>
      </c>
      <c r="D1414" s="66" t="str">
        <f>LEFT(Table7[[#This Row],[Group ID]],1)</f>
        <v>2</v>
      </c>
      <c r="E1414" s="66" t="str">
        <f>RIGHT(Table7[[#This Row],[Group ID]],1)</f>
        <v>5</v>
      </c>
      <c r="F1414" s="1" t="s">
        <v>50</v>
      </c>
      <c r="G1414" s="1" t="s">
        <v>55</v>
      </c>
      <c r="H1414" s="1">
        <v>12.18</v>
      </c>
      <c r="I1414" s="1" t="s">
        <v>2397</v>
      </c>
      <c r="J1414" s="1">
        <v>0</v>
      </c>
      <c r="K1414" s="1" t="s">
        <v>4369</v>
      </c>
      <c r="L1414" s="1"/>
      <c r="M1414" s="1"/>
      <c r="N1414" s="1"/>
      <c r="O1414" s="1"/>
      <c r="P1414" s="1"/>
      <c r="Q1414" s="1"/>
      <c r="R1414" s="1"/>
      <c r="S1414" s="19"/>
      <c r="T1414" s="19"/>
      <c r="U1414" s="19"/>
      <c r="V1414" s="1"/>
      <c r="W1414" s="1"/>
      <c r="X1414" s="1"/>
      <c r="Y1414" s="1"/>
      <c r="Z1414" s="1"/>
      <c r="AA1414" s="1"/>
      <c r="AB1414" s="1"/>
      <c r="AC1414" s="1"/>
      <c r="AD141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13.05</v>
      </c>
    </row>
    <row r="1415" spans="1:30" hidden="1" x14ac:dyDescent="0.25">
      <c r="A1415" s="36">
        <v>45091</v>
      </c>
      <c r="B1415" s="70">
        <f>WEEKNUM(Table7[[#This Row],[Date]],2)</f>
        <v>25</v>
      </c>
      <c r="C1415" s="19">
        <v>6</v>
      </c>
      <c r="D1415" s="66" t="str">
        <f>LEFT(Table7[[#This Row],[Group ID]],1)</f>
        <v>2</v>
      </c>
      <c r="E1415" s="66" t="str">
        <f>RIGHT(Table7[[#This Row],[Group ID]],1)</f>
        <v>6</v>
      </c>
      <c r="F1415" s="1" t="s">
        <v>54</v>
      </c>
      <c r="G1415" s="1" t="s">
        <v>56</v>
      </c>
      <c r="H1415" s="1">
        <v>10.36</v>
      </c>
      <c r="I1415" s="1" t="s">
        <v>2399</v>
      </c>
      <c r="J1415" s="1">
        <v>0</v>
      </c>
      <c r="K1415" s="1" t="s">
        <v>4369</v>
      </c>
      <c r="L1415" s="1"/>
      <c r="M1415" s="1"/>
      <c r="N1415" s="1"/>
      <c r="O1415" s="1"/>
      <c r="P1415" s="1"/>
      <c r="Q1415" s="1">
        <v>2</v>
      </c>
      <c r="R1415" s="1" t="s">
        <v>2400</v>
      </c>
      <c r="S1415" s="19"/>
      <c r="T1415" s="19"/>
      <c r="U1415" s="19"/>
      <c r="V1415" s="1"/>
      <c r="W1415" s="1"/>
      <c r="X1415" s="1"/>
      <c r="Y1415" s="1"/>
      <c r="Z1415" s="1"/>
      <c r="AA1415" s="1"/>
      <c r="AB1415" s="1"/>
      <c r="AC1415" s="1"/>
      <c r="AD141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13.1</v>
      </c>
    </row>
    <row r="1416" spans="1:30" hidden="1" x14ac:dyDescent="0.25">
      <c r="A1416" s="36">
        <v>45091</v>
      </c>
      <c r="B1416" s="70">
        <f>WEEKNUM(Table7[[#This Row],[Date]],2)</f>
        <v>25</v>
      </c>
      <c r="C1416" s="19">
        <v>6</v>
      </c>
      <c r="D1416" s="66" t="str">
        <f>LEFT(Table7[[#This Row],[Group ID]],1)</f>
        <v>2</v>
      </c>
      <c r="E1416" s="66" t="str">
        <f>RIGHT(Table7[[#This Row],[Group ID]],1)</f>
        <v>6</v>
      </c>
      <c r="F1416" s="1" t="s">
        <v>54</v>
      </c>
      <c r="G1416" s="1" t="s">
        <v>59</v>
      </c>
      <c r="H1416" s="1">
        <v>13.12</v>
      </c>
      <c r="I1416" s="1" t="s">
        <v>2401</v>
      </c>
      <c r="J1416" s="1">
        <v>0</v>
      </c>
      <c r="K1416" s="1" t="s">
        <v>4369</v>
      </c>
      <c r="L1416" s="1"/>
      <c r="M1416" s="1"/>
      <c r="N1416" s="1"/>
      <c r="O1416" s="1"/>
      <c r="P1416" s="1"/>
      <c r="Q1416" s="1">
        <v>1</v>
      </c>
      <c r="R1416" s="1" t="s">
        <v>2402</v>
      </c>
      <c r="S1416" s="19"/>
      <c r="T1416" s="19"/>
      <c r="U1416" s="19"/>
      <c r="V1416" s="1"/>
      <c r="W1416" s="1"/>
      <c r="X1416" s="1"/>
      <c r="Y1416" s="1"/>
      <c r="Z1416" s="1"/>
      <c r="AA1416" s="1"/>
      <c r="AB1416" s="1"/>
      <c r="AC1416" s="1"/>
      <c r="AD141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15.057142857142855</v>
      </c>
    </row>
    <row r="1417" spans="1:30" hidden="1" x14ac:dyDescent="0.25">
      <c r="A1417" s="36">
        <v>45091</v>
      </c>
      <c r="B1417" s="70">
        <f>WEEKNUM(Table7[[#This Row],[Date]],2)</f>
        <v>25</v>
      </c>
      <c r="C1417" s="19">
        <v>6</v>
      </c>
      <c r="D1417" s="66" t="str">
        <f>LEFT(Table7[[#This Row],[Group ID]],1)</f>
        <v>2</v>
      </c>
      <c r="E1417" s="66" t="str">
        <f>RIGHT(Table7[[#This Row],[Group ID]],1)</f>
        <v>6</v>
      </c>
      <c r="F1417" s="1" t="s">
        <v>54</v>
      </c>
      <c r="G1417" s="1" t="s">
        <v>61</v>
      </c>
      <c r="H1417" s="1">
        <v>13.54</v>
      </c>
      <c r="I1417" s="1" t="s">
        <v>2309</v>
      </c>
      <c r="J1417" s="1">
        <v>0</v>
      </c>
      <c r="K1417" s="1" t="s">
        <v>4369</v>
      </c>
      <c r="L1417" s="1"/>
      <c r="M1417" s="1"/>
      <c r="N1417" s="1"/>
      <c r="O1417" s="1"/>
      <c r="P1417" s="1"/>
      <c r="Q1417" s="1"/>
      <c r="R1417" s="1"/>
      <c r="S1417" s="19"/>
      <c r="T1417" s="19"/>
      <c r="U1417" s="19"/>
      <c r="V1417" s="1"/>
      <c r="W1417" s="1"/>
      <c r="X1417" s="1"/>
      <c r="Y1417" s="1"/>
      <c r="Z1417" s="1"/>
      <c r="AA1417" s="1"/>
      <c r="AB1417" s="1"/>
      <c r="AC1417" s="1"/>
      <c r="AD141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14.507142857142856</v>
      </c>
    </row>
    <row r="1418" spans="1:30" hidden="1" x14ac:dyDescent="0.25">
      <c r="A1418" s="36">
        <v>45091</v>
      </c>
      <c r="B1418" s="70">
        <f>WEEKNUM(Table7[[#This Row],[Date]],2)</f>
        <v>25</v>
      </c>
      <c r="C1418" s="19">
        <v>6</v>
      </c>
      <c r="D1418" s="66" t="str">
        <f>LEFT(Table7[[#This Row],[Group ID]],1)</f>
        <v>2</v>
      </c>
      <c r="E1418" s="66" t="str">
        <f>RIGHT(Table7[[#This Row],[Group ID]],1)</f>
        <v>7</v>
      </c>
      <c r="F1418" s="1" t="s">
        <v>58</v>
      </c>
      <c r="G1418" s="1" t="s">
        <v>75</v>
      </c>
      <c r="H1418" s="1">
        <v>12.08</v>
      </c>
      <c r="I1418" s="1" t="s">
        <v>2132</v>
      </c>
      <c r="J1418" s="1">
        <v>0</v>
      </c>
      <c r="K1418" s="1" t="s">
        <v>4369</v>
      </c>
      <c r="L1418" s="1"/>
      <c r="M1418" s="1"/>
      <c r="N1418" s="1"/>
      <c r="O1418" s="1"/>
      <c r="P1418" s="1"/>
      <c r="Q1418" s="1"/>
      <c r="R1418" s="1"/>
      <c r="S1418" s="19"/>
      <c r="T1418" s="19"/>
      <c r="U1418" s="19"/>
      <c r="V1418" s="1"/>
      <c r="W1418" s="1"/>
      <c r="X1418" s="1"/>
      <c r="Y1418" s="1"/>
      <c r="Z1418" s="1"/>
      <c r="AA1418" s="1"/>
      <c r="AB1418" s="1"/>
      <c r="AC1418" s="1"/>
      <c r="AD141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12.942857142857143</v>
      </c>
    </row>
    <row r="1419" spans="1:30" hidden="1" x14ac:dyDescent="0.25">
      <c r="A1419" s="36">
        <v>45091</v>
      </c>
      <c r="B1419" s="70">
        <f>WEEKNUM(Table7[[#This Row],[Date]],2)</f>
        <v>25</v>
      </c>
      <c r="C1419" s="19">
        <v>6</v>
      </c>
      <c r="D1419" s="66" t="str">
        <f>LEFT(Table7[[#This Row],[Group ID]],1)</f>
        <v>2</v>
      </c>
      <c r="E1419" s="66" t="str">
        <f>RIGHT(Table7[[#This Row],[Group ID]],1)</f>
        <v>7</v>
      </c>
      <c r="F1419" s="1" t="s">
        <v>58</v>
      </c>
      <c r="G1419" s="1" t="s">
        <v>93</v>
      </c>
      <c r="H1419" s="1">
        <v>13.19</v>
      </c>
      <c r="I1419" s="1" t="s">
        <v>2347</v>
      </c>
      <c r="J1419" s="1">
        <v>0</v>
      </c>
      <c r="K1419" s="1" t="s">
        <v>4369</v>
      </c>
      <c r="L1419" s="1"/>
      <c r="M1419" s="1"/>
      <c r="N1419" s="1"/>
      <c r="O1419" s="1"/>
      <c r="P1419" s="1"/>
      <c r="Q1419" s="1">
        <v>1</v>
      </c>
      <c r="R1419" s="1" t="s">
        <v>2348</v>
      </c>
      <c r="S1419" s="19"/>
      <c r="T1419" s="19"/>
      <c r="U1419" s="19"/>
      <c r="V1419" s="1"/>
      <c r="W1419" s="1"/>
      <c r="X1419" s="1"/>
      <c r="Y1419" s="1"/>
      <c r="Z1419" s="1"/>
      <c r="AA1419" s="1"/>
      <c r="AB1419" s="1"/>
      <c r="AC1419" s="1"/>
      <c r="AD141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15.132142857142856</v>
      </c>
    </row>
    <row r="1420" spans="1:30" hidden="1" x14ac:dyDescent="0.25">
      <c r="A1420" s="36">
        <v>45091</v>
      </c>
      <c r="B1420" s="70">
        <f>WEEKNUM(Table7[[#This Row],[Date]],2)</f>
        <v>25</v>
      </c>
      <c r="C1420" s="19">
        <v>6</v>
      </c>
      <c r="D1420" s="66" t="str">
        <f>LEFT(Table7[[#This Row],[Group ID]],1)</f>
        <v>2</v>
      </c>
      <c r="E1420" s="66" t="str">
        <f>RIGHT(Table7[[#This Row],[Group ID]],1)</f>
        <v>7</v>
      </c>
      <c r="F1420" s="1" t="s">
        <v>58</v>
      </c>
      <c r="G1420" s="1" t="s">
        <v>62</v>
      </c>
      <c r="H1420" s="1">
        <v>11.21</v>
      </c>
      <c r="I1420" s="1" t="s">
        <v>2349</v>
      </c>
      <c r="J1420" s="1">
        <v>0</v>
      </c>
      <c r="K1420" s="1" t="s">
        <v>4369</v>
      </c>
      <c r="L1420" s="1"/>
      <c r="M1420" s="1"/>
      <c r="N1420" s="1"/>
      <c r="O1420" s="1"/>
      <c r="P1420" s="1"/>
      <c r="Q1420" s="1">
        <v>2</v>
      </c>
      <c r="R1420" s="1" t="s">
        <v>2350</v>
      </c>
      <c r="S1420" s="19"/>
      <c r="T1420" s="19"/>
      <c r="U1420" s="19">
        <v>1</v>
      </c>
      <c r="V1420" s="1" t="s">
        <v>2435</v>
      </c>
      <c r="W1420" s="1"/>
      <c r="X1420" s="1"/>
      <c r="Y1420" s="1"/>
      <c r="Z1420" s="1"/>
      <c r="AA1420" s="1"/>
      <c r="AB1420" s="1"/>
      <c r="AC1420" s="1"/>
      <c r="AD142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24.010714285714286</v>
      </c>
    </row>
    <row r="1421" spans="1:30" hidden="1" x14ac:dyDescent="0.25">
      <c r="A1421" s="36">
        <v>45091</v>
      </c>
      <c r="B1421" s="70">
        <f>WEEKNUM(Table7[[#This Row],[Date]],2)</f>
        <v>25</v>
      </c>
      <c r="C1421" s="19">
        <v>6</v>
      </c>
      <c r="D1421" s="66" t="str">
        <f>LEFT(Table7[[#This Row],[Group ID]],1)</f>
        <v>3</v>
      </c>
      <c r="E1421" s="66" t="str">
        <f>RIGHT(Table7[[#This Row],[Group ID]],1)</f>
        <v>1</v>
      </c>
      <c r="F1421" s="1" t="s">
        <v>64</v>
      </c>
      <c r="G1421" s="1" t="s">
        <v>66</v>
      </c>
      <c r="H1421" s="1">
        <v>17.07</v>
      </c>
      <c r="I1421" s="1" t="s">
        <v>2351</v>
      </c>
      <c r="J1421" s="1">
        <v>0</v>
      </c>
      <c r="K1421" s="1" t="s">
        <v>4369</v>
      </c>
      <c r="L1421" s="1"/>
      <c r="M1421" s="1"/>
      <c r="N1421" s="1"/>
      <c r="O1421" s="1"/>
      <c r="P1421" s="1"/>
      <c r="Q1421" s="1">
        <v>2</v>
      </c>
      <c r="R1421" s="1" t="s">
        <v>2352</v>
      </c>
      <c r="S1421" s="19"/>
      <c r="T1421" s="19"/>
      <c r="U1421" s="19"/>
      <c r="V1421" s="1"/>
      <c r="W1421" s="1"/>
      <c r="X1421" s="1"/>
      <c r="Y1421" s="1"/>
      <c r="Z1421" s="1"/>
      <c r="AA1421" s="1"/>
      <c r="AB1421" s="1"/>
      <c r="AC1421" s="1"/>
      <c r="AD142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20.289285714285715</v>
      </c>
    </row>
    <row r="1422" spans="1:30" hidden="1" x14ac:dyDescent="0.25">
      <c r="A1422" s="36">
        <v>45091</v>
      </c>
      <c r="B1422" s="70">
        <f>WEEKNUM(Table7[[#This Row],[Date]],2)</f>
        <v>25</v>
      </c>
      <c r="C1422" s="19">
        <v>6</v>
      </c>
      <c r="D1422" s="66" t="str">
        <f>LEFT(Table7[[#This Row],[Group ID]],1)</f>
        <v>3</v>
      </c>
      <c r="E1422" s="66" t="str">
        <f>RIGHT(Table7[[#This Row],[Group ID]],1)</f>
        <v>1</v>
      </c>
      <c r="F1422" s="1" t="s">
        <v>64</v>
      </c>
      <c r="G1422" s="1" t="s">
        <v>68</v>
      </c>
      <c r="H1422" s="1">
        <v>16.57</v>
      </c>
      <c r="I1422" s="1" t="s">
        <v>2353</v>
      </c>
      <c r="J1422" s="1">
        <v>0</v>
      </c>
      <c r="K1422" s="1" t="s">
        <v>4369</v>
      </c>
      <c r="L1422" s="1"/>
      <c r="M1422" s="1"/>
      <c r="N1422" s="1"/>
      <c r="O1422" s="1"/>
      <c r="P1422" s="1"/>
      <c r="Q1422" s="1"/>
      <c r="R1422" s="1"/>
      <c r="S1422" s="19"/>
      <c r="T1422" s="19"/>
      <c r="U1422" s="19"/>
      <c r="V1422" s="1"/>
      <c r="W1422" s="1"/>
      <c r="X1422" s="1"/>
      <c r="Y1422" s="1"/>
      <c r="Z1422" s="1"/>
      <c r="AA1422" s="1"/>
      <c r="AB1422" s="1"/>
      <c r="AC1422" s="1"/>
      <c r="AD142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17.753571428571426</v>
      </c>
    </row>
    <row r="1423" spans="1:30" hidden="1" x14ac:dyDescent="0.25">
      <c r="A1423" s="36">
        <v>45091</v>
      </c>
      <c r="B1423" s="70">
        <f>WEEKNUM(Table7[[#This Row],[Date]],2)</f>
        <v>25</v>
      </c>
      <c r="C1423" s="19">
        <v>6</v>
      </c>
      <c r="D1423" s="66" t="str">
        <f>LEFT(Table7[[#This Row],[Group ID]],1)</f>
        <v>3</v>
      </c>
      <c r="E1423" s="66" t="str">
        <f>RIGHT(Table7[[#This Row],[Group ID]],1)</f>
        <v>1</v>
      </c>
      <c r="F1423" s="1" t="s">
        <v>64</v>
      </c>
      <c r="G1423" s="1" t="s">
        <v>45</v>
      </c>
      <c r="H1423" s="1">
        <v>14.41</v>
      </c>
      <c r="I1423" s="1" t="s">
        <v>2354</v>
      </c>
      <c r="J1423" s="1">
        <v>0</v>
      </c>
      <c r="K1423" s="1" t="s">
        <v>4369</v>
      </c>
      <c r="L1423" s="1"/>
      <c r="M1423" s="1"/>
      <c r="N1423" s="1"/>
      <c r="O1423" s="1"/>
      <c r="P1423" s="1"/>
      <c r="Q1423" s="1"/>
      <c r="R1423" s="1"/>
      <c r="S1423" s="19"/>
      <c r="T1423" s="19"/>
      <c r="U1423" s="19"/>
      <c r="V1423" s="1"/>
      <c r="W1423" s="1"/>
      <c r="X1423" s="1"/>
      <c r="Y1423" s="1"/>
      <c r="Z1423" s="1"/>
      <c r="AA1423" s="1"/>
      <c r="AB1423" s="1"/>
      <c r="AC1423" s="1"/>
      <c r="AD142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15.439285714285715</v>
      </c>
    </row>
    <row r="1424" spans="1:30" hidden="1" x14ac:dyDescent="0.25">
      <c r="A1424" s="36">
        <v>45091</v>
      </c>
      <c r="B1424" s="70">
        <f>WEEKNUM(Table7[[#This Row],[Date]],2)</f>
        <v>25</v>
      </c>
      <c r="C1424" s="19">
        <v>6</v>
      </c>
      <c r="D1424" s="66" t="str">
        <f>LEFT(Table7[[#This Row],[Group ID]],1)</f>
        <v>3</v>
      </c>
      <c r="E1424" s="66" t="str">
        <f>RIGHT(Table7[[#This Row],[Group ID]],1)</f>
        <v>2</v>
      </c>
      <c r="F1424" s="1" t="s">
        <v>67</v>
      </c>
      <c r="G1424" s="1" t="s">
        <v>71</v>
      </c>
      <c r="H1424" s="1">
        <v>13.45</v>
      </c>
      <c r="I1424" s="1" t="s">
        <v>2424</v>
      </c>
      <c r="J1424" s="1">
        <v>0</v>
      </c>
      <c r="K1424" s="1" t="s">
        <v>4369</v>
      </c>
      <c r="L1424" s="1"/>
      <c r="M1424" s="1"/>
      <c r="N1424" s="1"/>
      <c r="O1424" s="1"/>
      <c r="P1424" s="1"/>
      <c r="Q1424" s="1">
        <v>1</v>
      </c>
      <c r="R1424" s="1" t="s">
        <v>2425</v>
      </c>
      <c r="S1424" s="19"/>
      <c r="T1424" s="19"/>
      <c r="U1424" s="19"/>
      <c r="V1424" s="1"/>
      <c r="W1424" s="1"/>
      <c r="X1424" s="1"/>
      <c r="Y1424" s="1"/>
      <c r="Z1424" s="1"/>
      <c r="AA1424" s="1"/>
      <c r="AB1424" s="1"/>
      <c r="AC1424" s="1"/>
      <c r="AD142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15.410714285714285</v>
      </c>
    </row>
    <row r="1425" spans="1:30" hidden="1" x14ac:dyDescent="0.25">
      <c r="A1425" s="36">
        <v>45091</v>
      </c>
      <c r="B1425" s="70">
        <f>WEEKNUM(Table7[[#This Row],[Date]],2)</f>
        <v>25</v>
      </c>
      <c r="C1425" s="19">
        <v>6</v>
      </c>
      <c r="D1425" s="66" t="str">
        <f>LEFT(Table7[[#This Row],[Group ID]],1)</f>
        <v>3</v>
      </c>
      <c r="E1425" s="66" t="str">
        <f>RIGHT(Table7[[#This Row],[Group ID]],1)</f>
        <v>2</v>
      </c>
      <c r="F1425" s="1" t="s">
        <v>67</v>
      </c>
      <c r="G1425" s="1" t="s">
        <v>70</v>
      </c>
      <c r="H1425" s="1">
        <v>14.2</v>
      </c>
      <c r="I1425" s="1" t="s">
        <v>2426</v>
      </c>
      <c r="J1425" s="1">
        <v>0</v>
      </c>
      <c r="K1425" s="1" t="s">
        <v>4369</v>
      </c>
      <c r="L1425" s="1"/>
      <c r="M1425" s="1"/>
      <c r="N1425" s="1"/>
      <c r="O1425" s="1"/>
      <c r="P1425" s="1"/>
      <c r="Q1425" s="1">
        <v>1</v>
      </c>
      <c r="R1425" s="1" t="s">
        <v>2427</v>
      </c>
      <c r="S1425" s="19"/>
      <c r="T1425" s="19"/>
      <c r="U1425" s="19"/>
      <c r="V1425" s="1"/>
      <c r="W1425" s="1"/>
      <c r="X1425" s="1"/>
      <c r="Y1425" s="1"/>
      <c r="Z1425" s="1"/>
      <c r="AA1425" s="1"/>
      <c r="AB1425" s="1"/>
      <c r="AC1425" s="1"/>
      <c r="AD142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16.214285714285715</v>
      </c>
    </row>
    <row r="1426" spans="1:30" hidden="1" x14ac:dyDescent="0.25">
      <c r="A1426" s="36">
        <v>45091</v>
      </c>
      <c r="B1426" s="70">
        <f>WEEKNUM(Table7[[#This Row],[Date]],2)</f>
        <v>25</v>
      </c>
      <c r="C1426" s="19">
        <v>6</v>
      </c>
      <c r="D1426" s="66" t="str">
        <f>LEFT(Table7[[#This Row],[Group ID]],1)</f>
        <v>3</v>
      </c>
      <c r="E1426" s="66" t="str">
        <f>RIGHT(Table7[[#This Row],[Group ID]],1)</f>
        <v>2</v>
      </c>
      <c r="F1426" s="1" t="s">
        <v>67</v>
      </c>
      <c r="G1426" s="1" t="s">
        <v>72</v>
      </c>
      <c r="H1426" s="1">
        <v>17.100000000000001</v>
      </c>
      <c r="I1426" s="1" t="s">
        <v>2428</v>
      </c>
      <c r="J1426" s="1">
        <v>0</v>
      </c>
      <c r="K1426" s="1" t="s">
        <v>4369</v>
      </c>
      <c r="L1426" s="1"/>
      <c r="M1426" s="1"/>
      <c r="N1426" s="1"/>
      <c r="O1426" s="1"/>
      <c r="P1426" s="1"/>
      <c r="Q1426" s="1"/>
      <c r="R1426" s="1"/>
      <c r="S1426" s="19">
        <v>1</v>
      </c>
      <c r="T1426" s="19"/>
      <c r="U1426" s="19">
        <v>1</v>
      </c>
      <c r="V1426" s="12" t="s">
        <v>2429</v>
      </c>
      <c r="W1426" s="1"/>
      <c r="X1426" s="1"/>
      <c r="Y1426" s="1"/>
      <c r="Z1426" s="1"/>
      <c r="AA1426" s="1"/>
      <c r="AB1426" s="1"/>
      <c r="AC1426" s="1"/>
      <c r="AD142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31.321428571428573</v>
      </c>
    </row>
    <row r="1427" spans="1:30" hidden="1" x14ac:dyDescent="0.25">
      <c r="A1427" s="36">
        <v>45091</v>
      </c>
      <c r="B1427" s="70">
        <f>WEEKNUM(Table7[[#This Row],[Date]],2)</f>
        <v>25</v>
      </c>
      <c r="C1427" s="19">
        <v>6</v>
      </c>
      <c r="D1427" s="66" t="str">
        <f>LEFT(Table7[[#This Row],[Group ID]],1)</f>
        <v>3</v>
      </c>
      <c r="E1427" s="66" t="str">
        <f>RIGHT(Table7[[#This Row],[Group ID]],1)</f>
        <v>3</v>
      </c>
      <c r="F1427" s="1" t="s">
        <v>69</v>
      </c>
      <c r="G1427" s="1" t="s">
        <v>74</v>
      </c>
      <c r="H1427" s="1">
        <v>11.01</v>
      </c>
      <c r="I1427" s="1" t="s">
        <v>2345</v>
      </c>
      <c r="J1427" s="1">
        <v>0</v>
      </c>
      <c r="K1427" s="1" t="s">
        <v>4369</v>
      </c>
      <c r="L1427" s="1"/>
      <c r="M1427" s="1"/>
      <c r="N1427" s="1"/>
      <c r="O1427" s="1"/>
      <c r="P1427" s="1"/>
      <c r="Q1427" s="1"/>
      <c r="R1427" s="1"/>
      <c r="S1427" s="19"/>
      <c r="T1427" s="19"/>
      <c r="U1427" s="19"/>
      <c r="V1427" s="1"/>
      <c r="W1427" s="1"/>
      <c r="X1427" s="1"/>
      <c r="Y1427" s="1"/>
      <c r="Z1427" s="1"/>
      <c r="AA1427" s="1"/>
      <c r="AB1427" s="1"/>
      <c r="AC1427" s="1"/>
      <c r="AD142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11.796428571428571</v>
      </c>
    </row>
    <row r="1428" spans="1:30" hidden="1" x14ac:dyDescent="0.25">
      <c r="A1428" s="36">
        <v>45091</v>
      </c>
      <c r="B1428" s="70">
        <f>WEEKNUM(Table7[[#This Row],[Date]],2)</f>
        <v>25</v>
      </c>
      <c r="C1428" s="19">
        <v>6</v>
      </c>
      <c r="D1428" s="66" t="str">
        <f>LEFT(Table7[[#This Row],[Group ID]],1)</f>
        <v>3</v>
      </c>
      <c r="E1428" s="66" t="str">
        <f>RIGHT(Table7[[#This Row],[Group ID]],1)</f>
        <v>3</v>
      </c>
      <c r="F1428" s="1" t="s">
        <v>69</v>
      </c>
      <c r="G1428" s="1" t="s">
        <v>33</v>
      </c>
      <c r="H1428" s="1">
        <v>13.56</v>
      </c>
      <c r="I1428" s="1" t="s">
        <v>2241</v>
      </c>
      <c r="J1428" s="1">
        <v>0</v>
      </c>
      <c r="K1428" s="1" t="s">
        <v>4369</v>
      </c>
      <c r="L1428" s="1"/>
      <c r="M1428" s="1"/>
      <c r="N1428" s="1"/>
      <c r="O1428" s="1"/>
      <c r="P1428" s="1"/>
      <c r="Q1428" s="1"/>
      <c r="R1428" s="1"/>
      <c r="S1428" s="19"/>
      <c r="T1428" s="19"/>
      <c r="U1428" s="19"/>
      <c r="V1428" s="1"/>
      <c r="W1428" s="1"/>
      <c r="X1428" s="1"/>
      <c r="Y1428" s="1"/>
      <c r="Z1428" s="1"/>
      <c r="AA1428" s="1"/>
      <c r="AB1428" s="1"/>
      <c r="AC1428" s="1"/>
      <c r="AD142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14.52857142857143</v>
      </c>
    </row>
    <row r="1429" spans="1:30" hidden="1" x14ac:dyDescent="0.25">
      <c r="A1429" s="36">
        <v>45091</v>
      </c>
      <c r="B1429" s="70">
        <f>WEEKNUM(Table7[[#This Row],[Date]],2)</f>
        <v>25</v>
      </c>
      <c r="C1429" s="19">
        <v>6</v>
      </c>
      <c r="D1429" s="66" t="str">
        <f>LEFT(Table7[[#This Row],[Group ID]],1)</f>
        <v>3</v>
      </c>
      <c r="E1429" s="66" t="str">
        <f>RIGHT(Table7[[#This Row],[Group ID]],1)</f>
        <v>3</v>
      </c>
      <c r="F1429" s="1" t="s">
        <v>69</v>
      </c>
      <c r="G1429" s="1" t="s">
        <v>76</v>
      </c>
      <c r="H1429" s="1">
        <v>13.54</v>
      </c>
      <c r="I1429" s="1" t="s">
        <v>2346</v>
      </c>
      <c r="J1429" s="1">
        <v>0</v>
      </c>
      <c r="K1429" s="1" t="s">
        <v>4369</v>
      </c>
      <c r="L1429" s="1"/>
      <c r="M1429" s="1"/>
      <c r="N1429" s="1"/>
      <c r="O1429" s="1"/>
      <c r="P1429" s="1"/>
      <c r="Q1429" s="1"/>
      <c r="R1429" s="1"/>
      <c r="S1429" s="19"/>
      <c r="T1429" s="19"/>
      <c r="U1429" s="19"/>
      <c r="V1429" s="1"/>
      <c r="W1429" s="1"/>
      <c r="X1429" s="1"/>
      <c r="Y1429" s="1"/>
      <c r="Z1429" s="1"/>
      <c r="AA1429" s="1"/>
      <c r="AB1429" s="1"/>
      <c r="AC1429" s="1"/>
      <c r="AD142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14.507142857142856</v>
      </c>
    </row>
    <row r="1430" spans="1:30" hidden="1" x14ac:dyDescent="0.25">
      <c r="A1430" s="36">
        <v>45091</v>
      </c>
      <c r="B1430" s="70">
        <f>WEEKNUM(Table7[[#This Row],[Date]],2)</f>
        <v>25</v>
      </c>
      <c r="C1430" s="19">
        <v>6</v>
      </c>
      <c r="D1430" s="66" t="str">
        <f>LEFT(Table7[[#This Row],[Group ID]],1)</f>
        <v>3</v>
      </c>
      <c r="E1430" s="66" t="str">
        <f>RIGHT(Table7[[#This Row],[Group ID]],1)</f>
        <v>4</v>
      </c>
      <c r="F1430" s="1" t="s">
        <v>73</v>
      </c>
      <c r="G1430" s="1" t="s">
        <v>94</v>
      </c>
      <c r="H1430" s="1">
        <v>14.29</v>
      </c>
      <c r="I1430" s="1" t="s">
        <v>2355</v>
      </c>
      <c r="J1430" s="1">
        <v>0</v>
      </c>
      <c r="K1430" s="1" t="s">
        <v>4369</v>
      </c>
      <c r="L1430" s="1"/>
      <c r="M1430" s="1" t="s">
        <v>2356</v>
      </c>
      <c r="N1430" s="1"/>
      <c r="O1430" s="1"/>
      <c r="P1430" s="1"/>
      <c r="Q1430" s="1"/>
      <c r="R1430" s="1"/>
      <c r="S1430" s="19"/>
      <c r="T1430" s="19"/>
      <c r="U1430" s="19"/>
      <c r="V1430" s="1"/>
      <c r="W1430" s="1"/>
      <c r="X1430" s="1"/>
      <c r="Y1430" s="1"/>
      <c r="Z1430" s="1"/>
      <c r="AA1430" s="1"/>
      <c r="AB1430" s="1"/>
      <c r="AC1430" s="1"/>
      <c r="AD143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15.310714285714285</v>
      </c>
    </row>
    <row r="1431" spans="1:30" hidden="1" x14ac:dyDescent="0.25">
      <c r="A1431" s="36">
        <v>45091</v>
      </c>
      <c r="B1431" s="70">
        <f>WEEKNUM(Table7[[#This Row],[Date]],2)</f>
        <v>25</v>
      </c>
      <c r="C1431" s="19">
        <v>6</v>
      </c>
      <c r="D1431" s="66" t="str">
        <f>LEFT(Table7[[#This Row],[Group ID]],1)</f>
        <v>3</v>
      </c>
      <c r="E1431" s="66" t="str">
        <f>RIGHT(Table7[[#This Row],[Group ID]],1)</f>
        <v>4</v>
      </c>
      <c r="F1431" s="1" t="s">
        <v>73</v>
      </c>
      <c r="G1431" s="1" t="s">
        <v>79</v>
      </c>
      <c r="H1431" s="1">
        <v>14.01</v>
      </c>
      <c r="I1431" s="1" t="s">
        <v>2357</v>
      </c>
      <c r="J1431" s="1">
        <v>0</v>
      </c>
      <c r="K1431" s="1" t="s">
        <v>4369</v>
      </c>
      <c r="L1431" s="1"/>
      <c r="M1431" s="1"/>
      <c r="N1431" s="1"/>
      <c r="O1431" s="1"/>
      <c r="P1431" s="1"/>
      <c r="Q1431" s="1">
        <v>1</v>
      </c>
      <c r="R1431" s="1" t="s">
        <v>2358</v>
      </c>
      <c r="S1431" s="19"/>
      <c r="T1431" s="19"/>
      <c r="U1431" s="19"/>
      <c r="V1431" s="1"/>
      <c r="W1431" s="1"/>
      <c r="X1431" s="1"/>
      <c r="Y1431" s="1"/>
      <c r="Z1431" s="1"/>
      <c r="AA1431" s="1"/>
      <c r="AB1431" s="1"/>
      <c r="AC1431" s="1"/>
      <c r="AD143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16.010714285714286</v>
      </c>
    </row>
    <row r="1432" spans="1:30" hidden="1" x14ac:dyDescent="0.25">
      <c r="A1432" s="36">
        <v>45091</v>
      </c>
      <c r="B1432" s="70">
        <f>WEEKNUM(Table7[[#This Row],[Date]],2)</f>
        <v>25</v>
      </c>
      <c r="C1432" s="19">
        <v>6</v>
      </c>
      <c r="D1432" s="66" t="str">
        <f>LEFT(Table7[[#This Row],[Group ID]],1)</f>
        <v>3</v>
      </c>
      <c r="E1432" s="66" t="str">
        <f>RIGHT(Table7[[#This Row],[Group ID]],1)</f>
        <v>4</v>
      </c>
      <c r="F1432" s="1" t="s">
        <v>73</v>
      </c>
      <c r="G1432" s="1" t="s">
        <v>65</v>
      </c>
      <c r="H1432" s="1">
        <v>13.16</v>
      </c>
      <c r="I1432" s="1" t="s">
        <v>2359</v>
      </c>
      <c r="J1432" s="1">
        <v>0</v>
      </c>
      <c r="K1432" s="1" t="s">
        <v>4369</v>
      </c>
      <c r="L1432" s="1"/>
      <c r="M1432" s="1"/>
      <c r="N1432" s="1"/>
      <c r="O1432" s="1"/>
      <c r="P1432" s="1"/>
      <c r="Q1432" s="1">
        <v>1</v>
      </c>
      <c r="R1432" s="1" t="s">
        <v>2360</v>
      </c>
      <c r="S1432" s="19">
        <v>1</v>
      </c>
      <c r="T1432" s="19"/>
      <c r="U1432" s="19">
        <v>1</v>
      </c>
      <c r="V1432" s="10" t="s">
        <v>2361</v>
      </c>
      <c r="W1432" s="1"/>
      <c r="X1432" s="1"/>
      <c r="Y1432" s="1"/>
      <c r="Z1432" s="1"/>
      <c r="AA1432" s="1"/>
      <c r="AB1432" s="1"/>
      <c r="AC1432" s="1"/>
      <c r="AD143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28.1</v>
      </c>
    </row>
    <row r="1433" spans="1:30" ht="409.5" hidden="1" x14ac:dyDescent="0.25">
      <c r="A1433" s="36">
        <v>45091</v>
      </c>
      <c r="B1433" s="70">
        <f>WEEKNUM(Table7[[#This Row],[Date]],2)</f>
        <v>25</v>
      </c>
      <c r="C1433" s="19">
        <v>6</v>
      </c>
      <c r="D1433" s="66" t="str">
        <f>LEFT(Table7[[#This Row],[Group ID]],1)</f>
        <v>3</v>
      </c>
      <c r="E1433" s="66" t="str">
        <f>RIGHT(Table7[[#This Row],[Group ID]],1)</f>
        <v>5</v>
      </c>
      <c r="F1433" s="1" t="s">
        <v>77</v>
      </c>
      <c r="G1433" s="1" t="s">
        <v>81</v>
      </c>
      <c r="H1433" s="1">
        <v>14.47</v>
      </c>
      <c r="I1433" s="1" t="s">
        <v>2437</v>
      </c>
      <c r="J1433" s="1">
        <v>0</v>
      </c>
      <c r="K1433" s="1" t="s">
        <v>4369</v>
      </c>
      <c r="L1433" s="1"/>
      <c r="M1433" s="1" t="s">
        <v>2441</v>
      </c>
      <c r="N1433" s="1"/>
      <c r="O1433" s="1"/>
      <c r="P1433" s="1"/>
      <c r="Q1433" s="1"/>
      <c r="R1433" s="1"/>
      <c r="S1433" s="19">
        <v>3</v>
      </c>
      <c r="T1433" s="19"/>
      <c r="U1433" s="19">
        <v>3</v>
      </c>
      <c r="V1433" s="14" t="s">
        <v>2443</v>
      </c>
      <c r="W1433" s="1"/>
      <c r="X1433" s="1"/>
      <c r="Y1433" s="1"/>
      <c r="Z1433" s="1"/>
      <c r="AA1433" s="1"/>
      <c r="AB1433" s="1"/>
      <c r="AC1433" s="1"/>
      <c r="AD143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54.503571428571426</v>
      </c>
    </row>
    <row r="1434" spans="1:30" hidden="1" x14ac:dyDescent="0.25">
      <c r="A1434" s="36">
        <v>45091</v>
      </c>
      <c r="B1434" s="70">
        <f>WEEKNUM(Table7[[#This Row],[Date]],2)</f>
        <v>25</v>
      </c>
      <c r="C1434" s="19">
        <v>6</v>
      </c>
      <c r="D1434" s="66" t="str">
        <f>LEFT(Table7[[#This Row],[Group ID]],1)</f>
        <v>3</v>
      </c>
      <c r="E1434" s="66" t="str">
        <f>RIGHT(Table7[[#This Row],[Group ID]],1)</f>
        <v>5</v>
      </c>
      <c r="F1434" s="1" t="s">
        <v>77</v>
      </c>
      <c r="G1434" s="1" t="s">
        <v>35</v>
      </c>
      <c r="H1434" s="1">
        <v>16.47</v>
      </c>
      <c r="I1434" s="1" t="s">
        <v>2438</v>
      </c>
      <c r="J1434" s="1">
        <v>0</v>
      </c>
      <c r="K1434" s="1" t="s">
        <v>4369</v>
      </c>
      <c r="L1434" s="1"/>
      <c r="M1434" s="1" t="s">
        <v>2442</v>
      </c>
      <c r="N1434" s="1"/>
      <c r="O1434" s="1"/>
      <c r="P1434" s="1"/>
      <c r="Q1434" s="1"/>
      <c r="R1434" s="1"/>
      <c r="S1434" s="19">
        <v>1</v>
      </c>
      <c r="T1434" s="19"/>
      <c r="U1434" s="19">
        <v>1</v>
      </c>
      <c r="V1434" s="12" t="s">
        <v>2444</v>
      </c>
      <c r="W1434" s="1"/>
      <c r="X1434" s="1"/>
      <c r="Y1434" s="1"/>
      <c r="Z1434" s="1"/>
      <c r="AA1434" s="1"/>
      <c r="AB1434" s="1"/>
      <c r="AC1434" s="1"/>
      <c r="AD143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30.646428571428572</v>
      </c>
    </row>
    <row r="1435" spans="1:30" hidden="1" x14ac:dyDescent="0.25">
      <c r="A1435" s="36">
        <v>45091</v>
      </c>
      <c r="B1435" s="70">
        <f>WEEKNUM(Table7[[#This Row],[Date]],2)</f>
        <v>25</v>
      </c>
      <c r="C1435" s="19">
        <v>6</v>
      </c>
      <c r="D1435" s="66" t="str">
        <f>LEFT(Table7[[#This Row],[Group ID]],1)</f>
        <v>3</v>
      </c>
      <c r="E1435" s="66" t="str">
        <f>RIGHT(Table7[[#This Row],[Group ID]],1)</f>
        <v>5</v>
      </c>
      <c r="F1435" s="1" t="s">
        <v>77</v>
      </c>
      <c r="G1435" s="1" t="s">
        <v>82</v>
      </c>
      <c r="H1435" s="1">
        <v>12</v>
      </c>
      <c r="I1435" s="1" t="s">
        <v>2439</v>
      </c>
      <c r="J1435" s="1">
        <v>0</v>
      </c>
      <c r="K1435" s="1" t="s">
        <v>4369</v>
      </c>
      <c r="L1435" s="1"/>
      <c r="M1435" s="1"/>
      <c r="N1435" s="1"/>
      <c r="O1435" s="1"/>
      <c r="P1435" s="1"/>
      <c r="Q1435" s="1">
        <v>1</v>
      </c>
      <c r="R1435" s="1" t="s">
        <v>2440</v>
      </c>
      <c r="S1435" s="19"/>
      <c r="T1435" s="19"/>
      <c r="U1435" s="19"/>
      <c r="V1435" s="1"/>
      <c r="W1435" s="1"/>
      <c r="X1435" s="1"/>
      <c r="Y1435" s="1"/>
      <c r="Z1435" s="1"/>
      <c r="AA1435" s="1"/>
      <c r="AB1435" s="1"/>
      <c r="AC1435" s="1"/>
      <c r="AD143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13.857142857142856</v>
      </c>
    </row>
    <row r="1436" spans="1:30" hidden="1" x14ac:dyDescent="0.25">
      <c r="A1436" s="36">
        <v>45091</v>
      </c>
      <c r="B1436" s="70">
        <f>WEEKNUM(Table7[[#This Row],[Date]],2)</f>
        <v>25</v>
      </c>
      <c r="C1436" s="19">
        <v>6</v>
      </c>
      <c r="D1436" s="66" t="str">
        <f>LEFT(Table7[[#This Row],[Group ID]],1)</f>
        <v>3</v>
      </c>
      <c r="E1436" s="66" t="str">
        <f>RIGHT(Table7[[#This Row],[Group ID]],1)</f>
        <v>6</v>
      </c>
      <c r="F1436" s="1" t="s">
        <v>80</v>
      </c>
      <c r="G1436" s="1" t="s">
        <v>87</v>
      </c>
      <c r="H1436" s="1">
        <v>12.04</v>
      </c>
      <c r="I1436" s="1" t="s">
        <v>2362</v>
      </c>
      <c r="J1436" s="1">
        <v>0</v>
      </c>
      <c r="K1436" s="1" t="s">
        <v>4369</v>
      </c>
      <c r="L1436" s="1"/>
      <c r="M1436" s="1"/>
      <c r="N1436" s="1"/>
      <c r="O1436" s="1"/>
      <c r="P1436" s="1"/>
      <c r="Q1436" s="1"/>
      <c r="R1436" s="1"/>
      <c r="S1436" s="19"/>
      <c r="T1436" s="19"/>
      <c r="U1436" s="19">
        <v>1</v>
      </c>
      <c r="V1436" s="12" t="s">
        <v>2436</v>
      </c>
      <c r="W1436" s="1"/>
      <c r="X1436" s="1"/>
      <c r="Y1436" s="1"/>
      <c r="Z1436" s="1"/>
      <c r="AA1436" s="1"/>
      <c r="AB1436" s="1"/>
      <c r="AC1436" s="1"/>
      <c r="AD143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22.9</v>
      </c>
    </row>
    <row r="1437" spans="1:30" hidden="1" x14ac:dyDescent="0.25">
      <c r="A1437" s="36">
        <v>45091</v>
      </c>
      <c r="B1437" s="70">
        <f>WEEKNUM(Table7[[#This Row],[Date]],2)</f>
        <v>25</v>
      </c>
      <c r="C1437" s="19">
        <v>6</v>
      </c>
      <c r="D1437" s="66" t="str">
        <f>LEFT(Table7[[#This Row],[Group ID]],1)</f>
        <v>3</v>
      </c>
      <c r="E1437" s="66" t="str">
        <f>RIGHT(Table7[[#This Row],[Group ID]],1)</f>
        <v>6</v>
      </c>
      <c r="F1437" s="1" t="s">
        <v>80</v>
      </c>
      <c r="G1437" s="1" t="s">
        <v>88</v>
      </c>
      <c r="H1437" s="1">
        <v>14.01</v>
      </c>
      <c r="I1437" s="1" t="s">
        <v>2363</v>
      </c>
      <c r="J1437" s="1">
        <v>0</v>
      </c>
      <c r="K1437" s="1" t="s">
        <v>4369</v>
      </c>
      <c r="L1437" s="1"/>
      <c r="M1437" s="1"/>
      <c r="N1437" s="1"/>
      <c r="O1437" s="1"/>
      <c r="P1437" s="1"/>
      <c r="Q1437" s="1"/>
      <c r="R1437" s="1"/>
      <c r="S1437" s="19">
        <v>1</v>
      </c>
      <c r="T1437" s="19"/>
      <c r="U1437" s="19"/>
      <c r="V1437" s="12" t="s">
        <v>2364</v>
      </c>
      <c r="W1437" s="1"/>
      <c r="X1437" s="1"/>
      <c r="Y1437" s="1"/>
      <c r="Z1437" s="1" t="s">
        <v>2365</v>
      </c>
      <c r="AA1437" s="1"/>
      <c r="AB1437" s="1"/>
      <c r="AC1437" s="1"/>
      <c r="AD143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21.010714285714286</v>
      </c>
    </row>
    <row r="1438" spans="1:30" hidden="1" x14ac:dyDescent="0.25">
      <c r="A1438" s="36">
        <v>45091</v>
      </c>
      <c r="B1438" s="70">
        <f>WEEKNUM(Table7[[#This Row],[Date]],2)</f>
        <v>25</v>
      </c>
      <c r="C1438" s="19">
        <v>6</v>
      </c>
      <c r="D1438" s="66" t="str">
        <f>LEFT(Table7[[#This Row],[Group ID]],1)</f>
        <v>3</v>
      </c>
      <c r="E1438" s="66" t="str">
        <f>RIGHT(Table7[[#This Row],[Group ID]],1)</f>
        <v>6</v>
      </c>
      <c r="F1438" s="1" t="s">
        <v>80</v>
      </c>
      <c r="G1438" s="1" t="s">
        <v>92</v>
      </c>
      <c r="H1438" s="1">
        <v>13.31</v>
      </c>
      <c r="I1438" s="1" t="s">
        <v>2366</v>
      </c>
      <c r="J1438" s="1">
        <v>0</v>
      </c>
      <c r="K1438" s="1" t="s">
        <v>4369</v>
      </c>
      <c r="L1438" s="1"/>
      <c r="M1438" s="1"/>
      <c r="N1438" s="1"/>
      <c r="O1438" s="1"/>
      <c r="P1438" s="1"/>
      <c r="Q1438" s="1"/>
      <c r="R1438" s="1"/>
      <c r="S1438" s="19"/>
      <c r="T1438" s="19"/>
      <c r="U1438" s="19"/>
      <c r="V1438" s="1"/>
      <c r="W1438" s="1"/>
      <c r="X1438" s="1"/>
      <c r="Y1438" s="1"/>
      <c r="Z1438" s="1" t="s">
        <v>2367</v>
      </c>
      <c r="AA1438" s="1"/>
      <c r="AB1438" s="1"/>
      <c r="AC1438" s="1"/>
      <c r="AD143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17.260714285714286</v>
      </c>
    </row>
    <row r="1439" spans="1:30" hidden="1" x14ac:dyDescent="0.25">
      <c r="A1439" s="36">
        <v>45091</v>
      </c>
      <c r="B1439" s="70">
        <f>WEEKNUM(Table7[[#This Row],[Date]],2)</f>
        <v>25</v>
      </c>
      <c r="C1439" s="19">
        <v>6</v>
      </c>
      <c r="D1439" s="66" t="str">
        <f>LEFT(Table7[[#This Row],[Group ID]],1)</f>
        <v>3</v>
      </c>
      <c r="E1439" s="66" t="str">
        <f>RIGHT(Table7[[#This Row],[Group ID]],1)</f>
        <v>7</v>
      </c>
      <c r="F1439" s="1" t="s">
        <v>83</v>
      </c>
      <c r="G1439" s="1" t="s">
        <v>89</v>
      </c>
      <c r="H1439" s="1">
        <v>13.23</v>
      </c>
      <c r="I1439" s="1" t="s">
        <v>2403</v>
      </c>
      <c r="J1439" s="1">
        <v>0</v>
      </c>
      <c r="K1439" s="1" t="s">
        <v>4369</v>
      </c>
      <c r="L1439" s="1"/>
      <c r="M1439" s="1"/>
      <c r="N1439" s="1"/>
      <c r="O1439" s="1"/>
      <c r="P1439" s="1"/>
      <c r="Q1439" s="1">
        <v>1</v>
      </c>
      <c r="R1439" s="1" t="s">
        <v>2404</v>
      </c>
      <c r="S1439" s="19">
        <v>1</v>
      </c>
      <c r="T1439" s="19"/>
      <c r="U1439" s="19">
        <v>1</v>
      </c>
      <c r="V1439" s="10" t="s">
        <v>2405</v>
      </c>
      <c r="W1439" s="1"/>
      <c r="X1439" s="1"/>
      <c r="Y1439" s="1"/>
      <c r="Z1439" s="1"/>
      <c r="AA1439" s="1"/>
      <c r="AB1439" s="1"/>
      <c r="AC1439" s="1"/>
      <c r="AD143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28.175000000000001</v>
      </c>
    </row>
    <row r="1440" spans="1:30" hidden="1" x14ac:dyDescent="0.25">
      <c r="A1440" s="36">
        <v>45091</v>
      </c>
      <c r="B1440" s="70">
        <f>WEEKNUM(Table7[[#This Row],[Date]],2)</f>
        <v>25</v>
      </c>
      <c r="C1440" s="19">
        <v>6</v>
      </c>
      <c r="D1440" s="66" t="str">
        <f>LEFT(Table7[[#This Row],[Group ID]],1)</f>
        <v>3</v>
      </c>
      <c r="E1440" s="66" t="str">
        <f>RIGHT(Table7[[#This Row],[Group ID]],1)</f>
        <v>7</v>
      </c>
      <c r="F1440" s="1" t="s">
        <v>83</v>
      </c>
      <c r="G1440" s="1" t="s">
        <v>84</v>
      </c>
      <c r="H1440" s="1">
        <v>13.39</v>
      </c>
      <c r="I1440" s="1" t="s">
        <v>2406</v>
      </c>
      <c r="J1440" s="1">
        <v>0</v>
      </c>
      <c r="K1440" s="1" t="s">
        <v>4369</v>
      </c>
      <c r="L1440" s="1"/>
      <c r="M1440" s="1"/>
      <c r="N1440" s="1"/>
      <c r="O1440" s="1"/>
      <c r="P1440" s="1"/>
      <c r="Q1440" s="1">
        <v>1</v>
      </c>
      <c r="R1440" s="1" t="s">
        <v>2407</v>
      </c>
      <c r="S1440" s="19"/>
      <c r="T1440" s="19"/>
      <c r="U1440" s="19"/>
      <c r="V1440" s="1"/>
      <c r="W1440" s="1"/>
      <c r="X1440" s="1"/>
      <c r="Y1440" s="1"/>
      <c r="Z1440" s="1"/>
      <c r="AA1440" s="1"/>
      <c r="AB1440" s="1"/>
      <c r="AC1440" s="1"/>
      <c r="AD144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15.346428571428573</v>
      </c>
    </row>
    <row r="1441" spans="1:30" hidden="1" x14ac:dyDescent="0.25">
      <c r="A1441" s="36">
        <v>45091</v>
      </c>
      <c r="B1441" s="70">
        <f>WEEKNUM(Table7[[#This Row],[Date]],2)</f>
        <v>25</v>
      </c>
      <c r="C1441" s="19">
        <v>6</v>
      </c>
      <c r="D1441" s="66" t="str">
        <f>LEFT(Table7[[#This Row],[Group ID]],1)</f>
        <v>3</v>
      </c>
      <c r="E1441" s="66" t="str">
        <f>RIGHT(Table7[[#This Row],[Group ID]],1)</f>
        <v>7</v>
      </c>
      <c r="F1441" s="1" t="s">
        <v>83</v>
      </c>
      <c r="G1441" s="1" t="s">
        <v>85</v>
      </c>
      <c r="H1441" s="1">
        <v>13.01</v>
      </c>
      <c r="I1441" s="1" t="s">
        <v>2408</v>
      </c>
      <c r="J1441" s="1">
        <v>0</v>
      </c>
      <c r="K1441" s="1" t="s">
        <v>4369</v>
      </c>
      <c r="L1441" s="1"/>
      <c r="M1441" s="1"/>
      <c r="N1441" s="1"/>
      <c r="O1441" s="1"/>
      <c r="P1441" s="1"/>
      <c r="Q1441" s="1">
        <v>1</v>
      </c>
      <c r="R1441" s="1" t="s">
        <v>2409</v>
      </c>
      <c r="S1441" s="19">
        <v>1</v>
      </c>
      <c r="T1441" s="19"/>
      <c r="U1441" s="19">
        <v>1</v>
      </c>
      <c r="V1441" s="10" t="s">
        <v>2430</v>
      </c>
      <c r="W1441" s="1"/>
      <c r="X1441" s="1"/>
      <c r="Y1441" s="1"/>
      <c r="Z1441" s="1"/>
      <c r="AA1441" s="1"/>
      <c r="AB1441" s="1"/>
      <c r="AC1441" s="1"/>
      <c r="AD144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27.939285714285713</v>
      </c>
    </row>
    <row r="1442" spans="1:30" hidden="1" x14ac:dyDescent="0.25">
      <c r="A1442" s="36">
        <v>45092</v>
      </c>
      <c r="B1442" s="70">
        <f>WEEKNUM(Table7[[#This Row],[Date]],2)</f>
        <v>25</v>
      </c>
      <c r="C1442" s="19">
        <v>6</v>
      </c>
      <c r="D1442" s="66" t="str">
        <f>LEFT(Table7[[#This Row],[Group ID]],1)</f>
        <v>1</v>
      </c>
      <c r="E1442" s="66" t="str">
        <f>RIGHT(Table7[[#This Row],[Group ID]],1)</f>
        <v>1</v>
      </c>
      <c r="F1442" s="1" t="s">
        <v>16</v>
      </c>
      <c r="G1442" s="1" t="s">
        <v>95</v>
      </c>
      <c r="H1442" s="4">
        <v>11.2</v>
      </c>
      <c r="I1442" s="1" t="s">
        <v>2465</v>
      </c>
      <c r="J1442" s="1">
        <v>0</v>
      </c>
      <c r="K1442" s="1" t="s">
        <v>4369</v>
      </c>
      <c r="L1442" s="1"/>
      <c r="M1442" s="1"/>
      <c r="N1442" s="1"/>
      <c r="O1442" s="1"/>
      <c r="P1442" s="1"/>
      <c r="Q1442" s="1">
        <v>1</v>
      </c>
      <c r="R1442" s="1" t="s">
        <v>2466</v>
      </c>
      <c r="S1442" s="19"/>
      <c r="T1442" s="19"/>
      <c r="U1442" s="19"/>
      <c r="V1442" s="1"/>
      <c r="W1442" s="1"/>
      <c r="X1442" s="1"/>
      <c r="Y1442" s="1"/>
      <c r="Z1442" s="1"/>
      <c r="AA1442" s="1"/>
      <c r="AB1442" s="1"/>
      <c r="AC1442" s="1"/>
      <c r="AD144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12.999999999999998</v>
      </c>
    </row>
    <row r="1443" spans="1:30" hidden="1" x14ac:dyDescent="0.25">
      <c r="A1443" s="36">
        <v>45092</v>
      </c>
      <c r="B1443" s="70">
        <f>WEEKNUM(Table7[[#This Row],[Date]],2)</f>
        <v>25</v>
      </c>
      <c r="C1443" s="19">
        <v>6</v>
      </c>
      <c r="D1443" s="66" t="str">
        <f>LEFT(Table7[[#This Row],[Group ID]],1)</f>
        <v>1</v>
      </c>
      <c r="E1443" s="66" t="str">
        <f>RIGHT(Table7[[#This Row],[Group ID]],1)</f>
        <v>1</v>
      </c>
      <c r="F1443" s="1" t="s">
        <v>16</v>
      </c>
      <c r="G1443" s="1" t="s">
        <v>20</v>
      </c>
      <c r="H1443" s="4">
        <v>10.1</v>
      </c>
      <c r="I1443" s="1" t="s">
        <v>2467</v>
      </c>
      <c r="J1443" s="1">
        <v>0</v>
      </c>
      <c r="K1443" s="1" t="s">
        <v>4369</v>
      </c>
      <c r="L1443" s="1"/>
      <c r="M1443" s="1"/>
      <c r="N1443" s="1"/>
      <c r="O1443" s="1"/>
      <c r="P1443" s="1"/>
      <c r="Q1443" s="1"/>
      <c r="R1443" s="1"/>
      <c r="S1443" s="19"/>
      <c r="T1443" s="19"/>
      <c r="U1443" s="19"/>
      <c r="V1443" s="1"/>
      <c r="W1443" s="1"/>
      <c r="X1443" s="1"/>
      <c r="Y1443" s="1"/>
      <c r="Z1443" s="1"/>
      <c r="AA1443" s="1"/>
      <c r="AB1443" s="1"/>
      <c r="AC1443" s="1"/>
      <c r="AD144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10.821428571428571</v>
      </c>
    </row>
    <row r="1444" spans="1:30" hidden="1" x14ac:dyDescent="0.25">
      <c r="A1444" s="36">
        <v>45092</v>
      </c>
      <c r="B1444" s="70">
        <f>WEEKNUM(Table7[[#This Row],[Date]],2)</f>
        <v>25</v>
      </c>
      <c r="C1444" s="19">
        <v>6</v>
      </c>
      <c r="D1444" s="66" t="str">
        <f>LEFT(Table7[[#This Row],[Group ID]],1)</f>
        <v>1</v>
      </c>
      <c r="E1444" s="66" t="str">
        <f>RIGHT(Table7[[#This Row],[Group ID]],1)</f>
        <v>1</v>
      </c>
      <c r="F1444" s="1" t="s">
        <v>16</v>
      </c>
      <c r="G1444" s="1" t="s">
        <v>21</v>
      </c>
      <c r="H1444" s="4">
        <v>12.5</v>
      </c>
      <c r="I1444" s="1" t="s">
        <v>2468</v>
      </c>
      <c r="J1444" s="1">
        <v>0</v>
      </c>
      <c r="K1444" s="1" t="s">
        <v>4369</v>
      </c>
      <c r="L1444" s="1"/>
      <c r="M1444" s="1"/>
      <c r="N1444" s="1"/>
      <c r="O1444" s="1"/>
      <c r="P1444" s="1"/>
      <c r="Q1444" s="1"/>
      <c r="R1444" s="1"/>
      <c r="S1444" s="19"/>
      <c r="T1444" s="19"/>
      <c r="U1444" s="19"/>
      <c r="V1444" s="1"/>
      <c r="W1444" s="1">
        <v>4</v>
      </c>
      <c r="X1444" s="1">
        <v>3</v>
      </c>
      <c r="Y1444" s="1" t="s">
        <v>2469</v>
      </c>
      <c r="Z1444" s="1"/>
      <c r="AA1444" s="1"/>
      <c r="AB1444" s="1"/>
      <c r="AC1444" s="1"/>
      <c r="AD144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40.392857142857146</v>
      </c>
    </row>
    <row r="1445" spans="1:30" hidden="1" x14ac:dyDescent="0.25">
      <c r="A1445" s="36">
        <v>45092</v>
      </c>
      <c r="B1445" s="70">
        <f>WEEKNUM(Table7[[#This Row],[Date]],2)</f>
        <v>25</v>
      </c>
      <c r="C1445" s="19">
        <v>6</v>
      </c>
      <c r="D1445" s="66" t="str">
        <f>LEFT(Table7[[#This Row],[Group ID]],1)</f>
        <v>1</v>
      </c>
      <c r="E1445" s="66" t="str">
        <f>RIGHT(Table7[[#This Row],[Group ID]],1)</f>
        <v>2</v>
      </c>
      <c r="F1445" s="1" t="s">
        <v>18</v>
      </c>
      <c r="G1445" s="1" t="s">
        <v>23</v>
      </c>
      <c r="H1445" s="4">
        <v>15.31</v>
      </c>
      <c r="I1445" s="1" t="s">
        <v>2482</v>
      </c>
      <c r="J1445" s="1">
        <v>0</v>
      </c>
      <c r="K1445" s="1" t="s">
        <v>4369</v>
      </c>
      <c r="L1445" s="1"/>
      <c r="M1445" s="1"/>
      <c r="N1445" s="1"/>
      <c r="O1445" s="1"/>
      <c r="P1445" s="1"/>
      <c r="Q1445" s="1">
        <v>3</v>
      </c>
      <c r="R1445" s="1" t="s">
        <v>2483</v>
      </c>
      <c r="S1445" s="19">
        <v>1</v>
      </c>
      <c r="T1445" s="19"/>
      <c r="U1445" s="19"/>
      <c r="V1445" s="12" t="s">
        <v>2484</v>
      </c>
      <c r="W1445" s="1"/>
      <c r="X1445" s="1"/>
      <c r="Y1445" s="1"/>
      <c r="Z1445" s="1"/>
      <c r="AA1445" s="1"/>
      <c r="AB1445" s="1"/>
      <c r="AC1445" s="1"/>
      <c r="AD144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22.403571428571428</v>
      </c>
    </row>
    <row r="1446" spans="1:30" hidden="1" x14ac:dyDescent="0.25">
      <c r="A1446" s="36">
        <v>45092</v>
      </c>
      <c r="B1446" s="70">
        <f>WEEKNUM(Table7[[#This Row],[Date]],2)</f>
        <v>25</v>
      </c>
      <c r="C1446" s="19">
        <v>6</v>
      </c>
      <c r="D1446" s="66" t="str">
        <f>LEFT(Table7[[#This Row],[Group ID]],1)</f>
        <v>1</v>
      </c>
      <c r="E1446" s="66" t="str">
        <f>RIGHT(Table7[[#This Row],[Group ID]],1)</f>
        <v>2</v>
      </c>
      <c r="F1446" s="1" t="s">
        <v>18</v>
      </c>
      <c r="G1446" s="1" t="s">
        <v>17</v>
      </c>
      <c r="H1446" s="4">
        <v>15.52</v>
      </c>
      <c r="I1446" s="1" t="s">
        <v>2485</v>
      </c>
      <c r="J1446" s="1">
        <v>0</v>
      </c>
      <c r="K1446" s="1" t="s">
        <v>4369</v>
      </c>
      <c r="L1446" s="1"/>
      <c r="M1446" s="1"/>
      <c r="N1446" s="1"/>
      <c r="O1446" s="1"/>
      <c r="P1446" s="1"/>
      <c r="Q1446" s="1"/>
      <c r="R1446" s="1"/>
      <c r="S1446" s="19">
        <v>1</v>
      </c>
      <c r="T1446" s="19"/>
      <c r="U1446" s="19">
        <v>1</v>
      </c>
      <c r="V1446" s="12" t="s">
        <v>2486</v>
      </c>
      <c r="W1446" s="1"/>
      <c r="X1446" s="1"/>
      <c r="Y1446" s="1"/>
      <c r="Z1446" s="1"/>
      <c r="AA1446" s="1"/>
      <c r="AB1446" s="1"/>
      <c r="AC1446" s="1"/>
      <c r="AD144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29.628571428571426</v>
      </c>
    </row>
    <row r="1447" spans="1:30" hidden="1" x14ac:dyDescent="0.25">
      <c r="A1447" s="36">
        <v>45092</v>
      </c>
      <c r="B1447" s="70">
        <f>WEEKNUM(Table7[[#This Row],[Date]],2)</f>
        <v>25</v>
      </c>
      <c r="C1447" s="19">
        <v>6</v>
      </c>
      <c r="D1447" s="66" t="str">
        <f>LEFT(Table7[[#This Row],[Group ID]],1)</f>
        <v>1</v>
      </c>
      <c r="E1447" s="66" t="str">
        <f>RIGHT(Table7[[#This Row],[Group ID]],1)</f>
        <v>2</v>
      </c>
      <c r="F1447" s="1" t="s">
        <v>18</v>
      </c>
      <c r="G1447" s="1" t="s">
        <v>24</v>
      </c>
      <c r="H1447" s="4">
        <v>11.03</v>
      </c>
      <c r="I1447" s="1" t="s">
        <v>2692</v>
      </c>
      <c r="J1447" s="1">
        <v>0</v>
      </c>
      <c r="K1447" s="1" t="s">
        <v>4369</v>
      </c>
      <c r="L1447" s="1"/>
      <c r="M1447" s="1"/>
      <c r="N1447" s="1"/>
      <c r="O1447" s="1"/>
      <c r="P1447" s="1"/>
      <c r="Q1447" s="1"/>
      <c r="R1447" s="1"/>
      <c r="S1447" s="19"/>
      <c r="T1447" s="19"/>
      <c r="U1447" s="19"/>
      <c r="V1447" s="1"/>
      <c r="W1447" s="1"/>
      <c r="X1447" s="1"/>
      <c r="Y1447" s="1"/>
      <c r="Z1447" s="1"/>
      <c r="AA1447" s="1"/>
      <c r="AB1447" s="1"/>
      <c r="AC1447" s="1"/>
      <c r="AD144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11.817857142857143</v>
      </c>
    </row>
    <row r="1448" spans="1:30" hidden="1" x14ac:dyDescent="0.25">
      <c r="A1448" s="36">
        <v>45092</v>
      </c>
      <c r="B1448" s="70">
        <f>WEEKNUM(Table7[[#This Row],[Date]],2)</f>
        <v>25</v>
      </c>
      <c r="C1448" s="19">
        <v>6</v>
      </c>
      <c r="D1448" s="66" t="str">
        <f>LEFT(Table7[[#This Row],[Group ID]],1)</f>
        <v>1</v>
      </c>
      <c r="E1448" s="66" t="str">
        <f>RIGHT(Table7[[#This Row],[Group ID]],1)</f>
        <v>3</v>
      </c>
      <c r="F1448" s="1" t="s">
        <v>22</v>
      </c>
      <c r="G1448" s="1" t="s">
        <v>78</v>
      </c>
      <c r="H1448" s="4">
        <v>12.31</v>
      </c>
      <c r="I1448" s="1" t="s">
        <v>2470</v>
      </c>
      <c r="J1448" s="1">
        <v>0</v>
      </c>
      <c r="K1448" s="1" t="s">
        <v>4369</v>
      </c>
      <c r="L1448" s="1"/>
      <c r="M1448" s="1"/>
      <c r="N1448" s="1"/>
      <c r="O1448" s="1"/>
      <c r="P1448" s="1"/>
      <c r="Q1448" s="1"/>
      <c r="R1448" s="1"/>
      <c r="S1448" s="19"/>
      <c r="T1448" s="19"/>
      <c r="U1448" s="19"/>
      <c r="V1448" s="1"/>
      <c r="W1448" s="1">
        <v>6</v>
      </c>
      <c r="X1448" s="1">
        <v>6</v>
      </c>
      <c r="Y1448" s="1" t="s">
        <v>2471</v>
      </c>
      <c r="Z1448" s="1"/>
      <c r="AA1448" s="1"/>
      <c r="AB1448" s="1"/>
      <c r="AC1448" s="1"/>
      <c r="AD144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61.189285714285717</v>
      </c>
    </row>
    <row r="1449" spans="1:30" hidden="1" x14ac:dyDescent="0.25">
      <c r="A1449" s="36">
        <v>45092</v>
      </c>
      <c r="B1449" s="70">
        <f>WEEKNUM(Table7[[#This Row],[Date]],2)</f>
        <v>25</v>
      </c>
      <c r="C1449" s="19">
        <v>6</v>
      </c>
      <c r="D1449" s="66" t="str">
        <f>LEFT(Table7[[#This Row],[Group ID]],1)</f>
        <v>1</v>
      </c>
      <c r="E1449" s="66" t="str">
        <f>RIGHT(Table7[[#This Row],[Group ID]],1)</f>
        <v>3</v>
      </c>
      <c r="F1449" s="1" t="s">
        <v>22</v>
      </c>
      <c r="G1449" s="1" t="s">
        <v>26</v>
      </c>
      <c r="H1449" s="4">
        <v>12.53</v>
      </c>
      <c r="I1449" s="1" t="s">
        <v>2472</v>
      </c>
      <c r="J1449" s="1">
        <v>0</v>
      </c>
      <c r="K1449" s="1" t="s">
        <v>4369</v>
      </c>
      <c r="L1449" s="1"/>
      <c r="M1449" s="1" t="s">
        <v>2473</v>
      </c>
      <c r="N1449" s="1"/>
      <c r="O1449" s="1"/>
      <c r="P1449" s="1"/>
      <c r="Q1449" s="1"/>
      <c r="R1449" s="1"/>
      <c r="S1449" s="19"/>
      <c r="T1449" s="19"/>
      <c r="U1449" s="19"/>
      <c r="V1449" s="1"/>
      <c r="W1449" s="1"/>
      <c r="X1449" s="1"/>
      <c r="Y1449" s="1"/>
      <c r="Z1449" s="1"/>
      <c r="AA1449" s="1"/>
      <c r="AB1449" s="1"/>
      <c r="AC1449" s="1"/>
      <c r="AD144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13.424999999999999</v>
      </c>
    </row>
    <row r="1450" spans="1:30" hidden="1" x14ac:dyDescent="0.25">
      <c r="A1450" s="36">
        <v>45092</v>
      </c>
      <c r="B1450" s="70">
        <f>WEEKNUM(Table7[[#This Row],[Date]],2)</f>
        <v>25</v>
      </c>
      <c r="C1450" s="19">
        <v>6</v>
      </c>
      <c r="D1450" s="66" t="str">
        <f>LEFT(Table7[[#This Row],[Group ID]],1)</f>
        <v>1</v>
      </c>
      <c r="E1450" s="66" t="str">
        <f>RIGHT(Table7[[#This Row],[Group ID]],1)</f>
        <v>3</v>
      </c>
      <c r="F1450" s="1" t="s">
        <v>22</v>
      </c>
      <c r="G1450" s="1" t="s">
        <v>39</v>
      </c>
      <c r="H1450" s="4">
        <v>14.53</v>
      </c>
      <c r="I1450" s="1" t="s">
        <v>2474</v>
      </c>
      <c r="J1450" s="1">
        <v>0</v>
      </c>
      <c r="K1450" s="1" t="s">
        <v>4369</v>
      </c>
      <c r="L1450" s="1"/>
      <c r="M1450" s="1"/>
      <c r="N1450" s="1"/>
      <c r="O1450" s="1"/>
      <c r="P1450" s="1"/>
      <c r="Q1450" s="1">
        <v>1</v>
      </c>
      <c r="R1450" s="1" t="s">
        <v>2475</v>
      </c>
      <c r="S1450" s="19"/>
      <c r="T1450" s="19"/>
      <c r="U1450" s="19"/>
      <c r="V1450" s="1"/>
      <c r="W1450" s="1"/>
      <c r="X1450" s="1"/>
      <c r="Y1450" s="1"/>
      <c r="Z1450" s="1"/>
      <c r="AA1450" s="1"/>
      <c r="AB1450" s="1"/>
      <c r="AC1450" s="1"/>
      <c r="AD145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16.567857142857143</v>
      </c>
    </row>
    <row r="1451" spans="1:30" hidden="1" x14ac:dyDescent="0.25">
      <c r="A1451" s="36">
        <v>45092</v>
      </c>
      <c r="B1451" s="70">
        <f>WEEKNUM(Table7[[#This Row],[Date]],2)</f>
        <v>25</v>
      </c>
      <c r="C1451" s="19">
        <v>6</v>
      </c>
      <c r="D1451" s="66" t="str">
        <f>LEFT(Table7[[#This Row],[Group ID]],1)</f>
        <v>1</v>
      </c>
      <c r="E1451" s="66" t="str">
        <f>RIGHT(Table7[[#This Row],[Group ID]],1)</f>
        <v>4</v>
      </c>
      <c r="F1451" s="1" t="s">
        <v>25</v>
      </c>
      <c r="G1451" s="1" t="s">
        <v>30</v>
      </c>
      <c r="H1451" s="4">
        <v>16.57</v>
      </c>
      <c r="I1451" s="1" t="s">
        <v>2525</v>
      </c>
      <c r="J1451" s="1">
        <v>0</v>
      </c>
      <c r="K1451" s="1" t="s">
        <v>4369</v>
      </c>
      <c r="L1451" s="1"/>
      <c r="M1451" s="1"/>
      <c r="N1451" s="1"/>
      <c r="O1451" s="1"/>
      <c r="P1451" s="1"/>
      <c r="Q1451" s="1">
        <v>1</v>
      </c>
      <c r="R1451" s="1" t="s">
        <v>2526</v>
      </c>
      <c r="S1451" s="19">
        <v>1</v>
      </c>
      <c r="T1451" s="19"/>
      <c r="U1451" s="19">
        <v>1</v>
      </c>
      <c r="V1451" s="12" t="s">
        <v>2765</v>
      </c>
      <c r="W1451" s="1"/>
      <c r="X1451" s="1"/>
      <c r="Y1451" s="1"/>
      <c r="Z1451" s="1"/>
      <c r="AA1451" s="1"/>
      <c r="AB1451" s="1"/>
      <c r="AC1451" s="1"/>
      <c r="AD145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31.753571428571426</v>
      </c>
    </row>
    <row r="1452" spans="1:30" hidden="1" x14ac:dyDescent="0.25">
      <c r="A1452" s="36">
        <v>45092</v>
      </c>
      <c r="B1452" s="70">
        <f>WEEKNUM(Table7[[#This Row],[Date]],2)</f>
        <v>25</v>
      </c>
      <c r="C1452" s="19">
        <v>6</v>
      </c>
      <c r="D1452" s="66" t="str">
        <f>LEFT(Table7[[#This Row],[Group ID]],1)</f>
        <v>1</v>
      </c>
      <c r="E1452" s="66" t="str">
        <f>RIGHT(Table7[[#This Row],[Group ID]],1)</f>
        <v>4</v>
      </c>
      <c r="F1452" s="1" t="s">
        <v>25</v>
      </c>
      <c r="G1452" s="1" t="s">
        <v>86</v>
      </c>
      <c r="H1452" s="4">
        <v>13.41</v>
      </c>
      <c r="I1452" s="1" t="s">
        <v>2527</v>
      </c>
      <c r="J1452" s="1">
        <v>0</v>
      </c>
      <c r="K1452" s="1" t="s">
        <v>4369</v>
      </c>
      <c r="L1452" s="1"/>
      <c r="M1452" s="1"/>
      <c r="N1452" s="1"/>
      <c r="O1452" s="1"/>
      <c r="P1452" s="1"/>
      <c r="Q1452" s="1"/>
      <c r="R1452" s="1"/>
      <c r="S1452" s="19">
        <v>1</v>
      </c>
      <c r="T1452" s="19"/>
      <c r="U1452" s="19"/>
      <c r="V1452" s="12" t="s">
        <v>2538</v>
      </c>
      <c r="W1452" s="1"/>
      <c r="X1452" s="1"/>
      <c r="Y1452" s="1"/>
      <c r="Z1452" s="1"/>
      <c r="AA1452" s="1"/>
      <c r="AB1452" s="1"/>
      <c r="AC1452" s="1"/>
      <c r="AD145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17.36785714285714</v>
      </c>
    </row>
    <row r="1453" spans="1:30" hidden="1" x14ac:dyDescent="0.25">
      <c r="A1453" s="36">
        <v>45092</v>
      </c>
      <c r="B1453" s="70">
        <f>WEEKNUM(Table7[[#This Row],[Date]],2)</f>
        <v>25</v>
      </c>
      <c r="C1453" s="19">
        <v>6</v>
      </c>
      <c r="D1453" s="66" t="str">
        <f>LEFT(Table7[[#This Row],[Group ID]],1)</f>
        <v>1</v>
      </c>
      <c r="E1453" s="66" t="str">
        <f>RIGHT(Table7[[#This Row],[Group ID]],1)</f>
        <v>4</v>
      </c>
      <c r="F1453" s="1" t="s">
        <v>25</v>
      </c>
      <c r="G1453" s="1" t="s">
        <v>137</v>
      </c>
      <c r="H1453" s="4">
        <v>12.37</v>
      </c>
      <c r="I1453" s="1" t="s">
        <v>2528</v>
      </c>
      <c r="J1453" s="1">
        <v>0</v>
      </c>
      <c r="K1453" s="1" t="s">
        <v>4369</v>
      </c>
      <c r="L1453" s="1"/>
      <c r="M1453" s="1"/>
      <c r="N1453" s="1"/>
      <c r="O1453" s="1"/>
      <c r="P1453" s="1"/>
      <c r="Q1453" s="1">
        <v>2</v>
      </c>
      <c r="R1453" s="1" t="s">
        <v>2529</v>
      </c>
      <c r="S1453" s="19">
        <v>1</v>
      </c>
      <c r="T1453" s="19"/>
      <c r="U1453" s="19">
        <v>1</v>
      </c>
      <c r="V1453" s="10" t="s">
        <v>2539</v>
      </c>
      <c r="W1453" s="1"/>
      <c r="X1453" s="1"/>
      <c r="Y1453" s="1"/>
      <c r="Z1453" s="1"/>
      <c r="AA1453" s="1"/>
      <c r="AB1453" s="1"/>
      <c r="AC1453" s="1"/>
      <c r="AD145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28.253571428571426</v>
      </c>
    </row>
    <row r="1454" spans="1:30" hidden="1" x14ac:dyDescent="0.25">
      <c r="A1454" s="36">
        <v>45092</v>
      </c>
      <c r="B1454" s="70">
        <f>WEEKNUM(Table7[[#This Row],[Date]],2)</f>
        <v>25</v>
      </c>
      <c r="C1454" s="19">
        <v>6</v>
      </c>
      <c r="D1454" s="66" t="str">
        <f>LEFT(Table7[[#This Row],[Group ID]],1)</f>
        <v>1</v>
      </c>
      <c r="E1454" s="66" t="str">
        <f>RIGHT(Table7[[#This Row],[Group ID]],1)</f>
        <v>5</v>
      </c>
      <c r="F1454" s="1" t="s">
        <v>29</v>
      </c>
      <c r="G1454" s="1" t="s">
        <v>211</v>
      </c>
      <c r="H1454" s="4">
        <v>12.41</v>
      </c>
      <c r="I1454" s="1" t="s">
        <v>2421</v>
      </c>
      <c r="J1454" s="1">
        <v>0</v>
      </c>
      <c r="K1454" s="1" t="s">
        <v>4369</v>
      </c>
      <c r="L1454" s="1"/>
      <c r="M1454" s="1"/>
      <c r="N1454" s="1"/>
      <c r="O1454" s="1"/>
      <c r="P1454" s="1"/>
      <c r="Q1454" s="1"/>
      <c r="R1454" s="1"/>
      <c r="S1454" s="19"/>
      <c r="T1454" s="19"/>
      <c r="U1454" s="19"/>
      <c r="V1454" s="1"/>
      <c r="W1454" s="1"/>
      <c r="X1454" s="1"/>
      <c r="Y1454" s="1"/>
      <c r="Z1454" s="1"/>
      <c r="AA1454" s="1"/>
      <c r="AB1454" s="1"/>
      <c r="AC1454" s="1"/>
      <c r="AD145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13.296428571428573</v>
      </c>
    </row>
    <row r="1455" spans="1:30" hidden="1" x14ac:dyDescent="0.25">
      <c r="A1455" s="36">
        <v>45092</v>
      </c>
      <c r="B1455" s="70">
        <f>WEEKNUM(Table7[[#This Row],[Date]],2)</f>
        <v>25</v>
      </c>
      <c r="C1455" s="19">
        <v>6</v>
      </c>
      <c r="D1455" s="66" t="str">
        <f>LEFT(Table7[[#This Row],[Group ID]],1)</f>
        <v>1</v>
      </c>
      <c r="E1455" s="66" t="str">
        <f>RIGHT(Table7[[#This Row],[Group ID]],1)</f>
        <v>5</v>
      </c>
      <c r="F1455" s="1" t="s">
        <v>29</v>
      </c>
      <c r="G1455" s="1" t="s">
        <v>28</v>
      </c>
      <c r="H1455" s="4">
        <v>12.05</v>
      </c>
      <c r="I1455" s="1" t="s">
        <v>2447</v>
      </c>
      <c r="J1455" s="1">
        <v>0</v>
      </c>
      <c r="K1455" s="1" t="s">
        <v>4369</v>
      </c>
      <c r="L1455" s="1"/>
      <c r="M1455" s="1"/>
      <c r="N1455" s="1"/>
      <c r="O1455" s="1"/>
      <c r="P1455" s="1"/>
      <c r="Q1455" s="1">
        <v>1</v>
      </c>
      <c r="R1455" s="1" t="s">
        <v>2448</v>
      </c>
      <c r="S1455" s="19"/>
      <c r="T1455" s="19"/>
      <c r="U1455" s="19"/>
      <c r="V1455" s="1"/>
      <c r="W1455" s="1"/>
      <c r="X1455" s="1"/>
      <c r="Y1455" s="1"/>
      <c r="Z1455" s="1"/>
      <c r="AA1455" s="1"/>
      <c r="AB1455" s="1"/>
      <c r="AC1455" s="1"/>
      <c r="AD145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13.910714285714286</v>
      </c>
    </row>
    <row r="1456" spans="1:30" hidden="1" x14ac:dyDescent="0.25">
      <c r="A1456" s="36">
        <v>45092</v>
      </c>
      <c r="B1456" s="70">
        <f>WEEKNUM(Table7[[#This Row],[Date]],2)</f>
        <v>25</v>
      </c>
      <c r="C1456" s="19">
        <v>6</v>
      </c>
      <c r="D1456" s="66" t="str">
        <f>LEFT(Table7[[#This Row],[Group ID]],1)</f>
        <v>1</v>
      </c>
      <c r="E1456" s="66" t="str">
        <f>RIGHT(Table7[[#This Row],[Group ID]],1)</f>
        <v>5</v>
      </c>
      <c r="F1456" s="1" t="s">
        <v>29</v>
      </c>
      <c r="G1456" s="1" t="s">
        <v>36</v>
      </c>
      <c r="H1456" s="4">
        <v>12.16</v>
      </c>
      <c r="I1456" s="1" t="s">
        <v>2449</v>
      </c>
      <c r="J1456" s="1">
        <v>0</v>
      </c>
      <c r="K1456" s="1" t="s">
        <v>4369</v>
      </c>
      <c r="L1456" s="1"/>
      <c r="M1456" s="1" t="s">
        <v>2450</v>
      </c>
      <c r="N1456" s="1"/>
      <c r="O1456" s="1"/>
      <c r="P1456" s="1"/>
      <c r="Q1456" s="1"/>
      <c r="R1456" s="1"/>
      <c r="S1456" s="19"/>
      <c r="T1456" s="19"/>
      <c r="U1456" s="19"/>
      <c r="V1456" s="1"/>
      <c r="W1456" s="1"/>
      <c r="X1456" s="1"/>
      <c r="Y1456" s="1"/>
      <c r="Z1456" s="1"/>
      <c r="AA1456" s="1"/>
      <c r="AB1456" s="1"/>
      <c r="AC1456" s="1"/>
      <c r="AD145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13.028571428571428</v>
      </c>
    </row>
    <row r="1457" spans="1:30" hidden="1" x14ac:dyDescent="0.25">
      <c r="A1457" s="36">
        <v>45092</v>
      </c>
      <c r="B1457" s="70">
        <f>WEEKNUM(Table7[[#This Row],[Date]],2)</f>
        <v>25</v>
      </c>
      <c r="C1457" s="19">
        <v>6</v>
      </c>
      <c r="D1457" s="66" t="str">
        <f>LEFT(Table7[[#This Row],[Group ID]],1)</f>
        <v>1</v>
      </c>
      <c r="E1457" s="66" t="str">
        <f>RIGHT(Table7[[#This Row],[Group ID]],1)</f>
        <v>6</v>
      </c>
      <c r="F1457" s="1" t="s">
        <v>31</v>
      </c>
      <c r="G1457" s="1" t="s">
        <v>63</v>
      </c>
      <c r="H1457" s="4">
        <v>13.5</v>
      </c>
      <c r="I1457" s="1" t="s">
        <v>2454</v>
      </c>
      <c r="J1457" s="1">
        <v>0</v>
      </c>
      <c r="K1457" s="1" t="s">
        <v>4369</v>
      </c>
      <c r="L1457" s="1"/>
      <c r="M1457" s="1"/>
      <c r="N1457" s="1"/>
      <c r="O1457" s="1"/>
      <c r="P1457" s="1"/>
      <c r="Q1457" s="1">
        <v>1</v>
      </c>
      <c r="R1457" s="1" t="s">
        <v>2455</v>
      </c>
      <c r="S1457" s="19">
        <v>1</v>
      </c>
      <c r="T1457" s="19"/>
      <c r="U1457" s="19">
        <v>1</v>
      </c>
      <c r="V1457" s="12" t="s">
        <v>2768</v>
      </c>
      <c r="W1457" s="1"/>
      <c r="X1457" s="1"/>
      <c r="Y1457" s="1"/>
      <c r="Z1457" s="1"/>
      <c r="AA1457" s="1"/>
      <c r="AB1457" s="1"/>
      <c r="AC1457" s="1"/>
      <c r="AD145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28.464285714285715</v>
      </c>
    </row>
    <row r="1458" spans="1:30" hidden="1" x14ac:dyDescent="0.25">
      <c r="A1458" s="36">
        <v>45092</v>
      </c>
      <c r="B1458" s="70">
        <f>WEEKNUM(Table7[[#This Row],[Date]],2)</f>
        <v>25</v>
      </c>
      <c r="C1458" s="19">
        <v>6</v>
      </c>
      <c r="D1458" s="66" t="str">
        <f>LEFT(Table7[[#This Row],[Group ID]],1)</f>
        <v>1</v>
      </c>
      <c r="E1458" s="66" t="str">
        <f>RIGHT(Table7[[#This Row],[Group ID]],1)</f>
        <v>6</v>
      </c>
      <c r="F1458" s="1" t="s">
        <v>31</v>
      </c>
      <c r="G1458" s="1" t="s">
        <v>27</v>
      </c>
      <c r="H1458" s="4">
        <v>13.5</v>
      </c>
      <c r="I1458" s="1" t="s">
        <v>2456</v>
      </c>
      <c r="J1458" s="1">
        <v>0</v>
      </c>
      <c r="K1458" s="1" t="s">
        <v>4369</v>
      </c>
      <c r="L1458" s="1"/>
      <c r="M1458" s="1"/>
      <c r="N1458" s="1"/>
      <c r="O1458" s="1"/>
      <c r="P1458" s="1"/>
      <c r="Q1458" s="1"/>
      <c r="R1458" s="1"/>
      <c r="S1458" s="19"/>
      <c r="T1458" s="19"/>
      <c r="U1458" s="19"/>
      <c r="V1458" s="1"/>
      <c r="W1458" s="1"/>
      <c r="X1458" s="1"/>
      <c r="Y1458" s="1"/>
      <c r="Z1458" s="1"/>
      <c r="AA1458" s="1"/>
      <c r="AB1458" s="1"/>
      <c r="AC1458" s="1"/>
      <c r="AD145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14.464285714285715</v>
      </c>
    </row>
    <row r="1459" spans="1:30" hidden="1" x14ac:dyDescent="0.25">
      <c r="A1459" s="36">
        <v>45092</v>
      </c>
      <c r="B1459" s="70">
        <f>WEEKNUM(Table7[[#This Row],[Date]],2)</f>
        <v>25</v>
      </c>
      <c r="C1459" s="19">
        <v>6</v>
      </c>
      <c r="D1459" s="66" t="str">
        <f>LEFT(Table7[[#This Row],[Group ID]],1)</f>
        <v>1</v>
      </c>
      <c r="E1459" s="66" t="str">
        <f>RIGHT(Table7[[#This Row],[Group ID]],1)</f>
        <v>7</v>
      </c>
      <c r="F1459" s="1" t="s">
        <v>34</v>
      </c>
      <c r="G1459" s="1" t="s">
        <v>32</v>
      </c>
      <c r="H1459" s="4">
        <v>11.31</v>
      </c>
      <c r="I1459" s="1" t="s">
        <v>2451</v>
      </c>
      <c r="J1459" s="1">
        <v>0</v>
      </c>
      <c r="K1459" s="1" t="s">
        <v>4369</v>
      </c>
      <c r="L1459" s="1"/>
      <c r="M1459" s="1" t="s">
        <v>2151</v>
      </c>
      <c r="N1459" s="1"/>
      <c r="O1459" s="1"/>
      <c r="P1459" s="1"/>
      <c r="Q1459" s="1"/>
      <c r="R1459" s="1"/>
      <c r="S1459" s="19"/>
      <c r="T1459" s="19"/>
      <c r="U1459" s="19"/>
      <c r="V1459" s="1"/>
      <c r="W1459" s="1"/>
      <c r="X1459" s="1"/>
      <c r="Y1459" s="1"/>
      <c r="Z1459" s="1"/>
      <c r="AA1459" s="1"/>
      <c r="AB1459" s="1"/>
      <c r="AC1459" s="1"/>
      <c r="AD145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12.117857142857144</v>
      </c>
    </row>
    <row r="1460" spans="1:30" hidden="1" x14ac:dyDescent="0.25">
      <c r="A1460" s="36">
        <v>45092</v>
      </c>
      <c r="B1460" s="70">
        <f>WEEKNUM(Table7[[#This Row],[Date]],2)</f>
        <v>25</v>
      </c>
      <c r="C1460" s="19">
        <v>6</v>
      </c>
      <c r="D1460" s="66" t="str">
        <f>LEFT(Table7[[#This Row],[Group ID]],1)</f>
        <v>1</v>
      </c>
      <c r="E1460" s="66" t="str">
        <f>RIGHT(Table7[[#This Row],[Group ID]],1)</f>
        <v>7</v>
      </c>
      <c r="F1460" s="1" t="s">
        <v>34</v>
      </c>
      <c r="G1460" s="1" t="s">
        <v>38</v>
      </c>
      <c r="H1460" s="4">
        <v>14.53</v>
      </c>
      <c r="I1460" s="1" t="s">
        <v>2152</v>
      </c>
      <c r="J1460" s="1">
        <v>0</v>
      </c>
      <c r="K1460" s="1" t="s">
        <v>4369</v>
      </c>
      <c r="L1460" s="1"/>
      <c r="M1460" s="1"/>
      <c r="N1460" s="1"/>
      <c r="O1460" s="1"/>
      <c r="P1460" s="1"/>
      <c r="Q1460" s="1">
        <v>1</v>
      </c>
      <c r="R1460" s="1" t="s">
        <v>2452</v>
      </c>
      <c r="S1460" s="19"/>
      <c r="T1460" s="19"/>
      <c r="U1460" s="19"/>
      <c r="V1460" s="1"/>
      <c r="W1460" s="1"/>
      <c r="X1460" s="1"/>
      <c r="Y1460" s="1"/>
      <c r="Z1460" s="1"/>
      <c r="AA1460" s="1"/>
      <c r="AB1460" s="1"/>
      <c r="AC1460" s="1"/>
      <c r="AD146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16.567857142857143</v>
      </c>
    </row>
    <row r="1461" spans="1:30" hidden="1" x14ac:dyDescent="0.25">
      <c r="A1461" s="36">
        <v>45092</v>
      </c>
      <c r="B1461" s="70">
        <f>WEEKNUM(Table7[[#This Row],[Date]],2)</f>
        <v>25</v>
      </c>
      <c r="C1461" s="19">
        <v>6</v>
      </c>
      <c r="D1461" s="66" t="str">
        <f>LEFT(Table7[[#This Row],[Group ID]],1)</f>
        <v>1</v>
      </c>
      <c r="E1461" s="66" t="str">
        <f>RIGHT(Table7[[#This Row],[Group ID]],1)</f>
        <v>7</v>
      </c>
      <c r="F1461" s="1" t="s">
        <v>34</v>
      </c>
      <c r="G1461" s="1" t="s">
        <v>37</v>
      </c>
      <c r="H1461" s="4">
        <v>14.14</v>
      </c>
      <c r="I1461" s="1" t="s">
        <v>2453</v>
      </c>
      <c r="J1461" s="1">
        <v>0</v>
      </c>
      <c r="K1461" s="1" t="s">
        <v>4369</v>
      </c>
      <c r="L1461" s="1"/>
      <c r="M1461" s="1"/>
      <c r="N1461" s="1"/>
      <c r="O1461" s="1"/>
      <c r="P1461" s="1"/>
      <c r="Q1461" s="1"/>
      <c r="R1461" s="1"/>
      <c r="S1461" s="19"/>
      <c r="T1461" s="19"/>
      <c r="U1461" s="19"/>
      <c r="V1461" s="1"/>
      <c r="W1461" s="1"/>
      <c r="X1461" s="1"/>
      <c r="Y1461" s="1"/>
      <c r="Z1461" s="1"/>
      <c r="AA1461" s="1"/>
      <c r="AB1461" s="1"/>
      <c r="AC1461" s="1"/>
      <c r="AD146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15.15</v>
      </c>
    </row>
    <row r="1462" spans="1:30" hidden="1" x14ac:dyDescent="0.25">
      <c r="A1462" s="36">
        <v>45092</v>
      </c>
      <c r="B1462" s="70">
        <f>WEEKNUM(Table7[[#This Row],[Date]],2)</f>
        <v>25</v>
      </c>
      <c r="C1462" s="19">
        <v>6</v>
      </c>
      <c r="D1462" s="66" t="str">
        <f>LEFT(Table7[[#This Row],[Group ID]],1)</f>
        <v>2</v>
      </c>
      <c r="E1462" s="66" t="str">
        <f>RIGHT(Table7[[#This Row],[Group ID]],1)</f>
        <v>1</v>
      </c>
      <c r="F1462" s="1" t="s">
        <v>40</v>
      </c>
      <c r="G1462" s="1" t="s">
        <v>91</v>
      </c>
      <c r="H1462" s="4">
        <v>14</v>
      </c>
      <c r="I1462" s="1" t="s">
        <v>2476</v>
      </c>
      <c r="J1462" s="1">
        <v>0</v>
      </c>
      <c r="K1462" s="1" t="s">
        <v>4369</v>
      </c>
      <c r="L1462" s="1">
        <v>1</v>
      </c>
      <c r="M1462" s="1"/>
      <c r="N1462" s="10" t="s">
        <v>2477</v>
      </c>
      <c r="O1462" s="1"/>
      <c r="P1462" s="1"/>
      <c r="Q1462" s="1">
        <v>1</v>
      </c>
      <c r="R1462" s="1" t="s">
        <v>2478</v>
      </c>
      <c r="S1462" s="19"/>
      <c r="T1462" s="19"/>
      <c r="U1462" s="19"/>
      <c r="V1462" s="1"/>
      <c r="W1462" s="1">
        <v>1</v>
      </c>
      <c r="X1462" s="1">
        <v>1</v>
      </c>
      <c r="Y1462" s="1" t="s">
        <v>2479</v>
      </c>
      <c r="Z1462" s="1"/>
      <c r="AA1462" s="1"/>
      <c r="AB1462" s="1"/>
      <c r="AC1462" s="1"/>
      <c r="AD146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31</v>
      </c>
    </row>
    <row r="1463" spans="1:30" hidden="1" x14ac:dyDescent="0.25">
      <c r="A1463" s="36">
        <v>45092</v>
      </c>
      <c r="B1463" s="70">
        <f>WEEKNUM(Table7[[#This Row],[Date]],2)</f>
        <v>25</v>
      </c>
      <c r="C1463" s="19">
        <v>6</v>
      </c>
      <c r="D1463" s="66" t="str">
        <f>LEFT(Table7[[#This Row],[Group ID]],1)</f>
        <v>2</v>
      </c>
      <c r="E1463" s="66" t="str">
        <f>RIGHT(Table7[[#This Row],[Group ID]],1)</f>
        <v>1</v>
      </c>
      <c r="F1463" s="1" t="s">
        <v>40</v>
      </c>
      <c r="G1463" s="1" t="s">
        <v>49</v>
      </c>
      <c r="H1463" s="4">
        <v>12</v>
      </c>
      <c r="I1463" s="1" t="s">
        <v>2480</v>
      </c>
      <c r="J1463" s="1">
        <v>0</v>
      </c>
      <c r="K1463" s="1" t="s">
        <v>4369</v>
      </c>
      <c r="L1463" s="1"/>
      <c r="M1463" s="1"/>
      <c r="N1463" s="1"/>
      <c r="O1463" s="1"/>
      <c r="P1463" s="1"/>
      <c r="Q1463" s="1">
        <v>1</v>
      </c>
      <c r="R1463" s="1" t="s">
        <v>2481</v>
      </c>
      <c r="S1463" s="19"/>
      <c r="T1463" s="19"/>
      <c r="U1463" s="19"/>
      <c r="V1463" s="1"/>
      <c r="W1463" s="1"/>
      <c r="X1463" s="1"/>
      <c r="Y1463" s="1"/>
      <c r="Z1463" s="1"/>
      <c r="AA1463" s="1"/>
      <c r="AB1463" s="1"/>
      <c r="AC1463" s="1"/>
      <c r="AD146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13.857142857142856</v>
      </c>
    </row>
    <row r="1464" spans="1:30" hidden="1" x14ac:dyDescent="0.25">
      <c r="A1464" s="36">
        <v>45092</v>
      </c>
      <c r="B1464" s="70">
        <f>WEEKNUM(Table7[[#This Row],[Date]],2)</f>
        <v>25</v>
      </c>
      <c r="C1464" s="19">
        <v>6</v>
      </c>
      <c r="D1464" s="66" t="str">
        <f>LEFT(Table7[[#This Row],[Group ID]],1)</f>
        <v>2</v>
      </c>
      <c r="E1464" s="66" t="str">
        <f>RIGHT(Table7[[#This Row],[Group ID]],1)</f>
        <v>2</v>
      </c>
      <c r="F1464" s="1" t="s">
        <v>41</v>
      </c>
      <c r="G1464" s="1" t="s">
        <v>19</v>
      </c>
      <c r="H1464" s="4">
        <v>9.24</v>
      </c>
      <c r="I1464" s="1" t="s">
        <v>2530</v>
      </c>
      <c r="J1464" s="1">
        <v>0</v>
      </c>
      <c r="K1464" s="1" t="s">
        <v>4369</v>
      </c>
      <c r="L1464" s="1"/>
      <c r="M1464" s="1" t="s">
        <v>2531</v>
      </c>
      <c r="N1464" s="1" t="s">
        <v>2532</v>
      </c>
      <c r="O1464" s="1"/>
      <c r="P1464" s="1"/>
      <c r="Q1464" s="1"/>
      <c r="R1464" s="1"/>
      <c r="S1464" s="19"/>
      <c r="T1464" s="19"/>
      <c r="U1464" s="19"/>
      <c r="V1464" s="1"/>
      <c r="W1464" s="1"/>
      <c r="X1464" s="1"/>
      <c r="Y1464" s="1"/>
      <c r="Z1464" s="1"/>
      <c r="AA1464" s="1"/>
      <c r="AB1464" s="1"/>
      <c r="AC1464" s="1"/>
      <c r="AD146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9.9</v>
      </c>
    </row>
    <row r="1465" spans="1:30" hidden="1" x14ac:dyDescent="0.25">
      <c r="A1465" s="36">
        <v>45092</v>
      </c>
      <c r="B1465" s="70">
        <f>WEEKNUM(Table7[[#This Row],[Date]],2)</f>
        <v>25</v>
      </c>
      <c r="C1465" s="19">
        <v>6</v>
      </c>
      <c r="D1465" s="66" t="str">
        <f>LEFT(Table7[[#This Row],[Group ID]],1)</f>
        <v>2</v>
      </c>
      <c r="E1465" s="66" t="str">
        <f>RIGHT(Table7[[#This Row],[Group ID]],1)</f>
        <v>2</v>
      </c>
      <c r="F1465" s="1" t="s">
        <v>41</v>
      </c>
      <c r="G1465" s="1" t="s">
        <v>43</v>
      </c>
      <c r="H1465" s="4">
        <v>13.9</v>
      </c>
      <c r="I1465" s="1" t="s">
        <v>2533</v>
      </c>
      <c r="J1465" s="1">
        <v>0</v>
      </c>
      <c r="K1465" s="1" t="s">
        <v>4369</v>
      </c>
      <c r="L1465" s="1"/>
      <c r="M1465" s="1" t="s">
        <v>2534</v>
      </c>
      <c r="N1465" s="1" t="s">
        <v>2535</v>
      </c>
      <c r="O1465" s="1"/>
      <c r="P1465" s="1"/>
      <c r="Q1465" s="1"/>
      <c r="R1465" s="1"/>
      <c r="S1465" s="19"/>
      <c r="T1465" s="19"/>
      <c r="U1465" s="19"/>
      <c r="V1465" s="1"/>
      <c r="W1465" s="1"/>
      <c r="X1465" s="1"/>
      <c r="Y1465" s="1"/>
      <c r="Z1465" s="1"/>
      <c r="AA1465" s="1"/>
      <c r="AB1465" s="1"/>
      <c r="AC1465" s="1"/>
      <c r="AD146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14.892857142857142</v>
      </c>
    </row>
    <row r="1466" spans="1:30" hidden="1" x14ac:dyDescent="0.25">
      <c r="A1466" s="36">
        <v>45092</v>
      </c>
      <c r="B1466" s="70">
        <f>WEEKNUM(Table7[[#This Row],[Date]],2)</f>
        <v>25</v>
      </c>
      <c r="C1466" s="19">
        <v>6</v>
      </c>
      <c r="D1466" s="66" t="str">
        <f>LEFT(Table7[[#This Row],[Group ID]],1)</f>
        <v>2</v>
      </c>
      <c r="E1466" s="66" t="str">
        <f>RIGHT(Table7[[#This Row],[Group ID]],1)</f>
        <v>2</v>
      </c>
      <c r="F1466" s="1" t="s">
        <v>41</v>
      </c>
      <c r="G1466" s="1" t="s">
        <v>44</v>
      </c>
      <c r="H1466" s="4">
        <v>12.2</v>
      </c>
      <c r="I1466" s="1" t="s">
        <v>2536</v>
      </c>
      <c r="J1466" s="1">
        <v>0</v>
      </c>
      <c r="K1466" s="1" t="s">
        <v>4369</v>
      </c>
      <c r="L1466" s="1"/>
      <c r="M1466" s="1"/>
      <c r="N1466" s="1"/>
      <c r="O1466" s="1"/>
      <c r="P1466" s="1"/>
      <c r="Q1466" s="1">
        <v>3</v>
      </c>
      <c r="R1466" s="1" t="s">
        <v>2537</v>
      </c>
      <c r="S1466" s="19"/>
      <c r="T1466" s="19"/>
      <c r="U1466" s="19"/>
      <c r="V1466" s="1"/>
      <c r="W1466" s="1"/>
      <c r="X1466" s="1"/>
      <c r="Y1466" s="1"/>
      <c r="Z1466" s="1"/>
      <c r="AA1466" s="1"/>
      <c r="AB1466" s="1"/>
      <c r="AC1466" s="1"/>
      <c r="AD146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16.071428571428569</v>
      </c>
    </row>
    <row r="1467" spans="1:30" hidden="1" x14ac:dyDescent="0.25">
      <c r="A1467" s="36">
        <v>45092</v>
      </c>
      <c r="B1467" s="70">
        <f>WEEKNUM(Table7[[#This Row],[Date]],2)</f>
        <v>25</v>
      </c>
      <c r="C1467" s="19">
        <v>6</v>
      </c>
      <c r="D1467" s="66" t="str">
        <f>LEFT(Table7[[#This Row],[Group ID]],1)</f>
        <v>2</v>
      </c>
      <c r="E1467" s="66" t="str">
        <f>RIGHT(Table7[[#This Row],[Group ID]],1)</f>
        <v>3</v>
      </c>
      <c r="F1467" s="1" t="s">
        <v>42</v>
      </c>
      <c r="G1467" s="1" t="s">
        <v>47</v>
      </c>
      <c r="H1467" s="4">
        <v>14.07</v>
      </c>
      <c r="I1467" s="1" t="s">
        <v>2487</v>
      </c>
      <c r="J1467" s="1">
        <v>0</v>
      </c>
      <c r="K1467" s="1" t="s">
        <v>4369</v>
      </c>
      <c r="L1467" s="1"/>
      <c r="M1467" s="1" t="s">
        <v>2488</v>
      </c>
      <c r="N1467" s="1"/>
      <c r="O1467" s="1"/>
      <c r="P1467" s="1"/>
      <c r="Q1467" s="1"/>
      <c r="R1467" s="1"/>
      <c r="S1467" s="19">
        <v>1</v>
      </c>
      <c r="T1467" s="19"/>
      <c r="U1467" s="19"/>
      <c r="V1467" s="1" t="s">
        <v>2489</v>
      </c>
      <c r="W1467" s="1"/>
      <c r="X1467" s="1"/>
      <c r="Y1467" s="1"/>
      <c r="Z1467" s="1"/>
      <c r="AA1467" s="1"/>
      <c r="AB1467" s="1"/>
      <c r="AC1467" s="1"/>
      <c r="AD146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18.075000000000003</v>
      </c>
    </row>
    <row r="1468" spans="1:30" hidden="1" x14ac:dyDescent="0.25">
      <c r="A1468" s="36">
        <v>45092</v>
      </c>
      <c r="B1468" s="70">
        <f>WEEKNUM(Table7[[#This Row],[Date]],2)</f>
        <v>25</v>
      </c>
      <c r="C1468" s="19">
        <v>6</v>
      </c>
      <c r="D1468" s="66" t="str">
        <f>LEFT(Table7[[#This Row],[Group ID]],1)</f>
        <v>2</v>
      </c>
      <c r="E1468" s="66" t="str">
        <f>RIGHT(Table7[[#This Row],[Group ID]],1)</f>
        <v>3</v>
      </c>
      <c r="F1468" s="1" t="s">
        <v>42</v>
      </c>
      <c r="G1468" s="1" t="s">
        <v>48</v>
      </c>
      <c r="H1468" s="4">
        <v>9.0299999999999994</v>
      </c>
      <c r="I1468" s="1" t="s">
        <v>2490</v>
      </c>
      <c r="J1468" s="1">
        <v>0</v>
      </c>
      <c r="K1468" s="1" t="s">
        <v>4369</v>
      </c>
      <c r="L1468" s="1"/>
      <c r="M1468" s="1" t="s">
        <v>2491</v>
      </c>
      <c r="N1468" s="1"/>
      <c r="O1468" s="1"/>
      <c r="P1468" s="1"/>
      <c r="Q1468" s="1"/>
      <c r="R1468" s="1"/>
      <c r="S1468" s="19"/>
      <c r="T1468" s="19"/>
      <c r="U1468" s="19"/>
      <c r="V1468" s="1"/>
      <c r="W1468" s="1"/>
      <c r="X1468" s="1"/>
      <c r="Y1468" s="1"/>
      <c r="Z1468" s="1"/>
      <c r="AA1468" s="1"/>
      <c r="AB1468" s="1"/>
      <c r="AC1468" s="1"/>
      <c r="AD146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9.6749999999999989</v>
      </c>
    </row>
    <row r="1469" spans="1:30" hidden="1" x14ac:dyDescent="0.25">
      <c r="A1469" s="36">
        <v>45092</v>
      </c>
      <c r="B1469" s="70">
        <f>WEEKNUM(Table7[[#This Row],[Date]],2)</f>
        <v>25</v>
      </c>
      <c r="C1469" s="19">
        <v>6</v>
      </c>
      <c r="D1469" s="66" t="str">
        <f>LEFT(Table7[[#This Row],[Group ID]],1)</f>
        <v>2</v>
      </c>
      <c r="E1469" s="66" t="str">
        <f>RIGHT(Table7[[#This Row],[Group ID]],1)</f>
        <v>4</v>
      </c>
      <c r="F1469" s="1" t="s">
        <v>46</v>
      </c>
      <c r="G1469" s="1" t="s">
        <v>53</v>
      </c>
      <c r="H1469" s="4">
        <v>13.3</v>
      </c>
      <c r="I1469" s="1" t="s">
        <v>2152</v>
      </c>
      <c r="J1469" s="1">
        <v>0</v>
      </c>
      <c r="K1469" s="1" t="s">
        <v>4369</v>
      </c>
      <c r="L1469" s="1"/>
      <c r="M1469" s="1"/>
      <c r="N1469" s="1"/>
      <c r="O1469" s="1"/>
      <c r="P1469" s="1"/>
      <c r="Q1469" s="1">
        <v>1</v>
      </c>
      <c r="R1469" s="1" t="s">
        <v>2461</v>
      </c>
      <c r="S1469" s="19"/>
      <c r="T1469" s="19"/>
      <c r="U1469" s="19"/>
      <c r="V1469" s="1"/>
      <c r="W1469" s="1"/>
      <c r="X1469" s="1"/>
      <c r="Y1469" s="1"/>
      <c r="Z1469" s="1"/>
      <c r="AA1469" s="1"/>
      <c r="AB1469" s="1"/>
      <c r="AC1469" s="1"/>
      <c r="AD146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15.250000000000002</v>
      </c>
    </row>
    <row r="1470" spans="1:30" hidden="1" x14ac:dyDescent="0.25">
      <c r="A1470" s="36">
        <v>45092</v>
      </c>
      <c r="B1470" s="70">
        <f>WEEKNUM(Table7[[#This Row],[Date]],2)</f>
        <v>25</v>
      </c>
      <c r="C1470" s="19">
        <v>6</v>
      </c>
      <c r="D1470" s="66" t="str">
        <f>LEFT(Table7[[#This Row],[Group ID]],1)</f>
        <v>2</v>
      </c>
      <c r="E1470" s="66" t="str">
        <f>RIGHT(Table7[[#This Row],[Group ID]],1)</f>
        <v>4</v>
      </c>
      <c r="F1470" s="1" t="s">
        <v>46</v>
      </c>
      <c r="G1470" s="1" t="s">
        <v>51</v>
      </c>
      <c r="H1470" s="4">
        <v>14.5</v>
      </c>
      <c r="I1470" s="1" t="s">
        <v>2462</v>
      </c>
      <c r="J1470" s="1">
        <v>0</v>
      </c>
      <c r="K1470" s="1" t="s">
        <v>4369</v>
      </c>
      <c r="L1470" s="1"/>
      <c r="M1470" s="1"/>
      <c r="N1470" s="1"/>
      <c r="O1470" s="1"/>
      <c r="P1470" s="1"/>
      <c r="Q1470" s="1"/>
      <c r="R1470" s="1"/>
      <c r="S1470" s="19"/>
      <c r="T1470" s="19"/>
      <c r="U1470" s="19"/>
      <c r="V1470" s="1"/>
      <c r="W1470" s="1"/>
      <c r="X1470" s="1"/>
      <c r="Y1470" s="1"/>
      <c r="Z1470" s="1"/>
      <c r="AA1470" s="1"/>
      <c r="AB1470" s="1"/>
      <c r="AC1470" s="1"/>
      <c r="AD147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15.535714285714286</v>
      </c>
    </row>
    <row r="1471" spans="1:30" hidden="1" x14ac:dyDescent="0.25">
      <c r="A1471" s="36">
        <v>45092</v>
      </c>
      <c r="B1471" s="70">
        <f>WEEKNUM(Table7[[#This Row],[Date]],2)</f>
        <v>25</v>
      </c>
      <c r="C1471" s="19">
        <v>6</v>
      </c>
      <c r="D1471" s="66" t="str">
        <f>LEFT(Table7[[#This Row],[Group ID]],1)</f>
        <v>2</v>
      </c>
      <c r="E1471" s="66" t="str">
        <f>RIGHT(Table7[[#This Row],[Group ID]],1)</f>
        <v>4</v>
      </c>
      <c r="F1471" s="1" t="s">
        <v>46</v>
      </c>
      <c r="G1471" s="1" t="s">
        <v>52</v>
      </c>
      <c r="H1471" s="4">
        <v>15.1</v>
      </c>
      <c r="I1471" s="1" t="s">
        <v>2463</v>
      </c>
      <c r="J1471" s="1">
        <v>0</v>
      </c>
      <c r="K1471" s="1" t="s">
        <v>4369</v>
      </c>
      <c r="L1471" s="1"/>
      <c r="M1471" s="1"/>
      <c r="N1471" s="1"/>
      <c r="O1471" s="1"/>
      <c r="P1471" s="1"/>
      <c r="Q1471" s="1">
        <v>1</v>
      </c>
      <c r="R1471" s="1" t="s">
        <v>2464</v>
      </c>
      <c r="S1471" s="19"/>
      <c r="T1471" s="19"/>
      <c r="U1471" s="19"/>
      <c r="V1471" s="1"/>
      <c r="W1471" s="1"/>
      <c r="X1471" s="1"/>
      <c r="Y1471" s="1"/>
      <c r="Z1471" s="1"/>
      <c r="AA1471" s="1"/>
      <c r="AB1471" s="1"/>
      <c r="AC1471" s="1"/>
      <c r="AD147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17.178571428571427</v>
      </c>
    </row>
    <row r="1472" spans="1:30" hidden="1" x14ac:dyDescent="0.25">
      <c r="A1472" s="36">
        <v>45092</v>
      </c>
      <c r="B1472" s="70">
        <f>WEEKNUM(Table7[[#This Row],[Date]],2)</f>
        <v>25</v>
      </c>
      <c r="C1472" s="19">
        <v>6</v>
      </c>
      <c r="D1472" s="66" t="str">
        <f>LEFT(Table7[[#This Row],[Group ID]],1)</f>
        <v>2</v>
      </c>
      <c r="E1472" s="66" t="str">
        <f>RIGHT(Table7[[#This Row],[Group ID]],1)</f>
        <v>5</v>
      </c>
      <c r="F1472" s="1" t="s">
        <v>50</v>
      </c>
      <c r="G1472" s="1" t="s">
        <v>60</v>
      </c>
      <c r="H1472" s="4">
        <v>11.52</v>
      </c>
      <c r="I1472" s="1" t="s">
        <v>2492</v>
      </c>
      <c r="J1472" s="1">
        <v>0</v>
      </c>
      <c r="K1472" s="1" t="s">
        <v>4369</v>
      </c>
      <c r="L1472" s="1"/>
      <c r="M1472" s="1"/>
      <c r="N1472" s="1"/>
      <c r="O1472" s="1"/>
      <c r="P1472" s="1"/>
      <c r="Q1472" s="1"/>
      <c r="R1472" s="1"/>
      <c r="S1472" s="19"/>
      <c r="T1472" s="19"/>
      <c r="U1472" s="19"/>
      <c r="V1472" s="1"/>
      <c r="W1472" s="1"/>
      <c r="X1472" s="1"/>
      <c r="Y1472" s="1"/>
      <c r="Z1472" s="1"/>
      <c r="AA1472" s="1"/>
      <c r="AB1472" s="1"/>
      <c r="AC1472" s="1"/>
      <c r="AD147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12.342857142857143</v>
      </c>
    </row>
    <row r="1473" spans="1:30" hidden="1" x14ac:dyDescent="0.25">
      <c r="A1473" s="36">
        <v>45092</v>
      </c>
      <c r="B1473" s="70">
        <f>WEEKNUM(Table7[[#This Row],[Date]],2)</f>
        <v>25</v>
      </c>
      <c r="C1473" s="19">
        <v>6</v>
      </c>
      <c r="D1473" s="66" t="str">
        <f>LEFT(Table7[[#This Row],[Group ID]],1)</f>
        <v>2</v>
      </c>
      <c r="E1473" s="66" t="str">
        <f>RIGHT(Table7[[#This Row],[Group ID]],1)</f>
        <v>5</v>
      </c>
      <c r="F1473" s="1" t="s">
        <v>50</v>
      </c>
      <c r="G1473" s="1" t="s">
        <v>57</v>
      </c>
      <c r="H1473" s="4">
        <v>12.34</v>
      </c>
      <c r="I1473" s="1" t="s">
        <v>2132</v>
      </c>
      <c r="J1473" s="1">
        <v>0</v>
      </c>
      <c r="K1473" s="1" t="s">
        <v>4369</v>
      </c>
      <c r="L1473" s="1"/>
      <c r="M1473" s="1"/>
      <c r="N1473" s="1"/>
      <c r="O1473" s="1"/>
      <c r="P1473" s="1"/>
      <c r="Q1473" s="1"/>
      <c r="R1473" s="1"/>
      <c r="S1473" s="19"/>
      <c r="T1473" s="19"/>
      <c r="U1473" s="19"/>
      <c r="V1473" s="1"/>
      <c r="W1473" s="1"/>
      <c r="X1473" s="1"/>
      <c r="Y1473" s="1"/>
      <c r="Z1473" s="1"/>
      <c r="AA1473" s="1"/>
      <c r="AB1473" s="1"/>
      <c r="AC1473" s="1"/>
      <c r="AD147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13.221428571428572</v>
      </c>
    </row>
    <row r="1474" spans="1:30" hidden="1" x14ac:dyDescent="0.25">
      <c r="A1474" s="36">
        <v>45092</v>
      </c>
      <c r="B1474" s="70">
        <f>WEEKNUM(Table7[[#This Row],[Date]],2)</f>
        <v>25</v>
      </c>
      <c r="C1474" s="19">
        <v>6</v>
      </c>
      <c r="D1474" s="66" t="str">
        <f>LEFT(Table7[[#This Row],[Group ID]],1)</f>
        <v>2</v>
      </c>
      <c r="E1474" s="66" t="str">
        <f>RIGHT(Table7[[#This Row],[Group ID]],1)</f>
        <v>5</v>
      </c>
      <c r="F1474" s="1" t="s">
        <v>50</v>
      </c>
      <c r="G1474" s="1" t="s">
        <v>55</v>
      </c>
      <c r="H1474" s="4">
        <v>13.02</v>
      </c>
      <c r="I1474" s="1" t="s">
        <v>2397</v>
      </c>
      <c r="J1474" s="19">
        <v>25</v>
      </c>
      <c r="K1474" s="19" t="s">
        <v>4274</v>
      </c>
      <c r="L1474" s="1">
        <v>1</v>
      </c>
      <c r="M1474" s="1"/>
      <c r="N1474" s="1" t="s">
        <v>2493</v>
      </c>
      <c r="O1474" s="1"/>
      <c r="P1474" s="1"/>
      <c r="Q1474" s="1">
        <v>1</v>
      </c>
      <c r="R1474" s="1" t="s">
        <v>2494</v>
      </c>
      <c r="S1474" s="19"/>
      <c r="T1474" s="19"/>
      <c r="U1474" s="19"/>
      <c r="V1474" s="1"/>
      <c r="W1474" s="1"/>
      <c r="X1474" s="1"/>
      <c r="Y1474" s="1"/>
      <c r="Z1474" s="1"/>
      <c r="AA1474" s="1"/>
      <c r="AB1474" s="1"/>
      <c r="AC1474" s="1"/>
      <c r="AD147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26.95</v>
      </c>
    </row>
    <row r="1475" spans="1:30" hidden="1" x14ac:dyDescent="0.25">
      <c r="A1475" s="36">
        <v>45092</v>
      </c>
      <c r="B1475" s="70">
        <f>WEEKNUM(Table7[[#This Row],[Date]],2)</f>
        <v>25</v>
      </c>
      <c r="C1475" s="19">
        <v>6</v>
      </c>
      <c r="D1475" s="66" t="str">
        <f>LEFT(Table7[[#This Row],[Group ID]],1)</f>
        <v>2</v>
      </c>
      <c r="E1475" s="66" t="str">
        <f>RIGHT(Table7[[#This Row],[Group ID]],1)</f>
        <v>6</v>
      </c>
      <c r="F1475" s="1" t="s">
        <v>54</v>
      </c>
      <c r="G1475" s="1" t="s">
        <v>56</v>
      </c>
      <c r="H1475" s="4">
        <v>12</v>
      </c>
      <c r="I1475" s="1" t="s">
        <v>2495</v>
      </c>
      <c r="J1475" s="1">
        <v>0</v>
      </c>
      <c r="K1475" s="1" t="s">
        <v>4369</v>
      </c>
      <c r="L1475" s="1"/>
      <c r="M1475" s="1"/>
      <c r="N1475" s="1"/>
      <c r="O1475" s="1"/>
      <c r="P1475" s="1"/>
      <c r="Q1475" s="1">
        <v>1</v>
      </c>
      <c r="R1475" s="1" t="s">
        <v>2496</v>
      </c>
      <c r="S1475" s="19">
        <v>1</v>
      </c>
      <c r="T1475" s="19">
        <v>1</v>
      </c>
      <c r="U1475" s="19"/>
      <c r="V1475" s="12" t="s">
        <v>2545</v>
      </c>
      <c r="W1475" s="1"/>
      <c r="X1475" s="1"/>
      <c r="Y1475" s="1"/>
      <c r="Z1475" s="1"/>
      <c r="AA1475" s="1"/>
      <c r="AB1475" s="1"/>
      <c r="AC1475" s="1"/>
      <c r="AD147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23.857142857142854</v>
      </c>
    </row>
    <row r="1476" spans="1:30" hidden="1" x14ac:dyDescent="0.25">
      <c r="A1476" s="36">
        <v>45092</v>
      </c>
      <c r="B1476" s="70">
        <f>WEEKNUM(Table7[[#This Row],[Date]],2)</f>
        <v>25</v>
      </c>
      <c r="C1476" s="19">
        <v>6</v>
      </c>
      <c r="D1476" s="66" t="str">
        <f>LEFT(Table7[[#This Row],[Group ID]],1)</f>
        <v>2</v>
      </c>
      <c r="E1476" s="66" t="str">
        <f>RIGHT(Table7[[#This Row],[Group ID]],1)</f>
        <v>6</v>
      </c>
      <c r="F1476" s="1" t="s">
        <v>54</v>
      </c>
      <c r="G1476" s="1" t="s">
        <v>59</v>
      </c>
      <c r="H1476" s="4">
        <v>9.4600000000000009</v>
      </c>
      <c r="I1476" s="1" t="s">
        <v>2401</v>
      </c>
      <c r="J1476" s="1">
        <v>0</v>
      </c>
      <c r="K1476" s="1" t="s">
        <v>4369</v>
      </c>
      <c r="L1476" s="1"/>
      <c r="M1476" s="1"/>
      <c r="N1476" s="1"/>
      <c r="O1476" s="1"/>
      <c r="P1476" s="1"/>
      <c r="Q1476" s="1"/>
      <c r="R1476" s="1"/>
      <c r="S1476" s="19"/>
      <c r="T1476" s="19"/>
      <c r="U1476" s="19"/>
      <c r="V1476" s="1"/>
      <c r="W1476" s="1"/>
      <c r="X1476" s="1"/>
      <c r="Y1476" s="1"/>
      <c r="Z1476" s="1"/>
      <c r="AA1476" s="1"/>
      <c r="AB1476" s="1"/>
      <c r="AC1476" s="1"/>
      <c r="AD147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10.135714285714288</v>
      </c>
    </row>
    <row r="1477" spans="1:30" hidden="1" x14ac:dyDescent="0.25">
      <c r="A1477" s="36">
        <v>45092</v>
      </c>
      <c r="B1477" s="70">
        <f>WEEKNUM(Table7[[#This Row],[Date]],2)</f>
        <v>25</v>
      </c>
      <c r="C1477" s="19">
        <v>6</v>
      </c>
      <c r="D1477" s="66" t="str">
        <f>LEFT(Table7[[#This Row],[Group ID]],1)</f>
        <v>2</v>
      </c>
      <c r="E1477" s="66" t="str">
        <f>RIGHT(Table7[[#This Row],[Group ID]],1)</f>
        <v>6</v>
      </c>
      <c r="F1477" s="1" t="s">
        <v>54</v>
      </c>
      <c r="G1477" s="1" t="s">
        <v>61</v>
      </c>
      <c r="H1477" s="4">
        <v>9.34</v>
      </c>
      <c r="I1477" s="1" t="s">
        <v>2309</v>
      </c>
      <c r="J1477" s="1">
        <v>0</v>
      </c>
      <c r="K1477" s="1" t="s">
        <v>4369</v>
      </c>
      <c r="L1477" s="1"/>
      <c r="M1477" s="1"/>
      <c r="N1477" s="1"/>
      <c r="O1477" s="1"/>
      <c r="P1477" s="1"/>
      <c r="Q1477" s="1"/>
      <c r="R1477" s="1"/>
      <c r="S1477" s="19"/>
      <c r="T1477" s="19"/>
      <c r="U1477" s="19"/>
      <c r="V1477" s="1"/>
      <c r="W1477" s="1"/>
      <c r="X1477" s="1"/>
      <c r="Y1477" s="1"/>
      <c r="Z1477" s="1"/>
      <c r="AA1477" s="1"/>
      <c r="AB1477" s="1"/>
      <c r="AC1477" s="1"/>
      <c r="AD147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10.007142857142858</v>
      </c>
    </row>
    <row r="1478" spans="1:30" hidden="1" x14ac:dyDescent="0.25">
      <c r="A1478" s="36">
        <v>45092</v>
      </c>
      <c r="B1478" s="70">
        <f>WEEKNUM(Table7[[#This Row],[Date]],2)</f>
        <v>25</v>
      </c>
      <c r="C1478" s="19">
        <v>6</v>
      </c>
      <c r="D1478" s="66" t="str">
        <f>LEFT(Table7[[#This Row],[Group ID]],1)</f>
        <v>2</v>
      </c>
      <c r="E1478" s="66" t="str">
        <f>RIGHT(Table7[[#This Row],[Group ID]],1)</f>
        <v>7</v>
      </c>
      <c r="F1478" s="1" t="s">
        <v>58</v>
      </c>
      <c r="G1478" s="1" t="s">
        <v>75</v>
      </c>
      <c r="H1478" s="4">
        <v>9.15</v>
      </c>
      <c r="I1478" s="1" t="s">
        <v>2497</v>
      </c>
      <c r="J1478" s="1">
        <v>0</v>
      </c>
      <c r="K1478" s="1" t="s">
        <v>4369</v>
      </c>
      <c r="L1478" s="1"/>
      <c r="M1478" s="1"/>
      <c r="N1478" s="1"/>
      <c r="O1478" s="1"/>
      <c r="P1478" s="1"/>
      <c r="Q1478" s="1"/>
      <c r="R1478" s="1"/>
      <c r="S1478" s="19"/>
      <c r="T1478" s="19"/>
      <c r="U1478" s="19"/>
      <c r="V1478" s="1"/>
      <c r="W1478" s="1"/>
      <c r="X1478" s="1"/>
      <c r="Y1478" s="1"/>
      <c r="Z1478" s="1"/>
      <c r="AA1478" s="1"/>
      <c r="AB1478" s="1"/>
      <c r="AC1478" s="1"/>
      <c r="AD147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9.8035714285714288</v>
      </c>
    </row>
    <row r="1479" spans="1:30" hidden="1" x14ac:dyDescent="0.25">
      <c r="A1479" s="36">
        <v>45092</v>
      </c>
      <c r="B1479" s="70">
        <f>WEEKNUM(Table7[[#This Row],[Date]],2)</f>
        <v>25</v>
      </c>
      <c r="C1479" s="19">
        <v>6</v>
      </c>
      <c r="D1479" s="66" t="str">
        <f>LEFT(Table7[[#This Row],[Group ID]],1)</f>
        <v>2</v>
      </c>
      <c r="E1479" s="66" t="str">
        <f>RIGHT(Table7[[#This Row],[Group ID]],1)</f>
        <v>7</v>
      </c>
      <c r="F1479" s="1" t="s">
        <v>58</v>
      </c>
      <c r="G1479" s="1" t="s">
        <v>93</v>
      </c>
      <c r="H1479" s="4">
        <v>10.19</v>
      </c>
      <c r="I1479" s="1" t="s">
        <v>2498</v>
      </c>
      <c r="J1479" s="1">
        <v>0</v>
      </c>
      <c r="K1479" s="1" t="s">
        <v>4369</v>
      </c>
      <c r="L1479" s="1"/>
      <c r="M1479" s="1"/>
      <c r="N1479" s="1"/>
      <c r="O1479" s="1"/>
      <c r="P1479" s="1"/>
      <c r="Q1479" s="1">
        <v>1</v>
      </c>
      <c r="R1479" s="1" t="s">
        <v>2499</v>
      </c>
      <c r="S1479" s="19"/>
      <c r="T1479" s="19"/>
      <c r="U1479" s="19"/>
      <c r="V1479" s="1"/>
      <c r="W1479" s="1"/>
      <c r="X1479" s="1"/>
      <c r="Y1479" s="1"/>
      <c r="Z1479" s="1"/>
      <c r="AA1479" s="1"/>
      <c r="AB1479" s="1"/>
      <c r="AC1479" s="1"/>
      <c r="AD147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11.917857142857143</v>
      </c>
    </row>
    <row r="1480" spans="1:30" hidden="1" x14ac:dyDescent="0.25">
      <c r="A1480" s="36">
        <v>45092</v>
      </c>
      <c r="B1480" s="70">
        <f>WEEKNUM(Table7[[#This Row],[Date]],2)</f>
        <v>25</v>
      </c>
      <c r="C1480" s="19">
        <v>6</v>
      </c>
      <c r="D1480" s="66" t="str">
        <f>LEFT(Table7[[#This Row],[Group ID]],1)</f>
        <v>2</v>
      </c>
      <c r="E1480" s="66" t="str">
        <f>RIGHT(Table7[[#This Row],[Group ID]],1)</f>
        <v>7</v>
      </c>
      <c r="F1480" s="1" t="s">
        <v>58</v>
      </c>
      <c r="G1480" s="1" t="s">
        <v>62</v>
      </c>
      <c r="H1480" s="4">
        <v>9.51</v>
      </c>
      <c r="I1480" s="1" t="s">
        <v>2500</v>
      </c>
      <c r="J1480" s="1">
        <v>0</v>
      </c>
      <c r="K1480" s="1" t="s">
        <v>4369</v>
      </c>
      <c r="L1480" s="1"/>
      <c r="M1480" s="1"/>
      <c r="N1480" s="1"/>
      <c r="O1480" s="1"/>
      <c r="P1480" s="1"/>
      <c r="Q1480" s="1"/>
      <c r="R1480" s="1"/>
      <c r="S1480" s="19">
        <v>1</v>
      </c>
      <c r="T1480" s="19">
        <v>1</v>
      </c>
      <c r="U1480" s="19">
        <v>1</v>
      </c>
      <c r="V1480" s="25" t="s">
        <v>2501</v>
      </c>
      <c r="W1480" s="1"/>
      <c r="X1480" s="1"/>
      <c r="Y1480" s="1"/>
      <c r="Z1480" s="1"/>
      <c r="AA1480" s="1"/>
      <c r="AB1480" s="1"/>
      <c r="AC1480" s="1"/>
      <c r="AD148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30.189285714285713</v>
      </c>
    </row>
    <row r="1481" spans="1:30" hidden="1" x14ac:dyDescent="0.25">
      <c r="A1481" s="36">
        <v>45092</v>
      </c>
      <c r="B1481" s="70">
        <f>WEEKNUM(Table7[[#This Row],[Date]],2)</f>
        <v>25</v>
      </c>
      <c r="C1481" s="19">
        <v>6</v>
      </c>
      <c r="D1481" s="66" t="str">
        <f>LEFT(Table7[[#This Row],[Group ID]],1)</f>
        <v>3</v>
      </c>
      <c r="E1481" s="66" t="str">
        <f>RIGHT(Table7[[#This Row],[Group ID]],1)</f>
        <v>1</v>
      </c>
      <c r="F1481" s="1" t="s">
        <v>64</v>
      </c>
      <c r="G1481" s="1" t="s">
        <v>66</v>
      </c>
      <c r="H1481" s="4">
        <v>12.54</v>
      </c>
      <c r="I1481" s="1" t="s">
        <v>2502</v>
      </c>
      <c r="J1481" s="1">
        <v>0</v>
      </c>
      <c r="K1481" s="1" t="s">
        <v>4369</v>
      </c>
      <c r="L1481" s="1"/>
      <c r="M1481" s="1"/>
      <c r="N1481" s="1"/>
      <c r="O1481" s="1"/>
      <c r="P1481" s="1"/>
      <c r="Q1481" s="1">
        <v>2</v>
      </c>
      <c r="R1481" s="1" t="s">
        <v>2352</v>
      </c>
      <c r="S1481" s="19"/>
      <c r="T1481" s="19"/>
      <c r="U1481" s="19"/>
      <c r="V1481" s="1"/>
      <c r="W1481" s="1"/>
      <c r="X1481" s="1"/>
      <c r="Y1481" s="1"/>
      <c r="Z1481" s="1"/>
      <c r="AA1481" s="1"/>
      <c r="AB1481" s="1"/>
      <c r="AC1481" s="1"/>
      <c r="AD148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15.435714285714285</v>
      </c>
    </row>
    <row r="1482" spans="1:30" hidden="1" x14ac:dyDescent="0.25">
      <c r="A1482" s="36">
        <v>45092</v>
      </c>
      <c r="B1482" s="70">
        <f>WEEKNUM(Table7[[#This Row],[Date]],2)</f>
        <v>25</v>
      </c>
      <c r="C1482" s="19">
        <v>6</v>
      </c>
      <c r="D1482" s="66" t="str">
        <f>LEFT(Table7[[#This Row],[Group ID]],1)</f>
        <v>3</v>
      </c>
      <c r="E1482" s="66" t="str">
        <f>RIGHT(Table7[[#This Row],[Group ID]],1)</f>
        <v>1</v>
      </c>
      <c r="F1482" s="1" t="s">
        <v>64</v>
      </c>
      <c r="G1482" s="1" t="s">
        <v>68</v>
      </c>
      <c r="H1482" s="4">
        <v>12.4</v>
      </c>
      <c r="I1482" s="1" t="s">
        <v>2503</v>
      </c>
      <c r="J1482" s="1">
        <v>0</v>
      </c>
      <c r="K1482" s="1" t="s">
        <v>4369</v>
      </c>
      <c r="L1482" s="1"/>
      <c r="M1482" s="1"/>
      <c r="N1482" s="1"/>
      <c r="O1482" s="1"/>
      <c r="P1482" s="1"/>
      <c r="Q1482" s="1"/>
      <c r="R1482" s="1"/>
      <c r="S1482" s="19"/>
      <c r="T1482" s="19"/>
      <c r="U1482" s="19"/>
      <c r="V1482" s="1"/>
      <c r="W1482" s="1"/>
      <c r="X1482" s="1"/>
      <c r="Y1482" s="1"/>
      <c r="Z1482" s="1"/>
      <c r="AA1482" s="1"/>
      <c r="AB1482" s="1"/>
      <c r="AC1482" s="1"/>
      <c r="AD148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13.285714285714286</v>
      </c>
    </row>
    <row r="1483" spans="1:30" hidden="1" x14ac:dyDescent="0.25">
      <c r="A1483" s="36">
        <v>45092</v>
      </c>
      <c r="B1483" s="70">
        <f>WEEKNUM(Table7[[#This Row],[Date]],2)</f>
        <v>25</v>
      </c>
      <c r="C1483" s="19">
        <v>6</v>
      </c>
      <c r="D1483" s="66" t="str">
        <f>LEFT(Table7[[#This Row],[Group ID]],1)</f>
        <v>3</v>
      </c>
      <c r="E1483" s="66" t="str">
        <f>RIGHT(Table7[[#This Row],[Group ID]],1)</f>
        <v>1</v>
      </c>
      <c r="F1483" s="1" t="s">
        <v>64</v>
      </c>
      <c r="G1483" s="1" t="s">
        <v>45</v>
      </c>
      <c r="H1483" s="4">
        <v>16.21</v>
      </c>
      <c r="I1483" s="1" t="s">
        <v>2504</v>
      </c>
      <c r="J1483" s="1">
        <v>0</v>
      </c>
      <c r="K1483" s="1" t="s">
        <v>4369</v>
      </c>
      <c r="L1483" s="1"/>
      <c r="M1483" s="1"/>
      <c r="N1483" s="1"/>
      <c r="O1483" s="1"/>
      <c r="P1483" s="1"/>
      <c r="Q1483" s="1"/>
      <c r="R1483" s="1"/>
      <c r="S1483" s="19"/>
      <c r="T1483" s="19"/>
      <c r="U1483" s="19"/>
      <c r="V1483" s="1"/>
      <c r="W1483" s="1"/>
      <c r="X1483" s="1"/>
      <c r="Y1483" s="1"/>
      <c r="Z1483" s="1"/>
      <c r="AA1483" s="1"/>
      <c r="AB1483" s="1"/>
      <c r="AC1483" s="1"/>
      <c r="AD148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17.367857142857144</v>
      </c>
    </row>
    <row r="1484" spans="1:30" hidden="1" x14ac:dyDescent="0.25">
      <c r="A1484" s="36">
        <v>45092</v>
      </c>
      <c r="B1484" s="70">
        <f>WEEKNUM(Table7[[#This Row],[Date]],2)</f>
        <v>25</v>
      </c>
      <c r="C1484" s="19">
        <v>6</v>
      </c>
      <c r="D1484" s="66" t="str">
        <f>LEFT(Table7[[#This Row],[Group ID]],1)</f>
        <v>3</v>
      </c>
      <c r="E1484" s="66" t="str">
        <f>RIGHT(Table7[[#This Row],[Group ID]],1)</f>
        <v>2</v>
      </c>
      <c r="F1484" s="1" t="s">
        <v>67</v>
      </c>
      <c r="G1484" s="1" t="s">
        <v>71</v>
      </c>
      <c r="H1484" s="4">
        <v>13.2</v>
      </c>
      <c r="I1484" s="1" t="s">
        <v>2457</v>
      </c>
      <c r="J1484" s="1">
        <v>0</v>
      </c>
      <c r="K1484" s="1" t="s">
        <v>4369</v>
      </c>
      <c r="L1484" s="1"/>
      <c r="M1484" s="1"/>
      <c r="N1484" s="1"/>
      <c r="O1484" s="1"/>
      <c r="P1484" s="1"/>
      <c r="Q1484" s="1"/>
      <c r="R1484" s="1"/>
      <c r="S1484" s="19"/>
      <c r="T1484" s="19"/>
      <c r="U1484" s="19"/>
      <c r="V1484" s="1"/>
      <c r="W1484" s="1"/>
      <c r="X1484" s="1"/>
      <c r="Y1484" s="1"/>
      <c r="Z1484" s="1"/>
      <c r="AA1484" s="1"/>
      <c r="AB1484" s="1"/>
      <c r="AC1484" s="1"/>
      <c r="AD148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14.142857142857142</v>
      </c>
    </row>
    <row r="1485" spans="1:30" hidden="1" x14ac:dyDescent="0.25">
      <c r="A1485" s="36">
        <v>45092</v>
      </c>
      <c r="B1485" s="70">
        <f>WEEKNUM(Table7[[#This Row],[Date]],2)</f>
        <v>25</v>
      </c>
      <c r="C1485" s="19">
        <v>6</v>
      </c>
      <c r="D1485" s="66" t="str">
        <f>LEFT(Table7[[#This Row],[Group ID]],1)</f>
        <v>3</v>
      </c>
      <c r="E1485" s="66" t="str">
        <f>RIGHT(Table7[[#This Row],[Group ID]],1)</f>
        <v>2</v>
      </c>
      <c r="F1485" s="1" t="s">
        <v>67</v>
      </c>
      <c r="G1485" s="1" t="s">
        <v>70</v>
      </c>
      <c r="H1485" s="4">
        <v>13.15</v>
      </c>
      <c r="I1485" s="1" t="s">
        <v>2458</v>
      </c>
      <c r="J1485" s="1">
        <v>0</v>
      </c>
      <c r="K1485" s="1" t="s">
        <v>4369</v>
      </c>
      <c r="L1485" s="1"/>
      <c r="M1485" s="1"/>
      <c r="N1485" s="1"/>
      <c r="O1485" s="1"/>
      <c r="P1485" s="1"/>
      <c r="Q1485" s="1">
        <v>1</v>
      </c>
      <c r="R1485" s="1" t="s">
        <v>2459</v>
      </c>
      <c r="S1485" s="19"/>
      <c r="T1485" s="19"/>
      <c r="U1485" s="19"/>
      <c r="V1485" s="1"/>
      <c r="W1485" s="1"/>
      <c r="X1485" s="1"/>
      <c r="Y1485" s="1"/>
      <c r="Z1485" s="1"/>
      <c r="AA1485" s="1"/>
      <c r="AB1485" s="1"/>
      <c r="AC1485" s="1"/>
      <c r="AD148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15.089285714285714</v>
      </c>
    </row>
    <row r="1486" spans="1:30" hidden="1" x14ac:dyDescent="0.25">
      <c r="A1486" s="36">
        <v>45092</v>
      </c>
      <c r="B1486" s="70">
        <f>WEEKNUM(Table7[[#This Row],[Date]],2)</f>
        <v>25</v>
      </c>
      <c r="C1486" s="19">
        <v>6</v>
      </c>
      <c r="D1486" s="66" t="str">
        <f>LEFT(Table7[[#This Row],[Group ID]],1)</f>
        <v>3</v>
      </c>
      <c r="E1486" s="66" t="str">
        <f>RIGHT(Table7[[#This Row],[Group ID]],1)</f>
        <v>2</v>
      </c>
      <c r="F1486" s="1" t="s">
        <v>67</v>
      </c>
      <c r="G1486" s="1" t="s">
        <v>72</v>
      </c>
      <c r="H1486" s="4">
        <v>14.31</v>
      </c>
      <c r="I1486" s="1" t="s">
        <v>2460</v>
      </c>
      <c r="J1486" s="1">
        <v>0</v>
      </c>
      <c r="K1486" s="1" t="s">
        <v>4369</v>
      </c>
      <c r="L1486" s="1"/>
      <c r="M1486" s="1"/>
      <c r="N1486" s="1"/>
      <c r="O1486" s="1"/>
      <c r="P1486" s="1"/>
      <c r="Q1486" s="1"/>
      <c r="R1486" s="1"/>
      <c r="S1486" s="19">
        <v>2</v>
      </c>
      <c r="T1486" s="19">
        <v>1</v>
      </c>
      <c r="U1486" s="19">
        <v>2</v>
      </c>
      <c r="V1486" s="12" t="s">
        <v>2774</v>
      </c>
      <c r="W1486" s="1"/>
      <c r="X1486" s="1"/>
      <c r="Y1486" s="1"/>
      <c r="Z1486" s="1"/>
      <c r="AA1486" s="1"/>
      <c r="AB1486" s="1"/>
      <c r="AC1486" s="1"/>
      <c r="AD148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48.332142857142856</v>
      </c>
    </row>
    <row r="1487" spans="1:30" hidden="1" x14ac:dyDescent="0.25">
      <c r="A1487" s="36">
        <v>45092</v>
      </c>
      <c r="B1487" s="70">
        <f>WEEKNUM(Table7[[#This Row],[Date]],2)</f>
        <v>25</v>
      </c>
      <c r="C1487" s="19">
        <v>6</v>
      </c>
      <c r="D1487" s="66" t="str">
        <f>LEFT(Table7[[#This Row],[Group ID]],1)</f>
        <v>3</v>
      </c>
      <c r="E1487" s="66" t="str">
        <f>RIGHT(Table7[[#This Row],[Group ID]],1)</f>
        <v>3</v>
      </c>
      <c r="F1487" s="1" t="s">
        <v>69</v>
      </c>
      <c r="G1487" s="1" t="s">
        <v>74</v>
      </c>
      <c r="H1487" s="4">
        <v>10.119999999999999</v>
      </c>
      <c r="I1487" s="1" t="s">
        <v>2505</v>
      </c>
      <c r="J1487" s="1">
        <v>0</v>
      </c>
      <c r="K1487" s="1" t="s">
        <v>4369</v>
      </c>
      <c r="L1487" s="1"/>
      <c r="M1487" s="1"/>
      <c r="N1487" s="1"/>
      <c r="O1487" s="1"/>
      <c r="P1487" s="1"/>
      <c r="Q1487" s="1"/>
      <c r="R1487" s="1"/>
      <c r="S1487" s="19"/>
      <c r="T1487" s="19"/>
      <c r="U1487" s="19"/>
      <c r="V1487" s="1"/>
      <c r="W1487" s="1"/>
      <c r="X1487" s="1"/>
      <c r="Y1487" s="1"/>
      <c r="Z1487" s="1"/>
      <c r="AA1487" s="1"/>
      <c r="AB1487" s="1"/>
      <c r="AC1487" s="1"/>
      <c r="AD148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10.842857142857142</v>
      </c>
    </row>
    <row r="1488" spans="1:30" hidden="1" x14ac:dyDescent="0.25">
      <c r="A1488" s="36">
        <v>45092</v>
      </c>
      <c r="B1488" s="70">
        <f>WEEKNUM(Table7[[#This Row],[Date]],2)</f>
        <v>25</v>
      </c>
      <c r="C1488" s="19">
        <v>6</v>
      </c>
      <c r="D1488" s="66" t="str">
        <f>LEFT(Table7[[#This Row],[Group ID]],1)</f>
        <v>3</v>
      </c>
      <c r="E1488" s="66" t="str">
        <f>RIGHT(Table7[[#This Row],[Group ID]],1)</f>
        <v>3</v>
      </c>
      <c r="F1488" s="1" t="s">
        <v>69</v>
      </c>
      <c r="G1488" s="1" t="s">
        <v>33</v>
      </c>
      <c r="H1488" s="4">
        <v>8.36</v>
      </c>
      <c r="I1488" s="1" t="s">
        <v>2506</v>
      </c>
      <c r="J1488" s="1">
        <v>0</v>
      </c>
      <c r="K1488" s="1" t="s">
        <v>4369</v>
      </c>
      <c r="L1488" s="1"/>
      <c r="M1488" s="1"/>
      <c r="N1488" s="1"/>
      <c r="O1488" s="1"/>
      <c r="P1488" s="1"/>
      <c r="Q1488" s="1"/>
      <c r="R1488" s="1"/>
      <c r="S1488" s="19"/>
      <c r="T1488" s="19"/>
      <c r="U1488" s="19"/>
      <c r="V1488" s="1"/>
      <c r="W1488" s="1"/>
      <c r="X1488" s="1"/>
      <c r="Y1488" s="1"/>
      <c r="Z1488" s="1"/>
      <c r="AA1488" s="1"/>
      <c r="AB1488" s="1"/>
      <c r="AC1488" s="1"/>
      <c r="AD148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8.9571428571428555</v>
      </c>
    </row>
    <row r="1489" spans="1:30" hidden="1" x14ac:dyDescent="0.25">
      <c r="A1489" s="36">
        <v>45092</v>
      </c>
      <c r="B1489" s="70">
        <f>WEEKNUM(Table7[[#This Row],[Date]],2)</f>
        <v>25</v>
      </c>
      <c r="C1489" s="19">
        <v>6</v>
      </c>
      <c r="D1489" s="66" t="str">
        <f>LEFT(Table7[[#This Row],[Group ID]],1)</f>
        <v>3</v>
      </c>
      <c r="E1489" s="66" t="str">
        <f>RIGHT(Table7[[#This Row],[Group ID]],1)</f>
        <v>3</v>
      </c>
      <c r="F1489" s="1" t="s">
        <v>69</v>
      </c>
      <c r="G1489" s="1" t="s">
        <v>76</v>
      </c>
      <c r="H1489" s="4">
        <v>12.35</v>
      </c>
      <c r="I1489" s="1" t="s">
        <v>2507</v>
      </c>
      <c r="J1489" s="1">
        <v>0</v>
      </c>
      <c r="K1489" s="1" t="s">
        <v>4369</v>
      </c>
      <c r="L1489" s="1"/>
      <c r="M1489" s="1"/>
      <c r="N1489" s="1"/>
      <c r="O1489" s="1"/>
      <c r="P1489" s="1"/>
      <c r="Q1489" s="1"/>
      <c r="R1489" s="1"/>
      <c r="S1489" s="19"/>
      <c r="T1489" s="19"/>
      <c r="U1489" s="19"/>
      <c r="V1489" s="1"/>
      <c r="W1489" s="1"/>
      <c r="X1489" s="1"/>
      <c r="Y1489" s="1"/>
      <c r="Z1489" s="1"/>
      <c r="AA1489" s="1"/>
      <c r="AB1489" s="1"/>
      <c r="AC1489" s="1"/>
      <c r="AD148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13.232142857142858</v>
      </c>
    </row>
    <row r="1490" spans="1:30" hidden="1" x14ac:dyDescent="0.25">
      <c r="A1490" s="36">
        <v>45092</v>
      </c>
      <c r="B1490" s="70">
        <f>WEEKNUM(Table7[[#This Row],[Date]],2)</f>
        <v>25</v>
      </c>
      <c r="C1490" s="19">
        <v>6</v>
      </c>
      <c r="D1490" s="66" t="str">
        <f>LEFT(Table7[[#This Row],[Group ID]],1)</f>
        <v>3</v>
      </c>
      <c r="E1490" s="66" t="str">
        <f>RIGHT(Table7[[#This Row],[Group ID]],1)</f>
        <v>4</v>
      </c>
      <c r="F1490" s="1" t="s">
        <v>73</v>
      </c>
      <c r="G1490" s="1" t="s">
        <v>94</v>
      </c>
      <c r="H1490" s="4">
        <v>12.34</v>
      </c>
      <c r="I1490" s="1" t="s">
        <v>2508</v>
      </c>
      <c r="J1490" s="1">
        <v>0</v>
      </c>
      <c r="K1490" s="1" t="s">
        <v>4369</v>
      </c>
      <c r="L1490" s="1"/>
      <c r="M1490" s="1" t="s">
        <v>2509</v>
      </c>
      <c r="N1490" s="1"/>
      <c r="O1490" s="1"/>
      <c r="P1490" s="1"/>
      <c r="Q1490" s="1"/>
      <c r="R1490" s="1"/>
      <c r="S1490" s="19">
        <v>1</v>
      </c>
      <c r="T1490" s="19"/>
      <c r="U1490" s="19">
        <v>1</v>
      </c>
      <c r="V1490" s="10" t="s">
        <v>2510</v>
      </c>
      <c r="W1490" s="1"/>
      <c r="X1490" s="1"/>
      <c r="Y1490" s="1"/>
      <c r="Z1490" s="1"/>
      <c r="AA1490" s="1"/>
      <c r="AB1490" s="1"/>
      <c r="AC1490" s="1"/>
      <c r="AD149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26.221428571428572</v>
      </c>
    </row>
    <row r="1491" spans="1:30" hidden="1" x14ac:dyDescent="0.25">
      <c r="A1491" s="36">
        <v>45092</v>
      </c>
      <c r="B1491" s="70">
        <f>WEEKNUM(Table7[[#This Row],[Date]],2)</f>
        <v>25</v>
      </c>
      <c r="C1491" s="19">
        <v>6</v>
      </c>
      <c r="D1491" s="66" t="str">
        <f>LEFT(Table7[[#This Row],[Group ID]],1)</f>
        <v>3</v>
      </c>
      <c r="E1491" s="66" t="str">
        <f>RIGHT(Table7[[#This Row],[Group ID]],1)</f>
        <v>4</v>
      </c>
      <c r="F1491" s="1" t="s">
        <v>73</v>
      </c>
      <c r="G1491" s="1" t="s">
        <v>79</v>
      </c>
      <c r="H1491" s="4">
        <v>12.42</v>
      </c>
      <c r="I1491" s="1" t="s">
        <v>2511</v>
      </c>
      <c r="J1491" s="1">
        <v>0</v>
      </c>
      <c r="K1491" s="1" t="s">
        <v>4369</v>
      </c>
      <c r="L1491" s="1"/>
      <c r="M1491" s="1"/>
      <c r="N1491" s="1"/>
      <c r="O1491" s="1"/>
      <c r="P1491" s="1"/>
      <c r="Q1491" s="1">
        <v>2</v>
      </c>
      <c r="R1491" s="1" t="s">
        <v>2512</v>
      </c>
      <c r="S1491" s="19"/>
      <c r="T1491" s="19"/>
      <c r="U1491" s="19"/>
      <c r="V1491" s="1"/>
      <c r="W1491" s="1"/>
      <c r="X1491" s="1"/>
      <c r="Y1491" s="1"/>
      <c r="Z1491" s="1"/>
      <c r="AA1491" s="1"/>
      <c r="AB1491" s="1"/>
      <c r="AC1491" s="1"/>
      <c r="AD149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15.307142857142857</v>
      </c>
    </row>
    <row r="1492" spans="1:30" hidden="1" x14ac:dyDescent="0.25">
      <c r="A1492" s="36">
        <v>45092</v>
      </c>
      <c r="B1492" s="70">
        <f>WEEKNUM(Table7[[#This Row],[Date]],2)</f>
        <v>25</v>
      </c>
      <c r="C1492" s="19">
        <v>6</v>
      </c>
      <c r="D1492" s="66" t="str">
        <f>LEFT(Table7[[#This Row],[Group ID]],1)</f>
        <v>3</v>
      </c>
      <c r="E1492" s="66" t="str">
        <f>RIGHT(Table7[[#This Row],[Group ID]],1)</f>
        <v>4</v>
      </c>
      <c r="F1492" s="1" t="s">
        <v>73</v>
      </c>
      <c r="G1492" s="1" t="s">
        <v>65</v>
      </c>
      <c r="H1492" s="4">
        <v>11.05</v>
      </c>
      <c r="I1492" s="1" t="s">
        <v>2513</v>
      </c>
      <c r="J1492" s="1">
        <v>0</v>
      </c>
      <c r="K1492" s="1" t="s">
        <v>4369</v>
      </c>
      <c r="L1492" s="1"/>
      <c r="M1492" s="1"/>
      <c r="N1492" s="1"/>
      <c r="O1492" s="1"/>
      <c r="P1492" s="1"/>
      <c r="Q1492" s="1">
        <v>1</v>
      </c>
      <c r="R1492" s="1" t="s">
        <v>2514</v>
      </c>
      <c r="S1492" s="19">
        <v>2</v>
      </c>
      <c r="T1492" s="19"/>
      <c r="U1492" s="19">
        <v>2</v>
      </c>
      <c r="V1492" s="10" t="s">
        <v>2515</v>
      </c>
      <c r="W1492" s="1"/>
      <c r="X1492" s="1"/>
      <c r="Y1492" s="1"/>
      <c r="Z1492" s="1"/>
      <c r="AA1492" s="1"/>
      <c r="AB1492" s="1"/>
      <c r="AC1492" s="1"/>
      <c r="AD149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38.839285714285715</v>
      </c>
    </row>
    <row r="1493" spans="1:30" hidden="1" x14ac:dyDescent="0.25">
      <c r="A1493" s="36">
        <v>45092</v>
      </c>
      <c r="B1493" s="70">
        <f>WEEKNUM(Table7[[#This Row],[Date]],2)</f>
        <v>25</v>
      </c>
      <c r="C1493" s="19">
        <v>6</v>
      </c>
      <c r="D1493" s="66" t="str">
        <f>LEFT(Table7[[#This Row],[Group ID]],1)</f>
        <v>3</v>
      </c>
      <c r="E1493" s="66" t="str">
        <f>RIGHT(Table7[[#This Row],[Group ID]],1)</f>
        <v>5</v>
      </c>
      <c r="F1493" s="1" t="s">
        <v>77</v>
      </c>
      <c r="G1493" s="1" t="s">
        <v>81</v>
      </c>
      <c r="H1493" s="4">
        <v>13.2</v>
      </c>
      <c r="I1493" s="1" t="s">
        <v>2437</v>
      </c>
      <c r="J1493" s="1">
        <v>0</v>
      </c>
      <c r="K1493" s="1" t="s">
        <v>4369</v>
      </c>
      <c r="L1493" s="1"/>
      <c r="M1493" s="1"/>
      <c r="N1493" s="1"/>
      <c r="O1493" s="1"/>
      <c r="P1493" s="1"/>
      <c r="Q1493" s="1"/>
      <c r="R1493" s="1"/>
      <c r="S1493" s="19"/>
      <c r="T1493" s="19"/>
      <c r="U1493" s="19"/>
      <c r="V1493" s="1"/>
      <c r="W1493" s="1"/>
      <c r="X1493" s="1"/>
      <c r="Y1493" s="1"/>
      <c r="Z1493" s="1"/>
      <c r="AA1493" s="1"/>
      <c r="AB1493" s="1"/>
      <c r="AC1493" s="1"/>
      <c r="AD149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14.142857142857142</v>
      </c>
    </row>
    <row r="1494" spans="1:30" ht="75" hidden="1" x14ac:dyDescent="0.25">
      <c r="A1494" s="36">
        <v>45092</v>
      </c>
      <c r="B1494" s="70">
        <f>WEEKNUM(Table7[[#This Row],[Date]],2)</f>
        <v>25</v>
      </c>
      <c r="C1494" s="19">
        <v>6</v>
      </c>
      <c r="D1494" s="66" t="str">
        <f>LEFT(Table7[[#This Row],[Group ID]],1)</f>
        <v>3</v>
      </c>
      <c r="E1494" s="66" t="str">
        <f>RIGHT(Table7[[#This Row],[Group ID]],1)</f>
        <v>5</v>
      </c>
      <c r="F1494" s="1" t="s">
        <v>77</v>
      </c>
      <c r="G1494" s="1" t="s">
        <v>35</v>
      </c>
      <c r="H1494" s="4">
        <v>12.26</v>
      </c>
      <c r="I1494" s="1" t="s">
        <v>2516</v>
      </c>
      <c r="J1494" s="1">
        <v>0</v>
      </c>
      <c r="K1494" s="1" t="s">
        <v>4369</v>
      </c>
      <c r="L1494" s="1"/>
      <c r="M1494" s="1" t="s">
        <v>2517</v>
      </c>
      <c r="N1494" s="1"/>
      <c r="O1494" s="1"/>
      <c r="P1494" s="1"/>
      <c r="Q1494" s="1"/>
      <c r="R1494" s="1"/>
      <c r="S1494" s="19">
        <v>1</v>
      </c>
      <c r="T1494" s="19"/>
      <c r="U1494" s="19">
        <v>1</v>
      </c>
      <c r="V1494" s="17" t="s">
        <v>2544</v>
      </c>
      <c r="W1494" s="1"/>
      <c r="X1494" s="1"/>
      <c r="Y1494" s="1"/>
      <c r="Z1494" s="1"/>
      <c r="AA1494" s="1"/>
      <c r="AB1494" s="1"/>
      <c r="AC1494" s="1"/>
      <c r="AD149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26.135714285714286</v>
      </c>
    </row>
    <row r="1495" spans="1:30" hidden="1" x14ac:dyDescent="0.25">
      <c r="A1495" s="36">
        <v>45092</v>
      </c>
      <c r="B1495" s="70">
        <f>WEEKNUM(Table7[[#This Row],[Date]],2)</f>
        <v>25</v>
      </c>
      <c r="C1495" s="19">
        <v>6</v>
      </c>
      <c r="D1495" s="66" t="str">
        <f>LEFT(Table7[[#This Row],[Group ID]],1)</f>
        <v>3</v>
      </c>
      <c r="E1495" s="66" t="str">
        <f>RIGHT(Table7[[#This Row],[Group ID]],1)</f>
        <v>5</v>
      </c>
      <c r="F1495" s="1" t="s">
        <v>77</v>
      </c>
      <c r="G1495" s="1" t="s">
        <v>82</v>
      </c>
      <c r="H1495" s="4">
        <v>12.3</v>
      </c>
      <c r="I1495" s="1" t="s">
        <v>2518</v>
      </c>
      <c r="J1495" s="1">
        <v>0</v>
      </c>
      <c r="K1495" s="1" t="s">
        <v>4369</v>
      </c>
      <c r="L1495" s="1"/>
      <c r="M1495" s="1"/>
      <c r="N1495" s="1"/>
      <c r="O1495" s="1"/>
      <c r="P1495" s="1"/>
      <c r="Q1495" s="1"/>
      <c r="R1495" s="1"/>
      <c r="S1495" s="19"/>
      <c r="T1495" s="19"/>
      <c r="U1495" s="19"/>
      <c r="V1495" s="1"/>
      <c r="W1495" s="1"/>
      <c r="X1495" s="1"/>
      <c r="Y1495" s="1"/>
      <c r="Z1495" s="1"/>
      <c r="AA1495" s="1"/>
      <c r="AB1495" s="1"/>
      <c r="AC1495" s="1"/>
      <c r="AD149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13.178571428571431</v>
      </c>
    </row>
    <row r="1496" spans="1:30" hidden="1" x14ac:dyDescent="0.25">
      <c r="A1496" s="36">
        <v>45092</v>
      </c>
      <c r="B1496" s="70">
        <f>WEEKNUM(Table7[[#This Row],[Date]],2)</f>
        <v>25</v>
      </c>
      <c r="C1496" s="19">
        <v>6</v>
      </c>
      <c r="D1496" s="66" t="str">
        <f>LEFT(Table7[[#This Row],[Group ID]],1)</f>
        <v>3</v>
      </c>
      <c r="E1496" s="66" t="str">
        <f>RIGHT(Table7[[#This Row],[Group ID]],1)</f>
        <v>6</v>
      </c>
      <c r="F1496" s="1" t="s">
        <v>80</v>
      </c>
      <c r="G1496" s="1" t="s">
        <v>87</v>
      </c>
      <c r="H1496" s="4">
        <v>11.45</v>
      </c>
      <c r="I1496" s="1" t="s">
        <v>2519</v>
      </c>
      <c r="J1496" s="1">
        <v>0</v>
      </c>
      <c r="K1496" s="1" t="s">
        <v>4369</v>
      </c>
      <c r="L1496" s="1"/>
      <c r="M1496" s="1"/>
      <c r="N1496" s="1"/>
      <c r="O1496" s="1"/>
      <c r="P1496" s="1"/>
      <c r="Q1496" s="1"/>
      <c r="R1496" s="1"/>
      <c r="S1496" s="19">
        <v>1</v>
      </c>
      <c r="T1496" s="19"/>
      <c r="U1496" s="19"/>
      <c r="V1496" s="12" t="s">
        <v>2520</v>
      </c>
      <c r="W1496" s="1"/>
      <c r="X1496" s="1"/>
      <c r="Y1496" s="1"/>
      <c r="Z1496" s="1"/>
      <c r="AA1496" s="1"/>
      <c r="AB1496" s="1"/>
      <c r="AC1496" s="1"/>
      <c r="AD149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15.267857142857142</v>
      </c>
    </row>
    <row r="1497" spans="1:30" hidden="1" x14ac:dyDescent="0.25">
      <c r="A1497" s="36">
        <v>45092</v>
      </c>
      <c r="B1497" s="70">
        <f>WEEKNUM(Table7[[#This Row],[Date]],2)</f>
        <v>25</v>
      </c>
      <c r="C1497" s="19">
        <v>6</v>
      </c>
      <c r="D1497" s="66" t="str">
        <f>LEFT(Table7[[#This Row],[Group ID]],1)</f>
        <v>3</v>
      </c>
      <c r="E1497" s="66" t="str">
        <f>RIGHT(Table7[[#This Row],[Group ID]],1)</f>
        <v>6</v>
      </c>
      <c r="F1497" s="1" t="s">
        <v>80</v>
      </c>
      <c r="G1497" s="1" t="s">
        <v>88</v>
      </c>
      <c r="H1497" s="4">
        <v>14.41</v>
      </c>
      <c r="I1497" s="1" t="s">
        <v>2521</v>
      </c>
      <c r="J1497" s="1">
        <v>0</v>
      </c>
      <c r="K1497" s="1" t="s">
        <v>4369</v>
      </c>
      <c r="L1497" s="1"/>
      <c r="M1497" s="1"/>
      <c r="N1497" s="1"/>
      <c r="O1497" s="1"/>
      <c r="P1497" s="1"/>
      <c r="Q1497" s="1">
        <v>2</v>
      </c>
      <c r="R1497" s="1" t="s">
        <v>2522</v>
      </c>
      <c r="S1497" s="19">
        <v>1</v>
      </c>
      <c r="T1497" s="19"/>
      <c r="U1497" s="19"/>
      <c r="V1497" s="12" t="s">
        <v>2523</v>
      </c>
      <c r="W1497" s="1"/>
      <c r="X1497" s="1"/>
      <c r="Y1497" s="1"/>
      <c r="Z1497" s="1"/>
      <c r="AA1497" s="1"/>
      <c r="AB1497" s="1"/>
      <c r="AC1497" s="1"/>
      <c r="AD149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20.439285714285717</v>
      </c>
    </row>
    <row r="1498" spans="1:30" hidden="1" x14ac:dyDescent="0.25">
      <c r="A1498" s="36">
        <v>45092</v>
      </c>
      <c r="B1498" s="70">
        <f>WEEKNUM(Table7[[#This Row],[Date]],2)</f>
        <v>25</v>
      </c>
      <c r="C1498" s="19">
        <v>6</v>
      </c>
      <c r="D1498" s="66" t="str">
        <f>LEFT(Table7[[#This Row],[Group ID]],1)</f>
        <v>3</v>
      </c>
      <c r="E1498" s="66" t="str">
        <f>RIGHT(Table7[[#This Row],[Group ID]],1)</f>
        <v>6</v>
      </c>
      <c r="F1498" s="1" t="s">
        <v>80</v>
      </c>
      <c r="G1498" s="1" t="s">
        <v>92</v>
      </c>
      <c r="H1498" s="4">
        <v>13.41</v>
      </c>
      <c r="I1498" s="1" t="s">
        <v>2524</v>
      </c>
      <c r="J1498" s="1">
        <v>0</v>
      </c>
      <c r="K1498" s="1" t="s">
        <v>4369</v>
      </c>
      <c r="L1498" s="1"/>
      <c r="M1498" s="1"/>
      <c r="N1498" s="1"/>
      <c r="O1498" s="1"/>
      <c r="P1498" s="1"/>
      <c r="Q1498" s="1"/>
      <c r="R1498" s="1"/>
      <c r="S1498" s="19"/>
      <c r="T1498" s="19"/>
      <c r="U1498" s="19"/>
      <c r="V1498" s="1"/>
      <c r="W1498" s="1"/>
      <c r="X1498" s="1"/>
      <c r="Y1498" s="1"/>
      <c r="Z1498" s="1"/>
      <c r="AA1498" s="1"/>
      <c r="AB1498" s="1"/>
      <c r="AC1498" s="1"/>
      <c r="AD149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14.367857142857142</v>
      </c>
    </row>
    <row r="1499" spans="1:30" hidden="1" x14ac:dyDescent="0.25">
      <c r="A1499" s="36">
        <v>45092</v>
      </c>
      <c r="B1499" s="70">
        <f>WEEKNUM(Table7[[#This Row],[Date]],2)</f>
        <v>25</v>
      </c>
      <c r="C1499" s="19">
        <v>6</v>
      </c>
      <c r="D1499" s="66" t="str">
        <f>LEFT(Table7[[#This Row],[Group ID]],1)</f>
        <v>3</v>
      </c>
      <c r="E1499" s="66" t="str">
        <f>RIGHT(Table7[[#This Row],[Group ID]],1)</f>
        <v>7</v>
      </c>
      <c r="F1499" s="1" t="s">
        <v>83</v>
      </c>
      <c r="G1499" s="1" t="s">
        <v>89</v>
      </c>
      <c r="H1499" s="4">
        <v>12.11</v>
      </c>
      <c r="I1499" s="1" t="s">
        <v>2540</v>
      </c>
      <c r="J1499" s="1">
        <v>0</v>
      </c>
      <c r="K1499" s="1" t="s">
        <v>4369</v>
      </c>
      <c r="L1499" s="1"/>
      <c r="M1499" s="1"/>
      <c r="N1499" s="1"/>
      <c r="O1499" s="1"/>
      <c r="P1499" s="1"/>
      <c r="Q1499" s="1"/>
      <c r="R1499" s="1"/>
      <c r="S1499" s="19"/>
      <c r="T1499" s="19"/>
      <c r="U1499" s="19"/>
      <c r="V1499" s="1"/>
      <c r="W1499" s="1"/>
      <c r="X1499" s="1"/>
      <c r="Y1499" s="1"/>
      <c r="Z1499" s="1"/>
      <c r="AA1499" s="1"/>
      <c r="AB1499" s="1"/>
      <c r="AC1499" s="1"/>
      <c r="AD149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12.975</v>
      </c>
    </row>
    <row r="1500" spans="1:30" hidden="1" x14ac:dyDescent="0.25">
      <c r="A1500" s="36">
        <v>45092</v>
      </c>
      <c r="B1500" s="70">
        <f>WEEKNUM(Table7[[#This Row],[Date]],2)</f>
        <v>25</v>
      </c>
      <c r="C1500" s="19">
        <v>6</v>
      </c>
      <c r="D1500" s="66" t="str">
        <f>LEFT(Table7[[#This Row],[Group ID]],1)</f>
        <v>3</v>
      </c>
      <c r="E1500" s="66" t="str">
        <f>RIGHT(Table7[[#This Row],[Group ID]],1)</f>
        <v>7</v>
      </c>
      <c r="F1500" s="1" t="s">
        <v>83</v>
      </c>
      <c r="G1500" s="1" t="s">
        <v>84</v>
      </c>
      <c r="H1500" s="4">
        <v>15.19</v>
      </c>
      <c r="I1500" s="1" t="s">
        <v>2541</v>
      </c>
      <c r="J1500" s="1">
        <v>0</v>
      </c>
      <c r="K1500" s="1" t="s">
        <v>4369</v>
      </c>
      <c r="L1500" s="1"/>
      <c r="M1500" s="1"/>
      <c r="N1500" s="1"/>
      <c r="O1500" s="1"/>
      <c r="P1500" s="1"/>
      <c r="Q1500" s="1">
        <v>2</v>
      </c>
      <c r="R1500" s="1" t="s">
        <v>2542</v>
      </c>
      <c r="S1500" s="19"/>
      <c r="T1500" s="19"/>
      <c r="U1500" s="19"/>
      <c r="V1500" s="1"/>
      <c r="W1500" s="1"/>
      <c r="X1500" s="1"/>
      <c r="Y1500" s="1"/>
      <c r="Z1500" s="1"/>
      <c r="AA1500" s="1"/>
      <c r="AB1500" s="1"/>
      <c r="AC1500" s="1"/>
      <c r="AD150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18.274999999999999</v>
      </c>
    </row>
    <row r="1501" spans="1:30" hidden="1" x14ac:dyDescent="0.25">
      <c r="A1501" s="36">
        <v>45092</v>
      </c>
      <c r="B1501" s="70">
        <f>WEEKNUM(Table7[[#This Row],[Date]],2)</f>
        <v>25</v>
      </c>
      <c r="C1501" s="19">
        <v>6</v>
      </c>
      <c r="D1501" s="66" t="str">
        <f>LEFT(Table7[[#This Row],[Group ID]],1)</f>
        <v>3</v>
      </c>
      <c r="E1501" s="66" t="str">
        <f>RIGHT(Table7[[#This Row],[Group ID]],1)</f>
        <v>7</v>
      </c>
      <c r="F1501" s="1" t="s">
        <v>83</v>
      </c>
      <c r="G1501" s="1" t="s">
        <v>85</v>
      </c>
      <c r="H1501" s="4">
        <v>9.4499999999999993</v>
      </c>
      <c r="I1501" s="1" t="s">
        <v>2543</v>
      </c>
      <c r="J1501" s="1">
        <v>0</v>
      </c>
      <c r="K1501" s="1" t="s">
        <v>4369</v>
      </c>
      <c r="L1501" s="1"/>
      <c r="M1501" s="1"/>
      <c r="N1501" s="1"/>
      <c r="O1501" s="1"/>
      <c r="P1501" s="1"/>
      <c r="Q1501" s="1"/>
      <c r="R1501" s="1"/>
      <c r="S1501" s="19"/>
      <c r="T1501" s="19"/>
      <c r="U1501" s="19"/>
      <c r="V1501" s="1"/>
      <c r="W1501" s="1"/>
      <c r="X1501" s="1"/>
      <c r="Y1501" s="1"/>
      <c r="Z1501" s="1"/>
      <c r="AA1501" s="1"/>
      <c r="AB1501" s="1"/>
      <c r="AC1501" s="1"/>
      <c r="AD150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10.124999999999998</v>
      </c>
    </row>
    <row r="1502" spans="1:30" hidden="1" x14ac:dyDescent="0.25">
      <c r="A1502" s="36">
        <v>45093</v>
      </c>
      <c r="B1502" s="70">
        <f>WEEKNUM(Table7[[#This Row],[Date]],2)</f>
        <v>25</v>
      </c>
      <c r="C1502" s="19">
        <v>6</v>
      </c>
      <c r="D1502" s="66" t="str">
        <f>LEFT(Table7[[#This Row],[Group ID]],1)</f>
        <v>1</v>
      </c>
      <c r="E1502" s="66" t="str">
        <f>RIGHT(Table7[[#This Row],[Group ID]],1)</f>
        <v>1</v>
      </c>
      <c r="F1502" s="1" t="s">
        <v>16</v>
      </c>
      <c r="G1502" s="1" t="s">
        <v>95</v>
      </c>
      <c r="H1502" s="4">
        <v>14.8</v>
      </c>
      <c r="I1502" s="1" t="s">
        <v>2584</v>
      </c>
      <c r="J1502" s="1">
        <v>0</v>
      </c>
      <c r="K1502" s="1" t="s">
        <v>4369</v>
      </c>
      <c r="L1502" s="1"/>
      <c r="M1502" s="1"/>
      <c r="N1502" s="1"/>
      <c r="O1502" s="1"/>
      <c r="P1502" s="1"/>
      <c r="Q1502" s="1"/>
      <c r="R1502" s="1"/>
      <c r="S1502" s="19"/>
      <c r="T1502" s="19"/>
      <c r="U1502" s="19"/>
      <c r="V1502" s="1"/>
      <c r="W1502" s="1"/>
      <c r="X1502" s="1"/>
      <c r="Y1502" s="1"/>
      <c r="Z1502" s="1"/>
      <c r="AA1502" s="1"/>
      <c r="AB1502" s="1"/>
      <c r="AC1502" s="1"/>
      <c r="AD150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15.857142857142858</v>
      </c>
    </row>
    <row r="1503" spans="1:30" hidden="1" x14ac:dyDescent="0.25">
      <c r="A1503" s="36">
        <v>45093</v>
      </c>
      <c r="B1503" s="70">
        <f>WEEKNUM(Table7[[#This Row],[Date]],2)</f>
        <v>25</v>
      </c>
      <c r="C1503" s="19">
        <v>6</v>
      </c>
      <c r="D1503" s="66" t="str">
        <f>LEFT(Table7[[#This Row],[Group ID]],1)</f>
        <v>1</v>
      </c>
      <c r="E1503" s="66" t="str">
        <f>RIGHT(Table7[[#This Row],[Group ID]],1)</f>
        <v>1</v>
      </c>
      <c r="F1503" s="1" t="s">
        <v>16</v>
      </c>
      <c r="G1503" s="1" t="s">
        <v>20</v>
      </c>
      <c r="H1503" s="4">
        <v>13</v>
      </c>
      <c r="I1503" s="1" t="s">
        <v>2585</v>
      </c>
      <c r="J1503" s="1">
        <v>0</v>
      </c>
      <c r="K1503" s="1" t="s">
        <v>4369</v>
      </c>
      <c r="L1503" s="1"/>
      <c r="M1503" s="1"/>
      <c r="N1503" s="1"/>
      <c r="O1503" s="1"/>
      <c r="P1503" s="1"/>
      <c r="Q1503" s="1"/>
      <c r="R1503" s="1"/>
      <c r="S1503" s="19"/>
      <c r="T1503" s="19"/>
      <c r="U1503" s="19"/>
      <c r="V1503" s="1"/>
      <c r="W1503" s="1"/>
      <c r="X1503" s="1"/>
      <c r="Y1503" s="1"/>
      <c r="Z1503" s="1"/>
      <c r="AA1503" s="1"/>
      <c r="AB1503" s="1"/>
      <c r="AC1503" s="1"/>
      <c r="AD150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13.928571428571429</v>
      </c>
    </row>
    <row r="1504" spans="1:30" hidden="1" x14ac:dyDescent="0.25">
      <c r="A1504" s="36">
        <v>45093</v>
      </c>
      <c r="B1504" s="70">
        <f>WEEKNUM(Table7[[#This Row],[Date]],2)</f>
        <v>25</v>
      </c>
      <c r="C1504" s="19">
        <v>6</v>
      </c>
      <c r="D1504" s="66" t="str">
        <f>LEFT(Table7[[#This Row],[Group ID]],1)</f>
        <v>1</v>
      </c>
      <c r="E1504" s="66" t="str">
        <f>RIGHT(Table7[[#This Row],[Group ID]],1)</f>
        <v>1</v>
      </c>
      <c r="F1504" s="1" t="s">
        <v>16</v>
      </c>
      <c r="G1504" s="1" t="s">
        <v>21</v>
      </c>
      <c r="H1504" s="4">
        <v>14.3</v>
      </c>
      <c r="I1504" s="1" t="s">
        <v>2586</v>
      </c>
      <c r="J1504" s="1">
        <v>0</v>
      </c>
      <c r="K1504" s="1" t="s">
        <v>4369</v>
      </c>
      <c r="L1504" s="1"/>
      <c r="M1504" s="1"/>
      <c r="N1504" s="1"/>
      <c r="O1504" s="1"/>
      <c r="P1504" s="1"/>
      <c r="Q1504" s="1"/>
      <c r="R1504" s="1"/>
      <c r="S1504" s="19">
        <v>1</v>
      </c>
      <c r="T1504" s="19"/>
      <c r="U1504" s="19"/>
      <c r="V1504" s="12" t="s">
        <v>2587</v>
      </c>
      <c r="W1504" s="1"/>
      <c r="X1504" s="1"/>
      <c r="Y1504" s="1"/>
      <c r="Z1504" s="1"/>
      <c r="AA1504" s="1"/>
      <c r="AB1504" s="1"/>
      <c r="AC1504" s="1"/>
      <c r="AD150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18.321428571428573</v>
      </c>
    </row>
    <row r="1505" spans="1:30" hidden="1" x14ac:dyDescent="0.25">
      <c r="A1505" s="36">
        <v>45093</v>
      </c>
      <c r="B1505" s="70">
        <f>WEEKNUM(Table7[[#This Row],[Date]],2)</f>
        <v>25</v>
      </c>
      <c r="C1505" s="19">
        <v>6</v>
      </c>
      <c r="D1505" s="66" t="str">
        <f>LEFT(Table7[[#This Row],[Group ID]],1)</f>
        <v>1</v>
      </c>
      <c r="E1505" s="66" t="str">
        <f>RIGHT(Table7[[#This Row],[Group ID]],1)</f>
        <v>2</v>
      </c>
      <c r="F1505" s="1" t="s">
        <v>18</v>
      </c>
      <c r="G1505" s="1" t="s">
        <v>23</v>
      </c>
      <c r="H1505" s="4">
        <v>15.21</v>
      </c>
      <c r="I1505" s="1" t="s">
        <v>2263</v>
      </c>
      <c r="J1505" s="1">
        <v>0</v>
      </c>
      <c r="K1505" s="1" t="s">
        <v>4369</v>
      </c>
      <c r="L1505" s="1"/>
      <c r="M1505" s="1"/>
      <c r="N1505" s="1"/>
      <c r="O1505" s="1"/>
      <c r="P1505" s="1"/>
      <c r="Q1505" s="1">
        <v>2</v>
      </c>
      <c r="R1505" s="1" t="s">
        <v>2570</v>
      </c>
      <c r="S1505" s="19"/>
      <c r="T1505" s="19"/>
      <c r="U1505" s="19"/>
      <c r="V1505" s="1"/>
      <c r="W1505" s="1"/>
      <c r="X1505" s="1"/>
      <c r="Y1505" s="1"/>
      <c r="Z1505" s="1"/>
      <c r="AA1505" s="1"/>
      <c r="AB1505" s="1"/>
      <c r="AC1505" s="1"/>
      <c r="AD150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18.296428571428574</v>
      </c>
    </row>
    <row r="1506" spans="1:30" hidden="1" x14ac:dyDescent="0.25">
      <c r="A1506" s="36">
        <v>45093</v>
      </c>
      <c r="B1506" s="70">
        <f>WEEKNUM(Table7[[#This Row],[Date]],2)</f>
        <v>25</v>
      </c>
      <c r="C1506" s="19">
        <v>6</v>
      </c>
      <c r="D1506" s="66" t="str">
        <f>LEFT(Table7[[#This Row],[Group ID]],1)</f>
        <v>1</v>
      </c>
      <c r="E1506" s="66" t="str">
        <f>RIGHT(Table7[[#This Row],[Group ID]],1)</f>
        <v>2</v>
      </c>
      <c r="F1506" s="1" t="s">
        <v>18</v>
      </c>
      <c r="G1506" s="1" t="s">
        <v>17</v>
      </c>
      <c r="H1506" s="4">
        <v>16.59</v>
      </c>
      <c r="I1506" s="1" t="s">
        <v>2571</v>
      </c>
      <c r="J1506" s="1">
        <v>0</v>
      </c>
      <c r="K1506" s="1" t="s">
        <v>4369</v>
      </c>
      <c r="L1506" s="1"/>
      <c r="M1506" s="1"/>
      <c r="N1506" s="1"/>
      <c r="O1506" s="1"/>
      <c r="P1506" s="1"/>
      <c r="Q1506" s="1">
        <v>1</v>
      </c>
      <c r="R1506" s="1" t="s">
        <v>2572</v>
      </c>
      <c r="S1506" s="19"/>
      <c r="T1506" s="19"/>
      <c r="U1506" s="19"/>
      <c r="V1506" s="1"/>
      <c r="W1506" s="1"/>
      <c r="X1506" s="1"/>
      <c r="Y1506" s="1"/>
      <c r="Z1506" s="1"/>
      <c r="AA1506" s="1"/>
      <c r="AB1506" s="1"/>
      <c r="AC1506" s="1"/>
      <c r="AD150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18.775000000000002</v>
      </c>
    </row>
    <row r="1507" spans="1:30" hidden="1" x14ac:dyDescent="0.25">
      <c r="A1507" s="36">
        <v>45093</v>
      </c>
      <c r="B1507" s="70">
        <f>WEEKNUM(Table7[[#This Row],[Date]],2)</f>
        <v>25</v>
      </c>
      <c r="C1507" s="19">
        <v>6</v>
      </c>
      <c r="D1507" s="66" t="str">
        <f>LEFT(Table7[[#This Row],[Group ID]],1)</f>
        <v>1</v>
      </c>
      <c r="E1507" s="66" t="str">
        <f>RIGHT(Table7[[#This Row],[Group ID]],1)</f>
        <v>2</v>
      </c>
      <c r="F1507" s="1" t="s">
        <v>18</v>
      </c>
      <c r="G1507" s="1" t="s">
        <v>24</v>
      </c>
      <c r="H1507" s="4"/>
      <c r="I1507" s="1"/>
      <c r="J1507" s="1">
        <v>0</v>
      </c>
      <c r="K1507" s="1" t="s">
        <v>4369</v>
      </c>
      <c r="L1507" s="1"/>
      <c r="M1507" s="1"/>
      <c r="N1507" s="1"/>
      <c r="O1507" s="1"/>
      <c r="P1507" s="1"/>
      <c r="Q1507" s="1"/>
      <c r="R1507" s="1"/>
      <c r="S1507" s="19"/>
      <c r="T1507" s="19"/>
      <c r="U1507" s="19"/>
      <c r="V1507" s="1"/>
      <c r="W1507" s="1"/>
      <c r="X1507" s="1"/>
      <c r="Y1507" s="1"/>
      <c r="Z1507" s="1"/>
      <c r="AA1507" s="1"/>
      <c r="AB1507" s="1"/>
      <c r="AC1507" s="1"/>
      <c r="AD150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0</v>
      </c>
    </row>
    <row r="1508" spans="1:30" hidden="1" x14ac:dyDescent="0.25">
      <c r="A1508" s="36">
        <v>45093</v>
      </c>
      <c r="B1508" s="70">
        <f>WEEKNUM(Table7[[#This Row],[Date]],2)</f>
        <v>25</v>
      </c>
      <c r="C1508" s="19">
        <v>6</v>
      </c>
      <c r="D1508" s="66" t="str">
        <f>LEFT(Table7[[#This Row],[Group ID]],1)</f>
        <v>1</v>
      </c>
      <c r="E1508" s="66" t="str">
        <f>RIGHT(Table7[[#This Row],[Group ID]],1)</f>
        <v>3</v>
      </c>
      <c r="F1508" s="1" t="s">
        <v>22</v>
      </c>
      <c r="G1508" s="1" t="s">
        <v>78</v>
      </c>
      <c r="H1508" s="4">
        <v>16.46</v>
      </c>
      <c r="I1508" s="1" t="s">
        <v>2652</v>
      </c>
      <c r="J1508" s="1">
        <v>0</v>
      </c>
      <c r="K1508" s="1" t="s">
        <v>4369</v>
      </c>
      <c r="L1508" s="1"/>
      <c r="M1508" s="1"/>
      <c r="N1508" s="1"/>
      <c r="O1508" s="1"/>
      <c r="P1508" s="1"/>
      <c r="Q1508" s="1">
        <v>2</v>
      </c>
      <c r="R1508" s="1" t="s">
        <v>2653</v>
      </c>
      <c r="S1508" s="19"/>
      <c r="T1508" s="19"/>
      <c r="U1508" s="19"/>
      <c r="V1508" s="1"/>
      <c r="W1508" s="1"/>
      <c r="X1508" s="1"/>
      <c r="Y1508" s="1"/>
      <c r="Z1508" s="1"/>
      <c r="AA1508" s="1"/>
      <c r="AB1508" s="1"/>
      <c r="AC1508" s="1"/>
      <c r="AD150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19.635714285714286</v>
      </c>
    </row>
    <row r="1509" spans="1:30" hidden="1" x14ac:dyDescent="0.25">
      <c r="A1509" s="36">
        <v>45093</v>
      </c>
      <c r="B1509" s="70">
        <f>WEEKNUM(Table7[[#This Row],[Date]],2)</f>
        <v>25</v>
      </c>
      <c r="C1509" s="19">
        <v>6</v>
      </c>
      <c r="D1509" s="66" t="str">
        <f>LEFT(Table7[[#This Row],[Group ID]],1)</f>
        <v>1</v>
      </c>
      <c r="E1509" s="66" t="str">
        <f>RIGHT(Table7[[#This Row],[Group ID]],1)</f>
        <v>3</v>
      </c>
      <c r="F1509" s="1" t="s">
        <v>22</v>
      </c>
      <c r="G1509" s="1" t="s">
        <v>26</v>
      </c>
      <c r="H1509" s="4">
        <v>13.06</v>
      </c>
      <c r="I1509" s="1" t="s">
        <v>2472</v>
      </c>
      <c r="J1509" s="1">
        <v>0</v>
      </c>
      <c r="K1509" s="1" t="s">
        <v>4369</v>
      </c>
      <c r="L1509" s="1"/>
      <c r="M1509" s="1" t="s">
        <v>2654</v>
      </c>
      <c r="N1509" s="1"/>
      <c r="O1509" s="1"/>
      <c r="P1509" s="1"/>
      <c r="Q1509" s="1"/>
      <c r="R1509" s="1"/>
      <c r="S1509" s="19"/>
      <c r="T1509" s="19"/>
      <c r="U1509" s="19"/>
      <c r="V1509" s="1"/>
      <c r="W1509" s="1"/>
      <c r="X1509" s="1"/>
      <c r="Y1509" s="1"/>
      <c r="Z1509" s="1"/>
      <c r="AA1509" s="1"/>
      <c r="AB1509" s="1"/>
      <c r="AC1509" s="1"/>
      <c r="AD150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13.992857142857144</v>
      </c>
    </row>
    <row r="1510" spans="1:30" hidden="1" x14ac:dyDescent="0.25">
      <c r="A1510" s="36">
        <v>45093</v>
      </c>
      <c r="B1510" s="70">
        <f>WEEKNUM(Table7[[#This Row],[Date]],2)</f>
        <v>25</v>
      </c>
      <c r="C1510" s="19">
        <v>6</v>
      </c>
      <c r="D1510" s="66" t="str">
        <f>LEFT(Table7[[#This Row],[Group ID]],1)</f>
        <v>1</v>
      </c>
      <c r="E1510" s="66" t="str">
        <f>RIGHT(Table7[[#This Row],[Group ID]],1)</f>
        <v>3</v>
      </c>
      <c r="F1510" s="1" t="s">
        <v>22</v>
      </c>
      <c r="G1510" s="1" t="s">
        <v>39</v>
      </c>
      <c r="H1510" s="4">
        <v>16.350000000000001</v>
      </c>
      <c r="I1510" s="1" t="s">
        <v>2655</v>
      </c>
      <c r="J1510" s="1">
        <v>0</v>
      </c>
      <c r="K1510" s="1" t="s">
        <v>4369</v>
      </c>
      <c r="L1510" s="1"/>
      <c r="M1510" s="1"/>
      <c r="N1510" s="1"/>
      <c r="O1510" s="1"/>
      <c r="P1510" s="1"/>
      <c r="Q1510" s="1">
        <v>3</v>
      </c>
      <c r="R1510" s="1" t="s">
        <v>2656</v>
      </c>
      <c r="S1510" s="19"/>
      <c r="T1510" s="19"/>
      <c r="U1510" s="19"/>
      <c r="V1510" s="1"/>
      <c r="W1510" s="1"/>
      <c r="X1510" s="1"/>
      <c r="Y1510" s="1"/>
      <c r="Z1510" s="1"/>
      <c r="AA1510" s="1"/>
      <c r="AB1510" s="1"/>
      <c r="AC1510" s="1"/>
      <c r="AD151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20.517857142857142</v>
      </c>
    </row>
    <row r="1511" spans="1:30" hidden="1" x14ac:dyDescent="0.25">
      <c r="A1511" s="36">
        <v>45093</v>
      </c>
      <c r="B1511" s="70">
        <f>WEEKNUM(Table7[[#This Row],[Date]],2)</f>
        <v>25</v>
      </c>
      <c r="C1511" s="19">
        <v>6</v>
      </c>
      <c r="D1511" s="66" t="str">
        <f>LEFT(Table7[[#This Row],[Group ID]],1)</f>
        <v>1</v>
      </c>
      <c r="E1511" s="66" t="str">
        <f>RIGHT(Table7[[#This Row],[Group ID]],1)</f>
        <v>4</v>
      </c>
      <c r="F1511" s="1" t="s">
        <v>25</v>
      </c>
      <c r="G1511" s="1" t="s">
        <v>30</v>
      </c>
      <c r="H1511" s="4">
        <v>14.21</v>
      </c>
      <c r="I1511" s="1" t="s">
        <v>2421</v>
      </c>
      <c r="J1511" s="1">
        <v>0</v>
      </c>
      <c r="K1511" s="1" t="s">
        <v>4369</v>
      </c>
      <c r="L1511" s="1"/>
      <c r="M1511" s="1"/>
      <c r="N1511" s="1"/>
      <c r="O1511" s="1"/>
      <c r="P1511" s="1"/>
      <c r="Q1511" s="1">
        <v>3</v>
      </c>
      <c r="R1511" s="1" t="s">
        <v>2623</v>
      </c>
      <c r="S1511" s="19"/>
      <c r="T1511" s="19"/>
      <c r="U1511" s="19"/>
      <c r="V1511" s="1"/>
      <c r="W1511" s="1"/>
      <c r="X1511" s="1"/>
      <c r="Y1511" s="1"/>
      <c r="Z1511" s="1"/>
      <c r="AA1511" s="1"/>
      <c r="AB1511" s="1"/>
      <c r="AC1511" s="1"/>
      <c r="AD151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18.225000000000001</v>
      </c>
    </row>
    <row r="1512" spans="1:30" hidden="1" x14ac:dyDescent="0.25">
      <c r="A1512" s="36">
        <v>45093</v>
      </c>
      <c r="B1512" s="70">
        <f>WEEKNUM(Table7[[#This Row],[Date]],2)</f>
        <v>25</v>
      </c>
      <c r="C1512" s="19">
        <v>6</v>
      </c>
      <c r="D1512" s="66" t="str">
        <f>LEFT(Table7[[#This Row],[Group ID]],1)</f>
        <v>1</v>
      </c>
      <c r="E1512" s="66" t="str">
        <f>RIGHT(Table7[[#This Row],[Group ID]],1)</f>
        <v>4</v>
      </c>
      <c r="F1512" s="1" t="s">
        <v>25</v>
      </c>
      <c r="G1512" s="1" t="s">
        <v>86</v>
      </c>
      <c r="H1512" s="4">
        <v>13.17</v>
      </c>
      <c r="I1512" s="1" t="s">
        <v>2624</v>
      </c>
      <c r="J1512" s="1">
        <v>0</v>
      </c>
      <c r="K1512" s="1" t="s">
        <v>4369</v>
      </c>
      <c r="L1512" s="1"/>
      <c r="M1512" s="1"/>
      <c r="N1512" s="1"/>
      <c r="O1512" s="1"/>
      <c r="P1512" s="1"/>
      <c r="Q1512" s="1"/>
      <c r="R1512" s="1"/>
      <c r="S1512" s="19"/>
      <c r="T1512" s="19"/>
      <c r="U1512" s="19"/>
      <c r="V1512" s="1"/>
      <c r="W1512" s="1"/>
      <c r="X1512" s="1"/>
      <c r="Y1512" s="1"/>
      <c r="Z1512" s="1"/>
      <c r="AA1512" s="1"/>
      <c r="AB1512" s="1"/>
      <c r="AC1512" s="1"/>
      <c r="AD151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14.110714285714286</v>
      </c>
    </row>
    <row r="1513" spans="1:30" hidden="1" x14ac:dyDescent="0.25">
      <c r="A1513" s="36">
        <v>45093</v>
      </c>
      <c r="B1513" s="70">
        <f>WEEKNUM(Table7[[#This Row],[Date]],2)</f>
        <v>25</v>
      </c>
      <c r="C1513" s="19">
        <v>6</v>
      </c>
      <c r="D1513" s="66" t="str">
        <f>LEFT(Table7[[#This Row],[Group ID]],1)</f>
        <v>1</v>
      </c>
      <c r="E1513" s="66" t="str">
        <f>RIGHT(Table7[[#This Row],[Group ID]],1)</f>
        <v>4</v>
      </c>
      <c r="F1513" s="1" t="s">
        <v>25</v>
      </c>
      <c r="G1513" s="1" t="s">
        <v>137</v>
      </c>
      <c r="H1513" s="4">
        <v>16.059999999999999</v>
      </c>
      <c r="I1513" s="1" t="s">
        <v>2625</v>
      </c>
      <c r="J1513" s="1">
        <v>0</v>
      </c>
      <c r="K1513" s="1" t="s">
        <v>4369</v>
      </c>
      <c r="L1513" s="1"/>
      <c r="M1513" s="1"/>
      <c r="N1513" s="1"/>
      <c r="O1513" s="1"/>
      <c r="P1513" s="1"/>
      <c r="Q1513" s="1">
        <v>4</v>
      </c>
      <c r="R1513" s="1" t="s">
        <v>2626</v>
      </c>
      <c r="S1513" s="19">
        <v>1</v>
      </c>
      <c r="T1513" s="19"/>
      <c r="U1513" s="19">
        <v>1</v>
      </c>
      <c r="V1513" s="12" t="s">
        <v>2632</v>
      </c>
      <c r="W1513" s="1"/>
      <c r="X1513" s="1"/>
      <c r="Y1513" s="1"/>
      <c r="Z1513" s="1"/>
      <c r="AA1513" s="1"/>
      <c r="AB1513" s="1"/>
      <c r="AC1513" s="1"/>
      <c r="AD151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34.207142857142856</v>
      </c>
    </row>
    <row r="1514" spans="1:30" hidden="1" x14ac:dyDescent="0.25">
      <c r="A1514" s="36">
        <v>45093</v>
      </c>
      <c r="B1514" s="70">
        <f>WEEKNUM(Table7[[#This Row],[Date]],2)</f>
        <v>25</v>
      </c>
      <c r="C1514" s="19">
        <v>6</v>
      </c>
      <c r="D1514" s="66" t="str">
        <f>LEFT(Table7[[#This Row],[Group ID]],1)</f>
        <v>1</v>
      </c>
      <c r="E1514" s="66" t="str">
        <f>RIGHT(Table7[[#This Row],[Group ID]],1)</f>
        <v>5</v>
      </c>
      <c r="F1514" s="1" t="s">
        <v>29</v>
      </c>
      <c r="G1514" s="1" t="s">
        <v>211</v>
      </c>
      <c r="H1514" s="4">
        <v>15.11</v>
      </c>
      <c r="I1514" s="1" t="s">
        <v>2152</v>
      </c>
      <c r="J1514" s="1">
        <v>0</v>
      </c>
      <c r="K1514" s="1" t="s">
        <v>4369</v>
      </c>
      <c r="L1514" s="1"/>
      <c r="M1514" s="1"/>
      <c r="N1514" s="1"/>
      <c r="O1514" s="1"/>
      <c r="P1514" s="1"/>
      <c r="Q1514" s="1"/>
      <c r="R1514" s="1"/>
      <c r="S1514" s="19"/>
      <c r="T1514" s="19"/>
      <c r="U1514" s="19"/>
      <c r="V1514" s="1"/>
      <c r="W1514" s="1"/>
      <c r="X1514" s="1"/>
      <c r="Y1514" s="1"/>
      <c r="Z1514" s="1"/>
      <c r="AA1514" s="1"/>
      <c r="AB1514" s="1"/>
      <c r="AC1514" s="1"/>
      <c r="AD151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16.189285714285713</v>
      </c>
    </row>
    <row r="1515" spans="1:30" hidden="1" x14ac:dyDescent="0.25">
      <c r="A1515" s="36">
        <v>45093</v>
      </c>
      <c r="B1515" s="70">
        <f>WEEKNUM(Table7[[#This Row],[Date]],2)</f>
        <v>25</v>
      </c>
      <c r="C1515" s="19">
        <v>6</v>
      </c>
      <c r="D1515" s="66" t="str">
        <f>LEFT(Table7[[#This Row],[Group ID]],1)</f>
        <v>1</v>
      </c>
      <c r="E1515" s="66" t="str">
        <f>RIGHT(Table7[[#This Row],[Group ID]],1)</f>
        <v>5</v>
      </c>
      <c r="F1515" s="1" t="s">
        <v>29</v>
      </c>
      <c r="G1515" s="1" t="s">
        <v>28</v>
      </c>
      <c r="H1515" s="4">
        <v>13.46</v>
      </c>
      <c r="I1515" s="1" t="s">
        <v>2633</v>
      </c>
      <c r="J1515" s="1">
        <v>0</v>
      </c>
      <c r="K1515" s="1" t="s">
        <v>4369</v>
      </c>
      <c r="L1515" s="1"/>
      <c r="M1515" s="1"/>
      <c r="N1515" s="1"/>
      <c r="O1515" s="1"/>
      <c r="P1515" s="1"/>
      <c r="Q1515" s="1"/>
      <c r="R1515" s="1"/>
      <c r="S1515" s="19"/>
      <c r="T1515" s="19"/>
      <c r="U1515" s="19"/>
      <c r="V1515" s="1"/>
      <c r="W1515" s="1"/>
      <c r="X1515" s="1"/>
      <c r="Y1515" s="1"/>
      <c r="Z1515" s="1"/>
      <c r="AA1515" s="1"/>
      <c r="AB1515" s="1"/>
      <c r="AC1515" s="1"/>
      <c r="AD151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14.421428571428573</v>
      </c>
    </row>
    <row r="1516" spans="1:30" hidden="1" x14ac:dyDescent="0.25">
      <c r="A1516" s="36">
        <v>45093</v>
      </c>
      <c r="B1516" s="70">
        <f>WEEKNUM(Table7[[#This Row],[Date]],2)</f>
        <v>25</v>
      </c>
      <c r="C1516" s="19">
        <v>6</v>
      </c>
      <c r="D1516" s="66" t="str">
        <f>LEFT(Table7[[#This Row],[Group ID]],1)</f>
        <v>1</v>
      </c>
      <c r="E1516" s="66" t="str">
        <f>RIGHT(Table7[[#This Row],[Group ID]],1)</f>
        <v>5</v>
      </c>
      <c r="F1516" s="1" t="s">
        <v>29</v>
      </c>
      <c r="G1516" s="1" t="s">
        <v>36</v>
      </c>
      <c r="H1516" s="4">
        <v>15.08</v>
      </c>
      <c r="I1516" s="1" t="s">
        <v>2449</v>
      </c>
      <c r="J1516" s="1">
        <v>0</v>
      </c>
      <c r="K1516" s="1" t="s">
        <v>4369</v>
      </c>
      <c r="L1516" s="1"/>
      <c r="M1516" s="1" t="s">
        <v>2638</v>
      </c>
      <c r="N1516" s="1"/>
      <c r="O1516" s="1"/>
      <c r="P1516" s="1"/>
      <c r="Q1516" s="1"/>
      <c r="R1516" s="1"/>
      <c r="S1516" s="19"/>
      <c r="T1516" s="19"/>
      <c r="U1516" s="19"/>
      <c r="V1516" s="1"/>
      <c r="W1516" s="1"/>
      <c r="X1516" s="1"/>
      <c r="Y1516" s="1"/>
      <c r="Z1516" s="1"/>
      <c r="AA1516" s="1"/>
      <c r="AB1516" s="1"/>
      <c r="AC1516" s="1"/>
      <c r="AD151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16.157142857142858</v>
      </c>
    </row>
    <row r="1517" spans="1:30" hidden="1" x14ac:dyDescent="0.25">
      <c r="A1517" s="36">
        <v>45093</v>
      </c>
      <c r="B1517" s="70">
        <f>WEEKNUM(Table7[[#This Row],[Date]],2)</f>
        <v>25</v>
      </c>
      <c r="C1517" s="19">
        <v>6</v>
      </c>
      <c r="D1517" s="66" t="str">
        <f>LEFT(Table7[[#This Row],[Group ID]],1)</f>
        <v>1</v>
      </c>
      <c r="E1517" s="66" t="str">
        <f>RIGHT(Table7[[#This Row],[Group ID]],1)</f>
        <v>6</v>
      </c>
      <c r="F1517" s="1" t="s">
        <v>31</v>
      </c>
      <c r="G1517" s="1" t="s">
        <v>63</v>
      </c>
      <c r="H1517" s="4">
        <v>15.3</v>
      </c>
      <c r="I1517" s="1" t="s">
        <v>2627</v>
      </c>
      <c r="J1517" s="1">
        <v>0</v>
      </c>
      <c r="K1517" s="1" t="s">
        <v>4369</v>
      </c>
      <c r="L1517" s="1"/>
      <c r="M1517" s="1"/>
      <c r="N1517" s="1"/>
      <c r="O1517" s="1"/>
      <c r="P1517" s="1"/>
      <c r="Q1517" s="1">
        <v>2</v>
      </c>
      <c r="R1517" s="1" t="s">
        <v>2628</v>
      </c>
      <c r="S1517" s="19">
        <v>1</v>
      </c>
      <c r="T1517" s="19"/>
      <c r="U1517" s="19">
        <v>1</v>
      </c>
      <c r="V1517" s="10" t="s">
        <v>2629</v>
      </c>
      <c r="W1517" s="1"/>
      <c r="X1517" s="1"/>
      <c r="Y1517" s="1"/>
      <c r="Z1517" s="1"/>
      <c r="AA1517" s="1"/>
      <c r="AB1517" s="1"/>
      <c r="AC1517" s="1"/>
      <c r="AD151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31.392857142857146</v>
      </c>
    </row>
    <row r="1518" spans="1:30" hidden="1" x14ac:dyDescent="0.25">
      <c r="A1518" s="36">
        <v>45093</v>
      </c>
      <c r="B1518" s="70">
        <f>WEEKNUM(Table7[[#This Row],[Date]],2)</f>
        <v>25</v>
      </c>
      <c r="C1518" s="19">
        <v>6</v>
      </c>
      <c r="D1518" s="66" t="str">
        <f>LEFT(Table7[[#This Row],[Group ID]],1)</f>
        <v>1</v>
      </c>
      <c r="E1518" s="66" t="str">
        <f>RIGHT(Table7[[#This Row],[Group ID]],1)</f>
        <v>6</v>
      </c>
      <c r="F1518" s="1" t="s">
        <v>31</v>
      </c>
      <c r="G1518" s="1" t="s">
        <v>27</v>
      </c>
      <c r="H1518" s="4">
        <v>15.5</v>
      </c>
      <c r="I1518" s="1" t="s">
        <v>2630</v>
      </c>
      <c r="J1518" s="1">
        <v>0</v>
      </c>
      <c r="K1518" s="1" t="s">
        <v>4369</v>
      </c>
      <c r="L1518" s="1"/>
      <c r="M1518" s="1"/>
      <c r="N1518" s="1"/>
      <c r="O1518" s="1"/>
      <c r="P1518" s="1"/>
      <c r="Q1518" s="1">
        <v>2</v>
      </c>
      <c r="R1518" s="1" t="s">
        <v>2631</v>
      </c>
      <c r="S1518" s="19"/>
      <c r="T1518" s="19"/>
      <c r="U1518" s="19"/>
      <c r="V1518" s="1"/>
      <c r="W1518" s="1"/>
      <c r="X1518" s="1"/>
      <c r="Y1518" s="1"/>
      <c r="Z1518" s="1"/>
      <c r="AA1518" s="1"/>
      <c r="AB1518" s="1"/>
      <c r="AC1518" s="1"/>
      <c r="AD151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18.607142857142858</v>
      </c>
    </row>
    <row r="1519" spans="1:30" hidden="1" x14ac:dyDescent="0.25">
      <c r="A1519" s="36">
        <v>45093</v>
      </c>
      <c r="B1519" s="70">
        <f>WEEKNUM(Table7[[#This Row],[Date]],2)</f>
        <v>25</v>
      </c>
      <c r="C1519" s="19">
        <v>6</v>
      </c>
      <c r="D1519" s="66" t="str">
        <f>LEFT(Table7[[#This Row],[Group ID]],1)</f>
        <v>1</v>
      </c>
      <c r="E1519" s="66" t="str">
        <f>RIGHT(Table7[[#This Row],[Group ID]],1)</f>
        <v>7</v>
      </c>
      <c r="F1519" s="1" t="s">
        <v>34</v>
      </c>
      <c r="G1519" s="1" t="s">
        <v>32</v>
      </c>
      <c r="H1519" s="4">
        <v>15.05</v>
      </c>
      <c r="I1519" s="1" t="s">
        <v>2573</v>
      </c>
      <c r="J1519" s="1">
        <v>0</v>
      </c>
      <c r="K1519" s="1" t="s">
        <v>4369</v>
      </c>
      <c r="L1519" s="1"/>
      <c r="M1519" s="1" t="s">
        <v>2151</v>
      </c>
      <c r="N1519" s="1"/>
      <c r="O1519" s="1"/>
      <c r="P1519" s="1"/>
      <c r="Q1519" s="1"/>
      <c r="R1519" s="1"/>
      <c r="S1519" s="19"/>
      <c r="T1519" s="19"/>
      <c r="U1519" s="19"/>
      <c r="V1519" s="1"/>
      <c r="W1519" s="1"/>
      <c r="X1519" s="1"/>
      <c r="Y1519" s="1"/>
      <c r="Z1519" s="1"/>
      <c r="AA1519" s="1"/>
      <c r="AB1519" s="1"/>
      <c r="AC1519" s="1"/>
      <c r="AD151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16.125</v>
      </c>
    </row>
    <row r="1520" spans="1:30" ht="135" hidden="1" x14ac:dyDescent="0.25">
      <c r="A1520" s="36">
        <v>45093</v>
      </c>
      <c r="B1520" s="70">
        <f>WEEKNUM(Table7[[#This Row],[Date]],2)</f>
        <v>25</v>
      </c>
      <c r="C1520" s="19">
        <v>6</v>
      </c>
      <c r="D1520" s="66" t="str">
        <f>LEFT(Table7[[#This Row],[Group ID]],1)</f>
        <v>1</v>
      </c>
      <c r="E1520" s="66" t="str">
        <f>RIGHT(Table7[[#This Row],[Group ID]],1)</f>
        <v>7</v>
      </c>
      <c r="F1520" s="1" t="s">
        <v>34</v>
      </c>
      <c r="G1520" s="1" t="s">
        <v>38</v>
      </c>
      <c r="H1520" s="4">
        <v>15.46</v>
      </c>
      <c r="I1520" s="1" t="s">
        <v>2152</v>
      </c>
      <c r="J1520" s="1">
        <v>0</v>
      </c>
      <c r="K1520" s="1" t="s">
        <v>4369</v>
      </c>
      <c r="L1520" s="1"/>
      <c r="M1520" s="1"/>
      <c r="N1520" s="1"/>
      <c r="O1520" s="1"/>
      <c r="P1520" s="1"/>
      <c r="Q1520" s="1">
        <v>3</v>
      </c>
      <c r="R1520" s="11" t="s">
        <v>2574</v>
      </c>
      <c r="S1520" s="19">
        <v>1</v>
      </c>
      <c r="T1520" s="19"/>
      <c r="U1520" s="19"/>
      <c r="V1520" s="55" t="s">
        <v>2769</v>
      </c>
      <c r="W1520" s="1"/>
      <c r="X1520" s="1"/>
      <c r="Y1520" s="1"/>
      <c r="Z1520" s="1"/>
      <c r="AA1520" s="1"/>
      <c r="AB1520" s="1"/>
      <c r="AC1520" s="1"/>
      <c r="AD152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22.564285714285713</v>
      </c>
    </row>
    <row r="1521" spans="1:30" hidden="1" x14ac:dyDescent="0.25">
      <c r="A1521" s="36">
        <v>45093</v>
      </c>
      <c r="B1521" s="70">
        <f>WEEKNUM(Table7[[#This Row],[Date]],2)</f>
        <v>25</v>
      </c>
      <c r="C1521" s="19">
        <v>6</v>
      </c>
      <c r="D1521" s="66" t="str">
        <f>LEFT(Table7[[#This Row],[Group ID]],1)</f>
        <v>1</v>
      </c>
      <c r="E1521" s="66" t="str">
        <f>RIGHT(Table7[[#This Row],[Group ID]],1)</f>
        <v>7</v>
      </c>
      <c r="F1521" s="1" t="s">
        <v>34</v>
      </c>
      <c r="G1521" s="1" t="s">
        <v>37</v>
      </c>
      <c r="H1521" s="4">
        <v>15.24</v>
      </c>
      <c r="I1521" s="1" t="s">
        <v>2575</v>
      </c>
      <c r="J1521" s="1">
        <v>0</v>
      </c>
      <c r="K1521" s="1" t="s">
        <v>4369</v>
      </c>
      <c r="L1521" s="1"/>
      <c r="M1521" s="1"/>
      <c r="N1521" s="1"/>
      <c r="O1521" s="1"/>
      <c r="P1521" s="1"/>
      <c r="Q1521" s="1"/>
      <c r="R1521" s="1"/>
      <c r="S1521" s="19"/>
      <c r="T1521" s="19"/>
      <c r="U1521" s="19"/>
      <c r="V1521" s="1"/>
      <c r="W1521" s="1"/>
      <c r="X1521" s="1"/>
      <c r="Y1521" s="1"/>
      <c r="Z1521" s="1"/>
      <c r="AA1521" s="1"/>
      <c r="AB1521" s="1"/>
      <c r="AC1521" s="1"/>
      <c r="AD152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16.328571428571429</v>
      </c>
    </row>
    <row r="1522" spans="1:30" hidden="1" x14ac:dyDescent="0.25">
      <c r="A1522" s="36">
        <v>45093</v>
      </c>
      <c r="B1522" s="70">
        <f>WEEKNUM(Table7[[#This Row],[Date]],2)</f>
        <v>25</v>
      </c>
      <c r="C1522" s="19">
        <v>6</v>
      </c>
      <c r="D1522" s="66" t="str">
        <f>LEFT(Table7[[#This Row],[Group ID]],1)</f>
        <v>2</v>
      </c>
      <c r="E1522" s="66" t="str">
        <f>RIGHT(Table7[[#This Row],[Group ID]],1)</f>
        <v>1</v>
      </c>
      <c r="F1522" s="1" t="s">
        <v>40</v>
      </c>
      <c r="G1522" s="1" t="s">
        <v>91</v>
      </c>
      <c r="H1522" s="4">
        <v>17</v>
      </c>
      <c r="I1522" s="1" t="s">
        <v>2576</v>
      </c>
      <c r="J1522" s="1">
        <v>0</v>
      </c>
      <c r="K1522" s="1" t="s">
        <v>4369</v>
      </c>
      <c r="L1522" s="1">
        <v>1</v>
      </c>
      <c r="M1522" s="1"/>
      <c r="N1522" s="1" t="s">
        <v>2577</v>
      </c>
      <c r="O1522" s="1"/>
      <c r="P1522" s="1"/>
      <c r="Q1522" s="1">
        <v>1</v>
      </c>
      <c r="R1522" s="1" t="s">
        <v>2578</v>
      </c>
      <c r="S1522" s="19">
        <v>1</v>
      </c>
      <c r="T1522" s="19">
        <v>1</v>
      </c>
      <c r="U1522" s="19">
        <v>1</v>
      </c>
      <c r="V1522" s="25" t="s">
        <v>2579</v>
      </c>
      <c r="W1522" s="1">
        <v>1</v>
      </c>
      <c r="X1522" s="1">
        <v>1</v>
      </c>
      <c r="Y1522" s="25" t="s">
        <v>2583</v>
      </c>
      <c r="Z1522" s="1"/>
      <c r="AA1522" s="1"/>
      <c r="AB1522" s="1"/>
      <c r="AC1522" s="1"/>
      <c r="AD152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54.214285714285708</v>
      </c>
    </row>
    <row r="1523" spans="1:30" hidden="1" x14ac:dyDescent="0.25">
      <c r="A1523" s="36">
        <v>45093</v>
      </c>
      <c r="B1523" s="70">
        <f>WEEKNUM(Table7[[#This Row],[Date]],2)</f>
        <v>25</v>
      </c>
      <c r="C1523" s="19">
        <v>6</v>
      </c>
      <c r="D1523" s="66" t="str">
        <f>LEFT(Table7[[#This Row],[Group ID]],1)</f>
        <v>2</v>
      </c>
      <c r="E1523" s="66" t="str">
        <f>RIGHT(Table7[[#This Row],[Group ID]],1)</f>
        <v>1</v>
      </c>
      <c r="F1523" s="1" t="s">
        <v>40</v>
      </c>
      <c r="G1523" s="1" t="s">
        <v>49</v>
      </c>
      <c r="H1523" s="4">
        <v>16.8</v>
      </c>
      <c r="I1523" s="1" t="s">
        <v>2580</v>
      </c>
      <c r="J1523" s="1">
        <v>0</v>
      </c>
      <c r="K1523" s="1" t="s">
        <v>4369</v>
      </c>
      <c r="L1523" s="1"/>
      <c r="M1523" s="1"/>
      <c r="N1523" s="1"/>
      <c r="O1523" s="1"/>
      <c r="P1523" s="1"/>
      <c r="Q1523" s="1">
        <v>3</v>
      </c>
      <c r="R1523" s="1" t="s">
        <v>2581</v>
      </c>
      <c r="S1523" s="19">
        <v>1</v>
      </c>
      <c r="T1523" s="19"/>
      <c r="U1523" s="19">
        <v>1</v>
      </c>
      <c r="V1523" s="12" t="s">
        <v>2582</v>
      </c>
      <c r="W1523" s="1"/>
      <c r="X1523" s="1"/>
      <c r="Y1523" s="1"/>
      <c r="Z1523" s="1"/>
      <c r="AA1523" s="1"/>
      <c r="AB1523" s="1"/>
      <c r="AC1523" s="1"/>
      <c r="AD152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34</v>
      </c>
    </row>
    <row r="1524" spans="1:30" hidden="1" x14ac:dyDescent="0.25">
      <c r="A1524" s="36">
        <v>45093</v>
      </c>
      <c r="B1524" s="70">
        <f>WEEKNUM(Table7[[#This Row],[Date]],2)</f>
        <v>25</v>
      </c>
      <c r="C1524" s="19">
        <v>6</v>
      </c>
      <c r="D1524" s="66" t="str">
        <f>LEFT(Table7[[#This Row],[Group ID]],1)</f>
        <v>2</v>
      </c>
      <c r="E1524" s="66" t="str">
        <f>RIGHT(Table7[[#This Row],[Group ID]],1)</f>
        <v>2</v>
      </c>
      <c r="F1524" s="1" t="s">
        <v>41</v>
      </c>
      <c r="G1524" s="1" t="s">
        <v>19</v>
      </c>
      <c r="H1524" s="4">
        <v>12.43</v>
      </c>
      <c r="I1524" s="1" t="s">
        <v>2552</v>
      </c>
      <c r="J1524" s="1">
        <v>0</v>
      </c>
      <c r="K1524" s="1" t="s">
        <v>4369</v>
      </c>
      <c r="L1524" s="1"/>
      <c r="M1524" s="1" t="s">
        <v>2531</v>
      </c>
      <c r="N1524" s="1" t="s">
        <v>2532</v>
      </c>
      <c r="O1524" s="1"/>
      <c r="P1524" s="1"/>
      <c r="Q1524" s="1">
        <v>1</v>
      </c>
      <c r="R1524" s="1" t="s">
        <v>2553</v>
      </c>
      <c r="S1524" s="19">
        <v>1</v>
      </c>
      <c r="T1524" s="19"/>
      <c r="U1524" s="19"/>
      <c r="V1524" s="12" t="s">
        <v>2554</v>
      </c>
      <c r="W1524" s="1"/>
      <c r="X1524" s="1"/>
      <c r="Y1524" s="1"/>
      <c r="Z1524" s="1"/>
      <c r="AA1524" s="1"/>
      <c r="AB1524" s="1"/>
      <c r="AC1524" s="1"/>
      <c r="AD152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17.317857142857143</v>
      </c>
    </row>
    <row r="1525" spans="1:30" hidden="1" x14ac:dyDescent="0.25">
      <c r="A1525" s="36">
        <v>45093</v>
      </c>
      <c r="B1525" s="70">
        <f>WEEKNUM(Table7[[#This Row],[Date]],2)</f>
        <v>25</v>
      </c>
      <c r="C1525" s="19">
        <v>6</v>
      </c>
      <c r="D1525" s="66" t="str">
        <f>LEFT(Table7[[#This Row],[Group ID]],1)</f>
        <v>2</v>
      </c>
      <c r="E1525" s="66" t="str">
        <f>RIGHT(Table7[[#This Row],[Group ID]],1)</f>
        <v>2</v>
      </c>
      <c r="F1525" s="1" t="s">
        <v>41</v>
      </c>
      <c r="G1525" s="1" t="s">
        <v>43</v>
      </c>
      <c r="H1525" s="4">
        <v>16.02</v>
      </c>
      <c r="I1525" s="1" t="s">
        <v>2555</v>
      </c>
      <c r="J1525" s="19">
        <v>500</v>
      </c>
      <c r="K1525" s="19" t="s">
        <v>4274</v>
      </c>
      <c r="L1525" s="1">
        <v>1</v>
      </c>
      <c r="M1525" s="1" t="s">
        <v>2534</v>
      </c>
      <c r="N1525" s="1" t="s">
        <v>2535</v>
      </c>
      <c r="O1525" s="1"/>
      <c r="P1525" s="1"/>
      <c r="Q1525" s="1"/>
      <c r="R1525" s="1"/>
      <c r="S1525" s="19"/>
      <c r="T1525" s="19"/>
      <c r="U1525" s="19"/>
      <c r="V1525" s="1"/>
      <c r="W1525" s="1"/>
      <c r="X1525" s="1"/>
      <c r="Y1525" s="1"/>
      <c r="Z1525" s="1"/>
      <c r="AA1525" s="1"/>
      <c r="AB1525" s="1"/>
      <c r="AC1525" s="1"/>
      <c r="AD152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124.16428571428571</v>
      </c>
    </row>
    <row r="1526" spans="1:30" hidden="1" x14ac:dyDescent="0.25">
      <c r="A1526" s="36">
        <v>45093</v>
      </c>
      <c r="B1526" s="70">
        <f>WEEKNUM(Table7[[#This Row],[Date]],2)</f>
        <v>25</v>
      </c>
      <c r="C1526" s="19">
        <v>6</v>
      </c>
      <c r="D1526" s="66" t="str">
        <f>LEFT(Table7[[#This Row],[Group ID]],1)</f>
        <v>2</v>
      </c>
      <c r="E1526" s="66" t="str">
        <f>RIGHT(Table7[[#This Row],[Group ID]],1)</f>
        <v>2</v>
      </c>
      <c r="F1526" s="1" t="s">
        <v>41</v>
      </c>
      <c r="G1526" s="1" t="s">
        <v>44</v>
      </c>
      <c r="H1526" s="4">
        <v>13</v>
      </c>
      <c r="I1526" s="1" t="s">
        <v>2556</v>
      </c>
      <c r="J1526" s="1">
        <v>0</v>
      </c>
      <c r="K1526" s="1" t="s">
        <v>4369</v>
      </c>
      <c r="L1526" s="1"/>
      <c r="M1526" s="1"/>
      <c r="N1526" s="1"/>
      <c r="O1526" s="1"/>
      <c r="P1526" s="1"/>
      <c r="Q1526" s="1">
        <v>1</v>
      </c>
      <c r="R1526" s="1" t="s">
        <v>2557</v>
      </c>
      <c r="S1526" s="19">
        <v>1</v>
      </c>
      <c r="T1526" s="19"/>
      <c r="U1526" s="19">
        <v>2</v>
      </c>
      <c r="V1526" s="12" t="s">
        <v>2558</v>
      </c>
      <c r="W1526" s="1">
        <v>3</v>
      </c>
      <c r="X1526" s="1"/>
      <c r="Y1526" s="12" t="s">
        <v>2559</v>
      </c>
      <c r="Z1526" s="1"/>
      <c r="AA1526" s="1"/>
      <c r="AB1526" s="1"/>
      <c r="AC1526" s="1"/>
      <c r="AD152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46.928571428571431</v>
      </c>
    </row>
    <row r="1527" spans="1:30" hidden="1" x14ac:dyDescent="0.25">
      <c r="A1527" s="36">
        <v>45093</v>
      </c>
      <c r="B1527" s="70">
        <f>WEEKNUM(Table7[[#This Row],[Date]],2)</f>
        <v>25</v>
      </c>
      <c r="C1527" s="19">
        <v>6</v>
      </c>
      <c r="D1527" s="66" t="str">
        <f>LEFT(Table7[[#This Row],[Group ID]],1)</f>
        <v>2</v>
      </c>
      <c r="E1527" s="66" t="str">
        <f>RIGHT(Table7[[#This Row],[Group ID]],1)</f>
        <v>3</v>
      </c>
      <c r="F1527" s="1" t="s">
        <v>42</v>
      </c>
      <c r="G1527" s="1" t="s">
        <v>47</v>
      </c>
      <c r="H1527" s="4">
        <v>16.350000000000001</v>
      </c>
      <c r="I1527" s="1" t="s">
        <v>2588</v>
      </c>
      <c r="J1527" s="1">
        <v>0</v>
      </c>
      <c r="K1527" s="1" t="s">
        <v>4369</v>
      </c>
      <c r="L1527" s="1"/>
      <c r="M1527" s="1" t="s">
        <v>2589</v>
      </c>
      <c r="N1527" s="1"/>
      <c r="O1527" s="1"/>
      <c r="P1527" s="1"/>
      <c r="Q1527" s="1"/>
      <c r="R1527" s="1"/>
      <c r="S1527" s="19">
        <v>1</v>
      </c>
      <c r="T1527" s="19"/>
      <c r="U1527" s="19"/>
      <c r="V1527" s="1" t="s">
        <v>2391</v>
      </c>
      <c r="W1527" s="1">
        <v>1</v>
      </c>
      <c r="X1527" s="1"/>
      <c r="Y1527" s="12" t="s">
        <v>2590</v>
      </c>
      <c r="Z1527" s="1"/>
      <c r="AA1527" s="1"/>
      <c r="AB1527" s="1"/>
      <c r="AC1527" s="1"/>
      <c r="AD152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23.517857142857142</v>
      </c>
    </row>
    <row r="1528" spans="1:30" hidden="1" x14ac:dyDescent="0.25">
      <c r="A1528" s="36">
        <v>45093</v>
      </c>
      <c r="B1528" s="70">
        <f>WEEKNUM(Table7[[#This Row],[Date]],2)</f>
        <v>25</v>
      </c>
      <c r="C1528" s="19">
        <v>6</v>
      </c>
      <c r="D1528" s="66" t="str">
        <f>LEFT(Table7[[#This Row],[Group ID]],1)</f>
        <v>2</v>
      </c>
      <c r="E1528" s="66" t="str">
        <f>RIGHT(Table7[[#This Row],[Group ID]],1)</f>
        <v>3</v>
      </c>
      <c r="F1528" s="1" t="s">
        <v>42</v>
      </c>
      <c r="G1528" s="1" t="s">
        <v>48</v>
      </c>
      <c r="H1528" s="4">
        <v>15.27</v>
      </c>
      <c r="I1528" s="1" t="s">
        <v>2490</v>
      </c>
      <c r="J1528" s="1">
        <v>0</v>
      </c>
      <c r="K1528" s="1" t="s">
        <v>4369</v>
      </c>
      <c r="L1528" s="1"/>
      <c r="M1528" s="1" t="s">
        <v>2591</v>
      </c>
      <c r="N1528" s="1"/>
      <c r="O1528" s="1"/>
      <c r="P1528" s="1"/>
      <c r="Q1528" s="1"/>
      <c r="R1528" s="1"/>
      <c r="S1528" s="19"/>
      <c r="T1528" s="19"/>
      <c r="U1528" s="19"/>
      <c r="V1528" s="1"/>
      <c r="W1528" s="1"/>
      <c r="X1528" s="1"/>
      <c r="Y1528" s="1"/>
      <c r="Z1528" s="1"/>
      <c r="AA1528" s="1"/>
      <c r="AB1528" s="1"/>
      <c r="AC1528" s="1"/>
      <c r="AD152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16.360714285714288</v>
      </c>
    </row>
    <row r="1529" spans="1:30" hidden="1" x14ac:dyDescent="0.25">
      <c r="A1529" s="36">
        <v>45093</v>
      </c>
      <c r="B1529" s="70">
        <f>WEEKNUM(Table7[[#This Row],[Date]],2)</f>
        <v>25</v>
      </c>
      <c r="C1529" s="19">
        <v>6</v>
      </c>
      <c r="D1529" s="66" t="str">
        <f>LEFT(Table7[[#This Row],[Group ID]],1)</f>
        <v>2</v>
      </c>
      <c r="E1529" s="66" t="str">
        <f>RIGHT(Table7[[#This Row],[Group ID]],1)</f>
        <v>4</v>
      </c>
      <c r="F1529" s="1" t="s">
        <v>46</v>
      </c>
      <c r="G1529" s="1" t="s">
        <v>53</v>
      </c>
      <c r="H1529" s="4">
        <v>15.2</v>
      </c>
      <c r="I1529" s="1" t="s">
        <v>2152</v>
      </c>
      <c r="J1529" s="1">
        <v>0</v>
      </c>
      <c r="K1529" s="1" t="s">
        <v>4369</v>
      </c>
      <c r="L1529" s="1"/>
      <c r="M1529" s="1"/>
      <c r="N1529" s="1"/>
      <c r="O1529" s="1"/>
      <c r="P1529" s="1"/>
      <c r="Q1529" s="1"/>
      <c r="R1529" s="1"/>
      <c r="S1529" s="19"/>
      <c r="T1529" s="19"/>
      <c r="U1529" s="19"/>
      <c r="V1529" s="1"/>
      <c r="W1529" s="1"/>
      <c r="X1529" s="1"/>
      <c r="Y1529" s="1"/>
      <c r="Z1529" s="1"/>
      <c r="AA1529" s="1"/>
      <c r="AB1529" s="1"/>
      <c r="AC1529" s="1"/>
      <c r="AD152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16.285714285714285</v>
      </c>
    </row>
    <row r="1530" spans="1:30" hidden="1" x14ac:dyDescent="0.25">
      <c r="A1530" s="36">
        <v>45093</v>
      </c>
      <c r="B1530" s="70">
        <f>WEEKNUM(Table7[[#This Row],[Date]],2)</f>
        <v>25</v>
      </c>
      <c r="C1530" s="19">
        <v>6</v>
      </c>
      <c r="D1530" s="66" t="str">
        <f>LEFT(Table7[[#This Row],[Group ID]],1)</f>
        <v>2</v>
      </c>
      <c r="E1530" s="66" t="str">
        <f>RIGHT(Table7[[#This Row],[Group ID]],1)</f>
        <v>4</v>
      </c>
      <c r="F1530" s="1" t="s">
        <v>46</v>
      </c>
      <c r="G1530" s="1" t="s">
        <v>51</v>
      </c>
      <c r="H1530" s="4">
        <v>17.100000000000001</v>
      </c>
      <c r="I1530" s="1" t="s">
        <v>2560</v>
      </c>
      <c r="J1530" s="1">
        <v>0</v>
      </c>
      <c r="K1530" s="1" t="s">
        <v>4369</v>
      </c>
      <c r="L1530" s="1"/>
      <c r="M1530" s="1"/>
      <c r="N1530" s="1"/>
      <c r="O1530" s="1"/>
      <c r="P1530" s="1"/>
      <c r="Q1530" s="1">
        <v>3</v>
      </c>
      <c r="R1530" s="1" t="s">
        <v>2561</v>
      </c>
      <c r="S1530" s="19">
        <v>1</v>
      </c>
      <c r="T1530" s="19"/>
      <c r="U1530" s="19">
        <v>1</v>
      </c>
      <c r="V1530" s="12" t="s">
        <v>2562</v>
      </c>
      <c r="W1530" s="1"/>
      <c r="X1530" s="1"/>
      <c r="Y1530" s="1"/>
      <c r="Z1530" s="1"/>
      <c r="AA1530" s="1"/>
      <c r="AB1530" s="1"/>
      <c r="AC1530" s="1"/>
      <c r="AD153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34.321428571428569</v>
      </c>
    </row>
    <row r="1531" spans="1:30" hidden="1" x14ac:dyDescent="0.25">
      <c r="A1531" s="36">
        <v>45093</v>
      </c>
      <c r="B1531" s="70">
        <f>WEEKNUM(Table7[[#This Row],[Date]],2)</f>
        <v>25</v>
      </c>
      <c r="C1531" s="19">
        <v>6</v>
      </c>
      <c r="D1531" s="66" t="str">
        <f>LEFT(Table7[[#This Row],[Group ID]],1)</f>
        <v>2</v>
      </c>
      <c r="E1531" s="66" t="str">
        <f>RIGHT(Table7[[#This Row],[Group ID]],1)</f>
        <v>4</v>
      </c>
      <c r="F1531" s="1" t="s">
        <v>46</v>
      </c>
      <c r="G1531" s="1" t="s">
        <v>52</v>
      </c>
      <c r="H1531" s="4">
        <v>13.3</v>
      </c>
      <c r="I1531" s="1" t="s">
        <v>2563</v>
      </c>
      <c r="J1531" s="1">
        <v>0</v>
      </c>
      <c r="K1531" s="1" t="s">
        <v>4369</v>
      </c>
      <c r="L1531" s="1"/>
      <c r="M1531" s="1"/>
      <c r="N1531" s="1"/>
      <c r="O1531" s="1"/>
      <c r="P1531" s="1"/>
      <c r="Q1531" s="1"/>
      <c r="R1531" s="1"/>
      <c r="S1531" s="19"/>
      <c r="T1531" s="19"/>
      <c r="U1531" s="19"/>
      <c r="V1531" s="1"/>
      <c r="W1531" s="1"/>
      <c r="X1531" s="1"/>
      <c r="Y1531" s="1"/>
      <c r="Z1531" s="1"/>
      <c r="AA1531" s="1"/>
      <c r="AB1531" s="1"/>
      <c r="AC1531" s="1"/>
      <c r="AD153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14.250000000000002</v>
      </c>
    </row>
    <row r="1532" spans="1:30" hidden="1" x14ac:dyDescent="0.25">
      <c r="A1532" s="36">
        <v>45093</v>
      </c>
      <c r="B1532" s="70">
        <f>WEEKNUM(Table7[[#This Row],[Date]],2)</f>
        <v>25</v>
      </c>
      <c r="C1532" s="19">
        <v>6</v>
      </c>
      <c r="D1532" s="66" t="str">
        <f>LEFT(Table7[[#This Row],[Group ID]],1)</f>
        <v>2</v>
      </c>
      <c r="E1532" s="66" t="str">
        <f>RIGHT(Table7[[#This Row],[Group ID]],1)</f>
        <v>5</v>
      </c>
      <c r="F1532" s="1" t="s">
        <v>50</v>
      </c>
      <c r="G1532" s="1" t="s">
        <v>60</v>
      </c>
      <c r="H1532" s="4">
        <v>13.24</v>
      </c>
      <c r="I1532" s="1" t="s">
        <v>2602</v>
      </c>
      <c r="J1532" s="1">
        <v>0</v>
      </c>
      <c r="K1532" s="1" t="s">
        <v>4369</v>
      </c>
      <c r="L1532" s="1"/>
      <c r="M1532" s="1"/>
      <c r="N1532" s="1"/>
      <c r="O1532" s="1"/>
      <c r="P1532" s="1"/>
      <c r="Q1532" s="1">
        <v>1</v>
      </c>
      <c r="R1532" s="1" t="s">
        <v>2603</v>
      </c>
      <c r="S1532" s="19">
        <v>1</v>
      </c>
      <c r="T1532" s="19"/>
      <c r="U1532" s="19">
        <v>1</v>
      </c>
      <c r="V1532" s="10" t="s">
        <v>2604</v>
      </c>
      <c r="W1532" s="1"/>
      <c r="X1532" s="1"/>
      <c r="Y1532" s="1"/>
      <c r="Z1532" s="1"/>
      <c r="AA1532" s="1"/>
      <c r="AB1532" s="1"/>
      <c r="AC1532" s="1"/>
      <c r="AD153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28.185714285714287</v>
      </c>
    </row>
    <row r="1533" spans="1:30" hidden="1" x14ac:dyDescent="0.25">
      <c r="A1533" s="36">
        <v>45093</v>
      </c>
      <c r="B1533" s="70">
        <f>WEEKNUM(Table7[[#This Row],[Date]],2)</f>
        <v>25</v>
      </c>
      <c r="C1533" s="19">
        <v>6</v>
      </c>
      <c r="D1533" s="66" t="str">
        <f>LEFT(Table7[[#This Row],[Group ID]],1)</f>
        <v>2</v>
      </c>
      <c r="E1533" s="66" t="str">
        <f>RIGHT(Table7[[#This Row],[Group ID]],1)</f>
        <v>5</v>
      </c>
      <c r="F1533" s="1" t="s">
        <v>50</v>
      </c>
      <c r="G1533" s="1" t="s">
        <v>57</v>
      </c>
      <c r="H1533" s="4">
        <v>17.18</v>
      </c>
      <c r="I1533" s="1" t="s">
        <v>2605</v>
      </c>
      <c r="J1533" s="1">
        <v>0</v>
      </c>
      <c r="K1533" s="1" t="s">
        <v>4369</v>
      </c>
      <c r="L1533" s="1"/>
      <c r="M1533" s="1"/>
      <c r="N1533" s="1"/>
      <c r="O1533" s="1"/>
      <c r="P1533" s="1"/>
      <c r="Q1533" s="1">
        <v>2</v>
      </c>
      <c r="R1533" s="1" t="s">
        <v>2606</v>
      </c>
      <c r="S1533" s="19">
        <v>1</v>
      </c>
      <c r="T1533" s="19"/>
      <c r="U1533" s="19">
        <v>1</v>
      </c>
      <c r="V1533" s="10" t="s">
        <v>2607</v>
      </c>
      <c r="W1533" s="1"/>
      <c r="X1533" s="1"/>
      <c r="Y1533" s="1"/>
      <c r="Z1533" s="1"/>
      <c r="AA1533" s="1"/>
      <c r="AB1533" s="1"/>
      <c r="AC1533" s="1"/>
      <c r="AD153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33.407142857142858</v>
      </c>
    </row>
    <row r="1534" spans="1:30" hidden="1" x14ac:dyDescent="0.25">
      <c r="A1534" s="36">
        <v>45093</v>
      </c>
      <c r="B1534" s="70">
        <f>WEEKNUM(Table7[[#This Row],[Date]],2)</f>
        <v>25</v>
      </c>
      <c r="C1534" s="19">
        <v>6</v>
      </c>
      <c r="D1534" s="66" t="str">
        <f>LEFT(Table7[[#This Row],[Group ID]],1)</f>
        <v>2</v>
      </c>
      <c r="E1534" s="66" t="str">
        <f>RIGHT(Table7[[#This Row],[Group ID]],1)</f>
        <v>5</v>
      </c>
      <c r="F1534" s="1" t="s">
        <v>50</v>
      </c>
      <c r="G1534" s="1" t="s">
        <v>55</v>
      </c>
      <c r="H1534" s="4">
        <v>15.1</v>
      </c>
      <c r="I1534" s="1" t="s">
        <v>2608</v>
      </c>
      <c r="J1534" s="1">
        <v>0</v>
      </c>
      <c r="K1534" s="1" t="s">
        <v>4369</v>
      </c>
      <c r="L1534" s="1"/>
      <c r="M1534" s="1"/>
      <c r="N1534" s="1"/>
      <c r="O1534" s="1"/>
      <c r="P1534" s="1"/>
      <c r="Q1534" s="1">
        <v>1</v>
      </c>
      <c r="R1534" s="1" t="s">
        <v>2609</v>
      </c>
      <c r="S1534" s="19"/>
      <c r="T1534" s="19"/>
      <c r="U1534" s="19"/>
      <c r="V1534" s="1"/>
      <c r="W1534" s="1">
        <v>1</v>
      </c>
      <c r="X1534" s="1"/>
      <c r="Y1534" s="12" t="s">
        <v>2610</v>
      </c>
      <c r="Z1534" s="1"/>
      <c r="AA1534" s="1"/>
      <c r="AB1534" s="1"/>
      <c r="AC1534" s="1"/>
      <c r="AD153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20.178571428571427</v>
      </c>
    </row>
    <row r="1535" spans="1:30" hidden="1" x14ac:dyDescent="0.25">
      <c r="A1535" s="36">
        <v>45093</v>
      </c>
      <c r="B1535" s="70">
        <f>WEEKNUM(Table7[[#This Row],[Date]],2)</f>
        <v>25</v>
      </c>
      <c r="C1535" s="19">
        <v>6</v>
      </c>
      <c r="D1535" s="66" t="str">
        <f>LEFT(Table7[[#This Row],[Group ID]],1)</f>
        <v>2</v>
      </c>
      <c r="E1535" s="66" t="str">
        <f>RIGHT(Table7[[#This Row],[Group ID]],1)</f>
        <v>6</v>
      </c>
      <c r="F1535" s="1" t="s">
        <v>54</v>
      </c>
      <c r="G1535" s="1" t="s">
        <v>56</v>
      </c>
      <c r="H1535" s="4">
        <v>14.07</v>
      </c>
      <c r="I1535" s="1" t="s">
        <v>2592</v>
      </c>
      <c r="J1535" s="1">
        <v>0</v>
      </c>
      <c r="K1535" s="1" t="s">
        <v>4369</v>
      </c>
      <c r="L1535" s="1"/>
      <c r="M1535" s="1"/>
      <c r="N1535" s="1"/>
      <c r="O1535" s="1"/>
      <c r="P1535" s="1"/>
      <c r="Q1535" s="1">
        <v>2</v>
      </c>
      <c r="R1535" s="1" t="s">
        <v>2593</v>
      </c>
      <c r="S1535" s="19">
        <v>1</v>
      </c>
      <c r="T1535" s="19"/>
      <c r="U1535" s="19"/>
      <c r="V1535" s="12" t="s">
        <v>2594</v>
      </c>
      <c r="W1535" s="1"/>
      <c r="X1535" s="1"/>
      <c r="Y1535" s="1"/>
      <c r="Z1535" s="1"/>
      <c r="AA1535" s="1"/>
      <c r="AB1535" s="1"/>
      <c r="AC1535" s="1"/>
      <c r="AD153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20.075000000000003</v>
      </c>
    </row>
    <row r="1536" spans="1:30" hidden="1" x14ac:dyDescent="0.25">
      <c r="A1536" s="36">
        <v>45093</v>
      </c>
      <c r="B1536" s="70">
        <f>WEEKNUM(Table7[[#This Row],[Date]],2)</f>
        <v>25</v>
      </c>
      <c r="C1536" s="19">
        <v>6</v>
      </c>
      <c r="D1536" s="66" t="str">
        <f>LEFT(Table7[[#This Row],[Group ID]],1)</f>
        <v>2</v>
      </c>
      <c r="E1536" s="66" t="str">
        <f>RIGHT(Table7[[#This Row],[Group ID]],1)</f>
        <v>6</v>
      </c>
      <c r="F1536" s="1" t="s">
        <v>54</v>
      </c>
      <c r="G1536" s="1" t="s">
        <v>59</v>
      </c>
      <c r="H1536" s="4">
        <v>14.26</v>
      </c>
      <c r="I1536" s="1" t="s">
        <v>2595</v>
      </c>
      <c r="J1536" s="1">
        <v>0</v>
      </c>
      <c r="K1536" s="1" t="s">
        <v>4369</v>
      </c>
      <c r="L1536" s="1"/>
      <c r="M1536" s="1"/>
      <c r="N1536" s="1"/>
      <c r="O1536" s="1"/>
      <c r="P1536" s="1"/>
      <c r="Q1536" s="1">
        <v>2</v>
      </c>
      <c r="R1536" s="1" t="s">
        <v>2596</v>
      </c>
      <c r="S1536" s="19"/>
      <c r="T1536" s="19"/>
      <c r="U1536" s="19"/>
      <c r="V1536" s="1"/>
      <c r="W1536" s="1">
        <v>1</v>
      </c>
      <c r="X1536" s="1"/>
      <c r="Y1536" s="12" t="s">
        <v>2597</v>
      </c>
      <c r="Z1536" s="1"/>
      <c r="AA1536" s="1"/>
      <c r="AB1536" s="1"/>
      <c r="AC1536" s="1"/>
      <c r="AD153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20.278571428571425</v>
      </c>
    </row>
    <row r="1537" spans="1:30" hidden="1" x14ac:dyDescent="0.25">
      <c r="A1537" s="36">
        <v>45093</v>
      </c>
      <c r="B1537" s="70">
        <f>WEEKNUM(Table7[[#This Row],[Date]],2)</f>
        <v>25</v>
      </c>
      <c r="C1537" s="19">
        <v>6</v>
      </c>
      <c r="D1537" s="66" t="str">
        <f>LEFT(Table7[[#This Row],[Group ID]],1)</f>
        <v>2</v>
      </c>
      <c r="E1537" s="66" t="str">
        <f>RIGHT(Table7[[#This Row],[Group ID]],1)</f>
        <v>6</v>
      </c>
      <c r="F1537" s="1" t="s">
        <v>54</v>
      </c>
      <c r="G1537" s="1" t="s">
        <v>61</v>
      </c>
      <c r="H1537" s="4">
        <v>17.440000000000001</v>
      </c>
      <c r="I1537" s="1" t="s">
        <v>2309</v>
      </c>
      <c r="J1537" s="19">
        <v>500</v>
      </c>
      <c r="K1537" s="19" t="s">
        <v>4274</v>
      </c>
      <c r="L1537" s="1"/>
      <c r="M1537" s="1" t="s">
        <v>2598</v>
      </c>
      <c r="N1537" s="1"/>
      <c r="O1537" s="1"/>
      <c r="P1537" s="1"/>
      <c r="Q1537" s="1"/>
      <c r="R1537" s="1"/>
      <c r="S1537" s="19"/>
      <c r="T1537" s="19"/>
      <c r="U1537" s="19"/>
      <c r="V1537" s="1"/>
      <c r="W1537" s="1"/>
      <c r="X1537" s="1"/>
      <c r="Y1537" s="1"/>
      <c r="Z1537" s="1"/>
      <c r="AA1537" s="1"/>
      <c r="AB1537" s="1"/>
      <c r="AC1537" s="1"/>
      <c r="AD153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118.68571428571428</v>
      </c>
    </row>
    <row r="1538" spans="1:30" hidden="1" x14ac:dyDescent="0.25">
      <c r="A1538" s="36">
        <v>45093</v>
      </c>
      <c r="B1538" s="70">
        <f>WEEKNUM(Table7[[#This Row],[Date]],2)</f>
        <v>25</v>
      </c>
      <c r="C1538" s="19">
        <v>6</v>
      </c>
      <c r="D1538" s="66" t="str">
        <f>LEFT(Table7[[#This Row],[Group ID]],1)</f>
        <v>2</v>
      </c>
      <c r="E1538" s="66" t="str">
        <f>RIGHT(Table7[[#This Row],[Group ID]],1)</f>
        <v>7</v>
      </c>
      <c r="F1538" s="1" t="s">
        <v>58</v>
      </c>
      <c r="G1538" s="1" t="s">
        <v>75</v>
      </c>
      <c r="H1538" s="4">
        <v>14.33</v>
      </c>
      <c r="I1538" s="1" t="s">
        <v>2421</v>
      </c>
      <c r="J1538" s="1">
        <v>0</v>
      </c>
      <c r="K1538" s="1" t="s">
        <v>4369</v>
      </c>
      <c r="L1538" s="1"/>
      <c r="M1538" s="1"/>
      <c r="N1538" s="1"/>
      <c r="O1538" s="1"/>
      <c r="P1538" s="1"/>
      <c r="Q1538" s="1">
        <v>2</v>
      </c>
      <c r="R1538" s="1" t="s">
        <v>2599</v>
      </c>
      <c r="S1538" s="19"/>
      <c r="T1538" s="19"/>
      <c r="U1538" s="19"/>
      <c r="V1538" s="1"/>
      <c r="W1538" s="1"/>
      <c r="X1538" s="1"/>
      <c r="Y1538" s="1"/>
      <c r="Z1538" s="1"/>
      <c r="AA1538" s="1"/>
      <c r="AB1538" s="1"/>
      <c r="AC1538" s="1"/>
      <c r="AD153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17.353571428571428</v>
      </c>
    </row>
    <row r="1539" spans="1:30" hidden="1" x14ac:dyDescent="0.25">
      <c r="A1539" s="36">
        <v>45093</v>
      </c>
      <c r="B1539" s="70">
        <f>WEEKNUM(Table7[[#This Row],[Date]],2)</f>
        <v>25</v>
      </c>
      <c r="C1539" s="19">
        <v>6</v>
      </c>
      <c r="D1539" s="66" t="str">
        <f>LEFT(Table7[[#This Row],[Group ID]],1)</f>
        <v>2</v>
      </c>
      <c r="E1539" s="66" t="str">
        <f>RIGHT(Table7[[#This Row],[Group ID]],1)</f>
        <v>7</v>
      </c>
      <c r="F1539" s="1" t="s">
        <v>58</v>
      </c>
      <c r="G1539" s="1" t="s">
        <v>93</v>
      </c>
      <c r="H1539" s="4">
        <v>13.48</v>
      </c>
      <c r="I1539" s="1" t="s">
        <v>2600</v>
      </c>
      <c r="J1539" s="1">
        <v>0</v>
      </c>
      <c r="K1539" s="1" t="s">
        <v>4369</v>
      </c>
      <c r="L1539" s="1"/>
      <c r="M1539" s="1"/>
      <c r="N1539" s="1"/>
      <c r="O1539" s="1"/>
      <c r="P1539" s="1"/>
      <c r="Q1539" s="1"/>
      <c r="R1539" s="1"/>
      <c r="S1539" s="19"/>
      <c r="T1539" s="19"/>
      <c r="U1539" s="19"/>
      <c r="V1539" s="1"/>
      <c r="W1539" s="1"/>
      <c r="X1539" s="1"/>
      <c r="Y1539" s="1"/>
      <c r="Z1539" s="1"/>
      <c r="AA1539" s="1"/>
      <c r="AB1539" s="1"/>
      <c r="AC1539" s="1"/>
      <c r="AD153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14.442857142857143</v>
      </c>
    </row>
    <row r="1540" spans="1:30" hidden="1" x14ac:dyDescent="0.25">
      <c r="A1540" s="36">
        <v>45093</v>
      </c>
      <c r="B1540" s="70">
        <f>WEEKNUM(Table7[[#This Row],[Date]],2)</f>
        <v>25</v>
      </c>
      <c r="C1540" s="19">
        <v>6</v>
      </c>
      <c r="D1540" s="66" t="str">
        <f>LEFT(Table7[[#This Row],[Group ID]],1)</f>
        <v>2</v>
      </c>
      <c r="E1540" s="66" t="str">
        <f>RIGHT(Table7[[#This Row],[Group ID]],1)</f>
        <v>7</v>
      </c>
      <c r="F1540" s="1" t="s">
        <v>58</v>
      </c>
      <c r="G1540" s="1" t="s">
        <v>62</v>
      </c>
      <c r="H1540" s="4">
        <v>13.09</v>
      </c>
      <c r="I1540" s="1" t="s">
        <v>2601</v>
      </c>
      <c r="J1540" s="1">
        <v>0</v>
      </c>
      <c r="K1540" s="1" t="s">
        <v>4369</v>
      </c>
      <c r="L1540" s="1"/>
      <c r="M1540" s="1"/>
      <c r="N1540" s="1"/>
      <c r="O1540" s="1"/>
      <c r="P1540" s="1"/>
      <c r="Q1540" s="1"/>
      <c r="R1540" s="1"/>
      <c r="S1540" s="19"/>
      <c r="T1540" s="19"/>
      <c r="U1540" s="19"/>
      <c r="V1540" s="1"/>
      <c r="W1540" s="1"/>
      <c r="X1540" s="1"/>
      <c r="Y1540" s="1"/>
      <c r="Z1540" s="1"/>
      <c r="AA1540" s="1"/>
      <c r="AB1540" s="1"/>
      <c r="AC1540" s="1"/>
      <c r="AD154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14.024999999999999</v>
      </c>
    </row>
    <row r="1541" spans="1:30" hidden="1" x14ac:dyDescent="0.25">
      <c r="A1541" s="36">
        <v>45093</v>
      </c>
      <c r="B1541" s="70">
        <f>WEEKNUM(Table7[[#This Row],[Date]],2)</f>
        <v>25</v>
      </c>
      <c r="C1541" s="19">
        <v>6</v>
      </c>
      <c r="D1541" s="66" t="str">
        <f>LEFT(Table7[[#This Row],[Group ID]],1)</f>
        <v>3</v>
      </c>
      <c r="E1541" s="66" t="str">
        <f>RIGHT(Table7[[#This Row],[Group ID]],1)</f>
        <v>1</v>
      </c>
      <c r="F1541" s="1" t="s">
        <v>64</v>
      </c>
      <c r="G1541" s="1" t="s">
        <v>66</v>
      </c>
      <c r="H1541" s="4">
        <v>20.149999999999999</v>
      </c>
      <c r="I1541" s="1" t="s">
        <v>2611</v>
      </c>
      <c r="J1541" s="1">
        <v>0</v>
      </c>
      <c r="K1541" s="1" t="s">
        <v>4369</v>
      </c>
      <c r="L1541" s="1">
        <v>1</v>
      </c>
      <c r="M1541" s="1"/>
      <c r="N1541" s="1" t="s">
        <v>2612</v>
      </c>
      <c r="O1541" s="1"/>
      <c r="P1541" s="1"/>
      <c r="Q1541" s="1">
        <v>2</v>
      </c>
      <c r="R1541" s="1" t="s">
        <v>2613</v>
      </c>
      <c r="S1541" s="19">
        <v>1</v>
      </c>
      <c r="T1541" s="19">
        <v>1</v>
      </c>
      <c r="U1541" s="19">
        <v>1</v>
      </c>
      <c r="V1541" s="25" t="s">
        <v>2614</v>
      </c>
      <c r="W1541" s="1"/>
      <c r="X1541" s="1"/>
      <c r="Y1541" s="1"/>
      <c r="Z1541" s="1"/>
      <c r="AA1541" s="1"/>
      <c r="AB1541" s="1"/>
      <c r="AC1541" s="1"/>
      <c r="AD154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50.589285714285715</v>
      </c>
    </row>
    <row r="1542" spans="1:30" hidden="1" x14ac:dyDescent="0.25">
      <c r="A1542" s="36">
        <v>45093</v>
      </c>
      <c r="B1542" s="70">
        <f>WEEKNUM(Table7[[#This Row],[Date]],2)</f>
        <v>25</v>
      </c>
      <c r="C1542" s="19">
        <v>6</v>
      </c>
      <c r="D1542" s="66" t="str">
        <f>LEFT(Table7[[#This Row],[Group ID]],1)</f>
        <v>3</v>
      </c>
      <c r="E1542" s="66" t="str">
        <f>RIGHT(Table7[[#This Row],[Group ID]],1)</f>
        <v>1</v>
      </c>
      <c r="F1542" s="1" t="s">
        <v>64</v>
      </c>
      <c r="G1542" s="1" t="s">
        <v>68</v>
      </c>
      <c r="H1542" s="4">
        <v>17.54</v>
      </c>
      <c r="I1542" s="1" t="s">
        <v>2615</v>
      </c>
      <c r="J1542" s="1">
        <v>0</v>
      </c>
      <c r="K1542" s="1" t="s">
        <v>4369</v>
      </c>
      <c r="L1542" s="1"/>
      <c r="M1542" s="1"/>
      <c r="N1542" s="1"/>
      <c r="O1542" s="1"/>
      <c r="P1542" s="1"/>
      <c r="Q1542" s="1">
        <v>1</v>
      </c>
      <c r="R1542" s="1" t="s">
        <v>2616</v>
      </c>
      <c r="S1542" s="19"/>
      <c r="T1542" s="19"/>
      <c r="U1542" s="19"/>
      <c r="V1542" s="1"/>
      <c r="W1542" s="1"/>
      <c r="X1542" s="1"/>
      <c r="Y1542" s="1"/>
      <c r="Z1542" s="1"/>
      <c r="AA1542" s="1"/>
      <c r="AB1542" s="1"/>
      <c r="AC1542" s="1"/>
      <c r="AD154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19.792857142857144</v>
      </c>
    </row>
    <row r="1543" spans="1:30" hidden="1" x14ac:dyDescent="0.25">
      <c r="A1543" s="36">
        <v>45093</v>
      </c>
      <c r="B1543" s="70">
        <f>WEEKNUM(Table7[[#This Row],[Date]],2)</f>
        <v>25</v>
      </c>
      <c r="C1543" s="19">
        <v>6</v>
      </c>
      <c r="D1543" s="66" t="str">
        <f>LEFT(Table7[[#This Row],[Group ID]],1)</f>
        <v>3</v>
      </c>
      <c r="E1543" s="66" t="str">
        <f>RIGHT(Table7[[#This Row],[Group ID]],1)</f>
        <v>1</v>
      </c>
      <c r="F1543" s="1" t="s">
        <v>64</v>
      </c>
      <c r="G1543" s="1" t="s">
        <v>45</v>
      </c>
      <c r="H1543" s="4">
        <v>21.09</v>
      </c>
      <c r="I1543" s="1" t="s">
        <v>2504</v>
      </c>
      <c r="J1543" s="1">
        <v>0</v>
      </c>
      <c r="K1543" s="1" t="s">
        <v>4369</v>
      </c>
      <c r="L1543" s="1"/>
      <c r="M1543" s="1"/>
      <c r="N1543" s="1"/>
      <c r="O1543" s="1"/>
      <c r="P1543" s="1"/>
      <c r="Q1543" s="1"/>
      <c r="R1543" s="1"/>
      <c r="S1543" s="19"/>
      <c r="T1543" s="19"/>
      <c r="U1543" s="19"/>
      <c r="V1543" s="1"/>
      <c r="W1543" s="1"/>
      <c r="X1543" s="1"/>
      <c r="Y1543" s="1"/>
      <c r="Z1543" s="1"/>
      <c r="AA1543" s="1"/>
      <c r="AB1543" s="1"/>
      <c r="AC1543" s="1"/>
      <c r="AD154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22.596428571428572</v>
      </c>
    </row>
    <row r="1544" spans="1:30" hidden="1" x14ac:dyDescent="0.25">
      <c r="A1544" s="36">
        <v>45093</v>
      </c>
      <c r="B1544" s="70">
        <f>WEEKNUM(Table7[[#This Row],[Date]],2)</f>
        <v>25</v>
      </c>
      <c r="C1544" s="19">
        <v>6</v>
      </c>
      <c r="D1544" s="66" t="str">
        <f>LEFT(Table7[[#This Row],[Group ID]],1)</f>
        <v>3</v>
      </c>
      <c r="E1544" s="66" t="str">
        <f>RIGHT(Table7[[#This Row],[Group ID]],1)</f>
        <v>2</v>
      </c>
      <c r="F1544" s="1" t="s">
        <v>67</v>
      </c>
      <c r="G1544" s="1" t="s">
        <v>71</v>
      </c>
      <c r="H1544" s="4">
        <v>15.52</v>
      </c>
      <c r="I1544" s="1" t="s">
        <v>2564</v>
      </c>
      <c r="J1544" s="1">
        <v>0</v>
      </c>
      <c r="K1544" s="1" t="s">
        <v>4369</v>
      </c>
      <c r="L1544" s="1"/>
      <c r="M1544" s="1"/>
      <c r="N1544" s="1"/>
      <c r="O1544" s="1"/>
      <c r="P1544" s="1"/>
      <c r="Q1544" s="1">
        <v>1</v>
      </c>
      <c r="R1544" s="1" t="s">
        <v>2565</v>
      </c>
      <c r="S1544" s="19"/>
      <c r="T1544" s="19"/>
      <c r="U1544" s="19"/>
      <c r="V1544" s="1"/>
      <c r="W1544" s="1"/>
      <c r="X1544" s="1"/>
      <c r="Y1544" s="1"/>
      <c r="Z1544" s="1"/>
      <c r="AA1544" s="1"/>
      <c r="AB1544" s="1"/>
      <c r="AC1544" s="1"/>
      <c r="AD154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17.628571428571426</v>
      </c>
    </row>
    <row r="1545" spans="1:30" hidden="1" x14ac:dyDescent="0.25">
      <c r="A1545" s="36">
        <v>45093</v>
      </c>
      <c r="B1545" s="70">
        <f>WEEKNUM(Table7[[#This Row],[Date]],2)</f>
        <v>25</v>
      </c>
      <c r="C1545" s="19">
        <v>6</v>
      </c>
      <c r="D1545" s="66" t="str">
        <f>LEFT(Table7[[#This Row],[Group ID]],1)</f>
        <v>3</v>
      </c>
      <c r="E1545" s="66" t="str">
        <f>RIGHT(Table7[[#This Row],[Group ID]],1)</f>
        <v>2</v>
      </c>
      <c r="F1545" s="1" t="s">
        <v>67</v>
      </c>
      <c r="G1545" s="1" t="s">
        <v>70</v>
      </c>
      <c r="H1545" s="4">
        <v>15.1</v>
      </c>
      <c r="I1545" s="1" t="s">
        <v>2454</v>
      </c>
      <c r="J1545" s="1">
        <v>0</v>
      </c>
      <c r="K1545" s="1" t="s">
        <v>4369</v>
      </c>
      <c r="L1545" s="1"/>
      <c r="M1545" s="1"/>
      <c r="N1545" s="1"/>
      <c r="O1545" s="1"/>
      <c r="P1545" s="1"/>
      <c r="Q1545" s="1">
        <v>1</v>
      </c>
      <c r="R1545" s="1" t="s">
        <v>2566</v>
      </c>
      <c r="S1545" s="19">
        <v>2</v>
      </c>
      <c r="T1545" s="19"/>
      <c r="U1545" s="19">
        <v>2</v>
      </c>
      <c r="V1545" s="12" t="s">
        <v>2775</v>
      </c>
      <c r="W1545" s="1"/>
      <c r="X1545" s="1"/>
      <c r="Y1545" s="1"/>
      <c r="Z1545" s="1"/>
      <c r="AA1545" s="1"/>
      <c r="AB1545" s="1"/>
      <c r="AC1545" s="1"/>
      <c r="AD154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43.178571428571431</v>
      </c>
    </row>
    <row r="1546" spans="1:30" hidden="1" x14ac:dyDescent="0.25">
      <c r="A1546" s="36">
        <v>45093</v>
      </c>
      <c r="B1546" s="70">
        <f>WEEKNUM(Table7[[#This Row],[Date]],2)</f>
        <v>25</v>
      </c>
      <c r="C1546" s="19">
        <v>6</v>
      </c>
      <c r="D1546" s="66" t="str">
        <f>LEFT(Table7[[#This Row],[Group ID]],1)</f>
        <v>3</v>
      </c>
      <c r="E1546" s="66" t="str">
        <f>RIGHT(Table7[[#This Row],[Group ID]],1)</f>
        <v>2</v>
      </c>
      <c r="F1546" s="1" t="s">
        <v>67</v>
      </c>
      <c r="G1546" s="1" t="s">
        <v>72</v>
      </c>
      <c r="H1546" s="4">
        <v>15.3</v>
      </c>
      <c r="I1546" s="1" t="s">
        <v>2567</v>
      </c>
      <c r="J1546" s="1">
        <v>0</v>
      </c>
      <c r="K1546" s="1" t="s">
        <v>4369</v>
      </c>
      <c r="L1546" s="1"/>
      <c r="M1546" s="1"/>
      <c r="N1546" s="1"/>
      <c r="O1546" s="1"/>
      <c r="P1546" s="1"/>
      <c r="Q1546" s="1">
        <v>2</v>
      </c>
      <c r="R1546" s="1" t="s">
        <v>2568</v>
      </c>
      <c r="S1546" s="19">
        <v>1</v>
      </c>
      <c r="T1546" s="19"/>
      <c r="U1546" s="19">
        <v>1</v>
      </c>
      <c r="V1546" s="12" t="s">
        <v>2569</v>
      </c>
      <c r="W1546" s="1"/>
      <c r="X1546" s="1"/>
      <c r="Y1546" s="1"/>
      <c r="Z1546" s="1"/>
      <c r="AA1546" s="1"/>
      <c r="AB1546" s="1"/>
      <c r="AC1546" s="1"/>
      <c r="AD154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31.392857142857146</v>
      </c>
    </row>
    <row r="1547" spans="1:30" hidden="1" x14ac:dyDescent="0.25">
      <c r="A1547" s="36">
        <v>45093</v>
      </c>
      <c r="B1547" s="70">
        <f>WEEKNUM(Table7[[#This Row],[Date]],2)</f>
        <v>25</v>
      </c>
      <c r="C1547" s="19">
        <v>6</v>
      </c>
      <c r="D1547" s="66" t="str">
        <f>LEFT(Table7[[#This Row],[Group ID]],1)</f>
        <v>3</v>
      </c>
      <c r="E1547" s="66" t="str">
        <f>RIGHT(Table7[[#This Row],[Group ID]],1)</f>
        <v>3</v>
      </c>
      <c r="F1547" s="1" t="s">
        <v>69</v>
      </c>
      <c r="G1547" s="1" t="s">
        <v>74</v>
      </c>
      <c r="H1547" s="4">
        <v>15.25</v>
      </c>
      <c r="I1547" s="1" t="s">
        <v>2634</v>
      </c>
      <c r="J1547" s="1">
        <v>0</v>
      </c>
      <c r="K1547" s="1" t="s">
        <v>4369</v>
      </c>
      <c r="L1547" s="1"/>
      <c r="M1547" s="1"/>
      <c r="N1547" s="1"/>
      <c r="O1547" s="1"/>
      <c r="P1547" s="1"/>
      <c r="Q1547" s="1">
        <v>1</v>
      </c>
      <c r="R1547" s="1" t="s">
        <v>2635</v>
      </c>
      <c r="S1547" s="19"/>
      <c r="T1547" s="19"/>
      <c r="U1547" s="19"/>
      <c r="V1547" s="1"/>
      <c r="W1547" s="1"/>
      <c r="X1547" s="1"/>
      <c r="Y1547" s="1"/>
      <c r="Z1547" s="1"/>
      <c r="AA1547" s="1"/>
      <c r="AB1547" s="1"/>
      <c r="AC1547" s="1"/>
      <c r="AD154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17.339285714285712</v>
      </c>
    </row>
    <row r="1548" spans="1:30" hidden="1" x14ac:dyDescent="0.25">
      <c r="A1548" s="36">
        <v>45093</v>
      </c>
      <c r="B1548" s="70">
        <f>WEEKNUM(Table7[[#This Row],[Date]],2)</f>
        <v>25</v>
      </c>
      <c r="C1548" s="19">
        <v>6</v>
      </c>
      <c r="D1548" s="66" t="str">
        <f>LEFT(Table7[[#This Row],[Group ID]],1)</f>
        <v>3</v>
      </c>
      <c r="E1548" s="66" t="str">
        <f>RIGHT(Table7[[#This Row],[Group ID]],1)</f>
        <v>3</v>
      </c>
      <c r="F1548" s="1" t="s">
        <v>69</v>
      </c>
      <c r="G1548" s="1" t="s">
        <v>33</v>
      </c>
      <c r="H1548" s="4">
        <v>13.27</v>
      </c>
      <c r="I1548" s="1" t="s">
        <v>2636</v>
      </c>
      <c r="J1548" s="1">
        <v>0</v>
      </c>
      <c r="K1548" s="1" t="s">
        <v>4369</v>
      </c>
      <c r="L1548" s="1"/>
      <c r="M1548" s="1"/>
      <c r="N1548" s="1"/>
      <c r="O1548" s="1"/>
      <c r="P1548" s="1"/>
      <c r="Q1548" s="1"/>
      <c r="R1548" s="1"/>
      <c r="S1548" s="19"/>
      <c r="T1548" s="19"/>
      <c r="U1548" s="19"/>
      <c r="V1548" s="1"/>
      <c r="W1548" s="1"/>
      <c r="X1548" s="1"/>
      <c r="Y1548" s="1"/>
      <c r="Z1548" s="1"/>
      <c r="AA1548" s="1"/>
      <c r="AB1548" s="1"/>
      <c r="AC1548" s="1"/>
      <c r="AD154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14.217857142857143</v>
      </c>
    </row>
    <row r="1549" spans="1:30" hidden="1" x14ac:dyDescent="0.25">
      <c r="A1549" s="36">
        <v>45093</v>
      </c>
      <c r="B1549" s="70">
        <f>WEEKNUM(Table7[[#This Row],[Date]],2)</f>
        <v>25</v>
      </c>
      <c r="C1549" s="19">
        <v>6</v>
      </c>
      <c r="D1549" s="66" t="str">
        <f>LEFT(Table7[[#This Row],[Group ID]],1)</f>
        <v>3</v>
      </c>
      <c r="E1549" s="66" t="str">
        <f>RIGHT(Table7[[#This Row],[Group ID]],1)</f>
        <v>3</v>
      </c>
      <c r="F1549" s="1" t="s">
        <v>69</v>
      </c>
      <c r="G1549" s="1" t="s">
        <v>76</v>
      </c>
      <c r="H1549" s="4">
        <v>14.43</v>
      </c>
      <c r="I1549" s="1" t="s">
        <v>2132</v>
      </c>
      <c r="J1549" s="1">
        <v>0</v>
      </c>
      <c r="K1549" s="1" t="s">
        <v>4369</v>
      </c>
      <c r="L1549" s="1"/>
      <c r="M1549" s="1"/>
      <c r="N1549" s="1"/>
      <c r="O1549" s="1"/>
      <c r="P1549" s="1"/>
      <c r="Q1549" s="1">
        <v>5</v>
      </c>
      <c r="R1549" s="1" t="s">
        <v>2637</v>
      </c>
      <c r="S1549" s="19"/>
      <c r="T1549" s="19"/>
      <c r="U1549" s="19"/>
      <c r="V1549" s="1"/>
      <c r="W1549" s="1"/>
      <c r="X1549" s="1"/>
      <c r="Y1549" s="1"/>
      <c r="Z1549" s="1"/>
      <c r="AA1549" s="1"/>
      <c r="AB1549" s="1"/>
      <c r="AC1549" s="1"/>
      <c r="AD154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20.460714285714285</v>
      </c>
    </row>
    <row r="1550" spans="1:30" hidden="1" x14ac:dyDescent="0.25">
      <c r="A1550" s="36">
        <v>45093</v>
      </c>
      <c r="B1550" s="70">
        <f>WEEKNUM(Table7[[#This Row],[Date]],2)</f>
        <v>25</v>
      </c>
      <c r="C1550" s="19">
        <v>6</v>
      </c>
      <c r="D1550" s="66" t="str">
        <f>LEFT(Table7[[#This Row],[Group ID]],1)</f>
        <v>3</v>
      </c>
      <c r="E1550" s="66" t="str">
        <f>RIGHT(Table7[[#This Row],[Group ID]],1)</f>
        <v>4</v>
      </c>
      <c r="F1550" s="1" t="s">
        <v>73</v>
      </c>
      <c r="G1550" s="1" t="s">
        <v>94</v>
      </c>
      <c r="H1550" s="4">
        <v>14.51</v>
      </c>
      <c r="I1550" s="1" t="s">
        <v>2639</v>
      </c>
      <c r="J1550" s="1">
        <v>0</v>
      </c>
      <c r="K1550" s="1" t="s">
        <v>4369</v>
      </c>
      <c r="L1550" s="1"/>
      <c r="M1550" s="1"/>
      <c r="N1550" s="1"/>
      <c r="O1550" s="1"/>
      <c r="P1550" s="1"/>
      <c r="Q1550" s="1"/>
      <c r="R1550" s="1"/>
      <c r="S1550" s="19">
        <v>1</v>
      </c>
      <c r="T1550" s="19"/>
      <c r="U1550" s="19">
        <v>1</v>
      </c>
      <c r="V1550" s="12" t="s">
        <v>2640</v>
      </c>
      <c r="W1550" s="1"/>
      <c r="X1550" s="1"/>
      <c r="Y1550" s="1"/>
      <c r="Z1550" s="1"/>
      <c r="AA1550" s="1"/>
      <c r="AB1550" s="1"/>
      <c r="AC1550" s="1"/>
      <c r="AD155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28.546428571428571</v>
      </c>
    </row>
    <row r="1551" spans="1:30" hidden="1" x14ac:dyDescent="0.25">
      <c r="A1551" s="36">
        <v>45093</v>
      </c>
      <c r="B1551" s="70">
        <f>WEEKNUM(Table7[[#This Row],[Date]],2)</f>
        <v>25</v>
      </c>
      <c r="C1551" s="19">
        <v>6</v>
      </c>
      <c r="D1551" s="66" t="str">
        <f>LEFT(Table7[[#This Row],[Group ID]],1)</f>
        <v>3</v>
      </c>
      <c r="E1551" s="66" t="str">
        <f>RIGHT(Table7[[#This Row],[Group ID]],1)</f>
        <v>4</v>
      </c>
      <c r="F1551" s="1" t="s">
        <v>73</v>
      </c>
      <c r="G1551" s="1" t="s">
        <v>79</v>
      </c>
      <c r="H1551" s="4">
        <v>17.32</v>
      </c>
      <c r="I1551" s="1" t="s">
        <v>2633</v>
      </c>
      <c r="J1551" s="1">
        <v>0</v>
      </c>
      <c r="K1551" s="1" t="s">
        <v>4369</v>
      </c>
      <c r="L1551" s="1"/>
      <c r="M1551" s="1"/>
      <c r="N1551" s="1"/>
      <c r="O1551" s="1"/>
      <c r="P1551" s="1"/>
      <c r="Q1551" s="1">
        <v>1</v>
      </c>
      <c r="R1551" s="1" t="s">
        <v>2641</v>
      </c>
      <c r="S1551" s="19">
        <v>1</v>
      </c>
      <c r="T1551" s="19"/>
      <c r="U1551" s="19">
        <v>1</v>
      </c>
      <c r="V1551" s="10" t="s">
        <v>2642</v>
      </c>
      <c r="W1551" s="1"/>
      <c r="X1551" s="1"/>
      <c r="Y1551" s="1"/>
      <c r="Z1551" s="1"/>
      <c r="AA1551" s="1"/>
      <c r="AB1551" s="1"/>
      <c r="AC1551" s="1"/>
      <c r="AD155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32.557142857142857</v>
      </c>
    </row>
    <row r="1552" spans="1:30" hidden="1" x14ac:dyDescent="0.25">
      <c r="A1552" s="36">
        <v>45093</v>
      </c>
      <c r="B1552" s="70">
        <f>WEEKNUM(Table7[[#This Row],[Date]],2)</f>
        <v>25</v>
      </c>
      <c r="C1552" s="19">
        <v>6</v>
      </c>
      <c r="D1552" s="66" t="str">
        <f>LEFT(Table7[[#This Row],[Group ID]],1)</f>
        <v>3</v>
      </c>
      <c r="E1552" s="66" t="str">
        <f>RIGHT(Table7[[#This Row],[Group ID]],1)</f>
        <v>4</v>
      </c>
      <c r="F1552" s="1" t="s">
        <v>73</v>
      </c>
      <c r="G1552" s="1" t="s">
        <v>65</v>
      </c>
      <c r="H1552" s="4">
        <v>16.18</v>
      </c>
      <c r="I1552" s="1" t="s">
        <v>2643</v>
      </c>
      <c r="J1552" s="1">
        <v>0</v>
      </c>
      <c r="K1552" s="1" t="s">
        <v>4369</v>
      </c>
      <c r="L1552" s="1"/>
      <c r="M1552" s="1"/>
      <c r="N1552" s="1"/>
      <c r="O1552" s="1"/>
      <c r="P1552" s="1"/>
      <c r="Q1552" s="1">
        <v>1</v>
      </c>
      <c r="R1552" s="1" t="s">
        <v>2644</v>
      </c>
      <c r="S1552" s="19">
        <v>1</v>
      </c>
      <c r="T1552" s="19"/>
      <c r="U1552" s="19">
        <v>1</v>
      </c>
      <c r="V1552" s="12" t="s">
        <v>2645</v>
      </c>
      <c r="W1552" s="1"/>
      <c r="X1552" s="1"/>
      <c r="Y1552" s="1"/>
      <c r="Z1552" s="1"/>
      <c r="AA1552" s="1"/>
      <c r="AB1552" s="1"/>
      <c r="AC1552" s="1"/>
      <c r="AD155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31.335714285714285</v>
      </c>
    </row>
    <row r="1553" spans="1:30" hidden="1" x14ac:dyDescent="0.25">
      <c r="A1553" s="36">
        <v>45093</v>
      </c>
      <c r="B1553" s="70">
        <f>WEEKNUM(Table7[[#This Row],[Date]],2)</f>
        <v>25</v>
      </c>
      <c r="C1553" s="19">
        <v>6</v>
      </c>
      <c r="D1553" s="66" t="str">
        <f>LEFT(Table7[[#This Row],[Group ID]],1)</f>
        <v>3</v>
      </c>
      <c r="E1553" s="66" t="str">
        <f>RIGHT(Table7[[#This Row],[Group ID]],1)</f>
        <v>5</v>
      </c>
      <c r="F1553" s="1" t="s">
        <v>77</v>
      </c>
      <c r="G1553" s="1" t="s">
        <v>81</v>
      </c>
      <c r="H1553" s="4">
        <v>12.44</v>
      </c>
      <c r="I1553" s="1" t="s">
        <v>2657</v>
      </c>
      <c r="J1553" s="1">
        <v>0</v>
      </c>
      <c r="K1553" s="1" t="s">
        <v>4369</v>
      </c>
      <c r="L1553" s="1"/>
      <c r="M1553" s="1"/>
      <c r="N1553" s="1"/>
      <c r="O1553" s="1"/>
      <c r="P1553" s="1"/>
      <c r="Q1553" s="1"/>
      <c r="R1553" s="1"/>
      <c r="S1553" s="19">
        <v>1</v>
      </c>
      <c r="T1553" s="19"/>
      <c r="U1553" s="19">
        <v>1</v>
      </c>
      <c r="V1553" s="10" t="s">
        <v>2659</v>
      </c>
      <c r="W1553" s="1"/>
      <c r="X1553" s="1"/>
      <c r="Y1553" s="1"/>
      <c r="Z1553" s="1"/>
      <c r="AA1553" s="1"/>
      <c r="AB1553" s="1"/>
      <c r="AC1553" s="1"/>
      <c r="AD155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26.328571428571429</v>
      </c>
    </row>
    <row r="1554" spans="1:30" hidden="1" x14ac:dyDescent="0.25">
      <c r="A1554" s="36">
        <v>45093</v>
      </c>
      <c r="B1554" s="70">
        <f>WEEKNUM(Table7[[#This Row],[Date]],2)</f>
        <v>25</v>
      </c>
      <c r="C1554" s="19">
        <v>6</v>
      </c>
      <c r="D1554" s="66" t="str">
        <f>LEFT(Table7[[#This Row],[Group ID]],1)</f>
        <v>3</v>
      </c>
      <c r="E1554" s="66" t="str">
        <f>RIGHT(Table7[[#This Row],[Group ID]],1)</f>
        <v>5</v>
      </c>
      <c r="F1554" s="1" t="s">
        <v>77</v>
      </c>
      <c r="G1554" s="1" t="s">
        <v>35</v>
      </c>
      <c r="H1554" s="4">
        <v>12.3</v>
      </c>
      <c r="I1554" s="1" t="s">
        <v>2516</v>
      </c>
      <c r="J1554" s="1">
        <v>0</v>
      </c>
      <c r="K1554" s="1" t="s">
        <v>4369</v>
      </c>
      <c r="L1554" s="1"/>
      <c r="M1554" s="1"/>
      <c r="N1554" s="1"/>
      <c r="O1554" s="1"/>
      <c r="P1554" s="1"/>
      <c r="Q1554" s="1"/>
      <c r="R1554" s="1"/>
      <c r="S1554" s="19"/>
      <c r="T1554" s="19"/>
      <c r="U1554" s="19"/>
      <c r="V1554" s="1"/>
      <c r="W1554" s="1"/>
      <c r="X1554" s="1"/>
      <c r="Y1554" s="1"/>
      <c r="Z1554" s="1" t="s">
        <v>2661</v>
      </c>
      <c r="AA1554" s="1"/>
      <c r="AB1554" s="1"/>
      <c r="AC1554" s="1"/>
      <c r="AD155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16.178571428571431</v>
      </c>
    </row>
    <row r="1555" spans="1:30" ht="105" hidden="1" x14ac:dyDescent="0.25">
      <c r="A1555" s="36">
        <v>45093</v>
      </c>
      <c r="B1555" s="70">
        <f>WEEKNUM(Table7[[#This Row],[Date]],2)</f>
        <v>25</v>
      </c>
      <c r="C1555" s="19">
        <v>6</v>
      </c>
      <c r="D1555" s="66" t="str">
        <f>LEFT(Table7[[#This Row],[Group ID]],1)</f>
        <v>3</v>
      </c>
      <c r="E1555" s="66" t="str">
        <f>RIGHT(Table7[[#This Row],[Group ID]],1)</f>
        <v>5</v>
      </c>
      <c r="F1555" s="1" t="s">
        <v>77</v>
      </c>
      <c r="G1555" s="1" t="s">
        <v>82</v>
      </c>
      <c r="H1555" s="4">
        <v>12.37</v>
      </c>
      <c r="I1555" s="1" t="s">
        <v>2658</v>
      </c>
      <c r="J1555" s="1">
        <v>0</v>
      </c>
      <c r="K1555" s="1" t="s">
        <v>4369</v>
      </c>
      <c r="L1555" s="1"/>
      <c r="M1555" s="1" t="s">
        <v>2662</v>
      </c>
      <c r="N1555" s="1"/>
      <c r="O1555" s="1"/>
      <c r="P1555" s="1"/>
      <c r="Q1555" s="1"/>
      <c r="R1555" s="1"/>
      <c r="S1555" s="19">
        <v>1</v>
      </c>
      <c r="T1555" s="19"/>
      <c r="U1555" s="19">
        <v>1</v>
      </c>
      <c r="V1555" s="17" t="s">
        <v>2660</v>
      </c>
      <c r="W1555" s="1"/>
      <c r="X1555" s="1"/>
      <c r="Y1555" s="1"/>
      <c r="Z1555" s="1"/>
      <c r="AA1555" s="1"/>
      <c r="AB1555" s="1"/>
      <c r="AC1555" s="1"/>
      <c r="AD155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26.253571428571426</v>
      </c>
    </row>
    <row r="1556" spans="1:30" hidden="1" x14ac:dyDescent="0.25">
      <c r="A1556" s="36">
        <v>45093</v>
      </c>
      <c r="B1556" s="70">
        <f>WEEKNUM(Table7[[#This Row],[Date]],2)</f>
        <v>25</v>
      </c>
      <c r="C1556" s="19">
        <v>6</v>
      </c>
      <c r="D1556" s="66" t="str">
        <f>LEFT(Table7[[#This Row],[Group ID]],1)</f>
        <v>3</v>
      </c>
      <c r="E1556" s="66" t="str">
        <f>RIGHT(Table7[[#This Row],[Group ID]],1)</f>
        <v>6</v>
      </c>
      <c r="F1556" s="1" t="s">
        <v>80</v>
      </c>
      <c r="G1556" s="1" t="s">
        <v>87</v>
      </c>
      <c r="H1556" s="4">
        <v>13.17</v>
      </c>
      <c r="I1556" s="1" t="s">
        <v>2646</v>
      </c>
      <c r="J1556" s="1">
        <v>0</v>
      </c>
      <c r="K1556" s="1" t="s">
        <v>4369</v>
      </c>
      <c r="L1556" s="1"/>
      <c r="M1556" s="1" t="s">
        <v>2651</v>
      </c>
      <c r="N1556" s="1"/>
      <c r="O1556" s="1"/>
      <c r="P1556" s="1"/>
      <c r="Q1556" s="1"/>
      <c r="R1556" s="1"/>
      <c r="S1556" s="19"/>
      <c r="T1556" s="19"/>
      <c r="U1556" s="19"/>
      <c r="V1556" s="1"/>
      <c r="W1556" s="1"/>
      <c r="X1556" s="1"/>
      <c r="Y1556" s="1"/>
      <c r="Z1556" s="1"/>
      <c r="AA1556" s="1"/>
      <c r="AB1556" s="1"/>
      <c r="AC1556" s="1"/>
      <c r="AD155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14.110714285714286</v>
      </c>
    </row>
    <row r="1557" spans="1:30" hidden="1" x14ac:dyDescent="0.25">
      <c r="A1557" s="36">
        <v>45093</v>
      </c>
      <c r="B1557" s="70">
        <f>WEEKNUM(Table7[[#This Row],[Date]],2)</f>
        <v>25</v>
      </c>
      <c r="C1557" s="19">
        <v>6</v>
      </c>
      <c r="D1557" s="66" t="str">
        <f>LEFT(Table7[[#This Row],[Group ID]],1)</f>
        <v>3</v>
      </c>
      <c r="E1557" s="66" t="str">
        <f>RIGHT(Table7[[#This Row],[Group ID]],1)</f>
        <v>6</v>
      </c>
      <c r="F1557" s="1" t="s">
        <v>80</v>
      </c>
      <c r="G1557" s="1" t="s">
        <v>88</v>
      </c>
      <c r="H1557" s="4">
        <v>13.59</v>
      </c>
      <c r="I1557" s="1" t="s">
        <v>2647</v>
      </c>
      <c r="J1557" s="1">
        <v>0</v>
      </c>
      <c r="K1557" s="1" t="s">
        <v>4369</v>
      </c>
      <c r="L1557" s="1"/>
      <c r="M1557" s="1" t="s">
        <v>2651</v>
      </c>
      <c r="N1557" s="1"/>
      <c r="O1557" s="1"/>
      <c r="P1557" s="1"/>
      <c r="Q1557" s="1">
        <v>3</v>
      </c>
      <c r="R1557" s="1" t="s">
        <v>2648</v>
      </c>
      <c r="S1557" s="19">
        <v>1</v>
      </c>
      <c r="T1557" s="19"/>
      <c r="U1557" s="19">
        <v>1</v>
      </c>
      <c r="V1557" s="12" t="s">
        <v>2649</v>
      </c>
      <c r="W1557" s="1"/>
      <c r="X1557" s="1"/>
      <c r="Y1557" s="1"/>
      <c r="Z1557" s="1"/>
      <c r="AA1557" s="1"/>
      <c r="AB1557" s="1"/>
      <c r="AC1557" s="1"/>
      <c r="AD155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30.560714285714287</v>
      </c>
    </row>
    <row r="1558" spans="1:30" hidden="1" x14ac:dyDescent="0.25">
      <c r="A1558" s="36">
        <v>45093</v>
      </c>
      <c r="B1558" s="70">
        <f>WEEKNUM(Table7[[#This Row],[Date]],2)</f>
        <v>25</v>
      </c>
      <c r="C1558" s="19">
        <v>6</v>
      </c>
      <c r="D1558" s="66" t="str">
        <f>LEFT(Table7[[#This Row],[Group ID]],1)</f>
        <v>3</v>
      </c>
      <c r="E1558" s="66" t="str">
        <f>RIGHT(Table7[[#This Row],[Group ID]],1)</f>
        <v>6</v>
      </c>
      <c r="F1558" s="1" t="s">
        <v>80</v>
      </c>
      <c r="G1558" s="1" t="s">
        <v>92</v>
      </c>
      <c r="H1558" s="4">
        <v>13.18</v>
      </c>
      <c r="I1558" s="1" t="s">
        <v>2650</v>
      </c>
      <c r="J1558" s="1">
        <v>0</v>
      </c>
      <c r="K1558" s="1" t="s">
        <v>4369</v>
      </c>
      <c r="L1558" s="1"/>
      <c r="M1558" s="1"/>
      <c r="N1558" s="1"/>
      <c r="O1558" s="1"/>
      <c r="P1558" s="1"/>
      <c r="Q1558" s="1"/>
      <c r="R1558" s="1"/>
      <c r="S1558" s="19"/>
      <c r="T1558" s="19"/>
      <c r="U1558" s="19"/>
      <c r="V1558" s="1"/>
      <c r="W1558" s="1"/>
      <c r="X1558" s="1"/>
      <c r="Y1558" s="1"/>
      <c r="Z1558" s="1"/>
      <c r="AA1558" s="1"/>
      <c r="AB1558" s="1"/>
      <c r="AC1558" s="1"/>
      <c r="AD155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14.12142857142857</v>
      </c>
    </row>
    <row r="1559" spans="1:30" hidden="1" x14ac:dyDescent="0.25">
      <c r="A1559" s="36">
        <v>45093</v>
      </c>
      <c r="B1559" s="70">
        <f>WEEKNUM(Table7[[#This Row],[Date]],2)</f>
        <v>25</v>
      </c>
      <c r="C1559" s="19">
        <v>6</v>
      </c>
      <c r="D1559" s="66" t="str">
        <f>LEFT(Table7[[#This Row],[Group ID]],1)</f>
        <v>3</v>
      </c>
      <c r="E1559" s="66" t="str">
        <f>RIGHT(Table7[[#This Row],[Group ID]],1)</f>
        <v>7</v>
      </c>
      <c r="F1559" s="1" t="s">
        <v>83</v>
      </c>
      <c r="G1559" s="1" t="s">
        <v>89</v>
      </c>
      <c r="H1559" s="4">
        <v>13.02</v>
      </c>
      <c r="I1559" s="1" t="s">
        <v>2617</v>
      </c>
      <c r="J1559" s="1">
        <v>0</v>
      </c>
      <c r="K1559" s="1" t="s">
        <v>4369</v>
      </c>
      <c r="L1559" s="1"/>
      <c r="M1559" s="1"/>
      <c r="N1559" s="1"/>
      <c r="O1559" s="1"/>
      <c r="P1559" s="1"/>
      <c r="Q1559" s="1"/>
      <c r="R1559" s="1"/>
      <c r="S1559" s="19">
        <v>1</v>
      </c>
      <c r="T1559" s="19"/>
      <c r="U1559" s="19"/>
      <c r="V1559" s="12" t="s">
        <v>2618</v>
      </c>
      <c r="W1559" s="1"/>
      <c r="X1559" s="1"/>
      <c r="Y1559" s="1"/>
      <c r="Z1559" s="1"/>
      <c r="AA1559" s="1"/>
      <c r="AB1559" s="1"/>
      <c r="AC1559" s="1"/>
      <c r="AD155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16.95</v>
      </c>
    </row>
    <row r="1560" spans="1:30" hidden="1" x14ac:dyDescent="0.25">
      <c r="A1560" s="36">
        <v>45093</v>
      </c>
      <c r="B1560" s="70">
        <f>WEEKNUM(Table7[[#This Row],[Date]],2)</f>
        <v>25</v>
      </c>
      <c r="C1560" s="19">
        <v>6</v>
      </c>
      <c r="D1560" s="66" t="str">
        <f>LEFT(Table7[[#This Row],[Group ID]],1)</f>
        <v>3</v>
      </c>
      <c r="E1560" s="66" t="str">
        <f>RIGHT(Table7[[#This Row],[Group ID]],1)</f>
        <v>7</v>
      </c>
      <c r="F1560" s="1" t="s">
        <v>83</v>
      </c>
      <c r="G1560" s="1" t="s">
        <v>84</v>
      </c>
      <c r="H1560" s="4">
        <v>12.19</v>
      </c>
      <c r="I1560" s="1" t="s">
        <v>2619</v>
      </c>
      <c r="J1560" s="1">
        <v>0</v>
      </c>
      <c r="K1560" s="1" t="s">
        <v>4369</v>
      </c>
      <c r="L1560" s="1"/>
      <c r="M1560" s="1"/>
      <c r="N1560" s="1"/>
      <c r="O1560" s="1"/>
      <c r="P1560" s="1"/>
      <c r="Q1560" s="1"/>
      <c r="R1560" s="1"/>
      <c r="S1560" s="19">
        <v>1</v>
      </c>
      <c r="T1560" s="19"/>
      <c r="U1560" s="19">
        <v>1</v>
      </c>
      <c r="V1560" s="12" t="s">
        <v>2620</v>
      </c>
      <c r="W1560" s="1"/>
      <c r="X1560" s="1"/>
      <c r="Y1560" s="1"/>
      <c r="Z1560" s="1"/>
      <c r="AA1560" s="1"/>
      <c r="AB1560" s="1"/>
      <c r="AC1560" s="1"/>
      <c r="AD156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26.060714285714283</v>
      </c>
    </row>
    <row r="1561" spans="1:30" hidden="1" x14ac:dyDescent="0.25">
      <c r="A1561" s="36">
        <v>45093</v>
      </c>
      <c r="B1561" s="70">
        <f>WEEKNUM(Table7[[#This Row],[Date]],2)</f>
        <v>25</v>
      </c>
      <c r="C1561" s="19">
        <v>6</v>
      </c>
      <c r="D1561" s="66" t="str">
        <f>LEFT(Table7[[#This Row],[Group ID]],1)</f>
        <v>3</v>
      </c>
      <c r="E1561" s="66" t="str">
        <f>RIGHT(Table7[[#This Row],[Group ID]],1)</f>
        <v>7</v>
      </c>
      <c r="F1561" s="1" t="s">
        <v>83</v>
      </c>
      <c r="G1561" s="1" t="s">
        <v>85</v>
      </c>
      <c r="H1561" s="4">
        <v>15.2</v>
      </c>
      <c r="I1561" s="1" t="s">
        <v>2621</v>
      </c>
      <c r="J1561" s="1">
        <v>0</v>
      </c>
      <c r="K1561" s="1" t="s">
        <v>4369</v>
      </c>
      <c r="L1561" s="1"/>
      <c r="M1561" s="1"/>
      <c r="N1561" s="1"/>
      <c r="O1561" s="1"/>
      <c r="P1561" s="1"/>
      <c r="Q1561" s="1"/>
      <c r="R1561" s="1"/>
      <c r="S1561" s="19">
        <v>3</v>
      </c>
      <c r="T1561" s="19"/>
      <c r="U1561" s="19">
        <v>2</v>
      </c>
      <c r="V1561" s="12" t="s">
        <v>2622</v>
      </c>
      <c r="W1561" s="1"/>
      <c r="X1561" s="1"/>
      <c r="Y1561" s="1"/>
      <c r="Z1561" s="1"/>
      <c r="AA1561" s="1"/>
      <c r="AB1561" s="1"/>
      <c r="AC1561" s="1"/>
      <c r="AD156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45.285714285714285</v>
      </c>
    </row>
    <row r="1562" spans="1:30" hidden="1" x14ac:dyDescent="0.25">
      <c r="A1562" s="36">
        <v>45094</v>
      </c>
      <c r="B1562" s="70">
        <f>WEEKNUM(Table7[[#This Row],[Date]],2)</f>
        <v>25</v>
      </c>
      <c r="C1562" s="19">
        <v>6</v>
      </c>
      <c r="D1562" s="66" t="str">
        <f>LEFT(Table7[[#This Row],[Group ID]],1)</f>
        <v>1</v>
      </c>
      <c r="E1562" s="66" t="str">
        <f>RIGHT(Table7[[#This Row],[Group ID]],1)</f>
        <v>1</v>
      </c>
      <c r="F1562" s="1" t="s">
        <v>16</v>
      </c>
      <c r="G1562" s="1" t="s">
        <v>95</v>
      </c>
      <c r="H1562" s="4">
        <v>13.5</v>
      </c>
      <c r="I1562" s="1" t="s">
        <v>2291</v>
      </c>
      <c r="J1562" s="1">
        <v>0</v>
      </c>
      <c r="K1562" s="1" t="s">
        <v>4369</v>
      </c>
      <c r="L1562" s="1"/>
      <c r="M1562" s="1"/>
      <c r="N1562" s="1"/>
      <c r="O1562" s="1"/>
      <c r="P1562" s="1"/>
      <c r="Q1562" s="1">
        <v>2</v>
      </c>
      <c r="R1562" s="1" t="s">
        <v>2675</v>
      </c>
      <c r="S1562" s="19"/>
      <c r="T1562" s="19"/>
      <c r="U1562" s="19"/>
      <c r="V1562" s="1"/>
      <c r="W1562" s="1"/>
      <c r="X1562" s="1"/>
      <c r="Y1562" s="1"/>
      <c r="Z1562" s="1"/>
      <c r="AA1562" s="1"/>
      <c r="AB1562" s="1"/>
      <c r="AC1562" s="1"/>
      <c r="AD156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16.464285714285715</v>
      </c>
    </row>
    <row r="1563" spans="1:30" hidden="1" x14ac:dyDescent="0.25">
      <c r="A1563" s="36">
        <v>45094</v>
      </c>
      <c r="B1563" s="70">
        <f>WEEKNUM(Table7[[#This Row],[Date]],2)</f>
        <v>25</v>
      </c>
      <c r="C1563" s="19">
        <v>6</v>
      </c>
      <c r="D1563" s="66" t="str">
        <f>LEFT(Table7[[#This Row],[Group ID]],1)</f>
        <v>1</v>
      </c>
      <c r="E1563" s="66" t="str">
        <f>RIGHT(Table7[[#This Row],[Group ID]],1)</f>
        <v>1</v>
      </c>
      <c r="F1563" s="1" t="s">
        <v>16</v>
      </c>
      <c r="G1563" s="1" t="s">
        <v>20</v>
      </c>
      <c r="H1563" s="4">
        <v>10</v>
      </c>
      <c r="I1563" s="1" t="s">
        <v>2676</v>
      </c>
      <c r="J1563" s="1">
        <v>0</v>
      </c>
      <c r="K1563" s="1" t="s">
        <v>4369</v>
      </c>
      <c r="L1563" s="1"/>
      <c r="M1563" s="1"/>
      <c r="N1563" s="1"/>
      <c r="O1563" s="1"/>
      <c r="P1563" s="1"/>
      <c r="Q1563" s="1"/>
      <c r="R1563" s="1"/>
      <c r="S1563" s="19"/>
      <c r="T1563" s="19"/>
      <c r="U1563" s="19"/>
      <c r="V1563" s="1"/>
      <c r="W1563" s="1"/>
      <c r="X1563" s="1"/>
      <c r="Y1563" s="1"/>
      <c r="Z1563" s="1"/>
      <c r="AA1563" s="1"/>
      <c r="AB1563" s="1"/>
      <c r="AC1563" s="1"/>
      <c r="AD156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10.714285714285715</v>
      </c>
    </row>
    <row r="1564" spans="1:30" hidden="1" x14ac:dyDescent="0.25">
      <c r="A1564" s="36">
        <v>45094</v>
      </c>
      <c r="B1564" s="70">
        <f>WEEKNUM(Table7[[#This Row],[Date]],2)</f>
        <v>25</v>
      </c>
      <c r="C1564" s="19">
        <v>6</v>
      </c>
      <c r="D1564" s="66" t="str">
        <f>LEFT(Table7[[#This Row],[Group ID]],1)</f>
        <v>1</v>
      </c>
      <c r="E1564" s="66" t="str">
        <f>RIGHT(Table7[[#This Row],[Group ID]],1)</f>
        <v>1</v>
      </c>
      <c r="F1564" s="1" t="s">
        <v>16</v>
      </c>
      <c r="G1564" s="1" t="s">
        <v>21</v>
      </c>
      <c r="H1564" s="4">
        <v>13.5</v>
      </c>
      <c r="I1564" s="1" t="s">
        <v>2677</v>
      </c>
      <c r="J1564" s="1">
        <v>0</v>
      </c>
      <c r="K1564" s="1" t="s">
        <v>4369</v>
      </c>
      <c r="L1564" s="1"/>
      <c r="M1564" s="1"/>
      <c r="N1564" s="1"/>
      <c r="O1564" s="1"/>
      <c r="P1564" s="1"/>
      <c r="Q1564" s="1">
        <v>1</v>
      </c>
      <c r="R1564" s="1" t="s">
        <v>2678</v>
      </c>
      <c r="S1564" s="19"/>
      <c r="T1564" s="19"/>
      <c r="U1564" s="19"/>
      <c r="V1564" s="1"/>
      <c r="W1564" s="1"/>
      <c r="X1564" s="1"/>
      <c r="Y1564" s="1"/>
      <c r="Z1564" s="1"/>
      <c r="AA1564" s="1"/>
      <c r="AB1564" s="1"/>
      <c r="AC1564" s="1"/>
      <c r="AD156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15.464285714285715</v>
      </c>
    </row>
    <row r="1565" spans="1:30" hidden="1" x14ac:dyDescent="0.25">
      <c r="A1565" s="36">
        <v>45094</v>
      </c>
      <c r="B1565" s="70">
        <f>WEEKNUM(Table7[[#This Row],[Date]],2)</f>
        <v>25</v>
      </c>
      <c r="C1565" s="19">
        <v>6</v>
      </c>
      <c r="D1565" s="66" t="str">
        <f>LEFT(Table7[[#This Row],[Group ID]],1)</f>
        <v>1</v>
      </c>
      <c r="E1565" s="66" t="str">
        <f>RIGHT(Table7[[#This Row],[Group ID]],1)</f>
        <v>2</v>
      </c>
      <c r="F1565" s="1" t="s">
        <v>18</v>
      </c>
      <c r="G1565" s="1" t="s">
        <v>23</v>
      </c>
      <c r="H1565" s="4">
        <v>13.05</v>
      </c>
      <c r="I1565" s="1" t="s">
        <v>2693</v>
      </c>
      <c r="J1565" s="1">
        <v>0</v>
      </c>
      <c r="K1565" s="1" t="s">
        <v>4369</v>
      </c>
      <c r="L1565" s="1"/>
      <c r="M1565" s="1"/>
      <c r="N1565" s="1"/>
      <c r="O1565" s="1"/>
      <c r="P1565" s="1"/>
      <c r="Q1565" s="1">
        <v>3</v>
      </c>
      <c r="R1565" s="1" t="s">
        <v>2694</v>
      </c>
      <c r="S1565" s="19"/>
      <c r="T1565" s="19"/>
      <c r="U1565" s="19"/>
      <c r="V1565" s="1"/>
      <c r="W1565" s="1"/>
      <c r="X1565" s="1"/>
      <c r="Y1565" s="1"/>
      <c r="Z1565" s="1"/>
      <c r="AA1565" s="1"/>
      <c r="AB1565" s="1"/>
      <c r="AC1565" s="1"/>
      <c r="AD156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16.982142857142858</v>
      </c>
    </row>
    <row r="1566" spans="1:30" hidden="1" x14ac:dyDescent="0.25">
      <c r="A1566" s="36">
        <v>45094</v>
      </c>
      <c r="B1566" s="70">
        <f>WEEKNUM(Table7[[#This Row],[Date]],2)</f>
        <v>25</v>
      </c>
      <c r="C1566" s="19">
        <v>6</v>
      </c>
      <c r="D1566" s="66" t="str">
        <f>LEFT(Table7[[#This Row],[Group ID]],1)</f>
        <v>1</v>
      </c>
      <c r="E1566" s="66" t="str">
        <f>RIGHT(Table7[[#This Row],[Group ID]],1)</f>
        <v>2</v>
      </c>
      <c r="F1566" s="1" t="s">
        <v>18</v>
      </c>
      <c r="G1566" s="1" t="s">
        <v>17</v>
      </c>
      <c r="H1566" s="4">
        <v>14.32</v>
      </c>
      <c r="I1566" s="1" t="s">
        <v>2695</v>
      </c>
      <c r="J1566" s="19">
        <v>175</v>
      </c>
      <c r="K1566" s="19" t="s">
        <v>4274</v>
      </c>
      <c r="L1566" s="1"/>
      <c r="M1566" s="1" t="s">
        <v>2698</v>
      </c>
      <c r="N1566" s="1" t="s">
        <v>2696</v>
      </c>
      <c r="O1566" s="1"/>
      <c r="P1566" s="1"/>
      <c r="Q1566" s="1"/>
      <c r="R1566" s="1"/>
      <c r="S1566" s="19"/>
      <c r="T1566" s="19"/>
      <c r="U1566" s="19"/>
      <c r="V1566" s="1"/>
      <c r="W1566" s="1"/>
      <c r="X1566" s="1"/>
      <c r="Y1566" s="1"/>
      <c r="Z1566" s="1"/>
      <c r="AA1566" s="1"/>
      <c r="AB1566" s="1"/>
      <c r="AC1566" s="1"/>
      <c r="AD156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50.342857142857142</v>
      </c>
    </row>
    <row r="1567" spans="1:30" hidden="1" x14ac:dyDescent="0.25">
      <c r="A1567" s="36">
        <v>45094</v>
      </c>
      <c r="B1567" s="70">
        <f>WEEKNUM(Table7[[#This Row],[Date]],2)</f>
        <v>25</v>
      </c>
      <c r="C1567" s="19">
        <v>6</v>
      </c>
      <c r="D1567" s="66" t="str">
        <f>LEFT(Table7[[#This Row],[Group ID]],1)</f>
        <v>1</v>
      </c>
      <c r="E1567" s="66" t="str">
        <f>RIGHT(Table7[[#This Row],[Group ID]],1)</f>
        <v>2</v>
      </c>
      <c r="F1567" s="1" t="s">
        <v>18</v>
      </c>
      <c r="G1567" s="1" t="s">
        <v>24</v>
      </c>
      <c r="H1567" s="4">
        <v>8.0399999999999991</v>
      </c>
      <c r="I1567" s="1" t="s">
        <v>2697</v>
      </c>
      <c r="J1567" s="1">
        <v>0</v>
      </c>
      <c r="K1567" s="1" t="s">
        <v>4369</v>
      </c>
      <c r="L1567" s="1"/>
      <c r="M1567" s="1"/>
      <c r="N1567" s="1"/>
      <c r="O1567" s="1"/>
      <c r="P1567" s="1"/>
      <c r="Q1567" s="1"/>
      <c r="R1567" s="1"/>
      <c r="S1567" s="19"/>
      <c r="T1567" s="19"/>
      <c r="U1567" s="19"/>
      <c r="V1567" s="1"/>
      <c r="W1567" s="1"/>
      <c r="X1567" s="1"/>
      <c r="Y1567" s="1"/>
      <c r="Z1567" s="1"/>
      <c r="AA1567" s="1"/>
      <c r="AB1567" s="1"/>
      <c r="AC1567" s="1"/>
      <c r="AD156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8.6142857142857121</v>
      </c>
    </row>
    <row r="1568" spans="1:30" hidden="1" x14ac:dyDescent="0.25">
      <c r="A1568" s="36">
        <v>45094</v>
      </c>
      <c r="B1568" s="70">
        <f>WEEKNUM(Table7[[#This Row],[Date]],2)</f>
        <v>25</v>
      </c>
      <c r="C1568" s="19">
        <v>6</v>
      </c>
      <c r="D1568" s="66" t="str">
        <f>LEFT(Table7[[#This Row],[Group ID]],1)</f>
        <v>1</v>
      </c>
      <c r="E1568" s="66" t="str">
        <f>RIGHT(Table7[[#This Row],[Group ID]],1)</f>
        <v>3</v>
      </c>
      <c r="F1568" s="1" t="s">
        <v>22</v>
      </c>
      <c r="G1568" s="1" t="s">
        <v>78</v>
      </c>
      <c r="H1568" s="4">
        <v>12.54</v>
      </c>
      <c r="I1568" s="1" t="s">
        <v>2700</v>
      </c>
      <c r="J1568" s="1">
        <v>0</v>
      </c>
      <c r="K1568" s="1" t="s">
        <v>4369</v>
      </c>
      <c r="L1568" s="1"/>
      <c r="M1568" s="1"/>
      <c r="N1568" s="1"/>
      <c r="O1568" s="1"/>
      <c r="P1568" s="1"/>
      <c r="Q1568" s="1">
        <v>2</v>
      </c>
      <c r="R1568" s="1" t="s">
        <v>2653</v>
      </c>
      <c r="S1568" s="19"/>
      <c r="T1568" s="19"/>
      <c r="U1568" s="19"/>
      <c r="V1568" s="1"/>
      <c r="W1568" s="1"/>
      <c r="X1568" s="1"/>
      <c r="Y1568" s="1"/>
      <c r="Z1568" s="1"/>
      <c r="AA1568" s="1"/>
      <c r="AB1568" s="1"/>
      <c r="AC1568" s="1"/>
      <c r="AD156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15.435714285714285</v>
      </c>
    </row>
    <row r="1569" spans="1:30" hidden="1" x14ac:dyDescent="0.25">
      <c r="A1569" s="36">
        <v>45094</v>
      </c>
      <c r="B1569" s="70">
        <f>WEEKNUM(Table7[[#This Row],[Date]],2)</f>
        <v>25</v>
      </c>
      <c r="C1569" s="19">
        <v>6</v>
      </c>
      <c r="D1569" s="66" t="str">
        <f>LEFT(Table7[[#This Row],[Group ID]],1)</f>
        <v>1</v>
      </c>
      <c r="E1569" s="66" t="str">
        <f>RIGHT(Table7[[#This Row],[Group ID]],1)</f>
        <v>3</v>
      </c>
      <c r="F1569" s="1" t="s">
        <v>22</v>
      </c>
      <c r="G1569" s="1" t="s">
        <v>26</v>
      </c>
      <c r="H1569" s="4">
        <v>11.58</v>
      </c>
      <c r="I1569" s="1" t="s">
        <v>2701</v>
      </c>
      <c r="J1569" s="1">
        <v>0</v>
      </c>
      <c r="K1569" s="1" t="s">
        <v>4369</v>
      </c>
      <c r="L1569" s="1"/>
      <c r="M1569" s="1" t="s">
        <v>2654</v>
      </c>
      <c r="N1569" s="1"/>
      <c r="O1569" s="1"/>
      <c r="P1569" s="1"/>
      <c r="Q1569" s="1"/>
      <c r="R1569" s="1"/>
      <c r="S1569" s="19"/>
      <c r="T1569" s="19"/>
      <c r="U1569" s="19"/>
      <c r="V1569" s="1"/>
      <c r="W1569" s="1"/>
      <c r="X1569" s="1"/>
      <c r="Y1569" s="1"/>
      <c r="Z1569" s="1"/>
      <c r="AA1569" s="1"/>
      <c r="AB1569" s="1"/>
      <c r="AC1569" s="1"/>
      <c r="AD156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12.407142857142858</v>
      </c>
    </row>
    <row r="1570" spans="1:30" hidden="1" x14ac:dyDescent="0.25">
      <c r="A1570" s="36">
        <v>45094</v>
      </c>
      <c r="B1570" s="70">
        <f>WEEKNUM(Table7[[#This Row],[Date]],2)</f>
        <v>25</v>
      </c>
      <c r="C1570" s="19">
        <v>6</v>
      </c>
      <c r="D1570" s="66" t="str">
        <f>LEFT(Table7[[#This Row],[Group ID]],1)</f>
        <v>1</v>
      </c>
      <c r="E1570" s="66" t="str">
        <f>RIGHT(Table7[[#This Row],[Group ID]],1)</f>
        <v>3</v>
      </c>
      <c r="F1570" s="1" t="s">
        <v>22</v>
      </c>
      <c r="G1570" s="1" t="s">
        <v>39</v>
      </c>
      <c r="H1570" s="4">
        <v>14.29</v>
      </c>
      <c r="I1570" s="1" t="s">
        <v>2474</v>
      </c>
      <c r="J1570" s="1">
        <v>0</v>
      </c>
      <c r="K1570" s="1" t="s">
        <v>4369</v>
      </c>
      <c r="L1570" s="1"/>
      <c r="M1570" s="1"/>
      <c r="N1570" s="1"/>
      <c r="O1570" s="1"/>
      <c r="P1570" s="1"/>
      <c r="Q1570" s="1">
        <v>6</v>
      </c>
      <c r="R1570" s="1" t="s">
        <v>2702</v>
      </c>
      <c r="S1570" s="19"/>
      <c r="T1570" s="19"/>
      <c r="U1570" s="19"/>
      <c r="V1570" s="1"/>
      <c r="W1570" s="1"/>
      <c r="X1570" s="1"/>
      <c r="Y1570" s="1"/>
      <c r="Z1570" s="1"/>
      <c r="AA1570" s="1"/>
      <c r="AB1570" s="1"/>
      <c r="AC1570" s="1"/>
      <c r="AD157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21.310714285714283</v>
      </c>
    </row>
    <row r="1571" spans="1:30" hidden="1" x14ac:dyDescent="0.25">
      <c r="A1571" s="36">
        <v>45094</v>
      </c>
      <c r="B1571" s="70">
        <f>WEEKNUM(Table7[[#This Row],[Date]],2)</f>
        <v>25</v>
      </c>
      <c r="C1571" s="19">
        <v>6</v>
      </c>
      <c r="D1571" s="66" t="str">
        <f>LEFT(Table7[[#This Row],[Group ID]],1)</f>
        <v>1</v>
      </c>
      <c r="E1571" s="66" t="str">
        <f>RIGHT(Table7[[#This Row],[Group ID]],1)</f>
        <v>4</v>
      </c>
      <c r="F1571" s="1" t="s">
        <v>25</v>
      </c>
      <c r="G1571" s="1" t="s">
        <v>30</v>
      </c>
      <c r="H1571" s="4">
        <v>13.05</v>
      </c>
      <c r="I1571" s="1" t="s">
        <v>2703</v>
      </c>
      <c r="J1571" s="1">
        <v>0</v>
      </c>
      <c r="K1571" s="1" t="s">
        <v>4369</v>
      </c>
      <c r="L1571" s="1"/>
      <c r="M1571" s="1"/>
      <c r="N1571" s="1"/>
      <c r="O1571" s="1"/>
      <c r="P1571" s="1"/>
      <c r="Q1571" s="1">
        <v>1</v>
      </c>
      <c r="R1571" s="1" t="s">
        <v>2704</v>
      </c>
      <c r="S1571" s="19"/>
      <c r="T1571" s="19"/>
      <c r="U1571" s="19"/>
      <c r="V1571" s="1"/>
      <c r="W1571" s="1"/>
      <c r="X1571" s="1"/>
      <c r="Y1571" s="1"/>
      <c r="Z1571" s="1"/>
      <c r="AA1571" s="1"/>
      <c r="AB1571" s="1"/>
      <c r="AC1571" s="1"/>
      <c r="AD157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14.982142857142858</v>
      </c>
    </row>
    <row r="1572" spans="1:30" hidden="1" x14ac:dyDescent="0.25">
      <c r="A1572" s="36">
        <v>45094</v>
      </c>
      <c r="B1572" s="70">
        <f>WEEKNUM(Table7[[#This Row],[Date]],2)</f>
        <v>25</v>
      </c>
      <c r="C1572" s="19">
        <v>6</v>
      </c>
      <c r="D1572" s="66" t="str">
        <f>LEFT(Table7[[#This Row],[Group ID]],1)</f>
        <v>1</v>
      </c>
      <c r="E1572" s="66" t="str">
        <f>RIGHT(Table7[[#This Row],[Group ID]],1)</f>
        <v>4</v>
      </c>
      <c r="F1572" s="1" t="s">
        <v>25</v>
      </c>
      <c r="G1572" s="1" t="s">
        <v>86</v>
      </c>
      <c r="H1572" s="4">
        <v>13.55</v>
      </c>
      <c r="I1572" s="1" t="s">
        <v>2705</v>
      </c>
      <c r="J1572" s="1">
        <v>0</v>
      </c>
      <c r="K1572" s="1" t="s">
        <v>4369</v>
      </c>
      <c r="L1572" s="1">
        <v>1</v>
      </c>
      <c r="M1572" s="1"/>
      <c r="N1572" s="1" t="s">
        <v>2766</v>
      </c>
      <c r="O1572" s="1"/>
      <c r="P1572" s="1"/>
      <c r="Q1572" s="1"/>
      <c r="R1572" s="1"/>
      <c r="S1572" s="19"/>
      <c r="T1572" s="19"/>
      <c r="U1572" s="19"/>
      <c r="V1572" s="1"/>
      <c r="W1572" s="1"/>
      <c r="X1572" s="1"/>
      <c r="Y1572" s="1"/>
      <c r="Z1572" s="1"/>
      <c r="AA1572" s="1"/>
      <c r="AB1572" s="1"/>
      <c r="AC1572" s="1"/>
      <c r="AD157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21.517857142857142</v>
      </c>
    </row>
    <row r="1573" spans="1:30" hidden="1" x14ac:dyDescent="0.25">
      <c r="A1573" s="36">
        <v>45094</v>
      </c>
      <c r="B1573" s="70">
        <f>WEEKNUM(Table7[[#This Row],[Date]],2)</f>
        <v>25</v>
      </c>
      <c r="C1573" s="19">
        <v>6</v>
      </c>
      <c r="D1573" s="66" t="str">
        <f>LEFT(Table7[[#This Row],[Group ID]],1)</f>
        <v>1</v>
      </c>
      <c r="E1573" s="66" t="str">
        <f>RIGHT(Table7[[#This Row],[Group ID]],1)</f>
        <v>4</v>
      </c>
      <c r="F1573" s="1" t="s">
        <v>25</v>
      </c>
      <c r="G1573" s="1" t="s">
        <v>137</v>
      </c>
      <c r="H1573" s="4">
        <v>14.07</v>
      </c>
      <c r="I1573" s="1" t="s">
        <v>2706</v>
      </c>
      <c r="J1573" s="1">
        <v>0</v>
      </c>
      <c r="K1573" s="1" t="s">
        <v>4369</v>
      </c>
      <c r="L1573" s="1"/>
      <c r="M1573" s="1"/>
      <c r="N1573" s="1"/>
      <c r="O1573" s="1"/>
      <c r="P1573" s="1"/>
      <c r="Q1573" s="1">
        <v>3</v>
      </c>
      <c r="R1573" s="1" t="s">
        <v>2707</v>
      </c>
      <c r="S1573" s="19"/>
      <c r="T1573" s="19"/>
      <c r="U1573" s="19"/>
      <c r="V1573" s="1"/>
      <c r="W1573" s="1"/>
      <c r="X1573" s="1"/>
      <c r="Y1573" s="1"/>
      <c r="Z1573" s="1"/>
      <c r="AA1573" s="1"/>
      <c r="AB1573" s="1"/>
      <c r="AC1573" s="1"/>
      <c r="AD157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18.075000000000003</v>
      </c>
    </row>
    <row r="1574" spans="1:30" hidden="1" x14ac:dyDescent="0.25">
      <c r="A1574" s="36">
        <v>45094</v>
      </c>
      <c r="B1574" s="70">
        <f>WEEKNUM(Table7[[#This Row],[Date]],2)</f>
        <v>25</v>
      </c>
      <c r="C1574" s="19">
        <v>6</v>
      </c>
      <c r="D1574" s="66" t="str">
        <f>LEFT(Table7[[#This Row],[Group ID]],1)</f>
        <v>1</v>
      </c>
      <c r="E1574" s="66" t="str">
        <f>RIGHT(Table7[[#This Row],[Group ID]],1)</f>
        <v>5</v>
      </c>
      <c r="F1574" s="1" t="s">
        <v>29</v>
      </c>
      <c r="G1574" s="1" t="s">
        <v>211</v>
      </c>
      <c r="H1574" s="4">
        <v>13.03</v>
      </c>
      <c r="I1574" s="1" t="s">
        <v>2421</v>
      </c>
      <c r="J1574" s="1">
        <v>0</v>
      </c>
      <c r="K1574" s="1" t="s">
        <v>4369</v>
      </c>
      <c r="L1574" s="1"/>
      <c r="M1574" s="1"/>
      <c r="N1574" s="1"/>
      <c r="O1574" s="1"/>
      <c r="P1574" s="1"/>
      <c r="Q1574" s="1"/>
      <c r="R1574" s="1"/>
      <c r="S1574" s="19"/>
      <c r="T1574" s="19"/>
      <c r="U1574" s="19"/>
      <c r="V1574" s="1"/>
      <c r="W1574" s="1"/>
      <c r="X1574" s="1"/>
      <c r="Y1574" s="1"/>
      <c r="Z1574" s="1"/>
      <c r="AA1574" s="1"/>
      <c r="AB1574" s="1"/>
      <c r="AC1574" s="1"/>
      <c r="AD157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13.960714285714285</v>
      </c>
    </row>
    <row r="1575" spans="1:30" hidden="1" x14ac:dyDescent="0.25">
      <c r="A1575" s="36">
        <v>45094</v>
      </c>
      <c r="B1575" s="70">
        <f>WEEKNUM(Table7[[#This Row],[Date]],2)</f>
        <v>25</v>
      </c>
      <c r="C1575" s="19">
        <v>6</v>
      </c>
      <c r="D1575" s="66" t="str">
        <f>LEFT(Table7[[#This Row],[Group ID]],1)</f>
        <v>1</v>
      </c>
      <c r="E1575" s="66" t="str">
        <f>RIGHT(Table7[[#This Row],[Group ID]],1)</f>
        <v>5</v>
      </c>
      <c r="F1575" s="1" t="s">
        <v>29</v>
      </c>
      <c r="G1575" s="1" t="s">
        <v>28</v>
      </c>
      <c r="H1575" s="4">
        <v>12.4</v>
      </c>
      <c r="I1575" s="1" t="s">
        <v>2664</v>
      </c>
      <c r="J1575" s="1">
        <v>0</v>
      </c>
      <c r="K1575" s="1" t="s">
        <v>4369</v>
      </c>
      <c r="L1575" s="1"/>
      <c r="M1575" s="1"/>
      <c r="N1575" s="1"/>
      <c r="O1575" s="1"/>
      <c r="P1575" s="1"/>
      <c r="Q1575" s="1"/>
      <c r="R1575" s="1"/>
      <c r="S1575" s="19"/>
      <c r="T1575" s="19"/>
      <c r="U1575" s="19"/>
      <c r="V1575" s="1"/>
      <c r="W1575" s="1"/>
      <c r="X1575" s="1"/>
      <c r="Y1575" s="1"/>
      <c r="Z1575" s="1"/>
      <c r="AA1575" s="1"/>
      <c r="AB1575" s="1"/>
      <c r="AC1575" s="1"/>
      <c r="AD157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13.285714285714286</v>
      </c>
    </row>
    <row r="1576" spans="1:30" hidden="1" x14ac:dyDescent="0.25">
      <c r="A1576" s="36">
        <v>45094</v>
      </c>
      <c r="B1576" s="70">
        <f>WEEKNUM(Table7[[#This Row],[Date]],2)</f>
        <v>25</v>
      </c>
      <c r="C1576" s="19">
        <v>6</v>
      </c>
      <c r="D1576" s="66" t="str">
        <f>LEFT(Table7[[#This Row],[Group ID]],1)</f>
        <v>1</v>
      </c>
      <c r="E1576" s="66" t="str">
        <f>RIGHT(Table7[[#This Row],[Group ID]],1)</f>
        <v>5</v>
      </c>
      <c r="F1576" s="1" t="s">
        <v>29</v>
      </c>
      <c r="G1576" s="1" t="s">
        <v>36</v>
      </c>
      <c r="H1576" s="4">
        <v>12.21</v>
      </c>
      <c r="I1576" s="1" t="s">
        <v>2449</v>
      </c>
      <c r="J1576" s="1">
        <v>0</v>
      </c>
      <c r="K1576" s="1" t="s">
        <v>4369</v>
      </c>
      <c r="L1576" s="1"/>
      <c r="M1576" s="1" t="s">
        <v>2665</v>
      </c>
      <c r="N1576" s="1"/>
      <c r="O1576" s="1"/>
      <c r="P1576" s="1"/>
      <c r="Q1576" s="1"/>
      <c r="R1576" s="1"/>
      <c r="S1576" s="19"/>
      <c r="T1576" s="19"/>
      <c r="U1576" s="19"/>
      <c r="V1576" s="1"/>
      <c r="W1576" s="1"/>
      <c r="X1576" s="1"/>
      <c r="Y1576" s="1"/>
      <c r="Z1576" s="1"/>
      <c r="AA1576" s="1"/>
      <c r="AB1576" s="1"/>
      <c r="AC1576" s="1"/>
      <c r="AD157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13.082142857142859</v>
      </c>
    </row>
    <row r="1577" spans="1:30" hidden="1" x14ac:dyDescent="0.25">
      <c r="A1577" s="36">
        <v>45094</v>
      </c>
      <c r="B1577" s="70">
        <f>WEEKNUM(Table7[[#This Row],[Date]],2)</f>
        <v>25</v>
      </c>
      <c r="C1577" s="19">
        <v>6</v>
      </c>
      <c r="D1577" s="66" t="str">
        <f>LEFT(Table7[[#This Row],[Group ID]],1)</f>
        <v>1</v>
      </c>
      <c r="E1577" s="66" t="str">
        <f>RIGHT(Table7[[#This Row],[Group ID]],1)</f>
        <v>6</v>
      </c>
      <c r="F1577" s="1" t="s">
        <v>31</v>
      </c>
      <c r="G1577" s="1" t="s">
        <v>63</v>
      </c>
      <c r="H1577" s="4">
        <v>15.3</v>
      </c>
      <c r="I1577" s="1" t="s">
        <v>2688</v>
      </c>
      <c r="J1577" s="1">
        <v>0</v>
      </c>
      <c r="K1577" s="1" t="s">
        <v>4369</v>
      </c>
      <c r="L1577" s="1"/>
      <c r="M1577" s="1"/>
      <c r="N1577" s="1"/>
      <c r="O1577" s="1"/>
      <c r="P1577" s="1"/>
      <c r="Q1577" s="1">
        <v>2</v>
      </c>
      <c r="R1577" s="1" t="s">
        <v>2689</v>
      </c>
      <c r="S1577" s="19"/>
      <c r="T1577" s="19"/>
      <c r="U1577" s="19"/>
      <c r="V1577" s="1"/>
      <c r="W1577" s="1"/>
      <c r="X1577" s="1"/>
      <c r="Y1577" s="1"/>
      <c r="Z1577" s="1"/>
      <c r="AA1577" s="1"/>
      <c r="AB1577" s="1"/>
      <c r="AC1577" s="1"/>
      <c r="AD157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18.392857142857146</v>
      </c>
    </row>
    <row r="1578" spans="1:30" hidden="1" x14ac:dyDescent="0.25">
      <c r="A1578" s="36">
        <v>45094</v>
      </c>
      <c r="B1578" s="70">
        <f>WEEKNUM(Table7[[#This Row],[Date]],2)</f>
        <v>25</v>
      </c>
      <c r="C1578" s="19">
        <v>6</v>
      </c>
      <c r="D1578" s="66" t="str">
        <f>LEFT(Table7[[#This Row],[Group ID]],1)</f>
        <v>1</v>
      </c>
      <c r="E1578" s="66" t="str">
        <f>RIGHT(Table7[[#This Row],[Group ID]],1)</f>
        <v>6</v>
      </c>
      <c r="F1578" s="1" t="s">
        <v>31</v>
      </c>
      <c r="G1578" s="1" t="s">
        <v>27</v>
      </c>
      <c r="H1578" s="4">
        <v>15.5</v>
      </c>
      <c r="I1578" s="1" t="s">
        <v>2423</v>
      </c>
      <c r="J1578" s="1">
        <v>0</v>
      </c>
      <c r="K1578" s="1" t="s">
        <v>4369</v>
      </c>
      <c r="L1578" s="1"/>
      <c r="M1578" s="1"/>
      <c r="N1578" s="1"/>
      <c r="O1578" s="1"/>
      <c r="P1578" s="1"/>
      <c r="Q1578" s="1"/>
      <c r="R1578" s="1"/>
      <c r="S1578" s="19"/>
      <c r="T1578" s="19"/>
      <c r="U1578" s="19"/>
      <c r="V1578" s="1"/>
      <c r="W1578" s="1"/>
      <c r="X1578" s="1"/>
      <c r="Y1578" s="1"/>
      <c r="Z1578" s="1"/>
      <c r="AA1578" s="1"/>
      <c r="AB1578" s="1"/>
      <c r="AC1578" s="1"/>
      <c r="AD157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16.607142857142858</v>
      </c>
    </row>
    <row r="1579" spans="1:30" hidden="1" x14ac:dyDescent="0.25">
      <c r="A1579" s="36">
        <v>45094</v>
      </c>
      <c r="B1579" s="70">
        <f>WEEKNUM(Table7[[#This Row],[Date]],2)</f>
        <v>25</v>
      </c>
      <c r="C1579" s="19">
        <v>6</v>
      </c>
      <c r="D1579" s="66" t="str">
        <f>LEFT(Table7[[#This Row],[Group ID]],1)</f>
        <v>1</v>
      </c>
      <c r="E1579" s="66" t="str">
        <f>RIGHT(Table7[[#This Row],[Group ID]],1)</f>
        <v>7</v>
      </c>
      <c r="F1579" s="1" t="s">
        <v>34</v>
      </c>
      <c r="G1579" s="1" t="s">
        <v>32</v>
      </c>
      <c r="H1579" s="4">
        <v>13.39</v>
      </c>
      <c r="I1579" s="1" t="s">
        <v>2708</v>
      </c>
      <c r="J1579" s="1">
        <v>0</v>
      </c>
      <c r="K1579" s="1" t="s">
        <v>4369</v>
      </c>
      <c r="L1579" s="1"/>
      <c r="M1579" s="1" t="s">
        <v>2151</v>
      </c>
      <c r="N1579" s="1"/>
      <c r="O1579" s="1"/>
      <c r="P1579" s="1"/>
      <c r="Q1579" s="1"/>
      <c r="R1579" s="1"/>
      <c r="S1579" s="19"/>
      <c r="T1579" s="19"/>
      <c r="U1579" s="19"/>
      <c r="V1579" s="1"/>
      <c r="W1579" s="1"/>
      <c r="X1579" s="1"/>
      <c r="Y1579" s="1"/>
      <c r="Z1579" s="1"/>
      <c r="AA1579" s="1"/>
      <c r="AB1579" s="1"/>
      <c r="AC1579" s="1"/>
      <c r="AD157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14.346428571428573</v>
      </c>
    </row>
    <row r="1580" spans="1:30" hidden="1" x14ac:dyDescent="0.25">
      <c r="A1580" s="36">
        <v>45094</v>
      </c>
      <c r="B1580" s="70">
        <f>WEEKNUM(Table7[[#This Row],[Date]],2)</f>
        <v>25</v>
      </c>
      <c r="C1580" s="19">
        <v>6</v>
      </c>
      <c r="D1580" s="66" t="str">
        <f>LEFT(Table7[[#This Row],[Group ID]],1)</f>
        <v>1</v>
      </c>
      <c r="E1580" s="66" t="str">
        <f>RIGHT(Table7[[#This Row],[Group ID]],1)</f>
        <v>7</v>
      </c>
      <c r="F1580" s="1" t="s">
        <v>34</v>
      </c>
      <c r="G1580" s="1" t="s">
        <v>38</v>
      </c>
      <c r="H1580" s="4">
        <v>14.23</v>
      </c>
      <c r="I1580" s="1" t="s">
        <v>2152</v>
      </c>
      <c r="J1580" s="1">
        <v>0</v>
      </c>
      <c r="K1580" s="1" t="s">
        <v>4369</v>
      </c>
      <c r="L1580" s="1"/>
      <c r="M1580" s="1"/>
      <c r="N1580" s="1"/>
      <c r="O1580" s="1"/>
      <c r="P1580" s="1"/>
      <c r="Q1580" s="1"/>
      <c r="R1580" s="1"/>
      <c r="S1580" s="19">
        <v>1</v>
      </c>
      <c r="T1580" s="19"/>
      <c r="U1580" s="19"/>
      <c r="V1580" s="12" t="s">
        <v>2709</v>
      </c>
      <c r="W1580" s="1"/>
      <c r="X1580" s="1"/>
      <c r="Y1580" s="1"/>
      <c r="Z1580" s="1"/>
      <c r="AA1580" s="1"/>
      <c r="AB1580" s="1"/>
      <c r="AC1580" s="1"/>
      <c r="AD158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18.246428571428574</v>
      </c>
    </row>
    <row r="1581" spans="1:30" hidden="1" x14ac:dyDescent="0.25">
      <c r="A1581" s="36">
        <v>45094</v>
      </c>
      <c r="B1581" s="70">
        <f>WEEKNUM(Table7[[#This Row],[Date]],2)</f>
        <v>25</v>
      </c>
      <c r="C1581" s="19">
        <v>6</v>
      </c>
      <c r="D1581" s="66" t="str">
        <f>LEFT(Table7[[#This Row],[Group ID]],1)</f>
        <v>1</v>
      </c>
      <c r="E1581" s="66" t="str">
        <f>RIGHT(Table7[[#This Row],[Group ID]],1)</f>
        <v>7</v>
      </c>
      <c r="F1581" s="1" t="s">
        <v>34</v>
      </c>
      <c r="G1581" s="1" t="s">
        <v>37</v>
      </c>
      <c r="H1581" s="4">
        <v>13.54</v>
      </c>
      <c r="I1581" s="1" t="s">
        <v>2710</v>
      </c>
      <c r="J1581" s="1">
        <v>0</v>
      </c>
      <c r="K1581" s="1" t="s">
        <v>4369</v>
      </c>
      <c r="L1581" s="1"/>
      <c r="M1581" s="1"/>
      <c r="N1581" s="1"/>
      <c r="O1581" s="1"/>
      <c r="P1581" s="1"/>
      <c r="Q1581" s="1">
        <v>1</v>
      </c>
      <c r="R1581" s="1" t="s">
        <v>2711</v>
      </c>
      <c r="S1581" s="19">
        <v>1</v>
      </c>
      <c r="T1581" s="19">
        <v>1</v>
      </c>
      <c r="U1581" s="19">
        <v>1</v>
      </c>
      <c r="V1581" s="10" t="s">
        <v>2712</v>
      </c>
      <c r="W1581" s="1"/>
      <c r="X1581" s="1"/>
      <c r="Y1581" s="1"/>
      <c r="Z1581" s="1"/>
      <c r="AA1581" s="1"/>
      <c r="AB1581" s="1"/>
      <c r="AC1581" s="1"/>
      <c r="AD158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35.507142857142853</v>
      </c>
    </row>
    <row r="1582" spans="1:30" hidden="1" x14ac:dyDescent="0.25">
      <c r="A1582" s="36">
        <v>45094</v>
      </c>
      <c r="B1582" s="70">
        <f>WEEKNUM(Table7[[#This Row],[Date]],2)</f>
        <v>25</v>
      </c>
      <c r="C1582" s="19">
        <v>6</v>
      </c>
      <c r="D1582" s="66" t="str">
        <f>LEFT(Table7[[#This Row],[Group ID]],1)</f>
        <v>2</v>
      </c>
      <c r="E1582" s="66" t="str">
        <f>RIGHT(Table7[[#This Row],[Group ID]],1)</f>
        <v>1</v>
      </c>
      <c r="F1582" s="1" t="s">
        <v>40</v>
      </c>
      <c r="G1582" s="1" t="s">
        <v>91</v>
      </c>
      <c r="H1582" s="4">
        <v>15.8</v>
      </c>
      <c r="I1582" s="1" t="s">
        <v>2713</v>
      </c>
      <c r="J1582" s="1">
        <v>0</v>
      </c>
      <c r="K1582" s="1" t="s">
        <v>4369</v>
      </c>
      <c r="L1582" s="1"/>
      <c r="M1582" s="1"/>
      <c r="N1582" s="1"/>
      <c r="O1582" s="1"/>
      <c r="P1582" s="1"/>
      <c r="Q1582" s="1"/>
      <c r="R1582" s="1"/>
      <c r="S1582" s="19"/>
      <c r="T1582" s="19"/>
      <c r="U1582" s="19"/>
      <c r="V1582" s="1"/>
      <c r="W1582" s="1"/>
      <c r="X1582" s="1"/>
      <c r="Y1582" s="1"/>
      <c r="Z1582" s="1"/>
      <c r="AA1582" s="1"/>
      <c r="AB1582" s="1"/>
      <c r="AC1582" s="1"/>
      <c r="AD158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16.928571428571427</v>
      </c>
    </row>
    <row r="1583" spans="1:30" hidden="1" x14ac:dyDescent="0.25">
      <c r="A1583" s="36">
        <v>45094</v>
      </c>
      <c r="B1583" s="70">
        <f>WEEKNUM(Table7[[#This Row],[Date]],2)</f>
        <v>25</v>
      </c>
      <c r="C1583" s="19">
        <v>6</v>
      </c>
      <c r="D1583" s="66" t="str">
        <f>LEFT(Table7[[#This Row],[Group ID]],1)</f>
        <v>2</v>
      </c>
      <c r="E1583" s="66" t="str">
        <f>RIGHT(Table7[[#This Row],[Group ID]],1)</f>
        <v>1</v>
      </c>
      <c r="F1583" s="1" t="s">
        <v>40</v>
      </c>
      <c r="G1583" s="1" t="s">
        <v>49</v>
      </c>
      <c r="H1583" s="4">
        <v>13.8</v>
      </c>
      <c r="I1583" s="1" t="s">
        <v>839</v>
      </c>
      <c r="J1583" s="1">
        <v>0</v>
      </c>
      <c r="K1583" s="1" t="s">
        <v>4369</v>
      </c>
      <c r="L1583" s="1"/>
      <c r="M1583" s="1"/>
      <c r="N1583" s="1"/>
      <c r="O1583" s="1"/>
      <c r="P1583" s="1"/>
      <c r="Q1583" s="1">
        <v>1</v>
      </c>
      <c r="R1583" s="1" t="s">
        <v>2714</v>
      </c>
      <c r="S1583" s="19"/>
      <c r="T1583" s="19"/>
      <c r="U1583" s="19"/>
      <c r="V1583" s="1"/>
      <c r="W1583" s="1"/>
      <c r="X1583" s="1"/>
      <c r="Y1583" s="1"/>
      <c r="Z1583" s="1"/>
      <c r="AA1583" s="1"/>
      <c r="AB1583" s="1"/>
      <c r="AC1583" s="1"/>
      <c r="AD158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15.785714285714286</v>
      </c>
    </row>
    <row r="1584" spans="1:30" hidden="1" x14ac:dyDescent="0.25">
      <c r="A1584" s="36">
        <v>45094</v>
      </c>
      <c r="B1584" s="70">
        <f>WEEKNUM(Table7[[#This Row],[Date]],2)</f>
        <v>25</v>
      </c>
      <c r="C1584" s="19">
        <v>6</v>
      </c>
      <c r="D1584" s="66" t="str">
        <f>LEFT(Table7[[#This Row],[Group ID]],1)</f>
        <v>2</v>
      </c>
      <c r="E1584" s="66" t="str">
        <f>RIGHT(Table7[[#This Row],[Group ID]],1)</f>
        <v>2</v>
      </c>
      <c r="F1584" s="1" t="s">
        <v>41</v>
      </c>
      <c r="G1584" s="1" t="s">
        <v>19</v>
      </c>
      <c r="H1584" s="4">
        <v>4</v>
      </c>
      <c r="I1584" s="1" t="s">
        <v>2670</v>
      </c>
      <c r="J1584" s="1">
        <v>0</v>
      </c>
      <c r="K1584" s="1" t="s">
        <v>4369</v>
      </c>
      <c r="L1584" s="1"/>
      <c r="M1584" s="1" t="s">
        <v>2531</v>
      </c>
      <c r="N1584" s="1" t="s">
        <v>2532</v>
      </c>
      <c r="O1584" s="1"/>
      <c r="P1584" s="1"/>
      <c r="Q1584" s="1"/>
      <c r="R1584" s="1"/>
      <c r="S1584" s="19"/>
      <c r="T1584" s="19"/>
      <c r="U1584" s="19"/>
      <c r="V1584" s="1"/>
      <c r="W1584" s="1"/>
      <c r="X1584" s="1"/>
      <c r="Y1584" s="1"/>
      <c r="Z1584" s="1"/>
      <c r="AA1584" s="1"/>
      <c r="AB1584" s="1"/>
      <c r="AC1584" s="1"/>
      <c r="AD158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4.2857142857142856</v>
      </c>
    </row>
    <row r="1585" spans="1:30" hidden="1" x14ac:dyDescent="0.25">
      <c r="A1585" s="36">
        <v>45094</v>
      </c>
      <c r="B1585" s="70">
        <f>WEEKNUM(Table7[[#This Row],[Date]],2)</f>
        <v>25</v>
      </c>
      <c r="C1585" s="19">
        <v>6</v>
      </c>
      <c r="D1585" s="66" t="str">
        <f>LEFT(Table7[[#This Row],[Group ID]],1)</f>
        <v>2</v>
      </c>
      <c r="E1585" s="66" t="str">
        <f>RIGHT(Table7[[#This Row],[Group ID]],1)</f>
        <v>2</v>
      </c>
      <c r="F1585" s="1" t="s">
        <v>41</v>
      </c>
      <c r="G1585" s="1" t="s">
        <v>43</v>
      </c>
      <c r="H1585" s="4">
        <v>9.1</v>
      </c>
      <c r="I1585" s="1" t="s">
        <v>2671</v>
      </c>
      <c r="J1585" s="19">
        <v>500</v>
      </c>
      <c r="K1585" s="19" t="s">
        <v>4274</v>
      </c>
      <c r="L1585" s="1"/>
      <c r="M1585" s="1" t="s">
        <v>2672</v>
      </c>
      <c r="N1585" s="1" t="s">
        <v>2535</v>
      </c>
      <c r="O1585" s="1"/>
      <c r="P1585" s="1"/>
      <c r="Q1585" s="1"/>
      <c r="R1585" s="1"/>
      <c r="S1585" s="19"/>
      <c r="T1585" s="19"/>
      <c r="U1585" s="19"/>
      <c r="V1585" s="1"/>
      <c r="W1585" s="1"/>
      <c r="X1585" s="1"/>
      <c r="Y1585" s="1"/>
      <c r="Z1585" s="1"/>
      <c r="AA1585" s="1"/>
      <c r="AB1585" s="1"/>
      <c r="AC1585" s="1"/>
      <c r="AD158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109.75</v>
      </c>
    </row>
    <row r="1586" spans="1:30" hidden="1" x14ac:dyDescent="0.25">
      <c r="A1586" s="36">
        <v>45094</v>
      </c>
      <c r="B1586" s="70">
        <f>WEEKNUM(Table7[[#This Row],[Date]],2)</f>
        <v>25</v>
      </c>
      <c r="C1586" s="19">
        <v>6</v>
      </c>
      <c r="D1586" s="66" t="str">
        <f>LEFT(Table7[[#This Row],[Group ID]],1)</f>
        <v>2</v>
      </c>
      <c r="E1586" s="66" t="str">
        <f>RIGHT(Table7[[#This Row],[Group ID]],1)</f>
        <v>2</v>
      </c>
      <c r="F1586" s="1" t="s">
        <v>41</v>
      </c>
      <c r="G1586" s="1" t="s">
        <v>44</v>
      </c>
      <c r="H1586" s="4">
        <v>13</v>
      </c>
      <c r="I1586" s="1" t="s">
        <v>2673</v>
      </c>
      <c r="J1586" s="1">
        <v>0</v>
      </c>
      <c r="K1586" s="1" t="s">
        <v>4369</v>
      </c>
      <c r="L1586" s="1"/>
      <c r="M1586" s="1"/>
      <c r="N1586" s="1"/>
      <c r="O1586" s="1"/>
      <c r="P1586" s="1"/>
      <c r="Q1586" s="1">
        <v>1</v>
      </c>
      <c r="R1586" s="1" t="s">
        <v>2674</v>
      </c>
      <c r="S1586" s="19"/>
      <c r="T1586" s="19"/>
      <c r="U1586" s="19"/>
      <c r="V1586" s="1"/>
      <c r="W1586" s="1"/>
      <c r="X1586" s="1"/>
      <c r="Y1586" s="1"/>
      <c r="Z1586" s="1"/>
      <c r="AA1586" s="1"/>
      <c r="AB1586" s="1"/>
      <c r="AC1586" s="1"/>
      <c r="AD158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14.928571428571429</v>
      </c>
    </row>
    <row r="1587" spans="1:30" hidden="1" x14ac:dyDescent="0.25">
      <c r="A1587" s="36">
        <v>45094</v>
      </c>
      <c r="B1587" s="70">
        <f>WEEKNUM(Table7[[#This Row],[Date]],2)</f>
        <v>25</v>
      </c>
      <c r="C1587" s="19">
        <v>6</v>
      </c>
      <c r="D1587" s="66" t="str">
        <f>LEFT(Table7[[#This Row],[Group ID]],1)</f>
        <v>2</v>
      </c>
      <c r="E1587" s="66" t="str">
        <f>RIGHT(Table7[[#This Row],[Group ID]],1)</f>
        <v>3</v>
      </c>
      <c r="F1587" s="1" t="s">
        <v>42</v>
      </c>
      <c r="G1587" s="1" t="s">
        <v>47</v>
      </c>
      <c r="H1587" s="4">
        <v>13.03</v>
      </c>
      <c r="I1587" s="1" t="s">
        <v>2666</v>
      </c>
      <c r="J1587" s="19">
        <v>350</v>
      </c>
      <c r="K1587" s="19" t="s">
        <v>4274</v>
      </c>
      <c r="L1587" s="1">
        <v>1</v>
      </c>
      <c r="M1587" s="1" t="s">
        <v>2667</v>
      </c>
      <c r="N1587" s="1"/>
      <c r="O1587" s="1"/>
      <c r="P1587" s="1"/>
      <c r="Q1587" s="1"/>
      <c r="R1587" s="1"/>
      <c r="S1587" s="19"/>
      <c r="T1587" s="19"/>
      <c r="U1587" s="19"/>
      <c r="V1587" s="1"/>
      <c r="W1587" s="1"/>
      <c r="X1587" s="1"/>
      <c r="Y1587" s="1"/>
      <c r="Z1587" s="1"/>
      <c r="AA1587" s="1"/>
      <c r="AB1587" s="1"/>
      <c r="AC1587" s="1"/>
      <c r="AD158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90.960714285714289</v>
      </c>
    </row>
    <row r="1588" spans="1:30" hidden="1" x14ac:dyDescent="0.25">
      <c r="A1588" s="36">
        <v>45094</v>
      </c>
      <c r="B1588" s="70">
        <f>WEEKNUM(Table7[[#This Row],[Date]],2)</f>
        <v>25</v>
      </c>
      <c r="C1588" s="19">
        <v>6</v>
      </c>
      <c r="D1588" s="66" t="str">
        <f>LEFT(Table7[[#This Row],[Group ID]],1)</f>
        <v>2</v>
      </c>
      <c r="E1588" s="66" t="str">
        <f>RIGHT(Table7[[#This Row],[Group ID]],1)</f>
        <v>3</v>
      </c>
      <c r="F1588" s="1" t="s">
        <v>42</v>
      </c>
      <c r="G1588" s="1" t="s">
        <v>48</v>
      </c>
      <c r="H1588" s="4">
        <v>10.31</v>
      </c>
      <c r="I1588" s="1" t="s">
        <v>2668</v>
      </c>
      <c r="J1588" s="19">
        <v>250</v>
      </c>
      <c r="K1588" s="19" t="s">
        <v>4274</v>
      </c>
      <c r="L1588" s="1">
        <v>1</v>
      </c>
      <c r="M1588" s="1" t="s">
        <v>2669</v>
      </c>
      <c r="N1588" s="1"/>
      <c r="O1588" s="1"/>
      <c r="P1588" s="1"/>
      <c r="Q1588" s="1"/>
      <c r="R1588" s="1"/>
      <c r="S1588" s="19"/>
      <c r="T1588" s="19"/>
      <c r="U1588" s="19"/>
      <c r="V1588" s="1"/>
      <c r="W1588" s="1"/>
      <c r="X1588" s="1"/>
      <c r="Y1588" s="1"/>
      <c r="Z1588" s="1"/>
      <c r="AA1588" s="1"/>
      <c r="AB1588" s="1"/>
      <c r="AC1588" s="1"/>
      <c r="AD158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68.046428571428578</v>
      </c>
    </row>
    <row r="1589" spans="1:30" hidden="1" x14ac:dyDescent="0.25">
      <c r="A1589" s="36">
        <v>45094</v>
      </c>
      <c r="B1589" s="70">
        <f>WEEKNUM(Table7[[#This Row],[Date]],2)</f>
        <v>25</v>
      </c>
      <c r="C1589" s="19">
        <v>6</v>
      </c>
      <c r="D1589" s="66" t="str">
        <f>LEFT(Table7[[#This Row],[Group ID]],1)</f>
        <v>2</v>
      </c>
      <c r="E1589" s="66" t="str">
        <f>RIGHT(Table7[[#This Row],[Group ID]],1)</f>
        <v>4</v>
      </c>
      <c r="F1589" s="1" t="s">
        <v>46</v>
      </c>
      <c r="G1589" s="1" t="s">
        <v>53</v>
      </c>
      <c r="H1589" s="4">
        <v>16.3</v>
      </c>
      <c r="I1589" s="1" t="s">
        <v>2152</v>
      </c>
      <c r="J1589" s="1">
        <v>0</v>
      </c>
      <c r="K1589" s="1" t="s">
        <v>4369</v>
      </c>
      <c r="L1589" s="1"/>
      <c r="M1589" s="1"/>
      <c r="N1589" s="1"/>
      <c r="O1589" s="1"/>
      <c r="P1589" s="1"/>
      <c r="Q1589" s="1">
        <v>3</v>
      </c>
      <c r="R1589" s="1" t="s">
        <v>2690</v>
      </c>
      <c r="S1589" s="19">
        <v>1</v>
      </c>
      <c r="T1589" s="19"/>
      <c r="U1589" s="19">
        <v>1</v>
      </c>
      <c r="V1589" s="10" t="s">
        <v>2699</v>
      </c>
      <c r="W1589" s="1"/>
      <c r="X1589" s="1"/>
      <c r="Y1589" s="1"/>
      <c r="Z1589" s="1"/>
      <c r="AA1589" s="1"/>
      <c r="AB1589" s="1"/>
      <c r="AC1589" s="1"/>
      <c r="AD158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33.464285714285715</v>
      </c>
    </row>
    <row r="1590" spans="1:30" hidden="1" x14ac:dyDescent="0.25">
      <c r="A1590" s="36">
        <v>45094</v>
      </c>
      <c r="B1590" s="70">
        <f>WEEKNUM(Table7[[#This Row],[Date]],2)</f>
        <v>25</v>
      </c>
      <c r="C1590" s="19">
        <v>6</v>
      </c>
      <c r="D1590" s="66" t="str">
        <f>LEFT(Table7[[#This Row],[Group ID]],1)</f>
        <v>2</v>
      </c>
      <c r="E1590" s="66" t="str">
        <f>RIGHT(Table7[[#This Row],[Group ID]],1)</f>
        <v>4</v>
      </c>
      <c r="F1590" s="1" t="s">
        <v>46</v>
      </c>
      <c r="G1590" s="1" t="s">
        <v>51</v>
      </c>
      <c r="H1590" s="4">
        <v>14.8</v>
      </c>
      <c r="I1590" s="1" t="s">
        <v>2238</v>
      </c>
      <c r="J1590" s="1">
        <v>0</v>
      </c>
      <c r="K1590" s="1" t="s">
        <v>4369</v>
      </c>
      <c r="L1590" s="1">
        <v>1</v>
      </c>
      <c r="M1590" s="1"/>
      <c r="N1590" s="1" t="s">
        <v>2772</v>
      </c>
      <c r="O1590" s="1"/>
      <c r="P1590" s="1"/>
      <c r="Q1590" s="1">
        <v>1</v>
      </c>
      <c r="R1590" s="1" t="s">
        <v>2691</v>
      </c>
      <c r="S1590" s="19"/>
      <c r="T1590" s="19"/>
      <c r="U1590" s="19"/>
      <c r="V1590" s="1"/>
      <c r="W1590" s="1"/>
      <c r="X1590" s="1"/>
      <c r="Y1590" s="1"/>
      <c r="Z1590" s="1"/>
      <c r="AA1590" s="1"/>
      <c r="AB1590" s="1"/>
      <c r="AC1590" s="1"/>
      <c r="AD159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23.857142857142858</v>
      </c>
    </row>
    <row r="1591" spans="1:30" hidden="1" x14ac:dyDescent="0.25">
      <c r="A1591" s="36">
        <v>45094</v>
      </c>
      <c r="B1591" s="70">
        <f>WEEKNUM(Table7[[#This Row],[Date]],2)</f>
        <v>25</v>
      </c>
      <c r="C1591" s="19">
        <v>6</v>
      </c>
      <c r="D1591" s="66" t="str">
        <f>LEFT(Table7[[#This Row],[Group ID]],1)</f>
        <v>2</v>
      </c>
      <c r="E1591" s="66" t="str">
        <f>RIGHT(Table7[[#This Row],[Group ID]],1)</f>
        <v>4</v>
      </c>
      <c r="F1591" s="1" t="s">
        <v>46</v>
      </c>
      <c r="G1591" s="1" t="s">
        <v>52</v>
      </c>
      <c r="H1591" s="4">
        <v>15.4</v>
      </c>
      <c r="I1591" s="1" t="s">
        <v>2563</v>
      </c>
      <c r="J1591" s="1">
        <v>0</v>
      </c>
      <c r="K1591" s="1" t="s">
        <v>4369</v>
      </c>
      <c r="L1591" s="1"/>
      <c r="M1591" s="1"/>
      <c r="N1591" s="1"/>
      <c r="O1591" s="1"/>
      <c r="P1591" s="1"/>
      <c r="Q1591" s="1"/>
      <c r="R1591" s="1"/>
      <c r="S1591" s="19"/>
      <c r="T1591" s="19"/>
      <c r="U1591" s="19"/>
      <c r="V1591" s="1"/>
      <c r="W1591" s="1"/>
      <c r="X1591" s="1"/>
      <c r="Y1591" s="1"/>
      <c r="Z1591" s="1"/>
      <c r="AA1591" s="1"/>
      <c r="AB1591" s="1"/>
      <c r="AC1591" s="1"/>
      <c r="AD159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16.5</v>
      </c>
    </row>
    <row r="1592" spans="1:30" hidden="1" x14ac:dyDescent="0.25">
      <c r="A1592" s="36">
        <v>45094</v>
      </c>
      <c r="B1592" s="70">
        <f>WEEKNUM(Table7[[#This Row],[Date]],2)</f>
        <v>25</v>
      </c>
      <c r="C1592" s="19">
        <v>6</v>
      </c>
      <c r="D1592" s="66" t="str">
        <f>LEFT(Table7[[#This Row],[Group ID]],1)</f>
        <v>2</v>
      </c>
      <c r="E1592" s="66" t="str">
        <f>RIGHT(Table7[[#This Row],[Group ID]],1)</f>
        <v>5</v>
      </c>
      <c r="F1592" s="1" t="s">
        <v>50</v>
      </c>
      <c r="G1592" s="1" t="s">
        <v>60</v>
      </c>
      <c r="H1592" s="4">
        <v>12.16</v>
      </c>
      <c r="I1592" s="1" t="s">
        <v>2715</v>
      </c>
      <c r="J1592" s="1">
        <v>0</v>
      </c>
      <c r="K1592" s="1" t="s">
        <v>4369</v>
      </c>
      <c r="L1592" s="1"/>
      <c r="M1592" s="1"/>
      <c r="N1592" s="1"/>
      <c r="O1592" s="1"/>
      <c r="P1592" s="1"/>
      <c r="Q1592" s="1">
        <v>3</v>
      </c>
      <c r="R1592" s="1" t="s">
        <v>2716</v>
      </c>
      <c r="S1592" s="19"/>
      <c r="T1592" s="19"/>
      <c r="U1592" s="19"/>
      <c r="V1592" s="1"/>
      <c r="W1592" s="1"/>
      <c r="X1592" s="1"/>
      <c r="Y1592" s="1"/>
      <c r="Z1592" s="1"/>
      <c r="AA1592" s="1"/>
      <c r="AB1592" s="1"/>
      <c r="AC1592" s="1"/>
      <c r="AD159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16.028571428571428</v>
      </c>
    </row>
    <row r="1593" spans="1:30" hidden="1" x14ac:dyDescent="0.25">
      <c r="A1593" s="36">
        <v>45094</v>
      </c>
      <c r="B1593" s="70">
        <f>WEEKNUM(Table7[[#This Row],[Date]],2)</f>
        <v>25</v>
      </c>
      <c r="C1593" s="19">
        <v>6</v>
      </c>
      <c r="D1593" s="66" t="str">
        <f>LEFT(Table7[[#This Row],[Group ID]],1)</f>
        <v>2</v>
      </c>
      <c r="E1593" s="66" t="str">
        <f>RIGHT(Table7[[#This Row],[Group ID]],1)</f>
        <v>5</v>
      </c>
      <c r="F1593" s="1" t="s">
        <v>50</v>
      </c>
      <c r="G1593" s="1" t="s">
        <v>57</v>
      </c>
      <c r="H1593" s="4">
        <v>14.25</v>
      </c>
      <c r="I1593" s="1" t="s">
        <v>2717</v>
      </c>
      <c r="J1593" s="1">
        <v>0</v>
      </c>
      <c r="K1593" s="1" t="s">
        <v>4369</v>
      </c>
      <c r="L1593" s="1">
        <v>1</v>
      </c>
      <c r="M1593" s="1"/>
      <c r="N1593" s="1" t="s">
        <v>2722</v>
      </c>
      <c r="O1593" s="1"/>
      <c r="P1593" s="1"/>
      <c r="Q1593" s="1"/>
      <c r="R1593" s="1"/>
      <c r="S1593" s="19">
        <v>1</v>
      </c>
      <c r="T1593" s="19"/>
      <c r="U1593" s="19"/>
      <c r="V1593" s="12" t="s">
        <v>2718</v>
      </c>
      <c r="W1593" s="1"/>
      <c r="X1593" s="1"/>
      <c r="Y1593" s="1"/>
      <c r="Z1593" s="1"/>
      <c r="AA1593" s="1"/>
      <c r="AB1593" s="1"/>
      <c r="AC1593" s="1"/>
      <c r="AD159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25.267857142857142</v>
      </c>
    </row>
    <row r="1594" spans="1:30" hidden="1" x14ac:dyDescent="0.25">
      <c r="A1594" s="36">
        <v>45094</v>
      </c>
      <c r="B1594" s="70">
        <f>WEEKNUM(Table7[[#This Row],[Date]],2)</f>
        <v>25</v>
      </c>
      <c r="C1594" s="19">
        <v>6</v>
      </c>
      <c r="D1594" s="66" t="str">
        <f>LEFT(Table7[[#This Row],[Group ID]],1)</f>
        <v>2</v>
      </c>
      <c r="E1594" s="66" t="str">
        <f>RIGHT(Table7[[#This Row],[Group ID]],1)</f>
        <v>5</v>
      </c>
      <c r="F1594" s="1" t="s">
        <v>50</v>
      </c>
      <c r="G1594" s="1" t="s">
        <v>55</v>
      </c>
      <c r="H1594" s="4">
        <v>12.39</v>
      </c>
      <c r="I1594" s="1" t="s">
        <v>2719</v>
      </c>
      <c r="J1594" s="19">
        <v>25</v>
      </c>
      <c r="K1594" s="19" t="s">
        <v>4274</v>
      </c>
      <c r="L1594" s="1"/>
      <c r="M1594" s="1"/>
      <c r="N1594" s="1" t="s">
        <v>2720</v>
      </c>
      <c r="O1594" s="1"/>
      <c r="P1594" s="1"/>
      <c r="Q1594" s="1">
        <v>1</v>
      </c>
      <c r="R1594" s="1" t="s">
        <v>2721</v>
      </c>
      <c r="S1594" s="19"/>
      <c r="T1594" s="19"/>
      <c r="U1594" s="19"/>
      <c r="V1594" s="1"/>
      <c r="W1594" s="1"/>
      <c r="X1594" s="1"/>
      <c r="Y1594" s="1"/>
      <c r="Z1594" s="1"/>
      <c r="AA1594" s="1"/>
      <c r="AB1594" s="1"/>
      <c r="AC1594" s="1"/>
      <c r="AD159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19.274999999999999</v>
      </c>
    </row>
    <row r="1595" spans="1:30" hidden="1" x14ac:dyDescent="0.25">
      <c r="A1595" s="36">
        <v>45094</v>
      </c>
      <c r="B1595" s="70">
        <f>WEEKNUM(Table7[[#This Row],[Date]],2)</f>
        <v>25</v>
      </c>
      <c r="C1595" s="19">
        <v>6</v>
      </c>
      <c r="D1595" s="66" t="str">
        <f>LEFT(Table7[[#This Row],[Group ID]],1)</f>
        <v>2</v>
      </c>
      <c r="E1595" s="66" t="str">
        <f>RIGHT(Table7[[#This Row],[Group ID]],1)</f>
        <v>6</v>
      </c>
      <c r="F1595" s="1" t="s">
        <v>54</v>
      </c>
      <c r="G1595" s="1" t="s">
        <v>56</v>
      </c>
      <c r="H1595" s="4">
        <v>11.07</v>
      </c>
      <c r="I1595" s="1" t="s">
        <v>2723</v>
      </c>
      <c r="J1595" s="1">
        <v>0</v>
      </c>
      <c r="K1595" s="1" t="s">
        <v>4369</v>
      </c>
      <c r="L1595" s="1"/>
      <c r="M1595" s="1"/>
      <c r="N1595" s="1"/>
      <c r="O1595" s="1"/>
      <c r="P1595" s="1"/>
      <c r="Q1595" s="1">
        <v>1</v>
      </c>
      <c r="R1595" s="1" t="s">
        <v>2724</v>
      </c>
      <c r="S1595" s="19">
        <v>1</v>
      </c>
      <c r="T1595" s="19"/>
      <c r="U1595" s="19"/>
      <c r="V1595" s="12" t="s">
        <v>2725</v>
      </c>
      <c r="W1595" s="1"/>
      <c r="X1595" s="1"/>
      <c r="Y1595" s="1"/>
      <c r="Z1595" s="1"/>
      <c r="AA1595" s="1"/>
      <c r="AB1595" s="1"/>
      <c r="AC1595" s="1"/>
      <c r="AD159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15.860714285714286</v>
      </c>
    </row>
    <row r="1596" spans="1:30" hidden="1" x14ac:dyDescent="0.25">
      <c r="A1596" s="36">
        <v>45094</v>
      </c>
      <c r="B1596" s="70">
        <f>WEEKNUM(Table7[[#This Row],[Date]],2)</f>
        <v>25</v>
      </c>
      <c r="C1596" s="19">
        <v>6</v>
      </c>
      <c r="D1596" s="66" t="str">
        <f>LEFT(Table7[[#This Row],[Group ID]],1)</f>
        <v>2</v>
      </c>
      <c r="E1596" s="66" t="str">
        <f>RIGHT(Table7[[#This Row],[Group ID]],1)</f>
        <v>6</v>
      </c>
      <c r="F1596" s="1" t="s">
        <v>54</v>
      </c>
      <c r="G1596" s="1" t="s">
        <v>59</v>
      </c>
      <c r="H1596" s="4">
        <v>11.25</v>
      </c>
      <c r="I1596" s="1" t="s">
        <v>2726</v>
      </c>
      <c r="J1596" s="1">
        <v>0</v>
      </c>
      <c r="K1596" s="1" t="s">
        <v>4369</v>
      </c>
      <c r="L1596" s="1"/>
      <c r="M1596" s="1"/>
      <c r="N1596" s="1"/>
      <c r="O1596" s="1"/>
      <c r="P1596" s="1"/>
      <c r="Q1596" s="1"/>
      <c r="R1596" s="1"/>
      <c r="S1596" s="19"/>
      <c r="T1596" s="19"/>
      <c r="U1596" s="19"/>
      <c r="V1596" s="1"/>
      <c r="W1596" s="1">
        <v>1</v>
      </c>
      <c r="X1596" s="1">
        <v>1</v>
      </c>
      <c r="Y1596" s="25" t="s">
        <v>2727</v>
      </c>
      <c r="Z1596" s="1"/>
      <c r="AA1596" s="1"/>
      <c r="AB1596" s="1"/>
      <c r="AC1596" s="1"/>
      <c r="AD159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20.053571428571431</v>
      </c>
    </row>
    <row r="1597" spans="1:30" hidden="1" x14ac:dyDescent="0.25">
      <c r="A1597" s="36">
        <v>45094</v>
      </c>
      <c r="B1597" s="70">
        <f>WEEKNUM(Table7[[#This Row],[Date]],2)</f>
        <v>25</v>
      </c>
      <c r="C1597" s="19">
        <v>6</v>
      </c>
      <c r="D1597" s="66" t="str">
        <f>LEFT(Table7[[#This Row],[Group ID]],1)</f>
        <v>2</v>
      </c>
      <c r="E1597" s="66" t="str">
        <f>RIGHT(Table7[[#This Row],[Group ID]],1)</f>
        <v>6</v>
      </c>
      <c r="F1597" s="1" t="s">
        <v>54</v>
      </c>
      <c r="G1597" s="1" t="s">
        <v>61</v>
      </c>
      <c r="H1597" s="4">
        <v>11.47</v>
      </c>
      <c r="I1597" s="1" t="s">
        <v>2728</v>
      </c>
      <c r="J1597" s="1">
        <v>0</v>
      </c>
      <c r="K1597" s="1" t="s">
        <v>4369</v>
      </c>
      <c r="L1597" s="1"/>
      <c r="M1597" s="1"/>
      <c r="N1597" s="1"/>
      <c r="O1597" s="1"/>
      <c r="P1597" s="1"/>
      <c r="Q1597" s="1">
        <v>1</v>
      </c>
      <c r="R1597" s="1" t="s">
        <v>2729</v>
      </c>
      <c r="S1597" s="19"/>
      <c r="T1597" s="19"/>
      <c r="U1597" s="19"/>
      <c r="V1597" s="1"/>
      <c r="W1597" s="1"/>
      <c r="X1597" s="1"/>
      <c r="Y1597" s="1"/>
      <c r="Z1597" s="1"/>
      <c r="AA1597" s="1"/>
      <c r="AB1597" s="1"/>
      <c r="AC1597" s="1"/>
      <c r="AD159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13.289285714285715</v>
      </c>
    </row>
    <row r="1598" spans="1:30" hidden="1" x14ac:dyDescent="0.25">
      <c r="A1598" s="36">
        <v>45094</v>
      </c>
      <c r="B1598" s="70">
        <f>WEEKNUM(Table7[[#This Row],[Date]],2)</f>
        <v>25</v>
      </c>
      <c r="C1598" s="19">
        <v>6</v>
      </c>
      <c r="D1598" s="66" t="str">
        <f>LEFT(Table7[[#This Row],[Group ID]],1)</f>
        <v>2</v>
      </c>
      <c r="E1598" s="66" t="str">
        <f>RIGHT(Table7[[#This Row],[Group ID]],1)</f>
        <v>7</v>
      </c>
      <c r="F1598" s="1" t="s">
        <v>58</v>
      </c>
      <c r="G1598" s="1" t="s">
        <v>75</v>
      </c>
      <c r="H1598" s="4">
        <v>12.03</v>
      </c>
      <c r="I1598" s="1" t="s">
        <v>2682</v>
      </c>
      <c r="J1598" s="1">
        <v>0</v>
      </c>
      <c r="K1598" s="1" t="s">
        <v>4369</v>
      </c>
      <c r="L1598" s="1"/>
      <c r="M1598" s="1"/>
      <c r="N1598" s="1"/>
      <c r="O1598" s="1"/>
      <c r="P1598" s="1"/>
      <c r="Q1598" s="1">
        <v>2</v>
      </c>
      <c r="R1598" s="1" t="s">
        <v>2683</v>
      </c>
      <c r="S1598" s="19"/>
      <c r="T1598" s="19"/>
      <c r="U1598" s="19"/>
      <c r="V1598" s="1"/>
      <c r="W1598" s="1"/>
      <c r="X1598" s="1"/>
      <c r="Y1598" s="1"/>
      <c r="Z1598" s="1"/>
      <c r="AA1598" s="1"/>
      <c r="AB1598" s="1"/>
      <c r="AC1598" s="1"/>
      <c r="AD159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14.889285714285712</v>
      </c>
    </row>
    <row r="1599" spans="1:30" hidden="1" x14ac:dyDescent="0.25">
      <c r="A1599" s="36">
        <v>45094</v>
      </c>
      <c r="B1599" s="70">
        <f>WEEKNUM(Table7[[#This Row],[Date]],2)</f>
        <v>25</v>
      </c>
      <c r="C1599" s="19">
        <v>6</v>
      </c>
      <c r="D1599" s="66" t="str">
        <f>LEFT(Table7[[#This Row],[Group ID]],1)</f>
        <v>2</v>
      </c>
      <c r="E1599" s="66" t="str">
        <f>RIGHT(Table7[[#This Row],[Group ID]],1)</f>
        <v>7</v>
      </c>
      <c r="F1599" s="1" t="s">
        <v>58</v>
      </c>
      <c r="G1599" s="1" t="s">
        <v>93</v>
      </c>
      <c r="H1599" s="4">
        <v>11.22</v>
      </c>
      <c r="I1599" s="1" t="s">
        <v>2684</v>
      </c>
      <c r="J1599" s="1">
        <v>0</v>
      </c>
      <c r="K1599" s="1" t="s">
        <v>4369</v>
      </c>
      <c r="L1599" s="1"/>
      <c r="M1599" s="1"/>
      <c r="N1599" s="1"/>
      <c r="O1599" s="1"/>
      <c r="P1599" s="1"/>
      <c r="Q1599" s="1">
        <v>1</v>
      </c>
      <c r="R1599" s="1" t="s">
        <v>2685</v>
      </c>
      <c r="S1599" s="19"/>
      <c r="T1599" s="19"/>
      <c r="U1599" s="19"/>
      <c r="V1599" s="1"/>
      <c r="W1599" s="1"/>
      <c r="X1599" s="1"/>
      <c r="Y1599" s="1"/>
      <c r="Z1599" s="1"/>
      <c r="AA1599" s="1"/>
      <c r="AB1599" s="1"/>
      <c r="AC1599" s="1"/>
      <c r="AD159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13.021428571428572</v>
      </c>
    </row>
    <row r="1600" spans="1:30" hidden="1" x14ac:dyDescent="0.25">
      <c r="A1600" s="36">
        <v>45094</v>
      </c>
      <c r="B1600" s="70">
        <f>WEEKNUM(Table7[[#This Row],[Date]],2)</f>
        <v>25</v>
      </c>
      <c r="C1600" s="19">
        <v>6</v>
      </c>
      <c r="D1600" s="66" t="str">
        <f>LEFT(Table7[[#This Row],[Group ID]],1)</f>
        <v>2</v>
      </c>
      <c r="E1600" s="66" t="str">
        <f>RIGHT(Table7[[#This Row],[Group ID]],1)</f>
        <v>7</v>
      </c>
      <c r="F1600" s="1" t="s">
        <v>58</v>
      </c>
      <c r="G1600" s="1" t="s">
        <v>62</v>
      </c>
      <c r="H1600" s="4">
        <v>10.01</v>
      </c>
      <c r="I1600" s="1" t="s">
        <v>2686</v>
      </c>
      <c r="J1600" s="1">
        <v>0</v>
      </c>
      <c r="K1600" s="1" t="s">
        <v>4369</v>
      </c>
      <c r="L1600" s="1"/>
      <c r="M1600" s="1"/>
      <c r="N1600" s="1"/>
      <c r="O1600" s="1"/>
      <c r="P1600" s="1"/>
      <c r="Q1600" s="1"/>
      <c r="R1600" s="1"/>
      <c r="S1600" s="19">
        <v>1</v>
      </c>
      <c r="T1600" s="19"/>
      <c r="U1600" s="19">
        <v>1</v>
      </c>
      <c r="V1600" s="12" t="s">
        <v>2687</v>
      </c>
      <c r="W1600" s="1"/>
      <c r="X1600" s="1"/>
      <c r="Y1600" s="1"/>
      <c r="Z1600" s="1"/>
      <c r="AA1600" s="1"/>
      <c r="AB1600" s="1"/>
      <c r="AC1600" s="1"/>
      <c r="AD160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23.725000000000001</v>
      </c>
    </row>
    <row r="1601" spans="1:30" hidden="1" x14ac:dyDescent="0.25">
      <c r="A1601" s="36">
        <v>45094</v>
      </c>
      <c r="B1601" s="70">
        <f>WEEKNUM(Table7[[#This Row],[Date]],2)</f>
        <v>25</v>
      </c>
      <c r="C1601" s="19">
        <v>6</v>
      </c>
      <c r="D1601" s="66" t="str">
        <f>LEFT(Table7[[#This Row],[Group ID]],1)</f>
        <v>3</v>
      </c>
      <c r="E1601" s="66" t="str">
        <f>RIGHT(Table7[[#This Row],[Group ID]],1)</f>
        <v>1</v>
      </c>
      <c r="F1601" s="1" t="s">
        <v>64</v>
      </c>
      <c r="G1601" s="1" t="s">
        <v>66</v>
      </c>
      <c r="H1601" s="4">
        <v>10.41</v>
      </c>
      <c r="I1601" s="1" t="s">
        <v>2679</v>
      </c>
      <c r="J1601" s="1">
        <v>0</v>
      </c>
      <c r="K1601" s="1" t="s">
        <v>4369</v>
      </c>
      <c r="L1601" s="1"/>
      <c r="M1601" s="1"/>
      <c r="N1601" s="1"/>
      <c r="O1601" s="1"/>
      <c r="P1601" s="1"/>
      <c r="Q1601" s="1"/>
      <c r="R1601" s="1"/>
      <c r="S1601" s="19"/>
      <c r="T1601" s="19"/>
      <c r="U1601" s="19"/>
      <c r="V1601" s="1"/>
      <c r="W1601" s="1"/>
      <c r="X1601" s="1"/>
      <c r="Y1601" s="1"/>
      <c r="Z1601" s="1"/>
      <c r="AA1601" s="1"/>
      <c r="AB1601" s="1"/>
      <c r="AC1601" s="1"/>
      <c r="AD160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11.153571428571428</v>
      </c>
    </row>
    <row r="1602" spans="1:30" hidden="1" x14ac:dyDescent="0.25">
      <c r="A1602" s="36">
        <v>45094</v>
      </c>
      <c r="B1602" s="70">
        <f>WEEKNUM(Table7[[#This Row],[Date]],2)</f>
        <v>25</v>
      </c>
      <c r="C1602" s="19">
        <v>6</v>
      </c>
      <c r="D1602" s="66" t="str">
        <f>LEFT(Table7[[#This Row],[Group ID]],1)</f>
        <v>3</v>
      </c>
      <c r="E1602" s="66" t="str">
        <f>RIGHT(Table7[[#This Row],[Group ID]],1)</f>
        <v>1</v>
      </c>
      <c r="F1602" s="1" t="s">
        <v>64</v>
      </c>
      <c r="G1602" s="1" t="s">
        <v>68</v>
      </c>
      <c r="H1602" s="4">
        <v>13.12</v>
      </c>
      <c r="I1602" s="1" t="s">
        <v>2680</v>
      </c>
      <c r="J1602" s="1">
        <v>0</v>
      </c>
      <c r="K1602" s="1" t="s">
        <v>4369</v>
      </c>
      <c r="L1602" s="1"/>
      <c r="M1602" s="1"/>
      <c r="N1602" s="1"/>
      <c r="O1602" s="1"/>
      <c r="P1602" s="1"/>
      <c r="Q1602" s="1"/>
      <c r="R1602" s="1"/>
      <c r="S1602" s="19"/>
      <c r="T1602" s="19"/>
      <c r="U1602" s="19"/>
      <c r="V1602" s="1"/>
      <c r="W1602" s="1"/>
      <c r="X1602" s="1"/>
      <c r="Y1602" s="1"/>
      <c r="Z1602" s="1"/>
      <c r="AA1602" s="1"/>
      <c r="AB1602" s="1"/>
      <c r="AC1602" s="1"/>
      <c r="AD160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14.057142857142855</v>
      </c>
    </row>
    <row r="1603" spans="1:30" hidden="1" x14ac:dyDescent="0.25">
      <c r="A1603" s="36">
        <v>45094</v>
      </c>
      <c r="B1603" s="70">
        <f>WEEKNUM(Table7[[#This Row],[Date]],2)</f>
        <v>25</v>
      </c>
      <c r="C1603" s="19">
        <v>6</v>
      </c>
      <c r="D1603" s="66" t="str">
        <f>LEFT(Table7[[#This Row],[Group ID]],1)</f>
        <v>3</v>
      </c>
      <c r="E1603" s="66" t="str">
        <f>RIGHT(Table7[[#This Row],[Group ID]],1)</f>
        <v>1</v>
      </c>
      <c r="F1603" s="1" t="s">
        <v>64</v>
      </c>
      <c r="G1603" s="1" t="s">
        <v>45</v>
      </c>
      <c r="H1603" s="4">
        <v>12.32</v>
      </c>
      <c r="I1603" s="1" t="s">
        <v>2681</v>
      </c>
      <c r="J1603" s="1">
        <v>0</v>
      </c>
      <c r="K1603" s="1" t="s">
        <v>4369</v>
      </c>
      <c r="L1603" s="1"/>
      <c r="M1603" s="1"/>
      <c r="N1603" s="1"/>
      <c r="O1603" s="1"/>
      <c r="P1603" s="1"/>
      <c r="Q1603" s="1"/>
      <c r="R1603" s="1"/>
      <c r="S1603" s="19"/>
      <c r="T1603" s="19"/>
      <c r="U1603" s="19"/>
      <c r="V1603" s="1"/>
      <c r="W1603" s="1"/>
      <c r="X1603" s="1"/>
      <c r="Y1603" s="1"/>
      <c r="Z1603" s="1"/>
      <c r="AA1603" s="1"/>
      <c r="AB1603" s="1"/>
      <c r="AC1603" s="1"/>
      <c r="AD160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v>
      </c>
    </row>
    <row r="1604" spans="1:30" hidden="1" x14ac:dyDescent="0.25">
      <c r="A1604" s="36">
        <v>45094</v>
      </c>
      <c r="B1604" s="70">
        <f>WEEKNUM(Table7[[#This Row],[Date]],2)</f>
        <v>25</v>
      </c>
      <c r="C1604" s="19">
        <v>6</v>
      </c>
      <c r="D1604" s="66" t="str">
        <f>LEFT(Table7[[#This Row],[Group ID]],1)</f>
        <v>3</v>
      </c>
      <c r="E1604" s="66" t="str">
        <f>RIGHT(Table7[[#This Row],[Group ID]],1)</f>
        <v>2</v>
      </c>
      <c r="F1604" s="1" t="s">
        <v>67</v>
      </c>
      <c r="G1604" s="1" t="s">
        <v>71</v>
      </c>
      <c r="H1604" s="4">
        <v>13.03</v>
      </c>
      <c r="I1604" s="1" t="s">
        <v>2758</v>
      </c>
      <c r="J1604" s="1">
        <v>0</v>
      </c>
      <c r="K1604" s="1" t="s">
        <v>4369</v>
      </c>
      <c r="L1604" s="1"/>
      <c r="M1604" s="1"/>
      <c r="N1604" s="1"/>
      <c r="O1604" s="1"/>
      <c r="P1604" s="1"/>
      <c r="Q1604" s="1">
        <v>1</v>
      </c>
      <c r="R1604" s="1" t="s">
        <v>2759</v>
      </c>
      <c r="S1604" s="19">
        <v>1</v>
      </c>
      <c r="T1604" s="19"/>
      <c r="U1604" s="19">
        <v>1</v>
      </c>
      <c r="V1604" s="12" t="s">
        <v>2761</v>
      </c>
      <c r="W1604" s="1"/>
      <c r="X1604" s="1"/>
      <c r="Y1604" s="1"/>
      <c r="Z1604" s="1"/>
      <c r="AA1604" s="1"/>
      <c r="AB1604" s="1"/>
      <c r="AC1604" s="1"/>
      <c r="AD160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27.960714285714285</v>
      </c>
    </row>
    <row r="1605" spans="1:30" hidden="1" x14ac:dyDescent="0.25">
      <c r="A1605" s="36">
        <v>45094</v>
      </c>
      <c r="B1605" s="70">
        <f>WEEKNUM(Table7[[#This Row],[Date]],2)</f>
        <v>25</v>
      </c>
      <c r="C1605" s="19">
        <v>6</v>
      </c>
      <c r="D1605" s="66" t="str">
        <f>LEFT(Table7[[#This Row],[Group ID]],1)</f>
        <v>3</v>
      </c>
      <c r="E1605" s="66" t="str">
        <f>RIGHT(Table7[[#This Row],[Group ID]],1)</f>
        <v>2</v>
      </c>
      <c r="F1605" s="1" t="s">
        <v>67</v>
      </c>
      <c r="G1605" s="1" t="s">
        <v>70</v>
      </c>
      <c r="H1605" s="4">
        <v>13.38</v>
      </c>
      <c r="I1605" s="1" t="s">
        <v>2454</v>
      </c>
      <c r="J1605" s="1">
        <v>0</v>
      </c>
      <c r="K1605" s="1" t="s">
        <v>4369</v>
      </c>
      <c r="L1605" s="1"/>
      <c r="M1605" s="1"/>
      <c r="N1605" s="1"/>
      <c r="O1605" s="1"/>
      <c r="P1605" s="1"/>
      <c r="Q1605" s="1">
        <v>3</v>
      </c>
      <c r="R1605" s="1" t="s">
        <v>2760</v>
      </c>
      <c r="S1605" s="19"/>
      <c r="T1605" s="19"/>
      <c r="U1605" s="19"/>
      <c r="V1605" s="1"/>
      <c r="W1605" s="1"/>
      <c r="X1605" s="1"/>
      <c r="Y1605" s="1"/>
      <c r="Z1605" s="1"/>
      <c r="AA1605" s="1"/>
      <c r="AB1605" s="1"/>
      <c r="AC1605" s="1"/>
      <c r="AD160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17.335714285714285</v>
      </c>
    </row>
    <row r="1606" spans="1:30" hidden="1" x14ac:dyDescent="0.25">
      <c r="A1606" s="36">
        <v>45094</v>
      </c>
      <c r="B1606" s="70">
        <f>WEEKNUM(Table7[[#This Row],[Date]],2)</f>
        <v>25</v>
      </c>
      <c r="C1606" s="19">
        <v>6</v>
      </c>
      <c r="D1606" s="66" t="str">
        <f>LEFT(Table7[[#This Row],[Group ID]],1)</f>
        <v>3</v>
      </c>
      <c r="E1606" s="66" t="str">
        <f>RIGHT(Table7[[#This Row],[Group ID]],1)</f>
        <v>2</v>
      </c>
      <c r="F1606" s="1" t="s">
        <v>67</v>
      </c>
      <c r="G1606" s="1" t="s">
        <v>72</v>
      </c>
      <c r="H1606" s="4">
        <v>13.2</v>
      </c>
      <c r="I1606" s="1" t="s">
        <v>2762</v>
      </c>
      <c r="J1606" s="1">
        <v>0</v>
      </c>
      <c r="K1606" s="1" t="s">
        <v>4369</v>
      </c>
      <c r="L1606" s="1"/>
      <c r="M1606" s="1"/>
      <c r="N1606" s="1"/>
      <c r="O1606" s="1"/>
      <c r="P1606" s="1"/>
      <c r="Q1606" s="1">
        <v>3</v>
      </c>
      <c r="R1606" s="1" t="s">
        <v>2763</v>
      </c>
      <c r="S1606" s="19">
        <v>2</v>
      </c>
      <c r="T1606" s="19">
        <v>1</v>
      </c>
      <c r="U1606" s="19">
        <v>2</v>
      </c>
      <c r="V1606" s="12" t="s">
        <v>2764</v>
      </c>
      <c r="W1606" s="1"/>
      <c r="X1606" s="1"/>
      <c r="Y1606" s="1"/>
      <c r="Z1606" s="1"/>
      <c r="AA1606" s="1"/>
      <c r="AB1606" s="1"/>
      <c r="AC1606" s="1"/>
      <c r="AD160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50.142857142857139</v>
      </c>
    </row>
    <row r="1607" spans="1:30" hidden="1" x14ac:dyDescent="0.25">
      <c r="A1607" s="36">
        <v>45094</v>
      </c>
      <c r="B1607" s="70">
        <f>WEEKNUM(Table7[[#This Row],[Date]],2)</f>
        <v>25</v>
      </c>
      <c r="C1607" s="19">
        <v>6</v>
      </c>
      <c r="D1607" s="66" t="str">
        <f>LEFT(Table7[[#This Row],[Group ID]],1)</f>
        <v>3</v>
      </c>
      <c r="E1607" s="66" t="str">
        <f>RIGHT(Table7[[#This Row],[Group ID]],1)</f>
        <v>3</v>
      </c>
      <c r="F1607" s="1" t="s">
        <v>69</v>
      </c>
      <c r="G1607" s="1" t="s">
        <v>74</v>
      </c>
      <c r="H1607" s="4">
        <v>12.36</v>
      </c>
      <c r="I1607" s="1" t="s">
        <v>2730</v>
      </c>
      <c r="J1607" s="1">
        <v>0</v>
      </c>
      <c r="K1607" s="1" t="s">
        <v>4369</v>
      </c>
      <c r="L1607" s="1"/>
      <c r="M1607" s="1"/>
      <c r="N1607" s="1"/>
      <c r="O1607" s="1"/>
      <c r="P1607" s="1"/>
      <c r="Q1607" s="1">
        <v>1</v>
      </c>
      <c r="R1607" s="1" t="s">
        <v>2731</v>
      </c>
      <c r="S1607" s="19">
        <v>1</v>
      </c>
      <c r="T1607" s="19"/>
      <c r="U1607" s="19">
        <v>1</v>
      </c>
      <c r="V1607" s="10" t="s">
        <v>2732</v>
      </c>
      <c r="W1607" s="1"/>
      <c r="X1607" s="1"/>
      <c r="Y1607" s="1"/>
      <c r="Z1607" s="1" t="s">
        <v>2733</v>
      </c>
      <c r="AA1607" s="1"/>
      <c r="AB1607" s="1"/>
      <c r="AC1607" s="1"/>
      <c r="AD160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30.24285714285714</v>
      </c>
    </row>
    <row r="1608" spans="1:30" hidden="1" x14ac:dyDescent="0.25">
      <c r="A1608" s="36">
        <v>45094</v>
      </c>
      <c r="B1608" s="70">
        <f>WEEKNUM(Table7[[#This Row],[Date]],2)</f>
        <v>25</v>
      </c>
      <c r="C1608" s="19">
        <v>6</v>
      </c>
      <c r="D1608" s="66" t="str">
        <f>LEFT(Table7[[#This Row],[Group ID]],1)</f>
        <v>3</v>
      </c>
      <c r="E1608" s="66" t="str">
        <f>RIGHT(Table7[[#This Row],[Group ID]],1)</f>
        <v>3</v>
      </c>
      <c r="F1608" s="1" t="s">
        <v>69</v>
      </c>
      <c r="G1608" s="1" t="s">
        <v>33</v>
      </c>
      <c r="H1608" s="4">
        <v>13.51</v>
      </c>
      <c r="I1608" s="1" t="s">
        <v>2734</v>
      </c>
      <c r="J1608" s="1">
        <v>0</v>
      </c>
      <c r="K1608" s="1" t="s">
        <v>4369</v>
      </c>
      <c r="L1608" s="1"/>
      <c r="M1608" s="1"/>
      <c r="N1608" s="1"/>
      <c r="O1608" s="1"/>
      <c r="P1608" s="1"/>
      <c r="Q1608" s="1">
        <v>2</v>
      </c>
      <c r="R1608" s="1" t="s">
        <v>2735</v>
      </c>
      <c r="S1608" s="19"/>
      <c r="T1608" s="19"/>
      <c r="U1608" s="19"/>
      <c r="V1608" s="1"/>
      <c r="W1608" s="1"/>
      <c r="X1608" s="1"/>
      <c r="Y1608" s="1"/>
      <c r="Z1608" s="1"/>
      <c r="AA1608" s="1"/>
      <c r="AB1608" s="1"/>
      <c r="AC1608" s="1"/>
      <c r="AD160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16.475000000000001</v>
      </c>
    </row>
    <row r="1609" spans="1:30" hidden="1" x14ac:dyDescent="0.25">
      <c r="A1609" s="36">
        <v>45094</v>
      </c>
      <c r="B1609" s="70">
        <f>WEEKNUM(Table7[[#This Row],[Date]],2)</f>
        <v>25</v>
      </c>
      <c r="C1609" s="19">
        <v>6</v>
      </c>
      <c r="D1609" s="66" t="str">
        <f>LEFT(Table7[[#This Row],[Group ID]],1)</f>
        <v>3</v>
      </c>
      <c r="E1609" s="66" t="str">
        <f>RIGHT(Table7[[#This Row],[Group ID]],1)</f>
        <v>3</v>
      </c>
      <c r="F1609" s="1" t="s">
        <v>69</v>
      </c>
      <c r="G1609" s="1" t="s">
        <v>76</v>
      </c>
      <c r="H1609" s="4">
        <v>13.45</v>
      </c>
      <c r="I1609" s="1" t="s">
        <v>2736</v>
      </c>
      <c r="J1609" s="1">
        <v>0</v>
      </c>
      <c r="K1609" s="1" t="s">
        <v>4369</v>
      </c>
      <c r="L1609" s="1"/>
      <c r="M1609" s="1"/>
      <c r="N1609" s="1"/>
      <c r="O1609" s="1"/>
      <c r="P1609" s="1"/>
      <c r="Q1609" s="1"/>
      <c r="R1609" s="1"/>
      <c r="S1609" s="19"/>
      <c r="T1609" s="19"/>
      <c r="U1609" s="19"/>
      <c r="V1609" s="1"/>
      <c r="W1609" s="1"/>
      <c r="X1609" s="1"/>
      <c r="Y1609" s="1"/>
      <c r="Z1609" s="1"/>
      <c r="AA1609" s="1"/>
      <c r="AB1609" s="1"/>
      <c r="AC1609" s="1"/>
      <c r="AD160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14.410714285714285</v>
      </c>
    </row>
    <row r="1610" spans="1:30" hidden="1" x14ac:dyDescent="0.25">
      <c r="A1610" s="36">
        <v>45094</v>
      </c>
      <c r="B1610" s="70">
        <f>WEEKNUM(Table7[[#This Row],[Date]],2)</f>
        <v>25</v>
      </c>
      <c r="C1610" s="19">
        <v>6</v>
      </c>
      <c r="D1610" s="66" t="str">
        <f>LEFT(Table7[[#This Row],[Group ID]],1)</f>
        <v>3</v>
      </c>
      <c r="E1610" s="66" t="str">
        <f>RIGHT(Table7[[#This Row],[Group ID]],1)</f>
        <v>4</v>
      </c>
      <c r="F1610" s="1" t="s">
        <v>73</v>
      </c>
      <c r="G1610" s="1" t="s">
        <v>94</v>
      </c>
      <c r="H1610" s="4">
        <v>14.09</v>
      </c>
      <c r="I1610" s="1" t="s">
        <v>2737</v>
      </c>
      <c r="J1610" s="1">
        <v>0</v>
      </c>
      <c r="K1610" s="1" t="s">
        <v>4369</v>
      </c>
      <c r="L1610" s="1"/>
      <c r="M1610" s="1"/>
      <c r="N1610" s="1"/>
      <c r="O1610" s="1"/>
      <c r="P1610" s="1"/>
      <c r="Q1610" s="1"/>
      <c r="R1610" s="1"/>
      <c r="S1610" s="19"/>
      <c r="T1610" s="19"/>
      <c r="U1610" s="19"/>
      <c r="V1610" s="1"/>
      <c r="W1610" s="1"/>
      <c r="X1610" s="1"/>
      <c r="Y1610" s="1"/>
      <c r="Z1610" s="1"/>
      <c r="AA1610" s="1"/>
      <c r="AB1610" s="1"/>
      <c r="AC1610" s="1"/>
      <c r="AD161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15.096428571428572</v>
      </c>
    </row>
    <row r="1611" spans="1:30" hidden="1" x14ac:dyDescent="0.25">
      <c r="A1611" s="36">
        <v>45094</v>
      </c>
      <c r="B1611" s="70">
        <f>WEEKNUM(Table7[[#This Row],[Date]],2)</f>
        <v>25</v>
      </c>
      <c r="C1611" s="19">
        <v>6</v>
      </c>
      <c r="D1611" s="66" t="str">
        <f>LEFT(Table7[[#This Row],[Group ID]],1)</f>
        <v>3</v>
      </c>
      <c r="E1611" s="66" t="str">
        <f>RIGHT(Table7[[#This Row],[Group ID]],1)</f>
        <v>4</v>
      </c>
      <c r="F1611" s="1" t="s">
        <v>73</v>
      </c>
      <c r="G1611" s="1" t="s">
        <v>79</v>
      </c>
      <c r="H1611" s="4">
        <v>12.29</v>
      </c>
      <c r="I1611" s="1" t="s">
        <v>2511</v>
      </c>
      <c r="J1611" s="1">
        <v>0</v>
      </c>
      <c r="K1611" s="1" t="s">
        <v>4369</v>
      </c>
      <c r="L1611" s="1"/>
      <c r="M1611" s="1"/>
      <c r="N1611" s="1"/>
      <c r="O1611" s="1"/>
      <c r="P1611" s="1"/>
      <c r="Q1611" s="1"/>
      <c r="R1611" s="1"/>
      <c r="S1611" s="19"/>
      <c r="T1611" s="19"/>
      <c r="U1611" s="19"/>
      <c r="V1611" s="1"/>
      <c r="W1611" s="1"/>
      <c r="X1611" s="1"/>
      <c r="Y1611" s="1"/>
      <c r="Z1611" s="1"/>
      <c r="AA1611" s="1"/>
      <c r="AB1611" s="1"/>
      <c r="AC1611" s="1"/>
      <c r="AD161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13.167857142857141</v>
      </c>
    </row>
    <row r="1612" spans="1:30" hidden="1" x14ac:dyDescent="0.25">
      <c r="A1612" s="36">
        <v>45094</v>
      </c>
      <c r="B1612" s="70">
        <f>WEEKNUM(Table7[[#This Row],[Date]],2)</f>
        <v>25</v>
      </c>
      <c r="C1612" s="19">
        <v>6</v>
      </c>
      <c r="D1612" s="66" t="str">
        <f>LEFT(Table7[[#This Row],[Group ID]],1)</f>
        <v>3</v>
      </c>
      <c r="E1612" s="66" t="str">
        <f>RIGHT(Table7[[#This Row],[Group ID]],1)</f>
        <v>4</v>
      </c>
      <c r="F1612" s="1" t="s">
        <v>73</v>
      </c>
      <c r="G1612" s="1" t="s">
        <v>65</v>
      </c>
      <c r="H1612" s="4">
        <v>12.39</v>
      </c>
      <c r="I1612" s="1" t="s">
        <v>2738</v>
      </c>
      <c r="J1612" s="1">
        <v>0</v>
      </c>
      <c r="K1612" s="1" t="s">
        <v>4369</v>
      </c>
      <c r="L1612" s="1"/>
      <c r="M1612" s="1"/>
      <c r="N1612" s="1"/>
      <c r="O1612" s="1"/>
      <c r="P1612" s="1"/>
      <c r="Q1612" s="1">
        <v>1</v>
      </c>
      <c r="R1612" s="1" t="s">
        <v>2739</v>
      </c>
      <c r="S1612" s="19"/>
      <c r="T1612" s="19"/>
      <c r="U1612" s="19"/>
      <c r="V1612" s="1"/>
      <c r="W1612" s="1"/>
      <c r="X1612" s="1"/>
      <c r="Y1612" s="1"/>
      <c r="Z1612" s="1"/>
      <c r="AA1612" s="1"/>
      <c r="AB1612" s="1"/>
      <c r="AC1612" s="1"/>
      <c r="AD161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14.275</v>
      </c>
    </row>
    <row r="1613" spans="1:30" hidden="1" x14ac:dyDescent="0.25">
      <c r="A1613" s="36">
        <v>45094</v>
      </c>
      <c r="B1613" s="70">
        <f>WEEKNUM(Table7[[#This Row],[Date]],2)</f>
        <v>25</v>
      </c>
      <c r="C1613" s="19">
        <v>6</v>
      </c>
      <c r="D1613" s="66" t="str">
        <f>LEFT(Table7[[#This Row],[Group ID]],1)</f>
        <v>3</v>
      </c>
      <c r="E1613" s="66" t="str">
        <f>RIGHT(Table7[[#This Row],[Group ID]],1)</f>
        <v>5</v>
      </c>
      <c r="F1613" s="1" t="s">
        <v>77</v>
      </c>
      <c r="G1613" s="1" t="s">
        <v>81</v>
      </c>
      <c r="H1613" s="4">
        <v>12.5</v>
      </c>
      <c r="I1613" s="1" t="s">
        <v>2740</v>
      </c>
      <c r="J1613" s="1">
        <v>0</v>
      </c>
      <c r="K1613" s="1" t="s">
        <v>4369</v>
      </c>
      <c r="L1613" s="1"/>
      <c r="M1613" s="1"/>
      <c r="N1613" s="1"/>
      <c r="O1613" s="1"/>
      <c r="P1613" s="1"/>
      <c r="Q1613" s="1"/>
      <c r="R1613" s="1"/>
      <c r="S1613" s="19">
        <v>1</v>
      </c>
      <c r="T1613" s="19"/>
      <c r="U1613" s="19">
        <v>1</v>
      </c>
      <c r="V1613" s="10" t="s">
        <v>2745</v>
      </c>
      <c r="W1613" s="1"/>
      <c r="X1613" s="1"/>
      <c r="Y1613" s="1"/>
      <c r="Z1613" s="1"/>
      <c r="AA1613" s="1"/>
      <c r="AB1613" s="1"/>
      <c r="AC1613" s="1"/>
      <c r="AD161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26.392857142857146</v>
      </c>
    </row>
    <row r="1614" spans="1:30" hidden="1" x14ac:dyDescent="0.25">
      <c r="A1614" s="36">
        <v>45094</v>
      </c>
      <c r="B1614" s="70">
        <f>WEEKNUM(Table7[[#This Row],[Date]],2)</f>
        <v>25</v>
      </c>
      <c r="C1614" s="19">
        <v>6</v>
      </c>
      <c r="D1614" s="66" t="str">
        <f>LEFT(Table7[[#This Row],[Group ID]],1)</f>
        <v>3</v>
      </c>
      <c r="E1614" s="66" t="str">
        <f>RIGHT(Table7[[#This Row],[Group ID]],1)</f>
        <v>5</v>
      </c>
      <c r="F1614" s="1" t="s">
        <v>77</v>
      </c>
      <c r="G1614" s="1" t="s">
        <v>35</v>
      </c>
      <c r="H1614" s="4">
        <v>13.39</v>
      </c>
      <c r="I1614" s="1" t="s">
        <v>2741</v>
      </c>
      <c r="J1614" s="1">
        <v>0</v>
      </c>
      <c r="K1614" s="1" t="s">
        <v>4369</v>
      </c>
      <c r="L1614" s="1"/>
      <c r="M1614" s="1" t="s">
        <v>2742</v>
      </c>
      <c r="N1614" s="1"/>
      <c r="O1614" s="1"/>
      <c r="P1614" s="1"/>
      <c r="Q1614" s="1"/>
      <c r="R1614" s="1"/>
      <c r="S1614" s="19"/>
      <c r="T1614" s="19"/>
      <c r="U1614" s="19"/>
      <c r="V1614" s="1"/>
      <c r="W1614" s="1"/>
      <c r="X1614" s="1"/>
      <c r="Y1614" s="1"/>
      <c r="Z1614" s="1"/>
      <c r="AA1614" s="1"/>
      <c r="AB1614" s="1"/>
      <c r="AC1614" s="1"/>
      <c r="AD161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14.346428571428573</v>
      </c>
    </row>
    <row r="1615" spans="1:30" hidden="1" x14ac:dyDescent="0.25">
      <c r="A1615" s="36">
        <v>45094</v>
      </c>
      <c r="B1615" s="70">
        <f>WEEKNUM(Table7[[#This Row],[Date]],2)</f>
        <v>25</v>
      </c>
      <c r="C1615" s="19">
        <v>6</v>
      </c>
      <c r="D1615" s="66" t="str">
        <f>LEFT(Table7[[#This Row],[Group ID]],1)</f>
        <v>3</v>
      </c>
      <c r="E1615" s="66" t="str">
        <f>RIGHT(Table7[[#This Row],[Group ID]],1)</f>
        <v>5</v>
      </c>
      <c r="F1615" s="1" t="s">
        <v>77</v>
      </c>
      <c r="G1615" s="1" t="s">
        <v>82</v>
      </c>
      <c r="H1615" s="4">
        <v>13.3</v>
      </c>
      <c r="I1615" s="1" t="s">
        <v>2743</v>
      </c>
      <c r="J1615" s="1">
        <v>0</v>
      </c>
      <c r="K1615" s="1" t="s">
        <v>4369</v>
      </c>
      <c r="L1615" s="1"/>
      <c r="M1615" s="1" t="s">
        <v>2744</v>
      </c>
      <c r="N1615" s="1"/>
      <c r="O1615" s="1"/>
      <c r="P1615" s="1"/>
      <c r="Q1615" s="1"/>
      <c r="R1615" s="1"/>
      <c r="S1615" s="19"/>
      <c r="T1615" s="19"/>
      <c r="U1615" s="19"/>
      <c r="V1615" s="1"/>
      <c r="W1615" s="1"/>
      <c r="X1615" s="1"/>
      <c r="Y1615" s="1"/>
      <c r="Z1615" s="1"/>
      <c r="AA1615" s="1"/>
      <c r="AB1615" s="1"/>
      <c r="AC1615" s="1"/>
      <c r="AD161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14.250000000000002</v>
      </c>
    </row>
    <row r="1616" spans="1:30" hidden="1" x14ac:dyDescent="0.25">
      <c r="A1616" s="36">
        <v>45094</v>
      </c>
      <c r="B1616" s="70">
        <f>WEEKNUM(Table7[[#This Row],[Date]],2)</f>
        <v>25</v>
      </c>
      <c r="C1616" s="19">
        <v>6</v>
      </c>
      <c r="D1616" s="66" t="str">
        <f>LEFT(Table7[[#This Row],[Group ID]],1)</f>
        <v>3</v>
      </c>
      <c r="E1616" s="66" t="str">
        <f>RIGHT(Table7[[#This Row],[Group ID]],1)</f>
        <v>6</v>
      </c>
      <c r="F1616" s="1" t="s">
        <v>80</v>
      </c>
      <c r="G1616" s="1" t="s">
        <v>87</v>
      </c>
      <c r="H1616" s="4">
        <v>13.43</v>
      </c>
      <c r="I1616" s="1" t="s">
        <v>2746</v>
      </c>
      <c r="J1616" s="1">
        <v>0</v>
      </c>
      <c r="K1616" s="1" t="s">
        <v>4369</v>
      </c>
      <c r="L1616" s="1"/>
      <c r="M1616" s="1"/>
      <c r="N1616" s="1"/>
      <c r="O1616" s="1"/>
      <c r="P1616" s="1"/>
      <c r="Q1616" s="1">
        <v>2</v>
      </c>
      <c r="R1616" s="1" t="s">
        <v>2747</v>
      </c>
      <c r="S1616" s="19">
        <v>1</v>
      </c>
      <c r="T1616" s="19"/>
      <c r="U1616" s="19"/>
      <c r="V1616" s="12" t="s">
        <v>2748</v>
      </c>
      <c r="W1616" s="1"/>
      <c r="X1616" s="1"/>
      <c r="Y1616" s="1"/>
      <c r="Z1616" s="1"/>
      <c r="AA1616" s="1"/>
      <c r="AB1616" s="1"/>
      <c r="AC1616" s="1"/>
      <c r="AD161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19.389285714285712</v>
      </c>
    </row>
    <row r="1617" spans="1:30" hidden="1" x14ac:dyDescent="0.25">
      <c r="A1617" s="36">
        <v>45094</v>
      </c>
      <c r="B1617" s="70">
        <f>WEEKNUM(Table7[[#This Row],[Date]],2)</f>
        <v>25</v>
      </c>
      <c r="C1617" s="19">
        <v>6</v>
      </c>
      <c r="D1617" s="66" t="str">
        <f>LEFT(Table7[[#This Row],[Group ID]],1)</f>
        <v>3</v>
      </c>
      <c r="E1617" s="66" t="str">
        <f>RIGHT(Table7[[#This Row],[Group ID]],1)</f>
        <v>6</v>
      </c>
      <c r="F1617" s="1" t="s">
        <v>80</v>
      </c>
      <c r="G1617" s="1" t="s">
        <v>88</v>
      </c>
      <c r="H1617" s="4">
        <v>11.36</v>
      </c>
      <c r="I1617" s="1" t="s">
        <v>2749</v>
      </c>
      <c r="J1617" s="1">
        <v>0</v>
      </c>
      <c r="K1617" s="1" t="s">
        <v>4369</v>
      </c>
      <c r="L1617" s="1"/>
      <c r="M1617" s="1"/>
      <c r="N1617" s="1"/>
      <c r="O1617" s="1"/>
      <c r="P1617" s="1"/>
      <c r="Q1617" s="1">
        <v>2</v>
      </c>
      <c r="R1617" s="1" t="s">
        <v>2750</v>
      </c>
      <c r="S1617" s="19"/>
      <c r="T1617" s="19"/>
      <c r="U1617" s="19"/>
      <c r="V1617" s="1"/>
      <c r="W1617" s="1"/>
      <c r="X1617" s="1"/>
      <c r="Y1617" s="1"/>
      <c r="Z1617" s="1"/>
      <c r="AA1617" s="1"/>
      <c r="AB1617" s="1"/>
      <c r="AC1617" s="1"/>
      <c r="AD161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14.171428571428571</v>
      </c>
    </row>
    <row r="1618" spans="1:30" hidden="1" x14ac:dyDescent="0.25">
      <c r="A1618" s="36">
        <v>45094</v>
      </c>
      <c r="B1618" s="70">
        <f>WEEKNUM(Table7[[#This Row],[Date]],2)</f>
        <v>25</v>
      </c>
      <c r="C1618" s="19">
        <v>6</v>
      </c>
      <c r="D1618" s="66" t="str">
        <f>LEFT(Table7[[#This Row],[Group ID]],1)</f>
        <v>3</v>
      </c>
      <c r="E1618" s="66" t="str">
        <f>RIGHT(Table7[[#This Row],[Group ID]],1)</f>
        <v>6</v>
      </c>
      <c r="F1618" s="1" t="s">
        <v>80</v>
      </c>
      <c r="G1618" s="1" t="s">
        <v>92</v>
      </c>
      <c r="H1618" s="4">
        <v>13.01</v>
      </c>
      <c r="I1618" s="1" t="s">
        <v>2751</v>
      </c>
      <c r="J1618" s="1">
        <v>0</v>
      </c>
      <c r="K1618" s="1" t="s">
        <v>4369</v>
      </c>
      <c r="L1618" s="1"/>
      <c r="M1618" s="1" t="s">
        <v>2752</v>
      </c>
      <c r="N1618" s="1"/>
      <c r="O1618" s="1"/>
      <c r="P1618" s="1"/>
      <c r="Q1618" s="1"/>
      <c r="R1618" s="1"/>
      <c r="S1618" s="19"/>
      <c r="T1618" s="19"/>
      <c r="U1618" s="19"/>
      <c r="V1618" s="1"/>
      <c r="W1618" s="1"/>
      <c r="X1618" s="1"/>
      <c r="Y1618" s="1"/>
      <c r="Z1618" s="1"/>
      <c r="AA1618" s="1"/>
      <c r="AB1618" s="1"/>
      <c r="AC1618" s="1"/>
      <c r="AD161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13.939285714285713</v>
      </c>
    </row>
    <row r="1619" spans="1:30" hidden="1" x14ac:dyDescent="0.25">
      <c r="A1619" s="36">
        <v>45094</v>
      </c>
      <c r="B1619" s="70">
        <f>WEEKNUM(Table7[[#This Row],[Date]],2)</f>
        <v>25</v>
      </c>
      <c r="C1619" s="19">
        <v>6</v>
      </c>
      <c r="D1619" s="66" t="str">
        <f>LEFT(Table7[[#This Row],[Group ID]],1)</f>
        <v>3</v>
      </c>
      <c r="E1619" s="66" t="str">
        <f>RIGHT(Table7[[#This Row],[Group ID]],1)</f>
        <v>7</v>
      </c>
      <c r="F1619" s="1" t="s">
        <v>83</v>
      </c>
      <c r="G1619" s="1" t="s">
        <v>89</v>
      </c>
      <c r="H1619" s="4">
        <v>14.45</v>
      </c>
      <c r="I1619" s="1" t="s">
        <v>2753</v>
      </c>
      <c r="J1619" s="1">
        <v>0</v>
      </c>
      <c r="K1619" s="1" t="s">
        <v>4369</v>
      </c>
      <c r="L1619" s="1"/>
      <c r="M1619" s="1"/>
      <c r="N1619" s="1"/>
      <c r="O1619" s="1"/>
      <c r="P1619" s="1"/>
      <c r="Q1619" s="1"/>
      <c r="R1619" s="1"/>
      <c r="S1619" s="19"/>
      <c r="T1619" s="19"/>
      <c r="U1619" s="19"/>
      <c r="V1619" s="1"/>
      <c r="W1619" s="1"/>
      <c r="X1619" s="1"/>
      <c r="Y1619" s="1"/>
      <c r="Z1619" s="1"/>
      <c r="AA1619" s="1"/>
      <c r="AB1619" s="1"/>
      <c r="AC1619" s="1"/>
      <c r="AD161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15.482142857142856</v>
      </c>
    </row>
    <row r="1620" spans="1:30" hidden="1" x14ac:dyDescent="0.25">
      <c r="A1620" s="36">
        <v>45094</v>
      </c>
      <c r="B1620" s="70">
        <f>WEEKNUM(Table7[[#This Row],[Date]],2)</f>
        <v>25</v>
      </c>
      <c r="C1620" s="19">
        <v>6</v>
      </c>
      <c r="D1620" s="66" t="str">
        <f>LEFT(Table7[[#This Row],[Group ID]],1)</f>
        <v>3</v>
      </c>
      <c r="E1620" s="66" t="str">
        <f>RIGHT(Table7[[#This Row],[Group ID]],1)</f>
        <v>7</v>
      </c>
      <c r="F1620" s="1" t="s">
        <v>83</v>
      </c>
      <c r="G1620" s="1" t="s">
        <v>84</v>
      </c>
      <c r="H1620" s="4">
        <v>16.059999999999999</v>
      </c>
      <c r="I1620" s="1" t="s">
        <v>2754</v>
      </c>
      <c r="J1620" s="1">
        <v>0</v>
      </c>
      <c r="K1620" s="1" t="s">
        <v>4369</v>
      </c>
      <c r="L1620" s="1">
        <v>1</v>
      </c>
      <c r="M1620" s="1"/>
      <c r="N1620" s="1" t="s">
        <v>2755</v>
      </c>
      <c r="O1620" s="1"/>
      <c r="P1620" s="1"/>
      <c r="Q1620" s="1">
        <v>2</v>
      </c>
      <c r="R1620" s="1" t="s">
        <v>2756</v>
      </c>
      <c r="S1620" s="19"/>
      <c r="T1620" s="19"/>
      <c r="U1620" s="19"/>
      <c r="V1620" s="1"/>
      <c r="W1620" s="1"/>
      <c r="X1620" s="1"/>
      <c r="Y1620" s="1"/>
      <c r="Z1620" s="1"/>
      <c r="AA1620" s="1"/>
      <c r="AB1620" s="1"/>
      <c r="AC1620" s="1"/>
      <c r="AD162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26.207142857142856</v>
      </c>
    </row>
    <row r="1621" spans="1:30" hidden="1" x14ac:dyDescent="0.25">
      <c r="A1621" s="36">
        <v>45094</v>
      </c>
      <c r="B1621" s="70">
        <f>WEEKNUM(Table7[[#This Row],[Date]],2)</f>
        <v>25</v>
      </c>
      <c r="C1621" s="19">
        <v>6</v>
      </c>
      <c r="D1621" s="66" t="str">
        <f>LEFT(Table7[[#This Row],[Group ID]],1)</f>
        <v>3</v>
      </c>
      <c r="E1621" s="66" t="str">
        <f>RIGHT(Table7[[#This Row],[Group ID]],1)</f>
        <v>7</v>
      </c>
      <c r="F1621" s="1" t="s">
        <v>83</v>
      </c>
      <c r="G1621" s="1" t="s">
        <v>85</v>
      </c>
      <c r="H1621" s="4">
        <v>13.25</v>
      </c>
      <c r="I1621" s="1" t="s">
        <v>2757</v>
      </c>
      <c r="J1621" s="1">
        <v>0</v>
      </c>
      <c r="K1621" s="1" t="s">
        <v>4369</v>
      </c>
      <c r="L1621" s="1"/>
      <c r="M1621" s="1"/>
      <c r="N1621" s="1"/>
      <c r="O1621" s="1"/>
      <c r="P1621" s="1"/>
      <c r="Q1621" s="1"/>
      <c r="R1621" s="1"/>
      <c r="S1621" s="19"/>
      <c r="T1621" s="19"/>
      <c r="U1621" s="19"/>
      <c r="V1621" s="1"/>
      <c r="W1621" s="1"/>
      <c r="X1621" s="1"/>
      <c r="Y1621" s="1"/>
      <c r="Z1621" s="1"/>
      <c r="AA1621" s="1"/>
      <c r="AB1621" s="1"/>
      <c r="AC1621" s="1"/>
      <c r="AD162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14.196428571428571</v>
      </c>
    </row>
    <row r="1622" spans="1:30" hidden="1" x14ac:dyDescent="0.25">
      <c r="A1622" s="56">
        <v>45095</v>
      </c>
      <c r="B1622" s="72">
        <f>WEEKNUM(Table7[[#This Row],[Date]],2)</f>
        <v>25</v>
      </c>
      <c r="C1622" s="19">
        <v>6</v>
      </c>
      <c r="D1622" s="68" t="str">
        <f>LEFT(Table7[[#This Row],[Group ID]],1)</f>
        <v>1</v>
      </c>
      <c r="E1622" s="68" t="str">
        <f>RIGHT(Table7[[#This Row],[Group ID]],1)</f>
        <v>1</v>
      </c>
      <c r="F1622" s="1" t="s">
        <v>16</v>
      </c>
      <c r="G1622" s="1" t="s">
        <v>95</v>
      </c>
      <c r="H1622" s="4">
        <v>7.7</v>
      </c>
      <c r="I1622" s="1" t="s">
        <v>2776</v>
      </c>
      <c r="J1622" s="1">
        <v>0</v>
      </c>
      <c r="K1622" s="1" t="s">
        <v>4369</v>
      </c>
      <c r="L1622" s="1"/>
      <c r="M1622" s="1"/>
      <c r="N1622" s="1"/>
      <c r="O1622" s="1"/>
      <c r="P1622" s="1"/>
      <c r="Q1622" s="1">
        <v>5</v>
      </c>
      <c r="R1622" s="1" t="s">
        <v>2777</v>
      </c>
      <c r="S1622" s="19"/>
      <c r="T1622" s="19"/>
      <c r="U1622" s="19"/>
      <c r="V1622" s="1"/>
      <c r="W1622" s="1"/>
      <c r="X1622" s="1"/>
      <c r="Y1622" s="1"/>
      <c r="Z1622" s="1"/>
      <c r="AA1622" s="1"/>
      <c r="AB1622" s="1"/>
      <c r="AC1622" s="1"/>
      <c r="AD162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13.25</v>
      </c>
    </row>
    <row r="1623" spans="1:30" hidden="1" x14ac:dyDescent="0.25">
      <c r="A1623" s="36">
        <v>45095</v>
      </c>
      <c r="B1623" s="70">
        <f>WEEKNUM(Table7[[#This Row],[Date]],2)</f>
        <v>25</v>
      </c>
      <c r="C1623" s="19">
        <v>6</v>
      </c>
      <c r="D1623" s="66" t="str">
        <f>LEFT(Table7[[#This Row],[Group ID]],1)</f>
        <v>1</v>
      </c>
      <c r="E1623" s="66" t="str">
        <f>RIGHT(Table7[[#This Row],[Group ID]],1)</f>
        <v>1</v>
      </c>
      <c r="F1623" s="1" t="s">
        <v>16</v>
      </c>
      <c r="G1623" s="1" t="s">
        <v>20</v>
      </c>
      <c r="H1623" s="4">
        <v>5.7</v>
      </c>
      <c r="I1623" s="1" t="s">
        <v>2778</v>
      </c>
      <c r="J1623" s="1">
        <v>0</v>
      </c>
      <c r="K1623" s="1" t="s">
        <v>4369</v>
      </c>
      <c r="L1623" s="1"/>
      <c r="M1623" s="1"/>
      <c r="N1623" s="1"/>
      <c r="O1623" s="1"/>
      <c r="P1623" s="1"/>
      <c r="Q1623" s="1">
        <v>1</v>
      </c>
      <c r="R1623" s="1" t="s">
        <v>2779</v>
      </c>
      <c r="S1623" s="19"/>
      <c r="T1623" s="19"/>
      <c r="U1623" s="19"/>
      <c r="V1623" s="1"/>
      <c r="W1623" s="1"/>
      <c r="X1623" s="1"/>
      <c r="Y1623" s="1"/>
      <c r="Z1623" s="1"/>
      <c r="AA1623" s="1"/>
      <c r="AB1623" s="1"/>
      <c r="AC1623" s="1"/>
      <c r="AD162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7.1071428571428568</v>
      </c>
    </row>
    <row r="1624" spans="1:30" hidden="1" x14ac:dyDescent="0.25">
      <c r="A1624" s="36">
        <v>45095</v>
      </c>
      <c r="B1624" s="70">
        <f>WEEKNUM(Table7[[#This Row],[Date]],2)</f>
        <v>25</v>
      </c>
      <c r="C1624" s="19">
        <v>6</v>
      </c>
      <c r="D1624" s="66" t="str">
        <f>LEFT(Table7[[#This Row],[Group ID]],1)</f>
        <v>1</v>
      </c>
      <c r="E1624" s="66" t="str">
        <f>RIGHT(Table7[[#This Row],[Group ID]],1)</f>
        <v>1</v>
      </c>
      <c r="F1624" s="1" t="s">
        <v>16</v>
      </c>
      <c r="G1624" s="1" t="s">
        <v>21</v>
      </c>
      <c r="H1624" s="4">
        <v>8.1</v>
      </c>
      <c r="I1624" s="1" t="s">
        <v>2780</v>
      </c>
      <c r="J1624" s="1">
        <v>0</v>
      </c>
      <c r="K1624" s="1" t="s">
        <v>4369</v>
      </c>
      <c r="L1624" s="1"/>
      <c r="M1624" s="1"/>
      <c r="N1624" s="1"/>
      <c r="O1624" s="1"/>
      <c r="P1624" s="1"/>
      <c r="Q1624" s="1">
        <v>1</v>
      </c>
      <c r="R1624" s="1" t="s">
        <v>2781</v>
      </c>
      <c r="S1624" s="19"/>
      <c r="T1624" s="19"/>
      <c r="U1624" s="19"/>
      <c r="V1624" s="1"/>
      <c r="W1624" s="1"/>
      <c r="X1624" s="1"/>
      <c r="Y1624" s="1"/>
      <c r="Z1624" s="1"/>
      <c r="AA1624" s="1"/>
      <c r="AB1624" s="1"/>
      <c r="AC1624" s="1"/>
      <c r="AD162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9.678571428571427</v>
      </c>
    </row>
    <row r="1625" spans="1:30" hidden="1" x14ac:dyDescent="0.25">
      <c r="A1625" s="36">
        <v>45095</v>
      </c>
      <c r="B1625" s="70">
        <f>WEEKNUM(Table7[[#This Row],[Date]],2)</f>
        <v>25</v>
      </c>
      <c r="C1625" s="19">
        <v>6</v>
      </c>
      <c r="D1625" s="66" t="str">
        <f>LEFT(Table7[[#This Row],[Group ID]],1)</f>
        <v>1</v>
      </c>
      <c r="E1625" s="66" t="str">
        <f>RIGHT(Table7[[#This Row],[Group ID]],1)</f>
        <v>2</v>
      </c>
      <c r="F1625" s="1" t="s">
        <v>18</v>
      </c>
      <c r="G1625" s="1" t="s">
        <v>23</v>
      </c>
      <c r="H1625" s="4">
        <v>8.33</v>
      </c>
      <c r="I1625" s="1" t="s">
        <v>2156</v>
      </c>
      <c r="J1625" s="1">
        <v>0</v>
      </c>
      <c r="K1625" s="1" t="s">
        <v>4369</v>
      </c>
      <c r="L1625" s="1"/>
      <c r="M1625" s="1"/>
      <c r="N1625" s="1"/>
      <c r="O1625" s="1"/>
      <c r="P1625" s="1"/>
      <c r="Q1625" s="1">
        <v>2</v>
      </c>
      <c r="R1625" s="1" t="s">
        <v>2810</v>
      </c>
      <c r="S1625" s="19"/>
      <c r="T1625" s="19"/>
      <c r="U1625" s="19"/>
      <c r="V1625" s="1"/>
      <c r="W1625" s="1"/>
      <c r="X1625" s="1"/>
      <c r="Y1625" s="1"/>
      <c r="Z1625" s="1"/>
      <c r="AA1625" s="1"/>
      <c r="AB1625" s="1"/>
      <c r="AC1625" s="1"/>
      <c r="AD162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10.924999999999999</v>
      </c>
    </row>
    <row r="1626" spans="1:30" hidden="1" x14ac:dyDescent="0.25">
      <c r="A1626" s="36">
        <v>45095</v>
      </c>
      <c r="B1626" s="70">
        <f>WEEKNUM(Table7[[#This Row],[Date]],2)</f>
        <v>25</v>
      </c>
      <c r="C1626" s="19">
        <v>6</v>
      </c>
      <c r="D1626" s="66" t="str">
        <f>LEFT(Table7[[#This Row],[Group ID]],1)</f>
        <v>1</v>
      </c>
      <c r="E1626" s="66" t="str">
        <f>RIGHT(Table7[[#This Row],[Group ID]],1)</f>
        <v>2</v>
      </c>
      <c r="F1626" s="1" t="s">
        <v>18</v>
      </c>
      <c r="G1626" s="1" t="s">
        <v>17</v>
      </c>
      <c r="H1626" s="4">
        <v>11.46</v>
      </c>
      <c r="I1626" s="1" t="s">
        <v>2811</v>
      </c>
      <c r="J1626" s="1">
        <v>0</v>
      </c>
      <c r="K1626" s="1" t="s">
        <v>4369</v>
      </c>
      <c r="L1626" s="1"/>
      <c r="M1626" s="1"/>
      <c r="N1626" s="1"/>
      <c r="O1626" s="1"/>
      <c r="P1626" s="1"/>
      <c r="Q1626" s="1"/>
      <c r="R1626" s="1"/>
      <c r="S1626" s="19"/>
      <c r="T1626" s="19"/>
      <c r="U1626" s="19"/>
      <c r="V1626" s="1"/>
      <c r="W1626" s="1"/>
      <c r="X1626" s="1"/>
      <c r="Y1626" s="1"/>
      <c r="Z1626" s="1"/>
      <c r="AA1626" s="1"/>
      <c r="AB1626" s="1"/>
      <c r="AC1626" s="1"/>
      <c r="AD162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12.278571428571428</v>
      </c>
    </row>
    <row r="1627" spans="1:30" hidden="1" x14ac:dyDescent="0.25">
      <c r="A1627" s="36">
        <v>45095</v>
      </c>
      <c r="B1627" s="70">
        <f>WEEKNUM(Table7[[#This Row],[Date]],2)</f>
        <v>25</v>
      </c>
      <c r="C1627" s="19">
        <v>6</v>
      </c>
      <c r="D1627" s="66" t="str">
        <f>LEFT(Table7[[#This Row],[Group ID]],1)</f>
        <v>1</v>
      </c>
      <c r="E1627" s="66" t="str">
        <f>RIGHT(Table7[[#This Row],[Group ID]],1)</f>
        <v>2</v>
      </c>
      <c r="F1627" s="1" t="s">
        <v>18</v>
      </c>
      <c r="G1627" s="1" t="s">
        <v>24</v>
      </c>
      <c r="H1627" s="4">
        <v>11.11</v>
      </c>
      <c r="I1627" s="1" t="s">
        <v>2812</v>
      </c>
      <c r="J1627" s="1">
        <v>0</v>
      </c>
      <c r="K1627" s="1" t="s">
        <v>4369</v>
      </c>
      <c r="L1627" s="1"/>
      <c r="M1627" s="1"/>
      <c r="N1627" s="1"/>
      <c r="O1627" s="1"/>
      <c r="P1627" s="1"/>
      <c r="Q1627" s="1"/>
      <c r="R1627" s="1"/>
      <c r="S1627" s="19"/>
      <c r="T1627" s="19"/>
      <c r="U1627" s="19"/>
      <c r="V1627" s="1"/>
      <c r="W1627" s="1"/>
      <c r="X1627" s="1"/>
      <c r="Y1627" s="1"/>
      <c r="Z1627" s="1"/>
      <c r="AA1627" s="1"/>
      <c r="AB1627" s="1"/>
      <c r="AC1627" s="1"/>
      <c r="AD162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11.903571428571427</v>
      </c>
    </row>
    <row r="1628" spans="1:30" hidden="1" x14ac:dyDescent="0.25">
      <c r="A1628" s="36">
        <v>45095</v>
      </c>
      <c r="B1628" s="70">
        <f>WEEKNUM(Table7[[#This Row],[Date]],2)</f>
        <v>25</v>
      </c>
      <c r="C1628" s="19">
        <v>6</v>
      </c>
      <c r="D1628" s="66" t="str">
        <f>LEFT(Table7[[#This Row],[Group ID]],1)</f>
        <v>1</v>
      </c>
      <c r="E1628" s="66" t="str">
        <f>RIGHT(Table7[[#This Row],[Group ID]],1)</f>
        <v>3</v>
      </c>
      <c r="F1628" s="1" t="s">
        <v>22</v>
      </c>
      <c r="G1628" s="1" t="s">
        <v>78</v>
      </c>
      <c r="H1628" s="4">
        <v>8.2100000000000009</v>
      </c>
      <c r="I1628" s="1" t="s">
        <v>2793</v>
      </c>
      <c r="J1628" s="1">
        <v>0</v>
      </c>
      <c r="K1628" s="1" t="s">
        <v>4369</v>
      </c>
      <c r="L1628" s="1"/>
      <c r="M1628" s="1"/>
      <c r="N1628" s="1"/>
      <c r="O1628" s="1"/>
      <c r="P1628" s="1"/>
      <c r="Q1628" s="1"/>
      <c r="R1628" s="1"/>
      <c r="S1628" s="19"/>
      <c r="T1628" s="19"/>
      <c r="U1628" s="19"/>
      <c r="V1628" s="1"/>
      <c r="W1628" s="1"/>
      <c r="X1628" s="1"/>
      <c r="Y1628" s="1"/>
      <c r="Z1628" s="1"/>
      <c r="AA1628" s="1"/>
      <c r="AB1628" s="1"/>
      <c r="AC1628" s="1"/>
      <c r="AD162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8.7964285714285726</v>
      </c>
    </row>
    <row r="1629" spans="1:30" hidden="1" x14ac:dyDescent="0.25">
      <c r="A1629" s="36">
        <v>45095</v>
      </c>
      <c r="B1629" s="70">
        <f>WEEKNUM(Table7[[#This Row],[Date]],2)</f>
        <v>25</v>
      </c>
      <c r="C1629" s="19">
        <v>6</v>
      </c>
      <c r="D1629" s="66" t="str">
        <f>LEFT(Table7[[#This Row],[Group ID]],1)</f>
        <v>1</v>
      </c>
      <c r="E1629" s="66" t="str">
        <f>RIGHT(Table7[[#This Row],[Group ID]],1)</f>
        <v>3</v>
      </c>
      <c r="F1629" s="1" t="s">
        <v>22</v>
      </c>
      <c r="G1629" s="1" t="s">
        <v>26</v>
      </c>
      <c r="H1629" s="4">
        <v>8.0299999999999994</v>
      </c>
      <c r="I1629" s="1" t="s">
        <v>2701</v>
      </c>
      <c r="J1629" s="1">
        <v>0</v>
      </c>
      <c r="K1629" s="1" t="s">
        <v>4369</v>
      </c>
      <c r="L1629" s="1"/>
      <c r="M1629" s="1" t="s">
        <v>2794</v>
      </c>
      <c r="N1629" s="1"/>
      <c r="O1629" s="1"/>
      <c r="P1629" s="1"/>
      <c r="Q1629" s="1"/>
      <c r="R1629" s="1"/>
      <c r="S1629" s="19"/>
      <c r="T1629" s="19"/>
      <c r="U1629" s="19"/>
      <c r="V1629" s="1"/>
      <c r="W1629" s="1"/>
      <c r="X1629" s="1"/>
      <c r="Y1629" s="1"/>
      <c r="Z1629" s="1"/>
      <c r="AA1629" s="1"/>
      <c r="AB1629" s="1"/>
      <c r="AC1629" s="1"/>
      <c r="AD162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8.6035714285714278</v>
      </c>
    </row>
    <row r="1630" spans="1:30" hidden="1" x14ac:dyDescent="0.25">
      <c r="A1630" s="36">
        <v>45095</v>
      </c>
      <c r="B1630" s="70">
        <f>WEEKNUM(Table7[[#This Row],[Date]],2)</f>
        <v>25</v>
      </c>
      <c r="C1630" s="19">
        <v>6</v>
      </c>
      <c r="D1630" s="66" t="str">
        <f>LEFT(Table7[[#This Row],[Group ID]],1)</f>
        <v>1</v>
      </c>
      <c r="E1630" s="66" t="str">
        <f>RIGHT(Table7[[#This Row],[Group ID]],1)</f>
        <v>3</v>
      </c>
      <c r="F1630" s="1" t="s">
        <v>22</v>
      </c>
      <c r="G1630" s="1" t="s">
        <v>39</v>
      </c>
      <c r="H1630" s="4">
        <v>11.35</v>
      </c>
      <c r="I1630" s="1" t="s">
        <v>2795</v>
      </c>
      <c r="J1630" s="1">
        <v>0</v>
      </c>
      <c r="K1630" s="1" t="s">
        <v>4369</v>
      </c>
      <c r="L1630" s="1"/>
      <c r="M1630" s="1"/>
      <c r="N1630" s="1"/>
      <c r="O1630" s="1"/>
      <c r="P1630" s="1"/>
      <c r="Q1630" s="1">
        <v>2</v>
      </c>
      <c r="R1630" s="1" t="s">
        <v>2796</v>
      </c>
      <c r="S1630" s="19"/>
      <c r="T1630" s="19"/>
      <c r="U1630" s="19"/>
      <c r="V1630" s="1"/>
      <c r="W1630" s="1"/>
      <c r="X1630" s="1"/>
      <c r="Y1630" s="1"/>
      <c r="Z1630" s="1"/>
      <c r="AA1630" s="1"/>
      <c r="AB1630" s="1"/>
      <c r="AC1630" s="1"/>
      <c r="AD163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14.160714285714286</v>
      </c>
    </row>
    <row r="1631" spans="1:30" hidden="1" x14ac:dyDescent="0.25">
      <c r="A1631" s="36">
        <v>45095</v>
      </c>
      <c r="B1631" s="70">
        <f>WEEKNUM(Table7[[#This Row],[Date]],2)</f>
        <v>25</v>
      </c>
      <c r="C1631" s="19">
        <v>6</v>
      </c>
      <c r="D1631" s="66" t="str">
        <f>LEFT(Table7[[#This Row],[Group ID]],1)</f>
        <v>1</v>
      </c>
      <c r="E1631" s="66" t="str">
        <f>RIGHT(Table7[[#This Row],[Group ID]],1)</f>
        <v>4</v>
      </c>
      <c r="F1631" s="1" t="s">
        <v>25</v>
      </c>
      <c r="G1631" s="1" t="s">
        <v>30</v>
      </c>
      <c r="H1631" s="4">
        <v>7.42</v>
      </c>
      <c r="I1631" s="1" t="s">
        <v>2156</v>
      </c>
      <c r="J1631" s="1">
        <v>0</v>
      </c>
      <c r="K1631" s="1" t="s">
        <v>4369</v>
      </c>
      <c r="L1631" s="1"/>
      <c r="M1631" s="1"/>
      <c r="N1631" s="1"/>
      <c r="O1631" s="1"/>
      <c r="P1631" s="1"/>
      <c r="Q1631" s="1">
        <v>2</v>
      </c>
      <c r="R1631" s="1" t="s">
        <v>2838</v>
      </c>
      <c r="S1631" s="19">
        <v>1</v>
      </c>
      <c r="T1631" s="19"/>
      <c r="U1631" s="19">
        <v>1</v>
      </c>
      <c r="V1631" s="12" t="s">
        <v>2839</v>
      </c>
      <c r="W1631" s="1"/>
      <c r="X1631" s="1"/>
      <c r="Y1631" s="1"/>
      <c r="Z1631" s="1"/>
      <c r="AA1631" s="1"/>
      <c r="AB1631" s="1"/>
      <c r="AC1631" s="1"/>
      <c r="AD163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22.95</v>
      </c>
    </row>
    <row r="1632" spans="1:30" hidden="1" x14ac:dyDescent="0.25">
      <c r="A1632" s="36">
        <v>45095</v>
      </c>
      <c r="B1632" s="70">
        <f>WEEKNUM(Table7[[#This Row],[Date]],2)</f>
        <v>25</v>
      </c>
      <c r="C1632" s="19">
        <v>6</v>
      </c>
      <c r="D1632" s="66" t="str">
        <f>LEFT(Table7[[#This Row],[Group ID]],1)</f>
        <v>1</v>
      </c>
      <c r="E1632" s="66" t="str">
        <f>RIGHT(Table7[[#This Row],[Group ID]],1)</f>
        <v>4</v>
      </c>
      <c r="F1632" s="1" t="s">
        <v>25</v>
      </c>
      <c r="G1632" s="1" t="s">
        <v>86</v>
      </c>
      <c r="H1632" s="4">
        <v>12.58</v>
      </c>
      <c r="I1632" s="1" t="s">
        <v>2840</v>
      </c>
      <c r="J1632" s="1">
        <v>0</v>
      </c>
      <c r="K1632" s="1" t="s">
        <v>4369</v>
      </c>
      <c r="L1632" s="1"/>
      <c r="M1632" s="1"/>
      <c r="N1632" s="1"/>
      <c r="O1632" s="1"/>
      <c r="P1632" s="1"/>
      <c r="Q1632" s="1"/>
      <c r="R1632" s="1"/>
      <c r="S1632" s="19"/>
      <c r="T1632" s="19"/>
      <c r="U1632" s="19"/>
      <c r="V1632" s="1"/>
      <c r="W1632" s="1"/>
      <c r="X1632" s="1"/>
      <c r="Y1632" s="1"/>
      <c r="Z1632" s="1"/>
      <c r="AA1632" s="1"/>
      <c r="AB1632" s="1"/>
      <c r="AC1632" s="1"/>
      <c r="AD163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13.478571428571428</v>
      </c>
    </row>
    <row r="1633" spans="1:30" hidden="1" x14ac:dyDescent="0.25">
      <c r="A1633" s="36">
        <v>45095</v>
      </c>
      <c r="B1633" s="70">
        <f>WEEKNUM(Table7[[#This Row],[Date]],2)</f>
        <v>25</v>
      </c>
      <c r="C1633" s="19">
        <v>6</v>
      </c>
      <c r="D1633" s="66" t="str">
        <f>LEFT(Table7[[#This Row],[Group ID]],1)</f>
        <v>1</v>
      </c>
      <c r="E1633" s="66" t="str">
        <f>RIGHT(Table7[[#This Row],[Group ID]],1)</f>
        <v>4</v>
      </c>
      <c r="F1633" s="1" t="s">
        <v>25</v>
      </c>
      <c r="G1633" s="1" t="s">
        <v>137</v>
      </c>
      <c r="H1633" s="4">
        <v>12.46</v>
      </c>
      <c r="I1633" s="1" t="s">
        <v>2841</v>
      </c>
      <c r="J1633" s="1">
        <v>0</v>
      </c>
      <c r="K1633" s="1" t="s">
        <v>4369</v>
      </c>
      <c r="L1633" s="1"/>
      <c r="M1633" s="1"/>
      <c r="N1633" s="1"/>
      <c r="O1633" s="1"/>
      <c r="P1633" s="1"/>
      <c r="Q1633" s="1">
        <v>2</v>
      </c>
      <c r="R1633" s="1" t="s">
        <v>2842</v>
      </c>
      <c r="S1633" s="19">
        <v>1</v>
      </c>
      <c r="T1633" s="19"/>
      <c r="U1633" s="19">
        <v>1</v>
      </c>
      <c r="V1633" s="12" t="s">
        <v>2843</v>
      </c>
      <c r="W1633" s="1"/>
      <c r="X1633" s="1"/>
      <c r="Y1633" s="1"/>
      <c r="Z1633" s="1"/>
      <c r="AA1633" s="1"/>
      <c r="AB1633" s="1"/>
      <c r="AC1633" s="1"/>
      <c r="AD163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28.35</v>
      </c>
    </row>
    <row r="1634" spans="1:30" hidden="1" x14ac:dyDescent="0.25">
      <c r="A1634" s="36">
        <v>45095</v>
      </c>
      <c r="B1634" s="70">
        <f>WEEKNUM(Table7[[#This Row],[Date]],2)</f>
        <v>25</v>
      </c>
      <c r="C1634" s="19">
        <v>6</v>
      </c>
      <c r="D1634" s="66" t="str">
        <f>LEFT(Table7[[#This Row],[Group ID]],1)</f>
        <v>1</v>
      </c>
      <c r="E1634" s="66" t="str">
        <f>RIGHT(Table7[[#This Row],[Group ID]],1)</f>
        <v>5</v>
      </c>
      <c r="F1634" s="1" t="s">
        <v>29</v>
      </c>
      <c r="G1634" s="1" t="s">
        <v>211</v>
      </c>
      <c r="H1634" s="4">
        <v>9.5500000000000007</v>
      </c>
      <c r="I1634" s="1" t="s">
        <v>2368</v>
      </c>
      <c r="J1634" s="1">
        <v>0</v>
      </c>
      <c r="K1634" s="1" t="s">
        <v>4369</v>
      </c>
      <c r="L1634" s="1"/>
      <c r="M1634" s="1"/>
      <c r="N1634" s="1"/>
      <c r="O1634" s="1"/>
      <c r="P1634" s="1"/>
      <c r="Q1634" s="1"/>
      <c r="R1634" s="1"/>
      <c r="S1634" s="19"/>
      <c r="T1634" s="19"/>
      <c r="U1634" s="19"/>
      <c r="V1634" s="1"/>
      <c r="W1634" s="1"/>
      <c r="X1634" s="1"/>
      <c r="Y1634" s="1"/>
      <c r="Z1634" s="1"/>
      <c r="AA1634" s="1"/>
      <c r="AB1634" s="1"/>
      <c r="AC1634" s="1"/>
      <c r="AD163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10.232142857142858</v>
      </c>
    </row>
    <row r="1635" spans="1:30" hidden="1" x14ac:dyDescent="0.25">
      <c r="A1635" s="36">
        <v>45095</v>
      </c>
      <c r="B1635" s="70">
        <f>WEEKNUM(Table7[[#This Row],[Date]],2)</f>
        <v>25</v>
      </c>
      <c r="C1635" s="19">
        <v>6</v>
      </c>
      <c r="D1635" s="66" t="str">
        <f>LEFT(Table7[[#This Row],[Group ID]],1)</f>
        <v>1</v>
      </c>
      <c r="E1635" s="66" t="str">
        <f>RIGHT(Table7[[#This Row],[Group ID]],1)</f>
        <v>5</v>
      </c>
      <c r="F1635" s="1" t="s">
        <v>29</v>
      </c>
      <c r="G1635" s="1" t="s">
        <v>28</v>
      </c>
      <c r="H1635" s="4">
        <v>8.2100000000000009</v>
      </c>
      <c r="I1635" s="1" t="s">
        <v>2797</v>
      </c>
      <c r="J1635" s="1">
        <v>0</v>
      </c>
      <c r="K1635" s="1" t="s">
        <v>4369</v>
      </c>
      <c r="L1635" s="1"/>
      <c r="M1635" s="1"/>
      <c r="N1635" s="1"/>
      <c r="O1635" s="1"/>
      <c r="P1635" s="1"/>
      <c r="Q1635" s="1"/>
      <c r="R1635" s="1"/>
      <c r="S1635" s="19"/>
      <c r="T1635" s="19"/>
      <c r="U1635" s="19"/>
      <c r="V1635" s="1"/>
      <c r="W1635" s="1"/>
      <c r="X1635" s="1"/>
      <c r="Y1635" s="1"/>
      <c r="Z1635" s="1"/>
      <c r="AA1635" s="1"/>
      <c r="AB1635" s="1"/>
      <c r="AC1635" s="1"/>
      <c r="AD163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8.7964285714285726</v>
      </c>
    </row>
    <row r="1636" spans="1:30" hidden="1" x14ac:dyDescent="0.25">
      <c r="A1636" s="36">
        <v>45095</v>
      </c>
      <c r="B1636" s="70">
        <f>WEEKNUM(Table7[[#This Row],[Date]],2)</f>
        <v>25</v>
      </c>
      <c r="C1636" s="19">
        <v>6</v>
      </c>
      <c r="D1636" s="66" t="str">
        <f>LEFT(Table7[[#This Row],[Group ID]],1)</f>
        <v>1</v>
      </c>
      <c r="E1636" s="66" t="str">
        <f>RIGHT(Table7[[#This Row],[Group ID]],1)</f>
        <v>5</v>
      </c>
      <c r="F1636" s="1" t="s">
        <v>29</v>
      </c>
      <c r="G1636" s="1" t="s">
        <v>36</v>
      </c>
      <c r="H1636" s="4">
        <v>8.4499999999999993</v>
      </c>
      <c r="I1636" s="1" t="s">
        <v>2449</v>
      </c>
      <c r="J1636" s="1">
        <v>0</v>
      </c>
      <c r="K1636" s="1" t="s">
        <v>4369</v>
      </c>
      <c r="L1636" s="1"/>
      <c r="M1636" s="1" t="s">
        <v>2798</v>
      </c>
      <c r="N1636" s="1"/>
      <c r="O1636" s="1"/>
      <c r="P1636" s="1"/>
      <c r="Q1636" s="1"/>
      <c r="R1636" s="1"/>
      <c r="S1636" s="19"/>
      <c r="T1636" s="19"/>
      <c r="U1636" s="19"/>
      <c r="V1636" s="1"/>
      <c r="W1636" s="1"/>
      <c r="X1636" s="1"/>
      <c r="Y1636" s="1"/>
      <c r="Z1636" s="1"/>
      <c r="AA1636" s="1"/>
      <c r="AB1636" s="1"/>
      <c r="AC1636" s="1"/>
      <c r="AD163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9.0535714285714288</v>
      </c>
    </row>
    <row r="1637" spans="1:30" hidden="1" x14ac:dyDescent="0.25">
      <c r="A1637" s="36">
        <v>45095</v>
      </c>
      <c r="B1637" s="70">
        <f>WEEKNUM(Table7[[#This Row],[Date]],2)</f>
        <v>25</v>
      </c>
      <c r="C1637" s="19">
        <v>6</v>
      </c>
      <c r="D1637" s="66" t="str">
        <f>LEFT(Table7[[#This Row],[Group ID]],1)</f>
        <v>1</v>
      </c>
      <c r="E1637" s="66" t="str">
        <f>RIGHT(Table7[[#This Row],[Group ID]],1)</f>
        <v>6</v>
      </c>
      <c r="F1637" s="1" t="s">
        <v>31</v>
      </c>
      <c r="G1637" s="1" t="s">
        <v>63</v>
      </c>
      <c r="H1637" s="4">
        <v>7.6</v>
      </c>
      <c r="I1637" s="1" t="s">
        <v>2828</v>
      </c>
      <c r="J1637" s="1">
        <v>0</v>
      </c>
      <c r="K1637" s="1" t="s">
        <v>4369</v>
      </c>
      <c r="L1637" s="1"/>
      <c r="M1637" s="1"/>
      <c r="N1637" s="1"/>
      <c r="O1637" s="1"/>
      <c r="P1637" s="1"/>
      <c r="Q1637" s="1">
        <v>2</v>
      </c>
      <c r="R1637" s="1" t="s">
        <v>2829</v>
      </c>
      <c r="S1637" s="19"/>
      <c r="T1637" s="19"/>
      <c r="U1637" s="19"/>
      <c r="V1637" s="1"/>
      <c r="W1637" s="1"/>
      <c r="X1637" s="1"/>
      <c r="Y1637" s="1"/>
      <c r="Z1637" s="1"/>
      <c r="AA1637" s="1"/>
      <c r="AB1637" s="1"/>
      <c r="AC1637" s="1"/>
      <c r="AD163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10.142857142857142</v>
      </c>
    </row>
    <row r="1638" spans="1:30" hidden="1" x14ac:dyDescent="0.25">
      <c r="A1638" s="36">
        <v>45095</v>
      </c>
      <c r="B1638" s="70">
        <f>WEEKNUM(Table7[[#This Row],[Date]],2)</f>
        <v>25</v>
      </c>
      <c r="C1638" s="19">
        <v>6</v>
      </c>
      <c r="D1638" s="66" t="str">
        <f>LEFT(Table7[[#This Row],[Group ID]],1)</f>
        <v>1</v>
      </c>
      <c r="E1638" s="66" t="str">
        <f>RIGHT(Table7[[#This Row],[Group ID]],1)</f>
        <v>6</v>
      </c>
      <c r="F1638" s="1" t="s">
        <v>31</v>
      </c>
      <c r="G1638" s="1" t="s">
        <v>27</v>
      </c>
      <c r="H1638" s="4">
        <v>11</v>
      </c>
      <c r="I1638" s="1" t="s">
        <v>2560</v>
      </c>
      <c r="J1638" s="1">
        <v>0</v>
      </c>
      <c r="K1638" s="1" t="s">
        <v>4369</v>
      </c>
      <c r="L1638" s="1"/>
      <c r="M1638" s="1"/>
      <c r="N1638" s="1"/>
      <c r="O1638" s="1"/>
      <c r="P1638" s="1"/>
      <c r="Q1638" s="1"/>
      <c r="R1638" s="1"/>
      <c r="S1638" s="19"/>
      <c r="T1638" s="19"/>
      <c r="U1638" s="19"/>
      <c r="V1638" s="1"/>
      <c r="W1638" s="1"/>
      <c r="X1638" s="1"/>
      <c r="Y1638" s="1"/>
      <c r="Z1638" s="1"/>
      <c r="AA1638" s="1"/>
      <c r="AB1638" s="1"/>
      <c r="AC1638" s="1"/>
      <c r="AD163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11.785714285714285</v>
      </c>
    </row>
    <row r="1639" spans="1:30" hidden="1" x14ac:dyDescent="0.25">
      <c r="A1639" s="36">
        <v>45095</v>
      </c>
      <c r="B1639" s="70">
        <f>WEEKNUM(Table7[[#This Row],[Date]],2)</f>
        <v>25</v>
      </c>
      <c r="C1639" s="19">
        <v>6</v>
      </c>
      <c r="D1639" s="66" t="str">
        <f>LEFT(Table7[[#This Row],[Group ID]],1)</f>
        <v>1</v>
      </c>
      <c r="E1639" s="66" t="str">
        <f>RIGHT(Table7[[#This Row],[Group ID]],1)</f>
        <v>7</v>
      </c>
      <c r="F1639" s="1" t="s">
        <v>34</v>
      </c>
      <c r="G1639" s="1" t="s">
        <v>32</v>
      </c>
      <c r="H1639" s="4">
        <v>7.46</v>
      </c>
      <c r="I1639" s="1" t="s">
        <v>2808</v>
      </c>
      <c r="J1639" s="1">
        <v>0</v>
      </c>
      <c r="K1639" s="1" t="s">
        <v>4369</v>
      </c>
      <c r="L1639" s="1"/>
      <c r="M1639" s="1" t="s">
        <v>2151</v>
      </c>
      <c r="N1639" s="1"/>
      <c r="O1639" s="1"/>
      <c r="P1639" s="1"/>
      <c r="Q1639" s="1"/>
      <c r="R1639" s="1"/>
      <c r="S1639" s="19"/>
      <c r="T1639" s="19"/>
      <c r="U1639" s="19"/>
      <c r="V1639" s="1"/>
      <c r="W1639" s="1"/>
      <c r="X1639" s="1"/>
      <c r="Y1639" s="1"/>
      <c r="Z1639" s="1"/>
      <c r="AA1639" s="1"/>
      <c r="AB1639" s="1"/>
      <c r="AC1639" s="1"/>
      <c r="AD163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7.992857142857142</v>
      </c>
    </row>
    <row r="1640" spans="1:30" hidden="1" x14ac:dyDescent="0.25">
      <c r="A1640" s="36">
        <v>45095</v>
      </c>
      <c r="B1640" s="70">
        <f>WEEKNUM(Table7[[#This Row],[Date]],2)</f>
        <v>25</v>
      </c>
      <c r="C1640" s="19">
        <v>6</v>
      </c>
      <c r="D1640" s="66" t="str">
        <f>LEFT(Table7[[#This Row],[Group ID]],1)</f>
        <v>1</v>
      </c>
      <c r="E1640" s="66" t="str">
        <f>RIGHT(Table7[[#This Row],[Group ID]],1)</f>
        <v>7</v>
      </c>
      <c r="F1640" s="1" t="s">
        <v>34</v>
      </c>
      <c r="G1640" s="1" t="s">
        <v>38</v>
      </c>
      <c r="H1640" s="4">
        <v>7.35</v>
      </c>
      <c r="I1640" s="1" t="s">
        <v>2799</v>
      </c>
      <c r="J1640" s="1">
        <v>0</v>
      </c>
      <c r="K1640" s="1" t="s">
        <v>4369</v>
      </c>
      <c r="L1640" s="1"/>
      <c r="M1640" s="1"/>
      <c r="N1640" s="1"/>
      <c r="O1640" s="1"/>
      <c r="P1640" s="1"/>
      <c r="Q1640" s="1"/>
      <c r="R1640" s="1"/>
      <c r="S1640" s="19"/>
      <c r="T1640" s="19"/>
      <c r="U1640" s="19"/>
      <c r="V1640" s="1"/>
      <c r="W1640" s="1"/>
      <c r="X1640" s="1"/>
      <c r="Y1640" s="1"/>
      <c r="Z1640" s="1"/>
      <c r="AA1640" s="1"/>
      <c r="AB1640" s="1"/>
      <c r="AC1640" s="1"/>
      <c r="AD164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7.875</v>
      </c>
    </row>
    <row r="1641" spans="1:30" hidden="1" x14ac:dyDescent="0.25">
      <c r="A1641" s="36">
        <v>45095</v>
      </c>
      <c r="B1641" s="70">
        <f>WEEKNUM(Table7[[#This Row],[Date]],2)</f>
        <v>25</v>
      </c>
      <c r="C1641" s="19">
        <v>6</v>
      </c>
      <c r="D1641" s="66" t="str">
        <f>LEFT(Table7[[#This Row],[Group ID]],1)</f>
        <v>1</v>
      </c>
      <c r="E1641" s="66" t="str">
        <f>RIGHT(Table7[[#This Row],[Group ID]],1)</f>
        <v>7</v>
      </c>
      <c r="F1641" s="1" t="s">
        <v>34</v>
      </c>
      <c r="G1641" s="1" t="s">
        <v>37</v>
      </c>
      <c r="H1641" s="4">
        <v>7.54</v>
      </c>
      <c r="I1641" s="1" t="s">
        <v>2809</v>
      </c>
      <c r="J1641" s="1">
        <v>0</v>
      </c>
      <c r="K1641" s="1" t="s">
        <v>4369</v>
      </c>
      <c r="L1641" s="1"/>
      <c r="M1641" s="1"/>
      <c r="N1641" s="1"/>
      <c r="O1641" s="1"/>
      <c r="P1641" s="1"/>
      <c r="Q1641" s="1"/>
      <c r="R1641" s="1"/>
      <c r="S1641" s="19"/>
      <c r="T1641" s="19"/>
      <c r="U1641" s="19"/>
      <c r="V1641" s="1"/>
      <c r="W1641" s="1"/>
      <c r="X1641" s="1"/>
      <c r="Y1641" s="1"/>
      <c r="Z1641" s="1"/>
      <c r="AA1641" s="1"/>
      <c r="AB1641" s="1"/>
      <c r="AC1641" s="1"/>
      <c r="AD164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8.0785714285714292</v>
      </c>
    </row>
    <row r="1642" spans="1:30" hidden="1" x14ac:dyDescent="0.25">
      <c r="A1642" s="36">
        <v>45095</v>
      </c>
      <c r="B1642" s="70">
        <f>WEEKNUM(Table7[[#This Row],[Date]],2)</f>
        <v>25</v>
      </c>
      <c r="C1642" s="19">
        <v>6</v>
      </c>
      <c r="D1642" s="66" t="str">
        <f>LEFT(Table7[[#This Row],[Group ID]],1)</f>
        <v>2</v>
      </c>
      <c r="E1642" s="66" t="str">
        <f>RIGHT(Table7[[#This Row],[Group ID]],1)</f>
        <v>1</v>
      </c>
      <c r="F1642" s="1" t="s">
        <v>40</v>
      </c>
      <c r="G1642" s="1" t="s">
        <v>91</v>
      </c>
      <c r="H1642" s="4">
        <v>12</v>
      </c>
      <c r="I1642" s="1" t="s">
        <v>2804</v>
      </c>
      <c r="J1642" s="19">
        <v>50</v>
      </c>
      <c r="K1642" s="19" t="s">
        <v>4274</v>
      </c>
      <c r="L1642" s="1"/>
      <c r="M1642" s="1"/>
      <c r="N1642" s="1"/>
      <c r="O1642" s="1"/>
      <c r="P1642" s="1"/>
      <c r="Q1642" s="1"/>
      <c r="R1642" s="1"/>
      <c r="S1642" s="19"/>
      <c r="T1642" s="19"/>
      <c r="U1642" s="19"/>
      <c r="V1642" s="1"/>
      <c r="W1642" s="1"/>
      <c r="X1642" s="1"/>
      <c r="Y1642" s="1"/>
      <c r="Z1642" s="1"/>
      <c r="AA1642" s="1"/>
      <c r="AB1642" s="1"/>
      <c r="AC1642" s="1"/>
      <c r="AD164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22.857142857142854</v>
      </c>
    </row>
    <row r="1643" spans="1:30" hidden="1" x14ac:dyDescent="0.25">
      <c r="A1643" s="36">
        <v>45095</v>
      </c>
      <c r="B1643" s="70">
        <f>WEEKNUM(Table7[[#This Row],[Date]],2)</f>
        <v>25</v>
      </c>
      <c r="C1643" s="19">
        <v>6</v>
      </c>
      <c r="D1643" s="66" t="str">
        <f>LEFT(Table7[[#This Row],[Group ID]],1)</f>
        <v>2</v>
      </c>
      <c r="E1643" s="66" t="str">
        <f>RIGHT(Table7[[#This Row],[Group ID]],1)</f>
        <v>1</v>
      </c>
      <c r="F1643" s="1" t="s">
        <v>40</v>
      </c>
      <c r="G1643" s="1" t="s">
        <v>49</v>
      </c>
      <c r="H1643" s="4">
        <v>13</v>
      </c>
      <c r="I1643" s="1" t="s">
        <v>2805</v>
      </c>
      <c r="J1643" s="19">
        <v>66</v>
      </c>
      <c r="K1643" s="19" t="s">
        <v>4274</v>
      </c>
      <c r="L1643" s="1">
        <v>1</v>
      </c>
      <c r="M1643" s="1"/>
      <c r="N1643" s="1" t="s">
        <v>2806</v>
      </c>
      <c r="O1643" s="1"/>
      <c r="P1643" s="1"/>
      <c r="Q1643" s="1">
        <v>1</v>
      </c>
      <c r="R1643" s="1" t="s">
        <v>2807</v>
      </c>
      <c r="S1643" s="19"/>
      <c r="T1643" s="19"/>
      <c r="U1643" s="19"/>
      <c r="V1643" s="1"/>
      <c r="W1643" s="1"/>
      <c r="X1643" s="1"/>
      <c r="Y1643" s="1"/>
      <c r="Z1643" s="1"/>
      <c r="AA1643" s="1"/>
      <c r="AB1643" s="1"/>
      <c r="AC1643" s="1"/>
      <c r="AD164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35.128571428571433</v>
      </c>
    </row>
    <row r="1644" spans="1:30" hidden="1" x14ac:dyDescent="0.25">
      <c r="A1644" s="36">
        <v>45095</v>
      </c>
      <c r="B1644" s="70">
        <f>WEEKNUM(Table7[[#This Row],[Date]],2)</f>
        <v>25</v>
      </c>
      <c r="C1644" s="19">
        <v>6</v>
      </c>
      <c r="D1644" s="66" t="str">
        <f>LEFT(Table7[[#This Row],[Group ID]],1)</f>
        <v>2</v>
      </c>
      <c r="E1644" s="66" t="str">
        <f>RIGHT(Table7[[#This Row],[Group ID]],1)</f>
        <v>2</v>
      </c>
      <c r="F1644" s="1" t="s">
        <v>41</v>
      </c>
      <c r="G1644" s="1" t="s">
        <v>19</v>
      </c>
      <c r="H1644" s="4">
        <v>3</v>
      </c>
      <c r="I1644" s="1" t="s">
        <v>2670</v>
      </c>
      <c r="J1644" s="1">
        <v>0</v>
      </c>
      <c r="K1644" s="1" t="s">
        <v>4369</v>
      </c>
      <c r="L1644" s="1"/>
      <c r="M1644" s="1" t="s">
        <v>2531</v>
      </c>
      <c r="N1644" s="1" t="s">
        <v>2532</v>
      </c>
      <c r="O1644" s="1"/>
      <c r="P1644" s="1"/>
      <c r="Q1644" s="1"/>
      <c r="R1644" s="1"/>
      <c r="S1644" s="19"/>
      <c r="T1644" s="19"/>
      <c r="U1644" s="19"/>
      <c r="V1644" s="1"/>
      <c r="W1644" s="1"/>
      <c r="X1644" s="1"/>
      <c r="Y1644" s="1"/>
      <c r="Z1644" s="1"/>
      <c r="AA1644" s="1"/>
      <c r="AB1644" s="1"/>
      <c r="AC1644" s="1">
        <v>-2</v>
      </c>
      <c r="AD164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-16.785714285714285</v>
      </c>
    </row>
    <row r="1645" spans="1:30" hidden="1" x14ac:dyDescent="0.25">
      <c r="A1645" s="36">
        <v>45095</v>
      </c>
      <c r="B1645" s="70">
        <f>WEEKNUM(Table7[[#This Row],[Date]],2)</f>
        <v>25</v>
      </c>
      <c r="C1645" s="19">
        <v>6</v>
      </c>
      <c r="D1645" s="66" t="str">
        <f>LEFT(Table7[[#This Row],[Group ID]],1)</f>
        <v>2</v>
      </c>
      <c r="E1645" s="66" t="str">
        <f>RIGHT(Table7[[#This Row],[Group ID]],1)</f>
        <v>2</v>
      </c>
      <c r="F1645" s="1" t="s">
        <v>41</v>
      </c>
      <c r="G1645" s="40" t="s">
        <v>43</v>
      </c>
      <c r="H1645" s="4"/>
      <c r="I1645" s="1"/>
      <c r="J1645" s="1">
        <v>0</v>
      </c>
      <c r="K1645" s="1" t="s">
        <v>4369</v>
      </c>
      <c r="L1645" s="1"/>
      <c r="M1645" s="1"/>
      <c r="N1645" s="1"/>
      <c r="O1645" s="1"/>
      <c r="P1645" s="1"/>
      <c r="Q1645" s="1"/>
      <c r="R1645" s="1"/>
      <c r="S1645" s="19"/>
      <c r="T1645" s="19"/>
      <c r="U1645" s="19"/>
      <c r="V1645" s="1"/>
      <c r="W1645" s="1"/>
      <c r="X1645" s="1"/>
      <c r="Y1645" s="1"/>
      <c r="Z1645" s="1"/>
      <c r="AA1645" s="1"/>
      <c r="AB1645" s="1"/>
      <c r="AC1645" s="1"/>
      <c r="AD164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0</v>
      </c>
    </row>
    <row r="1646" spans="1:30" hidden="1" x14ac:dyDescent="0.25">
      <c r="A1646" s="36">
        <v>45095</v>
      </c>
      <c r="B1646" s="70">
        <f>WEEKNUM(Table7[[#This Row],[Date]],2)</f>
        <v>25</v>
      </c>
      <c r="C1646" s="19">
        <v>6</v>
      </c>
      <c r="D1646" s="66" t="str">
        <f>LEFT(Table7[[#This Row],[Group ID]],1)</f>
        <v>2</v>
      </c>
      <c r="E1646" s="66" t="str">
        <f>RIGHT(Table7[[#This Row],[Group ID]],1)</f>
        <v>2</v>
      </c>
      <c r="F1646" s="1" t="s">
        <v>41</v>
      </c>
      <c r="G1646" s="1" t="s">
        <v>44</v>
      </c>
      <c r="H1646" s="4">
        <v>7.2</v>
      </c>
      <c r="I1646" s="1" t="s">
        <v>2854</v>
      </c>
      <c r="J1646" s="1">
        <v>0</v>
      </c>
      <c r="K1646" s="1" t="s">
        <v>4369</v>
      </c>
      <c r="L1646" s="1"/>
      <c r="M1646" s="1"/>
      <c r="N1646" s="1"/>
      <c r="O1646" s="1"/>
      <c r="P1646" s="1"/>
      <c r="Q1646" s="1">
        <v>1</v>
      </c>
      <c r="R1646" s="1" t="s">
        <v>2855</v>
      </c>
      <c r="S1646" s="19"/>
      <c r="T1646" s="19"/>
      <c r="U1646" s="19"/>
      <c r="V1646" s="1"/>
      <c r="W1646" s="1"/>
      <c r="X1646" s="1"/>
      <c r="Y1646" s="1"/>
      <c r="Z1646" s="1"/>
      <c r="AA1646" s="1"/>
      <c r="AB1646" s="1"/>
      <c r="AC1646" s="1"/>
      <c r="AD164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8.7142857142857153</v>
      </c>
    </row>
    <row r="1647" spans="1:30" hidden="1" x14ac:dyDescent="0.25">
      <c r="A1647" s="36">
        <v>45095</v>
      </c>
      <c r="B1647" s="70">
        <f>WEEKNUM(Table7[[#This Row],[Date]],2)</f>
        <v>25</v>
      </c>
      <c r="C1647" s="19">
        <v>6</v>
      </c>
      <c r="D1647" s="66" t="str">
        <f>LEFT(Table7[[#This Row],[Group ID]],1)</f>
        <v>2</v>
      </c>
      <c r="E1647" s="66" t="str">
        <f>RIGHT(Table7[[#This Row],[Group ID]],1)</f>
        <v>3</v>
      </c>
      <c r="F1647" s="1" t="s">
        <v>42</v>
      </c>
      <c r="G1647" s="1" t="s">
        <v>47</v>
      </c>
      <c r="H1647" s="4">
        <v>11.36</v>
      </c>
      <c r="I1647" s="1" t="s">
        <v>2786</v>
      </c>
      <c r="J1647" s="1">
        <v>0</v>
      </c>
      <c r="K1647" s="1" t="s">
        <v>4369</v>
      </c>
      <c r="L1647" s="1"/>
      <c r="M1647" s="1" t="s">
        <v>2787</v>
      </c>
      <c r="N1647" s="1"/>
      <c r="O1647" s="1"/>
      <c r="P1647" s="1"/>
      <c r="Q1647" s="1"/>
      <c r="R1647" s="1"/>
      <c r="S1647" s="19"/>
      <c r="T1647" s="19"/>
      <c r="U1647" s="19"/>
      <c r="V1647" s="1"/>
      <c r="W1647" s="1"/>
      <c r="X1647" s="1"/>
      <c r="Y1647" s="1"/>
      <c r="Z1647" s="1"/>
      <c r="AA1647" s="1"/>
      <c r="AB1647" s="1"/>
      <c r="AC1647" s="1"/>
      <c r="AD164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12.171428571428571</v>
      </c>
    </row>
    <row r="1648" spans="1:30" hidden="1" x14ac:dyDescent="0.25">
      <c r="A1648" s="36">
        <v>45095</v>
      </c>
      <c r="B1648" s="70">
        <f>WEEKNUM(Table7[[#This Row],[Date]],2)</f>
        <v>25</v>
      </c>
      <c r="C1648" s="19">
        <v>6</v>
      </c>
      <c r="D1648" s="66" t="str">
        <f>LEFT(Table7[[#This Row],[Group ID]],1)</f>
        <v>2</v>
      </c>
      <c r="E1648" s="66" t="str">
        <f>RIGHT(Table7[[#This Row],[Group ID]],1)</f>
        <v>3</v>
      </c>
      <c r="F1648" s="1" t="s">
        <v>42</v>
      </c>
      <c r="G1648" s="1" t="s">
        <v>48</v>
      </c>
      <c r="H1648" s="4">
        <v>6.33</v>
      </c>
      <c r="I1648" s="1" t="s">
        <v>2788</v>
      </c>
      <c r="J1648" s="1">
        <v>0</v>
      </c>
      <c r="K1648" s="1" t="s">
        <v>4369</v>
      </c>
      <c r="L1648" s="1"/>
      <c r="M1648" s="1"/>
      <c r="N1648" s="1"/>
      <c r="O1648" s="1"/>
      <c r="P1648" s="1"/>
      <c r="Q1648" s="1">
        <v>1</v>
      </c>
      <c r="R1648" s="1" t="s">
        <v>2789</v>
      </c>
      <c r="S1648" s="19"/>
      <c r="T1648" s="19"/>
      <c r="U1648" s="19"/>
      <c r="V1648" s="1"/>
      <c r="W1648" s="1"/>
      <c r="X1648" s="1"/>
      <c r="Y1648" s="1"/>
      <c r="Z1648" s="1"/>
      <c r="AA1648" s="1"/>
      <c r="AB1648" s="1"/>
      <c r="AC1648" s="1"/>
      <c r="AD164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7.7821428571428566</v>
      </c>
    </row>
    <row r="1649" spans="1:30" hidden="1" x14ac:dyDescent="0.25">
      <c r="A1649" s="36">
        <v>45095</v>
      </c>
      <c r="B1649" s="70">
        <f>WEEKNUM(Table7[[#This Row],[Date]],2)</f>
        <v>25</v>
      </c>
      <c r="C1649" s="19">
        <v>6</v>
      </c>
      <c r="D1649" s="66" t="str">
        <f>LEFT(Table7[[#This Row],[Group ID]],1)</f>
        <v>2</v>
      </c>
      <c r="E1649" s="66" t="str">
        <f>RIGHT(Table7[[#This Row],[Group ID]],1)</f>
        <v>4</v>
      </c>
      <c r="F1649" s="1" t="s">
        <v>46</v>
      </c>
      <c r="G1649" s="1" t="s">
        <v>53</v>
      </c>
      <c r="H1649" s="4">
        <v>11</v>
      </c>
      <c r="I1649" s="1" t="s">
        <v>2821</v>
      </c>
      <c r="J1649" s="1">
        <v>0</v>
      </c>
      <c r="K1649" s="1" t="s">
        <v>4369</v>
      </c>
      <c r="L1649" s="1">
        <v>1</v>
      </c>
      <c r="M1649" s="1"/>
      <c r="N1649" s="1" t="s">
        <v>2822</v>
      </c>
      <c r="O1649" s="1"/>
      <c r="P1649" s="1"/>
      <c r="Q1649" s="1"/>
      <c r="R1649" s="1"/>
      <c r="S1649" s="19"/>
      <c r="T1649" s="19"/>
      <c r="U1649" s="19"/>
      <c r="V1649" s="1"/>
      <c r="W1649" s="1"/>
      <c r="X1649" s="1"/>
      <c r="Y1649" s="1"/>
      <c r="Z1649" s="1"/>
      <c r="AA1649" s="1"/>
      <c r="AB1649" s="1"/>
      <c r="AC1649" s="1"/>
      <c r="AD164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18.785714285714285</v>
      </c>
    </row>
    <row r="1650" spans="1:30" hidden="1" x14ac:dyDescent="0.25">
      <c r="A1650" s="36">
        <v>45095</v>
      </c>
      <c r="B1650" s="70">
        <f>WEEKNUM(Table7[[#This Row],[Date]],2)</f>
        <v>25</v>
      </c>
      <c r="C1650" s="19">
        <v>6</v>
      </c>
      <c r="D1650" s="66" t="str">
        <f>LEFT(Table7[[#This Row],[Group ID]],1)</f>
        <v>2</v>
      </c>
      <c r="E1650" s="66" t="str">
        <f>RIGHT(Table7[[#This Row],[Group ID]],1)</f>
        <v>4</v>
      </c>
      <c r="F1650" s="1" t="s">
        <v>46</v>
      </c>
      <c r="G1650" s="1" t="s">
        <v>51</v>
      </c>
      <c r="H1650" s="4">
        <v>9.8000000000000007</v>
      </c>
      <c r="I1650" s="1" t="s">
        <v>2823</v>
      </c>
      <c r="J1650" s="19">
        <v>100</v>
      </c>
      <c r="K1650" s="19" t="s">
        <v>4274</v>
      </c>
      <c r="L1650" s="1">
        <v>1</v>
      </c>
      <c r="M1650" s="1"/>
      <c r="N1650" s="1" t="s">
        <v>2824</v>
      </c>
      <c r="O1650" s="1"/>
      <c r="P1650" s="1"/>
      <c r="Q1650" s="1"/>
      <c r="R1650" s="1"/>
      <c r="S1650" s="19"/>
      <c r="T1650" s="19"/>
      <c r="U1650" s="19"/>
      <c r="V1650" s="1"/>
      <c r="W1650" s="1"/>
      <c r="X1650" s="1"/>
      <c r="Y1650" s="1"/>
      <c r="Z1650" s="1" t="s">
        <v>2825</v>
      </c>
      <c r="AA1650" s="1"/>
      <c r="AB1650" s="1"/>
      <c r="AC1650" s="1"/>
      <c r="AD165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40.5</v>
      </c>
    </row>
    <row r="1651" spans="1:30" hidden="1" x14ac:dyDescent="0.25">
      <c r="A1651" s="36">
        <v>45095</v>
      </c>
      <c r="B1651" s="70">
        <f>WEEKNUM(Table7[[#This Row],[Date]],2)</f>
        <v>25</v>
      </c>
      <c r="C1651" s="19">
        <v>6</v>
      </c>
      <c r="D1651" s="66" t="str">
        <f>LEFT(Table7[[#This Row],[Group ID]],1)</f>
        <v>2</v>
      </c>
      <c r="E1651" s="66" t="str">
        <f>RIGHT(Table7[[#This Row],[Group ID]],1)</f>
        <v>4</v>
      </c>
      <c r="F1651" s="1" t="s">
        <v>46</v>
      </c>
      <c r="G1651" s="1" t="s">
        <v>52</v>
      </c>
      <c r="H1651" s="4">
        <v>12.5</v>
      </c>
      <c r="I1651" s="1" t="s">
        <v>2826</v>
      </c>
      <c r="J1651" s="1">
        <v>0</v>
      </c>
      <c r="K1651" s="1" t="s">
        <v>4369</v>
      </c>
      <c r="L1651" s="1"/>
      <c r="M1651" s="1"/>
      <c r="N1651" s="1"/>
      <c r="O1651" s="1"/>
      <c r="P1651" s="1"/>
      <c r="Q1651" s="1">
        <v>1</v>
      </c>
      <c r="R1651" s="1" t="s">
        <v>2827</v>
      </c>
      <c r="S1651" s="19"/>
      <c r="T1651" s="19"/>
      <c r="U1651" s="19"/>
      <c r="V1651" s="1"/>
      <c r="W1651" s="1"/>
      <c r="X1651" s="1"/>
      <c r="Y1651" s="1"/>
      <c r="Z1651" s="1"/>
      <c r="AA1651" s="1"/>
      <c r="AB1651" s="1"/>
      <c r="AC1651" s="1"/>
      <c r="AD165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14.392857142857144</v>
      </c>
    </row>
    <row r="1652" spans="1:30" hidden="1" x14ac:dyDescent="0.25">
      <c r="A1652" s="36">
        <v>45095</v>
      </c>
      <c r="B1652" s="70">
        <f>WEEKNUM(Table7[[#This Row],[Date]],2)</f>
        <v>25</v>
      </c>
      <c r="C1652" s="19">
        <v>6</v>
      </c>
      <c r="D1652" s="66" t="str">
        <f>LEFT(Table7[[#This Row],[Group ID]],1)</f>
        <v>2</v>
      </c>
      <c r="E1652" s="66" t="str">
        <f>RIGHT(Table7[[#This Row],[Group ID]],1)</f>
        <v>5</v>
      </c>
      <c r="F1652" s="1" t="s">
        <v>50</v>
      </c>
      <c r="G1652" s="1" t="s">
        <v>60</v>
      </c>
      <c r="H1652" s="4">
        <v>7.1</v>
      </c>
      <c r="I1652" s="1" t="s">
        <v>2799</v>
      </c>
      <c r="J1652" s="1">
        <v>0</v>
      </c>
      <c r="K1652" s="1" t="s">
        <v>4369</v>
      </c>
      <c r="L1652" s="1"/>
      <c r="M1652" s="1"/>
      <c r="N1652" s="1"/>
      <c r="O1652" s="1"/>
      <c r="P1652" s="1"/>
      <c r="Q1652" s="1">
        <v>1</v>
      </c>
      <c r="R1652" s="1" t="s">
        <v>2800</v>
      </c>
      <c r="S1652" s="19"/>
      <c r="T1652" s="19"/>
      <c r="U1652" s="19"/>
      <c r="V1652" s="1"/>
      <c r="W1652" s="1"/>
      <c r="X1652" s="1"/>
      <c r="Y1652" s="1"/>
      <c r="Z1652" s="1"/>
      <c r="AA1652" s="1"/>
      <c r="AB1652" s="1"/>
      <c r="AC1652" s="1"/>
      <c r="AD165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8.6071428571428577</v>
      </c>
    </row>
    <row r="1653" spans="1:30" hidden="1" x14ac:dyDescent="0.25">
      <c r="A1653" s="36">
        <v>45095</v>
      </c>
      <c r="B1653" s="70">
        <f>WEEKNUM(Table7[[#This Row],[Date]],2)</f>
        <v>25</v>
      </c>
      <c r="C1653" s="19">
        <v>6</v>
      </c>
      <c r="D1653" s="66" t="str">
        <f>LEFT(Table7[[#This Row],[Group ID]],1)</f>
        <v>2</v>
      </c>
      <c r="E1653" s="66" t="str">
        <f>RIGHT(Table7[[#This Row],[Group ID]],1)</f>
        <v>5</v>
      </c>
      <c r="F1653" s="1" t="s">
        <v>50</v>
      </c>
      <c r="G1653" s="1" t="s">
        <v>57</v>
      </c>
      <c r="H1653" s="4">
        <v>7</v>
      </c>
      <c r="I1653" s="1" t="s">
        <v>2801</v>
      </c>
      <c r="J1653" s="1">
        <v>0</v>
      </c>
      <c r="K1653" s="1" t="s">
        <v>4369</v>
      </c>
      <c r="L1653" s="1"/>
      <c r="M1653" s="1"/>
      <c r="N1653" s="1" t="s">
        <v>2802</v>
      </c>
      <c r="O1653" s="1"/>
      <c r="P1653" s="1"/>
      <c r="Q1653" s="1"/>
      <c r="R1653" s="1"/>
      <c r="S1653" s="19"/>
      <c r="T1653" s="19"/>
      <c r="U1653" s="19"/>
      <c r="V1653" s="1"/>
      <c r="W1653" s="1"/>
      <c r="X1653" s="1"/>
      <c r="Y1653" s="1"/>
      <c r="Z1653" s="1"/>
      <c r="AA1653" s="1"/>
      <c r="AB1653" s="1"/>
      <c r="AC1653" s="1"/>
      <c r="AD165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7.5</v>
      </c>
    </row>
    <row r="1654" spans="1:30" hidden="1" x14ac:dyDescent="0.25">
      <c r="A1654" s="36">
        <v>45095</v>
      </c>
      <c r="B1654" s="70">
        <f>WEEKNUM(Table7[[#This Row],[Date]],2)</f>
        <v>25</v>
      </c>
      <c r="C1654" s="19">
        <v>6</v>
      </c>
      <c r="D1654" s="66" t="str">
        <f>LEFT(Table7[[#This Row],[Group ID]],1)</f>
        <v>2</v>
      </c>
      <c r="E1654" s="66" t="str">
        <f>RIGHT(Table7[[#This Row],[Group ID]],1)</f>
        <v>5</v>
      </c>
      <c r="F1654" s="1" t="s">
        <v>50</v>
      </c>
      <c r="G1654" s="1" t="s">
        <v>55</v>
      </c>
      <c r="H1654" s="4">
        <v>8.02</v>
      </c>
      <c r="I1654" s="1" t="s">
        <v>2803</v>
      </c>
      <c r="J1654" s="1">
        <v>0</v>
      </c>
      <c r="K1654" s="1" t="s">
        <v>4369</v>
      </c>
      <c r="L1654" s="1"/>
      <c r="M1654" s="1"/>
      <c r="N1654" s="1"/>
      <c r="O1654" s="1"/>
      <c r="P1654" s="1"/>
      <c r="Q1654" s="1"/>
      <c r="R1654" s="1"/>
      <c r="S1654" s="19"/>
      <c r="T1654" s="19"/>
      <c r="U1654" s="19"/>
      <c r="V1654" s="1"/>
      <c r="W1654" s="1"/>
      <c r="X1654" s="1"/>
      <c r="Y1654" s="1"/>
      <c r="Z1654" s="1"/>
      <c r="AA1654" s="1"/>
      <c r="AB1654" s="1"/>
      <c r="AC1654" s="1"/>
      <c r="AD165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8.5928571428571434</v>
      </c>
    </row>
    <row r="1655" spans="1:30" hidden="1" x14ac:dyDescent="0.25">
      <c r="A1655" s="36">
        <v>45095</v>
      </c>
      <c r="B1655" s="70">
        <f>WEEKNUM(Table7[[#This Row],[Date]],2)</f>
        <v>25</v>
      </c>
      <c r="C1655" s="19">
        <v>6</v>
      </c>
      <c r="D1655" s="66" t="str">
        <f>LEFT(Table7[[#This Row],[Group ID]],1)</f>
        <v>2</v>
      </c>
      <c r="E1655" s="66" t="str">
        <f>RIGHT(Table7[[#This Row],[Group ID]],1)</f>
        <v>6</v>
      </c>
      <c r="F1655" s="1" t="s">
        <v>54</v>
      </c>
      <c r="G1655" s="1" t="s">
        <v>56</v>
      </c>
      <c r="H1655" s="4">
        <v>11.07</v>
      </c>
      <c r="I1655" s="1" t="s">
        <v>2857</v>
      </c>
      <c r="J1655" s="19">
        <v>350</v>
      </c>
      <c r="K1655" s="19" t="s">
        <v>4274</v>
      </c>
      <c r="L1655" s="1"/>
      <c r="M1655" s="1" t="s">
        <v>2943</v>
      </c>
      <c r="N1655" s="1"/>
      <c r="O1655" s="1"/>
      <c r="P1655" s="1"/>
      <c r="Q1655" s="1">
        <v>1</v>
      </c>
      <c r="R1655" s="1" t="s">
        <v>2858</v>
      </c>
      <c r="S1655" s="19">
        <v>1</v>
      </c>
      <c r="T1655" s="19"/>
      <c r="U1655" s="19">
        <v>1</v>
      </c>
      <c r="V1655" s="12" t="s">
        <v>2859</v>
      </c>
      <c r="W1655" s="1"/>
      <c r="X1655" s="1"/>
      <c r="Y1655" s="1"/>
      <c r="Z1655" s="1"/>
      <c r="AA1655" s="1"/>
      <c r="AB1655" s="1"/>
      <c r="AC1655" s="1"/>
      <c r="AD165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95.86071428571428</v>
      </c>
    </row>
    <row r="1656" spans="1:30" hidden="1" x14ac:dyDescent="0.25">
      <c r="A1656" s="36">
        <v>45095</v>
      </c>
      <c r="B1656" s="70">
        <f>WEEKNUM(Table7[[#This Row],[Date]],2)</f>
        <v>25</v>
      </c>
      <c r="C1656" s="19">
        <v>6</v>
      </c>
      <c r="D1656" s="66" t="str">
        <f>LEFT(Table7[[#This Row],[Group ID]],1)</f>
        <v>2</v>
      </c>
      <c r="E1656" s="66" t="str">
        <f>RIGHT(Table7[[#This Row],[Group ID]],1)</f>
        <v>6</v>
      </c>
      <c r="F1656" s="1" t="s">
        <v>54</v>
      </c>
      <c r="G1656" s="1" t="s">
        <v>59</v>
      </c>
      <c r="H1656" s="4">
        <v>7.48</v>
      </c>
      <c r="I1656" s="1" t="s">
        <v>2860</v>
      </c>
      <c r="J1656" s="1">
        <v>0</v>
      </c>
      <c r="K1656" s="1" t="s">
        <v>4369</v>
      </c>
      <c r="L1656" s="1"/>
      <c r="M1656" s="1"/>
      <c r="N1656" s="1"/>
      <c r="O1656" s="1"/>
      <c r="P1656" s="1"/>
      <c r="Q1656" s="1"/>
      <c r="R1656" s="1"/>
      <c r="S1656" s="19"/>
      <c r="T1656" s="19"/>
      <c r="U1656" s="19"/>
      <c r="V1656" s="1"/>
      <c r="W1656" s="1"/>
      <c r="X1656" s="1"/>
      <c r="Y1656" s="1"/>
      <c r="Z1656" s="1"/>
      <c r="AA1656" s="1"/>
      <c r="AB1656" s="1"/>
      <c r="AC1656" s="1"/>
      <c r="AD165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8.014285714285716</v>
      </c>
    </row>
    <row r="1657" spans="1:30" hidden="1" x14ac:dyDescent="0.25">
      <c r="A1657" s="36">
        <v>45095</v>
      </c>
      <c r="B1657" s="70">
        <f>WEEKNUM(Table7[[#This Row],[Date]],2)</f>
        <v>25</v>
      </c>
      <c r="C1657" s="19">
        <v>6</v>
      </c>
      <c r="D1657" s="66" t="str">
        <f>LEFT(Table7[[#This Row],[Group ID]],1)</f>
        <v>2</v>
      </c>
      <c r="E1657" s="66" t="str">
        <f>RIGHT(Table7[[#This Row],[Group ID]],1)</f>
        <v>6</v>
      </c>
      <c r="F1657" s="1" t="s">
        <v>54</v>
      </c>
      <c r="G1657" s="1" t="s">
        <v>61</v>
      </c>
      <c r="H1657" s="4">
        <v>5.31</v>
      </c>
      <c r="I1657" s="1" t="s">
        <v>2861</v>
      </c>
      <c r="J1657" s="1">
        <v>0</v>
      </c>
      <c r="K1657" s="1" t="s">
        <v>4369</v>
      </c>
      <c r="L1657" s="1"/>
      <c r="M1657" s="1"/>
      <c r="N1657" s="1"/>
      <c r="O1657" s="1"/>
      <c r="P1657" s="1"/>
      <c r="Q1657" s="1"/>
      <c r="R1657" s="1"/>
      <c r="S1657" s="19"/>
      <c r="T1657" s="19"/>
      <c r="U1657" s="19"/>
      <c r="V1657" s="1"/>
      <c r="W1657" s="1"/>
      <c r="X1657" s="1"/>
      <c r="Y1657" s="1"/>
      <c r="Z1657" s="1"/>
      <c r="AA1657" s="1"/>
      <c r="AB1657" s="1"/>
      <c r="AC1657" s="1"/>
      <c r="AD165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5.6892857142857141</v>
      </c>
    </row>
    <row r="1658" spans="1:30" hidden="1" x14ac:dyDescent="0.25">
      <c r="A1658" s="36">
        <v>45095</v>
      </c>
      <c r="B1658" s="70">
        <f>WEEKNUM(Table7[[#This Row],[Date]],2)</f>
        <v>25</v>
      </c>
      <c r="C1658" s="19">
        <v>6</v>
      </c>
      <c r="D1658" s="66" t="str">
        <f>LEFT(Table7[[#This Row],[Group ID]],1)</f>
        <v>2</v>
      </c>
      <c r="E1658" s="66" t="str">
        <f>RIGHT(Table7[[#This Row],[Group ID]],1)</f>
        <v>7</v>
      </c>
      <c r="F1658" s="1" t="s">
        <v>58</v>
      </c>
      <c r="G1658" s="1" t="s">
        <v>75</v>
      </c>
      <c r="H1658" s="4">
        <v>7.43</v>
      </c>
      <c r="I1658" s="1" t="s">
        <v>2682</v>
      </c>
      <c r="J1658" s="1">
        <v>0</v>
      </c>
      <c r="K1658" s="1" t="s">
        <v>4369</v>
      </c>
      <c r="L1658" s="1"/>
      <c r="M1658" s="1"/>
      <c r="N1658" s="1"/>
      <c r="O1658" s="1"/>
      <c r="P1658" s="1"/>
      <c r="Q1658" s="1">
        <v>2</v>
      </c>
      <c r="R1658" s="1" t="s">
        <v>2790</v>
      </c>
      <c r="S1658" s="19"/>
      <c r="T1658" s="19"/>
      <c r="U1658" s="19"/>
      <c r="V1658" s="1"/>
      <c r="W1658" s="1"/>
      <c r="X1658" s="1"/>
      <c r="Y1658" s="1"/>
      <c r="Z1658" s="1"/>
      <c r="AA1658" s="1"/>
      <c r="AB1658" s="1"/>
      <c r="AC1658" s="1"/>
      <c r="AD165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9.9607142857142854</v>
      </c>
    </row>
    <row r="1659" spans="1:30" hidden="1" x14ac:dyDescent="0.25">
      <c r="A1659" s="36">
        <v>45095</v>
      </c>
      <c r="B1659" s="70">
        <f>WEEKNUM(Table7[[#This Row],[Date]],2)</f>
        <v>25</v>
      </c>
      <c r="C1659" s="19">
        <v>6</v>
      </c>
      <c r="D1659" s="66" t="str">
        <f>LEFT(Table7[[#This Row],[Group ID]],1)</f>
        <v>2</v>
      </c>
      <c r="E1659" s="66" t="str">
        <f>RIGHT(Table7[[#This Row],[Group ID]],1)</f>
        <v>7</v>
      </c>
      <c r="F1659" s="1" t="s">
        <v>58</v>
      </c>
      <c r="G1659" s="1" t="s">
        <v>93</v>
      </c>
      <c r="H1659" s="4">
        <v>7.28</v>
      </c>
      <c r="I1659" s="1" t="s">
        <v>2498</v>
      </c>
      <c r="J1659" s="1">
        <v>0</v>
      </c>
      <c r="K1659" s="1" t="s">
        <v>4369</v>
      </c>
      <c r="L1659" s="1"/>
      <c r="M1659" s="1"/>
      <c r="N1659" s="1"/>
      <c r="O1659" s="1"/>
      <c r="P1659" s="1"/>
      <c r="Q1659" s="1"/>
      <c r="R1659" s="1"/>
      <c r="S1659" s="19"/>
      <c r="T1659" s="19"/>
      <c r="U1659" s="19"/>
      <c r="V1659" s="1"/>
      <c r="W1659" s="1"/>
      <c r="X1659" s="1"/>
      <c r="Y1659" s="1"/>
      <c r="Z1659" s="1"/>
      <c r="AA1659" s="1"/>
      <c r="AB1659" s="1"/>
      <c r="AC1659" s="1"/>
      <c r="AD165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7.8000000000000007</v>
      </c>
    </row>
    <row r="1660" spans="1:30" hidden="1" x14ac:dyDescent="0.25">
      <c r="A1660" s="36">
        <v>45095</v>
      </c>
      <c r="B1660" s="70">
        <f>WEEKNUM(Table7[[#This Row],[Date]],2)</f>
        <v>25</v>
      </c>
      <c r="C1660" s="19">
        <v>6</v>
      </c>
      <c r="D1660" s="66" t="str">
        <f>LEFT(Table7[[#This Row],[Group ID]],1)</f>
        <v>2</v>
      </c>
      <c r="E1660" s="66" t="str">
        <f>RIGHT(Table7[[#This Row],[Group ID]],1)</f>
        <v>7</v>
      </c>
      <c r="F1660" s="1" t="s">
        <v>58</v>
      </c>
      <c r="G1660" s="1" t="s">
        <v>62</v>
      </c>
      <c r="H1660" s="4">
        <v>6.24</v>
      </c>
      <c r="I1660" s="1" t="s">
        <v>2791</v>
      </c>
      <c r="J1660" s="1">
        <v>0</v>
      </c>
      <c r="K1660" s="1" t="s">
        <v>4369</v>
      </c>
      <c r="L1660" s="1"/>
      <c r="M1660" s="1"/>
      <c r="N1660" s="1" t="s">
        <v>2792</v>
      </c>
      <c r="O1660" s="1"/>
      <c r="P1660" s="1"/>
      <c r="Q1660" s="1"/>
      <c r="R1660" s="1"/>
      <c r="S1660" s="19"/>
      <c r="T1660" s="19"/>
      <c r="U1660" s="19"/>
      <c r="V1660" s="1"/>
      <c r="W1660" s="1"/>
      <c r="X1660" s="1"/>
      <c r="Y1660" s="1"/>
      <c r="Z1660" s="1"/>
      <c r="AA1660" s="1"/>
      <c r="AB1660" s="1"/>
      <c r="AC1660" s="1"/>
      <c r="AD166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6.6857142857142859</v>
      </c>
    </row>
    <row r="1661" spans="1:30" hidden="1" x14ac:dyDescent="0.25">
      <c r="A1661" s="36">
        <v>45095</v>
      </c>
      <c r="B1661" s="70">
        <f>WEEKNUM(Table7[[#This Row],[Date]],2)</f>
        <v>25</v>
      </c>
      <c r="C1661" s="19">
        <v>6</v>
      </c>
      <c r="D1661" s="66" t="str">
        <f>LEFT(Table7[[#This Row],[Group ID]],1)</f>
        <v>3</v>
      </c>
      <c r="E1661" s="66" t="str">
        <f>RIGHT(Table7[[#This Row],[Group ID]],1)</f>
        <v>1</v>
      </c>
      <c r="F1661" s="1" t="s">
        <v>64</v>
      </c>
      <c r="G1661" s="1" t="s">
        <v>66</v>
      </c>
      <c r="H1661" s="4">
        <v>7.58</v>
      </c>
      <c r="I1661" s="1" t="s">
        <v>2813</v>
      </c>
      <c r="J1661" s="1">
        <v>0</v>
      </c>
      <c r="K1661" s="1" t="s">
        <v>4369</v>
      </c>
      <c r="L1661" s="1"/>
      <c r="M1661" s="1"/>
      <c r="N1661" s="1"/>
      <c r="O1661" s="1"/>
      <c r="P1661" s="1"/>
      <c r="Q1661" s="1"/>
      <c r="R1661" s="1"/>
      <c r="S1661" s="19"/>
      <c r="T1661" s="19"/>
      <c r="U1661" s="19"/>
      <c r="V1661" s="1"/>
      <c r="W1661" s="1"/>
      <c r="X1661" s="1"/>
      <c r="Y1661" s="1"/>
      <c r="Z1661" s="1"/>
      <c r="AA1661" s="1"/>
      <c r="AB1661" s="1"/>
      <c r="AC1661" s="1"/>
      <c r="AD166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8.1214285714285719</v>
      </c>
    </row>
    <row r="1662" spans="1:30" hidden="1" x14ac:dyDescent="0.25">
      <c r="A1662" s="36">
        <v>45095</v>
      </c>
      <c r="B1662" s="70">
        <f>WEEKNUM(Table7[[#This Row],[Date]],2)</f>
        <v>25</v>
      </c>
      <c r="C1662" s="19">
        <v>6</v>
      </c>
      <c r="D1662" s="66" t="str">
        <f>LEFT(Table7[[#This Row],[Group ID]],1)</f>
        <v>3</v>
      </c>
      <c r="E1662" s="66" t="str">
        <f>RIGHT(Table7[[#This Row],[Group ID]],1)</f>
        <v>1</v>
      </c>
      <c r="F1662" s="1" t="s">
        <v>64</v>
      </c>
      <c r="G1662" s="1" t="s">
        <v>68</v>
      </c>
      <c r="H1662" s="4">
        <v>13.02</v>
      </c>
      <c r="I1662" s="1" t="s">
        <v>2814</v>
      </c>
      <c r="J1662" s="1">
        <v>0</v>
      </c>
      <c r="K1662" s="1" t="s">
        <v>4369</v>
      </c>
      <c r="L1662" s="1"/>
      <c r="M1662" s="1" t="s">
        <v>2815</v>
      </c>
      <c r="N1662" s="1"/>
      <c r="O1662" s="1"/>
      <c r="P1662" s="1"/>
      <c r="Q1662" s="1"/>
      <c r="R1662" s="1"/>
      <c r="S1662" s="19"/>
      <c r="T1662" s="19"/>
      <c r="U1662" s="19"/>
      <c r="V1662" s="1"/>
      <c r="W1662" s="1"/>
      <c r="X1662" s="1"/>
      <c r="Y1662" s="1"/>
      <c r="Z1662" s="1" t="s">
        <v>2816</v>
      </c>
      <c r="AA1662" s="1"/>
      <c r="AB1662" s="1"/>
      <c r="AC1662" s="1"/>
      <c r="AD166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16.95</v>
      </c>
    </row>
    <row r="1663" spans="1:30" hidden="1" x14ac:dyDescent="0.25">
      <c r="A1663" s="36">
        <v>45095</v>
      </c>
      <c r="B1663" s="70">
        <f>WEEKNUM(Table7[[#This Row],[Date]],2)</f>
        <v>25</v>
      </c>
      <c r="C1663" s="19">
        <v>6</v>
      </c>
      <c r="D1663" s="66" t="str">
        <f>LEFT(Table7[[#This Row],[Group ID]],1)</f>
        <v>3</v>
      </c>
      <c r="E1663" s="66" t="str">
        <f>RIGHT(Table7[[#This Row],[Group ID]],1)</f>
        <v>1</v>
      </c>
      <c r="F1663" s="1" t="s">
        <v>64</v>
      </c>
      <c r="G1663" s="1" t="s">
        <v>45</v>
      </c>
      <c r="H1663" s="4">
        <v>13.12</v>
      </c>
      <c r="I1663" s="1" t="s">
        <v>2817</v>
      </c>
      <c r="J1663" s="1">
        <v>0</v>
      </c>
      <c r="K1663" s="1" t="s">
        <v>4369</v>
      </c>
      <c r="L1663" s="1"/>
      <c r="M1663" s="1" t="s">
        <v>2818</v>
      </c>
      <c r="N1663" s="1"/>
      <c r="O1663" s="1"/>
      <c r="P1663" s="1"/>
      <c r="Q1663" s="1"/>
      <c r="R1663" s="1"/>
      <c r="S1663" s="19"/>
      <c r="T1663" s="19"/>
      <c r="U1663" s="19"/>
      <c r="V1663" s="1"/>
      <c r="W1663" s="1"/>
      <c r="X1663" s="1"/>
      <c r="Y1663" s="1"/>
      <c r="Z1663" s="1"/>
      <c r="AA1663" s="1"/>
      <c r="AB1663" s="1"/>
      <c r="AC1663" s="1"/>
      <c r="AD166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14.057142857142855</v>
      </c>
    </row>
    <row r="1664" spans="1:30" hidden="1" x14ac:dyDescent="0.25">
      <c r="A1664" s="36">
        <v>45095</v>
      </c>
      <c r="B1664" s="70">
        <f>WEEKNUM(Table7[[#This Row],[Date]],2)</f>
        <v>25</v>
      </c>
      <c r="C1664" s="19">
        <v>6</v>
      </c>
      <c r="D1664" s="66" t="str">
        <f>LEFT(Table7[[#This Row],[Group ID]],1)</f>
        <v>3</v>
      </c>
      <c r="E1664" s="66" t="str">
        <f>RIGHT(Table7[[#This Row],[Group ID]],1)</f>
        <v>2</v>
      </c>
      <c r="F1664" s="1" t="s">
        <v>67</v>
      </c>
      <c r="G1664" s="1" t="s">
        <v>71</v>
      </c>
      <c r="H1664" s="4">
        <v>14.26</v>
      </c>
      <c r="I1664" s="1" t="s">
        <v>2830</v>
      </c>
      <c r="J1664" s="1">
        <v>0</v>
      </c>
      <c r="K1664" s="1" t="s">
        <v>4369</v>
      </c>
      <c r="L1664" s="1"/>
      <c r="M1664" s="1"/>
      <c r="N1664" s="1"/>
      <c r="O1664" s="1"/>
      <c r="P1664" s="1"/>
      <c r="Q1664" s="1">
        <v>1</v>
      </c>
      <c r="R1664" s="1" t="s">
        <v>2831</v>
      </c>
      <c r="S1664" s="19"/>
      <c r="T1664" s="19"/>
      <c r="U1664" s="19"/>
      <c r="V1664" s="1"/>
      <c r="W1664" s="1"/>
      <c r="X1664" s="1"/>
      <c r="Y1664" s="1"/>
      <c r="Z1664" s="1"/>
      <c r="AA1664" s="1"/>
      <c r="AB1664" s="1"/>
      <c r="AC1664" s="1"/>
      <c r="AD166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16.278571428571425</v>
      </c>
    </row>
    <row r="1665" spans="1:30" hidden="1" x14ac:dyDescent="0.25">
      <c r="A1665" s="36">
        <v>45095</v>
      </c>
      <c r="B1665" s="70">
        <f>WEEKNUM(Table7[[#This Row],[Date]],2)</f>
        <v>25</v>
      </c>
      <c r="C1665" s="19">
        <v>6</v>
      </c>
      <c r="D1665" s="66" t="str">
        <f>LEFT(Table7[[#This Row],[Group ID]],1)</f>
        <v>3</v>
      </c>
      <c r="E1665" s="66" t="str">
        <f>RIGHT(Table7[[#This Row],[Group ID]],1)</f>
        <v>2</v>
      </c>
      <c r="F1665" s="1" t="s">
        <v>67</v>
      </c>
      <c r="G1665" s="1" t="s">
        <v>70</v>
      </c>
      <c r="H1665" s="4">
        <v>13.34</v>
      </c>
      <c r="I1665" s="1" t="s">
        <v>2832</v>
      </c>
      <c r="J1665" s="1">
        <v>0</v>
      </c>
      <c r="K1665" s="1" t="s">
        <v>4369</v>
      </c>
      <c r="L1665" s="1"/>
      <c r="M1665" s="1"/>
      <c r="N1665" s="1"/>
      <c r="O1665" s="1"/>
      <c r="P1665" s="1"/>
      <c r="Q1665" s="1">
        <v>2</v>
      </c>
      <c r="R1665" s="1" t="s">
        <v>2833</v>
      </c>
      <c r="S1665" s="19"/>
      <c r="T1665" s="19"/>
      <c r="U1665" s="19"/>
      <c r="V1665" s="1"/>
      <c r="W1665" s="1"/>
      <c r="X1665" s="1"/>
      <c r="Y1665" s="1"/>
      <c r="Z1665" s="1"/>
      <c r="AA1665" s="1"/>
      <c r="AB1665" s="1"/>
      <c r="AC1665" s="1">
        <v>-2</v>
      </c>
      <c r="AD166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-3.7071428571428555</v>
      </c>
    </row>
    <row r="1666" spans="1:30" hidden="1" x14ac:dyDescent="0.25">
      <c r="A1666" s="36">
        <v>45095</v>
      </c>
      <c r="B1666" s="70">
        <f>WEEKNUM(Table7[[#This Row],[Date]],2)</f>
        <v>25</v>
      </c>
      <c r="C1666" s="19">
        <v>6</v>
      </c>
      <c r="D1666" s="66" t="str">
        <f>LEFT(Table7[[#This Row],[Group ID]],1)</f>
        <v>3</v>
      </c>
      <c r="E1666" s="66" t="str">
        <f>RIGHT(Table7[[#This Row],[Group ID]],1)</f>
        <v>2</v>
      </c>
      <c r="F1666" s="1" t="s">
        <v>67</v>
      </c>
      <c r="G1666" s="1" t="s">
        <v>72</v>
      </c>
      <c r="H1666" s="4">
        <v>10.23</v>
      </c>
      <c r="I1666" s="1" t="s">
        <v>2834</v>
      </c>
      <c r="J1666" s="19">
        <v>350</v>
      </c>
      <c r="K1666" s="19" t="s">
        <v>4274</v>
      </c>
      <c r="L1666" s="1"/>
      <c r="M1666" s="1" t="s">
        <v>2837</v>
      </c>
      <c r="N1666" s="1"/>
      <c r="O1666" s="1"/>
      <c r="P1666" s="1"/>
      <c r="Q1666" s="1">
        <v>1</v>
      </c>
      <c r="R1666" s="1" t="s">
        <v>2835</v>
      </c>
      <c r="S1666" s="19">
        <v>1</v>
      </c>
      <c r="T1666" s="19"/>
      <c r="U1666" s="19">
        <v>1</v>
      </c>
      <c r="V1666" s="12" t="s">
        <v>2836</v>
      </c>
      <c r="W1666" s="1"/>
      <c r="X1666" s="1"/>
      <c r="Y1666" s="1"/>
      <c r="Z1666" s="1"/>
      <c r="AA1666" s="1"/>
      <c r="AB1666" s="1"/>
      <c r="AC1666" s="1"/>
      <c r="AD166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94.960714285714289</v>
      </c>
    </row>
    <row r="1667" spans="1:30" hidden="1" x14ac:dyDescent="0.25">
      <c r="A1667" s="36">
        <v>45095</v>
      </c>
      <c r="B1667" s="70">
        <f>WEEKNUM(Table7[[#This Row],[Date]],2)</f>
        <v>25</v>
      </c>
      <c r="C1667" s="19">
        <v>6</v>
      </c>
      <c r="D1667" s="66" t="str">
        <f>LEFT(Table7[[#This Row],[Group ID]],1)</f>
        <v>3</v>
      </c>
      <c r="E1667" s="66" t="str">
        <f>RIGHT(Table7[[#This Row],[Group ID]],1)</f>
        <v>3</v>
      </c>
      <c r="F1667" s="1" t="s">
        <v>69</v>
      </c>
      <c r="G1667" s="1" t="s">
        <v>74</v>
      </c>
      <c r="H1667" s="4">
        <v>12.49</v>
      </c>
      <c r="I1667" s="1" t="s">
        <v>2203</v>
      </c>
      <c r="J1667" s="1">
        <v>0</v>
      </c>
      <c r="K1667" s="1" t="s">
        <v>4369</v>
      </c>
      <c r="L1667" s="1"/>
      <c r="M1667" s="1"/>
      <c r="N1667" s="1"/>
      <c r="O1667" s="1"/>
      <c r="P1667" s="1"/>
      <c r="Q1667" s="1"/>
      <c r="R1667" s="1"/>
      <c r="S1667" s="19"/>
      <c r="T1667" s="19"/>
      <c r="U1667" s="19"/>
      <c r="V1667" s="1"/>
      <c r="W1667" s="1"/>
      <c r="X1667" s="1"/>
      <c r="Y1667" s="1"/>
      <c r="Z1667" s="1"/>
      <c r="AA1667" s="1"/>
      <c r="AB1667" s="1"/>
      <c r="AC1667" s="1"/>
      <c r="AD166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13.382142857142856</v>
      </c>
    </row>
    <row r="1668" spans="1:30" hidden="1" x14ac:dyDescent="0.25">
      <c r="A1668" s="36">
        <v>45095</v>
      </c>
      <c r="B1668" s="70">
        <f>WEEKNUM(Table7[[#This Row],[Date]],2)</f>
        <v>25</v>
      </c>
      <c r="C1668" s="19">
        <v>6</v>
      </c>
      <c r="D1668" s="66" t="str">
        <f>LEFT(Table7[[#This Row],[Group ID]],1)</f>
        <v>3</v>
      </c>
      <c r="E1668" s="66" t="str">
        <f>RIGHT(Table7[[#This Row],[Group ID]],1)</f>
        <v>3</v>
      </c>
      <c r="F1668" s="1" t="s">
        <v>69</v>
      </c>
      <c r="G1668" s="1" t="s">
        <v>33</v>
      </c>
      <c r="H1668" s="4">
        <v>10.02</v>
      </c>
      <c r="I1668" s="1" t="s">
        <v>2152</v>
      </c>
      <c r="J1668" s="1">
        <v>0</v>
      </c>
      <c r="K1668" s="1" t="s">
        <v>4369</v>
      </c>
      <c r="L1668" s="1"/>
      <c r="M1668" s="1"/>
      <c r="N1668" s="1"/>
      <c r="O1668" s="1"/>
      <c r="P1668" s="1"/>
      <c r="Q1668" s="1">
        <v>3</v>
      </c>
      <c r="R1668" s="1" t="s">
        <v>2819</v>
      </c>
      <c r="S1668" s="19"/>
      <c r="T1668" s="19"/>
      <c r="U1668" s="19"/>
      <c r="V1668" s="1"/>
      <c r="W1668" s="1"/>
      <c r="X1668" s="1"/>
      <c r="Y1668" s="1"/>
      <c r="Z1668" s="1"/>
      <c r="AA1668" s="1"/>
      <c r="AB1668" s="1"/>
      <c r="AC1668" s="1"/>
      <c r="AD166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13.735714285714284</v>
      </c>
    </row>
    <row r="1669" spans="1:30" hidden="1" x14ac:dyDescent="0.25">
      <c r="A1669" s="36">
        <v>45095</v>
      </c>
      <c r="B1669" s="70">
        <f>WEEKNUM(Table7[[#This Row],[Date]],2)</f>
        <v>25</v>
      </c>
      <c r="C1669" s="19">
        <v>6</v>
      </c>
      <c r="D1669" s="66" t="str">
        <f>LEFT(Table7[[#This Row],[Group ID]],1)</f>
        <v>3</v>
      </c>
      <c r="E1669" s="66" t="str">
        <f>RIGHT(Table7[[#This Row],[Group ID]],1)</f>
        <v>3</v>
      </c>
      <c r="F1669" s="1" t="s">
        <v>69</v>
      </c>
      <c r="G1669" s="1" t="s">
        <v>76</v>
      </c>
      <c r="H1669" s="4">
        <v>7.57</v>
      </c>
      <c r="I1669" s="1" t="s">
        <v>2682</v>
      </c>
      <c r="J1669" s="1">
        <v>0</v>
      </c>
      <c r="K1669" s="1" t="s">
        <v>4369</v>
      </c>
      <c r="L1669" s="1"/>
      <c r="M1669" s="1"/>
      <c r="N1669" s="1"/>
      <c r="O1669" s="1"/>
      <c r="P1669" s="1"/>
      <c r="Q1669" s="1">
        <v>3</v>
      </c>
      <c r="R1669" s="1" t="s">
        <v>2820</v>
      </c>
      <c r="S1669" s="19"/>
      <c r="T1669" s="19"/>
      <c r="U1669" s="19"/>
      <c r="V1669" s="1"/>
      <c r="W1669" s="1"/>
      <c r="X1669" s="1"/>
      <c r="Y1669" s="1"/>
      <c r="Z1669" s="1"/>
      <c r="AA1669" s="1"/>
      <c r="AB1669" s="1"/>
      <c r="AC1669" s="1"/>
      <c r="AD166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11.110714285714286</v>
      </c>
    </row>
    <row r="1670" spans="1:30" hidden="1" x14ac:dyDescent="0.25">
      <c r="A1670" s="36">
        <v>45095</v>
      </c>
      <c r="B1670" s="70">
        <f>WEEKNUM(Table7[[#This Row],[Date]],2)</f>
        <v>25</v>
      </c>
      <c r="C1670" s="19">
        <v>6</v>
      </c>
      <c r="D1670" s="66" t="str">
        <f>LEFT(Table7[[#This Row],[Group ID]],1)</f>
        <v>3</v>
      </c>
      <c r="E1670" s="66" t="str">
        <f>RIGHT(Table7[[#This Row],[Group ID]],1)</f>
        <v>4</v>
      </c>
      <c r="F1670" s="1" t="s">
        <v>73</v>
      </c>
      <c r="G1670" s="1" t="s">
        <v>94</v>
      </c>
      <c r="H1670" s="4">
        <v>8.57</v>
      </c>
      <c r="I1670" s="1" t="s">
        <v>2238</v>
      </c>
      <c r="J1670" s="1">
        <v>0</v>
      </c>
      <c r="K1670" s="1" t="s">
        <v>4369</v>
      </c>
      <c r="L1670" s="1"/>
      <c r="M1670" s="1"/>
      <c r="N1670" s="1"/>
      <c r="O1670" s="1"/>
      <c r="P1670" s="1"/>
      <c r="Q1670" s="1">
        <v>1</v>
      </c>
      <c r="R1670" s="1" t="s">
        <v>2782</v>
      </c>
      <c r="S1670" s="19"/>
      <c r="T1670" s="19"/>
      <c r="U1670" s="19"/>
      <c r="V1670" s="1"/>
      <c r="W1670" s="1"/>
      <c r="X1670" s="1"/>
      <c r="Y1670" s="1"/>
      <c r="Z1670" s="1"/>
      <c r="AA1670" s="1"/>
      <c r="AB1670" s="1"/>
      <c r="AC1670" s="1"/>
      <c r="AD167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10.182142857142859</v>
      </c>
    </row>
    <row r="1671" spans="1:30" hidden="1" x14ac:dyDescent="0.25">
      <c r="A1671" s="36">
        <v>45095</v>
      </c>
      <c r="B1671" s="70">
        <f>WEEKNUM(Table7[[#This Row],[Date]],2)</f>
        <v>25</v>
      </c>
      <c r="C1671" s="19">
        <v>6</v>
      </c>
      <c r="D1671" s="66" t="str">
        <f>LEFT(Table7[[#This Row],[Group ID]],1)</f>
        <v>3</v>
      </c>
      <c r="E1671" s="66" t="str">
        <f>RIGHT(Table7[[#This Row],[Group ID]],1)</f>
        <v>4</v>
      </c>
      <c r="F1671" s="1" t="s">
        <v>73</v>
      </c>
      <c r="G1671" s="1" t="s">
        <v>79</v>
      </c>
      <c r="H1671" s="4">
        <v>9.1300000000000008</v>
      </c>
      <c r="I1671" s="1" t="s">
        <v>2783</v>
      </c>
      <c r="J1671" s="1">
        <v>0</v>
      </c>
      <c r="K1671" s="1" t="s">
        <v>4369</v>
      </c>
      <c r="L1671" s="1"/>
      <c r="M1671" s="1"/>
      <c r="N1671" s="1"/>
      <c r="O1671" s="1"/>
      <c r="P1671" s="1"/>
      <c r="Q1671" s="1"/>
      <c r="R1671" s="1"/>
      <c r="S1671" s="19"/>
      <c r="T1671" s="19"/>
      <c r="U1671" s="19"/>
      <c r="V1671" s="1"/>
      <c r="W1671" s="1"/>
      <c r="X1671" s="1"/>
      <c r="Y1671" s="1"/>
      <c r="Z1671" s="1"/>
      <c r="AA1671" s="1"/>
      <c r="AB1671" s="1"/>
      <c r="AC1671" s="1"/>
      <c r="AD167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9.7821428571428584</v>
      </c>
    </row>
    <row r="1672" spans="1:30" hidden="1" x14ac:dyDescent="0.25">
      <c r="A1672" s="36">
        <v>45095</v>
      </c>
      <c r="B1672" s="70">
        <f>WEEKNUM(Table7[[#This Row],[Date]],2)</f>
        <v>25</v>
      </c>
      <c r="C1672" s="19">
        <v>6</v>
      </c>
      <c r="D1672" s="66" t="str">
        <f>LEFT(Table7[[#This Row],[Group ID]],1)</f>
        <v>3</v>
      </c>
      <c r="E1672" s="66" t="str">
        <f>RIGHT(Table7[[#This Row],[Group ID]],1)</f>
        <v>4</v>
      </c>
      <c r="F1672" s="1" t="s">
        <v>73</v>
      </c>
      <c r="G1672" s="1" t="s">
        <v>65</v>
      </c>
      <c r="H1672" s="4">
        <v>12.39</v>
      </c>
      <c r="I1672" s="1" t="s">
        <v>2784</v>
      </c>
      <c r="J1672" s="1">
        <v>0</v>
      </c>
      <c r="K1672" s="1" t="s">
        <v>4369</v>
      </c>
      <c r="L1672" s="1"/>
      <c r="M1672" s="1"/>
      <c r="N1672" s="1"/>
      <c r="O1672" s="1"/>
      <c r="P1672" s="1"/>
      <c r="Q1672" s="1">
        <v>1</v>
      </c>
      <c r="R1672" s="1" t="s">
        <v>2785</v>
      </c>
      <c r="S1672" s="19"/>
      <c r="T1672" s="19"/>
      <c r="U1672" s="19"/>
      <c r="V1672" s="1"/>
      <c r="W1672" s="1"/>
      <c r="X1672" s="1"/>
      <c r="Y1672" s="1"/>
      <c r="Z1672" s="1"/>
      <c r="AA1672" s="1"/>
      <c r="AB1672" s="1"/>
      <c r="AC1672" s="1"/>
      <c r="AD167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14.275</v>
      </c>
    </row>
    <row r="1673" spans="1:30" ht="195" hidden="1" x14ac:dyDescent="0.25">
      <c r="A1673" s="36">
        <v>45095</v>
      </c>
      <c r="B1673" s="70">
        <f>WEEKNUM(Table7[[#This Row],[Date]],2)</f>
        <v>25</v>
      </c>
      <c r="C1673" s="19">
        <v>6</v>
      </c>
      <c r="D1673" s="66" t="str">
        <f>LEFT(Table7[[#This Row],[Group ID]],1)</f>
        <v>3</v>
      </c>
      <c r="E1673" s="66" t="str">
        <f>RIGHT(Table7[[#This Row],[Group ID]],1)</f>
        <v>5</v>
      </c>
      <c r="F1673" s="1" t="s">
        <v>77</v>
      </c>
      <c r="G1673" s="1" t="s">
        <v>81</v>
      </c>
      <c r="H1673" s="4">
        <v>12.5</v>
      </c>
      <c r="I1673" s="1" t="s">
        <v>2740</v>
      </c>
      <c r="J1673" s="1">
        <v>0</v>
      </c>
      <c r="K1673" s="1" t="s">
        <v>4369</v>
      </c>
      <c r="L1673" s="1"/>
      <c r="M1673" s="1"/>
      <c r="N1673" s="1"/>
      <c r="O1673" s="1"/>
      <c r="P1673" s="1"/>
      <c r="Q1673" s="1"/>
      <c r="R1673" s="1"/>
      <c r="S1673" s="19">
        <v>1</v>
      </c>
      <c r="T1673" s="19"/>
      <c r="U1673" s="19">
        <v>1</v>
      </c>
      <c r="V1673" s="14" t="s">
        <v>2844</v>
      </c>
      <c r="W1673" s="1"/>
      <c r="X1673" s="1"/>
      <c r="Y1673" s="1"/>
      <c r="Z1673" s="1"/>
      <c r="AA1673" s="1"/>
      <c r="AB1673" s="1"/>
      <c r="AC1673" s="1"/>
      <c r="AD167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26.392857142857146</v>
      </c>
    </row>
    <row r="1674" spans="1:30" hidden="1" x14ac:dyDescent="0.25">
      <c r="A1674" s="36">
        <v>45095</v>
      </c>
      <c r="B1674" s="70">
        <f>WEEKNUM(Table7[[#This Row],[Date]],2)</f>
        <v>25</v>
      </c>
      <c r="C1674" s="19">
        <v>6</v>
      </c>
      <c r="D1674" s="66" t="str">
        <f>LEFT(Table7[[#This Row],[Group ID]],1)</f>
        <v>3</v>
      </c>
      <c r="E1674" s="66" t="str">
        <f>RIGHT(Table7[[#This Row],[Group ID]],1)</f>
        <v>5</v>
      </c>
      <c r="F1674" s="1" t="s">
        <v>77</v>
      </c>
      <c r="G1674" s="1" t="s">
        <v>35</v>
      </c>
      <c r="H1674" s="4">
        <v>13.39</v>
      </c>
      <c r="I1674" s="1" t="s">
        <v>2741</v>
      </c>
      <c r="J1674" s="1">
        <v>0</v>
      </c>
      <c r="K1674" s="1" t="s">
        <v>4369</v>
      </c>
      <c r="L1674" s="1"/>
      <c r="M1674" s="1" t="s">
        <v>2742</v>
      </c>
      <c r="N1674" s="1"/>
      <c r="O1674" s="1"/>
      <c r="P1674" s="1"/>
      <c r="Q1674" s="1"/>
      <c r="R1674" s="1"/>
      <c r="S1674" s="19"/>
      <c r="T1674" s="19"/>
      <c r="U1674" s="19"/>
      <c r="V1674" s="1"/>
      <c r="W1674" s="1"/>
      <c r="X1674" s="1"/>
      <c r="Y1674" s="1"/>
      <c r="Z1674" s="1"/>
      <c r="AA1674" s="1"/>
      <c r="AB1674" s="1"/>
      <c r="AC1674" s="1"/>
      <c r="AD167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14.346428571428573</v>
      </c>
    </row>
    <row r="1675" spans="1:30" hidden="1" x14ac:dyDescent="0.25">
      <c r="A1675" s="36">
        <v>45095</v>
      </c>
      <c r="B1675" s="70">
        <f>WEEKNUM(Table7[[#This Row],[Date]],2)</f>
        <v>25</v>
      </c>
      <c r="C1675" s="19">
        <v>6</v>
      </c>
      <c r="D1675" s="66" t="str">
        <f>LEFT(Table7[[#This Row],[Group ID]],1)</f>
        <v>3</v>
      </c>
      <c r="E1675" s="66" t="str">
        <f>RIGHT(Table7[[#This Row],[Group ID]],1)</f>
        <v>5</v>
      </c>
      <c r="F1675" s="1" t="s">
        <v>77</v>
      </c>
      <c r="G1675" s="1" t="s">
        <v>82</v>
      </c>
      <c r="H1675" s="4">
        <v>13.3</v>
      </c>
      <c r="I1675" s="1" t="s">
        <v>2743</v>
      </c>
      <c r="J1675" s="1">
        <v>0</v>
      </c>
      <c r="K1675" s="1" t="s">
        <v>4369</v>
      </c>
      <c r="L1675" s="1"/>
      <c r="M1675" s="1" t="s">
        <v>2744</v>
      </c>
      <c r="N1675" s="1"/>
      <c r="O1675" s="1"/>
      <c r="P1675" s="1"/>
      <c r="Q1675" s="1"/>
      <c r="R1675" s="1"/>
      <c r="S1675" s="19"/>
      <c r="T1675" s="19"/>
      <c r="U1675" s="19"/>
      <c r="V1675" s="1"/>
      <c r="W1675" s="1"/>
      <c r="X1675" s="1"/>
      <c r="Y1675" s="1"/>
      <c r="Z1675" s="1"/>
      <c r="AA1675" s="1"/>
      <c r="AB1675" s="1"/>
      <c r="AC1675" s="1"/>
      <c r="AD167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14.250000000000002</v>
      </c>
    </row>
    <row r="1676" spans="1:30" hidden="1" x14ac:dyDescent="0.25">
      <c r="A1676" s="36">
        <v>45095</v>
      </c>
      <c r="B1676" s="70">
        <f>WEEKNUM(Table7[[#This Row],[Date]],2)</f>
        <v>25</v>
      </c>
      <c r="C1676" s="19">
        <v>6</v>
      </c>
      <c r="D1676" s="66" t="str">
        <f>LEFT(Table7[[#This Row],[Group ID]],1)</f>
        <v>3</v>
      </c>
      <c r="E1676" s="66" t="str">
        <f>RIGHT(Table7[[#This Row],[Group ID]],1)</f>
        <v>6</v>
      </c>
      <c r="F1676" s="1" t="s">
        <v>80</v>
      </c>
      <c r="G1676" s="1" t="s">
        <v>87</v>
      </c>
      <c r="H1676" s="4">
        <v>8.5500000000000007</v>
      </c>
      <c r="I1676" s="1" t="s">
        <v>2845</v>
      </c>
      <c r="J1676" s="1">
        <v>0</v>
      </c>
      <c r="K1676" s="1" t="s">
        <v>4369</v>
      </c>
      <c r="L1676" s="1"/>
      <c r="M1676" s="1"/>
      <c r="N1676" s="1"/>
      <c r="O1676" s="1"/>
      <c r="P1676" s="1"/>
      <c r="Q1676" s="1">
        <v>1</v>
      </c>
      <c r="R1676" s="1" t="s">
        <v>2846</v>
      </c>
      <c r="S1676" s="19"/>
      <c r="T1676" s="19"/>
      <c r="U1676" s="19"/>
      <c r="V1676" s="1"/>
      <c r="W1676" s="1"/>
      <c r="X1676" s="1"/>
      <c r="Y1676" s="1"/>
      <c r="Z1676" s="1"/>
      <c r="AA1676" s="1"/>
      <c r="AB1676" s="1"/>
      <c r="AC1676" s="1"/>
      <c r="AD167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10.160714285714286</v>
      </c>
    </row>
    <row r="1677" spans="1:30" hidden="1" x14ac:dyDescent="0.25">
      <c r="A1677" s="36">
        <v>45095</v>
      </c>
      <c r="B1677" s="70">
        <f>WEEKNUM(Table7[[#This Row],[Date]],2)</f>
        <v>25</v>
      </c>
      <c r="C1677" s="19">
        <v>6</v>
      </c>
      <c r="D1677" s="66" t="str">
        <f>LEFT(Table7[[#This Row],[Group ID]],1)</f>
        <v>3</v>
      </c>
      <c r="E1677" s="66" t="str">
        <f>RIGHT(Table7[[#This Row],[Group ID]],1)</f>
        <v>6</v>
      </c>
      <c r="F1677" s="1" t="s">
        <v>80</v>
      </c>
      <c r="G1677" s="1" t="s">
        <v>88</v>
      </c>
      <c r="H1677" s="4">
        <v>7.59</v>
      </c>
      <c r="I1677" s="1" t="s">
        <v>2525</v>
      </c>
      <c r="J1677" s="1">
        <v>0</v>
      </c>
      <c r="K1677" s="1" t="s">
        <v>4369</v>
      </c>
      <c r="L1677" s="1"/>
      <c r="M1677" s="1"/>
      <c r="N1677" s="1"/>
      <c r="O1677" s="1"/>
      <c r="P1677" s="1"/>
      <c r="Q1677" s="1">
        <v>3</v>
      </c>
      <c r="R1677" s="1" t="s">
        <v>2847</v>
      </c>
      <c r="S1677" s="19"/>
      <c r="T1677" s="19"/>
      <c r="U1677" s="19"/>
      <c r="V1677" s="1"/>
      <c r="W1677" s="1"/>
      <c r="X1677" s="1"/>
      <c r="Y1677" s="1"/>
      <c r="Z1677" s="1"/>
      <c r="AA1677" s="1"/>
      <c r="AB1677" s="1"/>
      <c r="AC1677" s="1"/>
      <c r="AD167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11.132142857142858</v>
      </c>
    </row>
    <row r="1678" spans="1:30" hidden="1" x14ac:dyDescent="0.25">
      <c r="A1678" s="36">
        <v>45095</v>
      </c>
      <c r="B1678" s="70">
        <f>WEEKNUM(Table7[[#This Row],[Date]],2)</f>
        <v>25</v>
      </c>
      <c r="C1678" s="19">
        <v>6</v>
      </c>
      <c r="D1678" s="66" t="str">
        <f>LEFT(Table7[[#This Row],[Group ID]],1)</f>
        <v>3</v>
      </c>
      <c r="E1678" s="66" t="str">
        <f>RIGHT(Table7[[#This Row],[Group ID]],1)</f>
        <v>6</v>
      </c>
      <c r="F1678" s="1" t="s">
        <v>80</v>
      </c>
      <c r="G1678" s="1" t="s">
        <v>92</v>
      </c>
      <c r="H1678" s="4">
        <v>10.44</v>
      </c>
      <c r="I1678" s="1" t="s">
        <v>2828</v>
      </c>
      <c r="J1678" s="1">
        <v>0</v>
      </c>
      <c r="K1678" s="1" t="s">
        <v>4369</v>
      </c>
      <c r="L1678" s="1"/>
      <c r="M1678" s="1"/>
      <c r="N1678" s="1"/>
      <c r="O1678" s="1"/>
      <c r="P1678" s="1"/>
      <c r="Q1678" s="1">
        <v>2</v>
      </c>
      <c r="R1678" s="1" t="s">
        <v>2848</v>
      </c>
      <c r="S1678" s="19"/>
      <c r="T1678" s="19"/>
      <c r="U1678" s="19"/>
      <c r="V1678" s="1"/>
      <c r="W1678" s="1"/>
      <c r="X1678" s="1"/>
      <c r="Y1678" s="1"/>
      <c r="Z1678" s="1"/>
      <c r="AA1678" s="1"/>
      <c r="AB1678" s="1"/>
      <c r="AC1678" s="1"/>
      <c r="AD167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13.185714285714285</v>
      </c>
    </row>
    <row r="1679" spans="1:30" ht="120" hidden="1" x14ac:dyDescent="0.25">
      <c r="A1679" s="36">
        <v>45095</v>
      </c>
      <c r="B1679" s="70">
        <f>WEEKNUM(Table7[[#This Row],[Date]],2)</f>
        <v>25</v>
      </c>
      <c r="C1679" s="19">
        <v>6</v>
      </c>
      <c r="D1679" s="66" t="str">
        <f>LEFT(Table7[[#This Row],[Group ID]],1)</f>
        <v>3</v>
      </c>
      <c r="E1679" s="66" t="str">
        <f>RIGHT(Table7[[#This Row],[Group ID]],1)</f>
        <v>7</v>
      </c>
      <c r="F1679" s="1" t="s">
        <v>83</v>
      </c>
      <c r="G1679" s="1" t="s">
        <v>89</v>
      </c>
      <c r="H1679" s="4">
        <v>12.01</v>
      </c>
      <c r="I1679" s="1" t="s">
        <v>2849</v>
      </c>
      <c r="J1679" s="1">
        <v>0</v>
      </c>
      <c r="K1679" s="1" t="s">
        <v>4369</v>
      </c>
      <c r="L1679" s="1">
        <v>1</v>
      </c>
      <c r="M1679" s="1" t="s">
        <v>2850</v>
      </c>
      <c r="N1679" s="14" t="s">
        <v>2856</v>
      </c>
      <c r="O1679" s="1"/>
      <c r="P1679" s="1"/>
      <c r="Q1679" s="1">
        <v>5</v>
      </c>
      <c r="R1679" s="1" t="s">
        <v>2851</v>
      </c>
      <c r="S1679" s="19"/>
      <c r="T1679" s="19"/>
      <c r="U1679" s="19"/>
      <c r="V1679" s="1"/>
      <c r="W1679" s="1"/>
      <c r="X1679" s="1"/>
      <c r="Y1679" s="1"/>
      <c r="Z1679" s="1"/>
      <c r="AA1679" s="1"/>
      <c r="AB1679" s="1"/>
      <c r="AC1679" s="1"/>
      <c r="AD167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24.867857142857144</v>
      </c>
    </row>
    <row r="1680" spans="1:30" hidden="1" x14ac:dyDescent="0.25">
      <c r="A1680" s="36">
        <v>45095</v>
      </c>
      <c r="B1680" s="70">
        <f>WEEKNUM(Table7[[#This Row],[Date]],2)</f>
        <v>25</v>
      </c>
      <c r="C1680" s="19">
        <v>6</v>
      </c>
      <c r="D1680" s="66" t="str">
        <f>LEFT(Table7[[#This Row],[Group ID]],1)</f>
        <v>3</v>
      </c>
      <c r="E1680" s="66" t="str">
        <f>RIGHT(Table7[[#This Row],[Group ID]],1)</f>
        <v>7</v>
      </c>
      <c r="F1680" s="1" t="s">
        <v>83</v>
      </c>
      <c r="G1680" s="1" t="s">
        <v>84</v>
      </c>
      <c r="H1680" s="4">
        <v>9.51</v>
      </c>
      <c r="I1680" s="1" t="s">
        <v>2852</v>
      </c>
      <c r="J1680" s="1">
        <v>0</v>
      </c>
      <c r="K1680" s="1" t="s">
        <v>4369</v>
      </c>
      <c r="L1680" s="1"/>
      <c r="M1680" s="1"/>
      <c r="N1680" s="1"/>
      <c r="O1680" s="1"/>
      <c r="P1680" s="1"/>
      <c r="Q1680" s="1">
        <v>2</v>
      </c>
      <c r="R1680" s="1" t="s">
        <v>2853</v>
      </c>
      <c r="S1680" s="19"/>
      <c r="T1680" s="19"/>
      <c r="U1680" s="19"/>
      <c r="V1680" s="1"/>
      <c r="W1680" s="1"/>
      <c r="X1680" s="1"/>
      <c r="Y1680" s="1"/>
      <c r="Z1680" s="1"/>
      <c r="AA1680" s="1"/>
      <c r="AB1680" s="1"/>
      <c r="AC1680" s="1"/>
      <c r="AD168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12.189285714285713</v>
      </c>
    </row>
    <row r="1681" spans="1:30" hidden="1" x14ac:dyDescent="0.25">
      <c r="A1681" s="36">
        <v>45095</v>
      </c>
      <c r="B1681" s="70">
        <f>WEEKNUM(Table7[[#This Row],[Date]],2)</f>
        <v>25</v>
      </c>
      <c r="C1681" s="19">
        <v>6</v>
      </c>
      <c r="D1681" s="66" t="str">
        <f>LEFT(Table7[[#This Row],[Group ID]],1)</f>
        <v>3</v>
      </c>
      <c r="E1681" s="66" t="str">
        <f>RIGHT(Table7[[#This Row],[Group ID]],1)</f>
        <v>7</v>
      </c>
      <c r="F1681" s="1" t="s">
        <v>83</v>
      </c>
      <c r="G1681" s="40" t="s">
        <v>85</v>
      </c>
      <c r="H1681" s="4"/>
      <c r="I1681" s="1"/>
      <c r="J1681" s="1">
        <v>0</v>
      </c>
      <c r="K1681" s="1" t="s">
        <v>4369</v>
      </c>
      <c r="L1681" s="1"/>
      <c r="M1681" s="1"/>
      <c r="N1681" s="1"/>
      <c r="O1681" s="1"/>
      <c r="P1681" s="1"/>
      <c r="Q1681" s="1"/>
      <c r="R1681" s="1"/>
      <c r="S1681" s="19"/>
      <c r="T1681" s="19"/>
      <c r="U1681" s="19"/>
      <c r="V1681" s="1"/>
      <c r="W1681" s="1"/>
      <c r="X1681" s="1"/>
      <c r="Y1681" s="1"/>
      <c r="Z1681" s="1"/>
      <c r="AA1681" s="1"/>
      <c r="AB1681" s="1"/>
      <c r="AC1681" s="1"/>
      <c r="AD168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0</v>
      </c>
    </row>
    <row r="1682" spans="1:30" hidden="1" x14ac:dyDescent="0.25">
      <c r="A1682" s="36">
        <v>45096</v>
      </c>
      <c r="B1682" s="70">
        <f>WEEKNUM(Table7[[#This Row],[Date]],2)</f>
        <v>26</v>
      </c>
      <c r="C1682" s="19">
        <v>6</v>
      </c>
      <c r="D1682" s="66" t="str">
        <f>LEFT(Table7[[#This Row],[Group ID]],1)</f>
        <v>1</v>
      </c>
      <c r="E1682" s="66" t="str">
        <f>RIGHT(Table7[[#This Row],[Group ID]],1)</f>
        <v>1</v>
      </c>
      <c r="F1682" s="1" t="s">
        <v>16</v>
      </c>
      <c r="G1682" s="1" t="s">
        <v>95</v>
      </c>
      <c r="H1682" s="1">
        <v>14.2</v>
      </c>
      <c r="I1682" s="1" t="s">
        <v>2896</v>
      </c>
      <c r="J1682" s="1">
        <v>0</v>
      </c>
      <c r="K1682" s="1" t="s">
        <v>4369</v>
      </c>
      <c r="L1682" s="1"/>
      <c r="M1682" s="1"/>
      <c r="N1682" s="1"/>
      <c r="O1682" s="1"/>
      <c r="P1682" s="1"/>
      <c r="Q1682" s="1">
        <v>3</v>
      </c>
      <c r="R1682" s="1" t="s">
        <v>2897</v>
      </c>
      <c r="S1682" s="19"/>
      <c r="T1682" s="19"/>
      <c r="U1682" s="19"/>
      <c r="V1682" s="1"/>
      <c r="W1682" s="1"/>
      <c r="X1682" s="1"/>
      <c r="Y1682" s="1"/>
      <c r="Z1682" s="1"/>
      <c r="AA1682" s="1"/>
      <c r="AB1682" s="1"/>
      <c r="AC1682" s="1"/>
      <c r="AD168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18.214285714285715</v>
      </c>
    </row>
    <row r="1683" spans="1:30" hidden="1" x14ac:dyDescent="0.25">
      <c r="A1683" s="36">
        <v>45096</v>
      </c>
      <c r="B1683" s="70">
        <f>WEEKNUM(Table7[[#This Row],[Date]],2)</f>
        <v>26</v>
      </c>
      <c r="C1683" s="19">
        <v>6</v>
      </c>
      <c r="D1683" s="66" t="str">
        <f>LEFT(Table7[[#This Row],[Group ID]],1)</f>
        <v>1</v>
      </c>
      <c r="E1683" s="66" t="str">
        <f>RIGHT(Table7[[#This Row],[Group ID]],1)</f>
        <v>1</v>
      </c>
      <c r="F1683" s="1" t="s">
        <v>16</v>
      </c>
      <c r="G1683" s="1" t="s">
        <v>20</v>
      </c>
      <c r="H1683" s="4">
        <v>13.3</v>
      </c>
      <c r="I1683" s="1" t="s">
        <v>2898</v>
      </c>
      <c r="J1683" s="1">
        <v>0</v>
      </c>
      <c r="K1683" s="1" t="s">
        <v>4369</v>
      </c>
      <c r="L1683" s="1"/>
      <c r="M1683" s="1"/>
      <c r="N1683" s="1"/>
      <c r="O1683" s="1"/>
      <c r="P1683" s="1"/>
      <c r="Q1683" s="1">
        <v>3</v>
      </c>
      <c r="R1683" s="1" t="s">
        <v>2899</v>
      </c>
      <c r="S1683" s="19">
        <v>1</v>
      </c>
      <c r="T1683" s="19"/>
      <c r="U1683" s="19">
        <v>1</v>
      </c>
      <c r="V1683" s="12" t="s">
        <v>2900</v>
      </c>
      <c r="W1683" s="1"/>
      <c r="X1683" s="1"/>
      <c r="Y1683" s="1"/>
      <c r="Z1683" s="1"/>
      <c r="AA1683" s="1"/>
      <c r="AB1683" s="1"/>
      <c r="AC1683" s="1"/>
      <c r="AD168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30.25</v>
      </c>
    </row>
    <row r="1684" spans="1:30" hidden="1" x14ac:dyDescent="0.25">
      <c r="A1684" s="36">
        <v>45096</v>
      </c>
      <c r="B1684" s="70">
        <f>WEEKNUM(Table7[[#This Row],[Date]],2)</f>
        <v>26</v>
      </c>
      <c r="C1684" s="19">
        <v>6</v>
      </c>
      <c r="D1684" s="66" t="str">
        <f>LEFT(Table7[[#This Row],[Group ID]],1)</f>
        <v>1</v>
      </c>
      <c r="E1684" s="66" t="str">
        <f>RIGHT(Table7[[#This Row],[Group ID]],1)</f>
        <v>1</v>
      </c>
      <c r="F1684" s="1" t="s">
        <v>16</v>
      </c>
      <c r="G1684" s="1" t="s">
        <v>21</v>
      </c>
      <c r="H1684" s="4">
        <v>13.6</v>
      </c>
      <c r="I1684" s="1" t="s">
        <v>2901</v>
      </c>
      <c r="J1684" s="1">
        <v>0</v>
      </c>
      <c r="K1684" s="1" t="s">
        <v>4369</v>
      </c>
      <c r="L1684" s="1"/>
      <c r="M1684" s="1"/>
      <c r="N1684" s="1"/>
      <c r="O1684" s="1"/>
      <c r="P1684" s="1"/>
      <c r="Q1684" s="1">
        <v>2</v>
      </c>
      <c r="R1684" s="1" t="s">
        <v>2902</v>
      </c>
      <c r="S1684" s="19"/>
      <c r="T1684" s="19"/>
      <c r="U1684" s="19"/>
      <c r="V1684" s="1"/>
      <c r="W1684" s="1"/>
      <c r="X1684" s="1"/>
      <c r="Y1684" s="1"/>
      <c r="Z1684" s="1"/>
      <c r="AA1684" s="1"/>
      <c r="AB1684" s="1"/>
      <c r="AC1684" s="1"/>
      <c r="AD168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16.571428571428569</v>
      </c>
    </row>
    <row r="1685" spans="1:30" hidden="1" x14ac:dyDescent="0.25">
      <c r="A1685" s="36">
        <v>45096</v>
      </c>
      <c r="B1685" s="70">
        <f>WEEKNUM(Table7[[#This Row],[Date]],2)</f>
        <v>26</v>
      </c>
      <c r="C1685" s="19">
        <v>6</v>
      </c>
      <c r="D1685" s="66" t="str">
        <f>LEFT(Table7[[#This Row],[Group ID]],1)</f>
        <v>1</v>
      </c>
      <c r="E1685" s="66" t="str">
        <f>RIGHT(Table7[[#This Row],[Group ID]],1)</f>
        <v>2</v>
      </c>
      <c r="F1685" s="1" t="s">
        <v>18</v>
      </c>
      <c r="G1685" s="1" t="s">
        <v>23</v>
      </c>
      <c r="H1685" s="4">
        <v>12.53</v>
      </c>
      <c r="I1685" s="1" t="s">
        <v>2910</v>
      </c>
      <c r="J1685" s="1">
        <v>0</v>
      </c>
      <c r="K1685" s="1" t="s">
        <v>4369</v>
      </c>
      <c r="L1685" s="1"/>
      <c r="M1685" s="1"/>
      <c r="N1685" s="1"/>
      <c r="O1685" s="1"/>
      <c r="P1685" s="1"/>
      <c r="Q1685" s="1"/>
      <c r="R1685" s="1"/>
      <c r="S1685" s="19"/>
      <c r="T1685" s="19"/>
      <c r="U1685" s="19"/>
      <c r="V1685" s="1"/>
      <c r="W1685" s="1"/>
      <c r="X1685" s="1"/>
      <c r="Y1685" s="1"/>
      <c r="Z1685" s="1"/>
      <c r="AA1685" s="1"/>
      <c r="AB1685" s="1"/>
      <c r="AC1685" s="1"/>
      <c r="AD168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13.424999999999999</v>
      </c>
    </row>
    <row r="1686" spans="1:30" hidden="1" x14ac:dyDescent="0.25">
      <c r="A1686" s="36">
        <v>45096</v>
      </c>
      <c r="B1686" s="70">
        <f>WEEKNUM(Table7[[#This Row],[Date]],2)</f>
        <v>26</v>
      </c>
      <c r="C1686" s="19">
        <v>6</v>
      </c>
      <c r="D1686" s="66" t="str">
        <f>LEFT(Table7[[#This Row],[Group ID]],1)</f>
        <v>1</v>
      </c>
      <c r="E1686" s="66" t="str">
        <f>RIGHT(Table7[[#This Row],[Group ID]],1)</f>
        <v>2</v>
      </c>
      <c r="F1686" s="1" t="s">
        <v>18</v>
      </c>
      <c r="G1686" s="1" t="s">
        <v>17</v>
      </c>
      <c r="H1686" s="4">
        <v>15.54</v>
      </c>
      <c r="I1686" s="1" t="s">
        <v>2811</v>
      </c>
      <c r="J1686" s="1">
        <v>0</v>
      </c>
      <c r="K1686" s="1" t="s">
        <v>4369</v>
      </c>
      <c r="L1686" s="1"/>
      <c r="M1686" s="1"/>
      <c r="N1686" s="1"/>
      <c r="O1686" s="1"/>
      <c r="P1686" s="1"/>
      <c r="Q1686" s="1"/>
      <c r="R1686" s="1"/>
      <c r="S1686" s="19"/>
      <c r="T1686" s="19"/>
      <c r="U1686" s="19"/>
      <c r="V1686" s="1"/>
      <c r="W1686" s="1"/>
      <c r="X1686" s="1"/>
      <c r="Y1686" s="1"/>
      <c r="Z1686" s="1"/>
      <c r="AA1686" s="1"/>
      <c r="AB1686" s="1"/>
      <c r="AC1686" s="1"/>
      <c r="AD168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16.649999999999999</v>
      </c>
    </row>
    <row r="1687" spans="1:30" hidden="1" x14ac:dyDescent="0.25">
      <c r="A1687" s="36">
        <v>45096</v>
      </c>
      <c r="B1687" s="70">
        <f>WEEKNUM(Table7[[#This Row],[Date]],2)</f>
        <v>26</v>
      </c>
      <c r="C1687" s="19">
        <v>6</v>
      </c>
      <c r="D1687" s="66" t="str">
        <f>LEFT(Table7[[#This Row],[Group ID]],1)</f>
        <v>1</v>
      </c>
      <c r="E1687" s="66" t="str">
        <f>RIGHT(Table7[[#This Row],[Group ID]],1)</f>
        <v>2</v>
      </c>
      <c r="F1687" s="1" t="s">
        <v>18</v>
      </c>
      <c r="G1687" s="1" t="s">
        <v>24</v>
      </c>
      <c r="H1687" s="4">
        <v>13.53</v>
      </c>
      <c r="I1687" s="1" t="s">
        <v>2911</v>
      </c>
      <c r="J1687" s="1">
        <v>0</v>
      </c>
      <c r="K1687" s="1" t="s">
        <v>4369</v>
      </c>
      <c r="L1687" s="1"/>
      <c r="M1687" s="1"/>
      <c r="N1687" s="1"/>
      <c r="O1687" s="1"/>
      <c r="P1687" s="1"/>
      <c r="Q1687" s="1"/>
      <c r="R1687" s="1"/>
      <c r="S1687" s="19"/>
      <c r="T1687" s="19"/>
      <c r="U1687" s="19"/>
      <c r="V1687" s="1"/>
      <c r="W1687" s="1"/>
      <c r="X1687" s="1"/>
      <c r="Y1687" s="1"/>
      <c r="Z1687" s="1"/>
      <c r="AA1687" s="1"/>
      <c r="AB1687" s="1"/>
      <c r="AC1687" s="1"/>
      <c r="AD168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14.496428571428572</v>
      </c>
    </row>
    <row r="1688" spans="1:30" hidden="1" x14ac:dyDescent="0.25">
      <c r="A1688" s="36">
        <v>45096</v>
      </c>
      <c r="B1688" s="70">
        <f>WEEKNUM(Table7[[#This Row],[Date]],2)</f>
        <v>26</v>
      </c>
      <c r="C1688" s="19">
        <v>6</v>
      </c>
      <c r="D1688" s="66" t="str">
        <f>LEFT(Table7[[#This Row],[Group ID]],1)</f>
        <v>1</v>
      </c>
      <c r="E1688" s="66" t="str">
        <f>RIGHT(Table7[[#This Row],[Group ID]],1)</f>
        <v>3</v>
      </c>
      <c r="F1688" s="1" t="s">
        <v>22</v>
      </c>
      <c r="G1688" s="1" t="s">
        <v>78</v>
      </c>
      <c r="H1688" s="4">
        <v>15.53</v>
      </c>
      <c r="I1688" s="1" t="s">
        <v>2700</v>
      </c>
      <c r="J1688" s="1">
        <v>0</v>
      </c>
      <c r="K1688" s="1" t="s">
        <v>4369</v>
      </c>
      <c r="L1688" s="1"/>
      <c r="M1688" s="1"/>
      <c r="N1688" s="1"/>
      <c r="O1688" s="1"/>
      <c r="P1688" s="1"/>
      <c r="Q1688" s="1"/>
      <c r="R1688" s="1"/>
      <c r="S1688" s="19"/>
      <c r="T1688" s="19"/>
      <c r="U1688" s="19"/>
      <c r="V1688" s="1"/>
      <c r="W1688" s="1"/>
      <c r="X1688" s="1"/>
      <c r="Y1688" s="1"/>
      <c r="Z1688" s="1"/>
      <c r="AA1688" s="1"/>
      <c r="AB1688" s="1"/>
      <c r="AC1688" s="1"/>
      <c r="AD168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16.639285714285712</v>
      </c>
    </row>
    <row r="1689" spans="1:30" hidden="1" x14ac:dyDescent="0.25">
      <c r="A1689" s="36">
        <v>45096</v>
      </c>
      <c r="B1689" s="70">
        <f>WEEKNUM(Table7[[#This Row],[Date]],2)</f>
        <v>26</v>
      </c>
      <c r="C1689" s="19">
        <v>6</v>
      </c>
      <c r="D1689" s="66" t="str">
        <f>LEFT(Table7[[#This Row],[Group ID]],1)</f>
        <v>1</v>
      </c>
      <c r="E1689" s="66" t="str">
        <f>RIGHT(Table7[[#This Row],[Group ID]],1)</f>
        <v>3</v>
      </c>
      <c r="F1689" s="1" t="s">
        <v>22</v>
      </c>
      <c r="G1689" s="1" t="s">
        <v>26</v>
      </c>
      <c r="H1689" s="4">
        <v>11.06</v>
      </c>
      <c r="I1689" s="1" t="s">
        <v>2701</v>
      </c>
      <c r="J1689" s="1">
        <v>0</v>
      </c>
      <c r="K1689" s="1" t="s">
        <v>4369</v>
      </c>
      <c r="L1689" s="1"/>
      <c r="M1689" s="1" t="s">
        <v>2794</v>
      </c>
      <c r="N1689" s="1"/>
      <c r="O1689" s="1"/>
      <c r="P1689" s="1"/>
      <c r="Q1689" s="1"/>
      <c r="R1689" s="1"/>
      <c r="S1689" s="19"/>
      <c r="T1689" s="19"/>
      <c r="U1689" s="19"/>
      <c r="V1689" s="1"/>
      <c r="W1689" s="1"/>
      <c r="X1689" s="1"/>
      <c r="Y1689" s="1"/>
      <c r="Z1689" s="1"/>
      <c r="AA1689" s="1"/>
      <c r="AB1689" s="1"/>
      <c r="AC1689" s="1"/>
      <c r="AD168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11.850000000000001</v>
      </c>
    </row>
    <row r="1690" spans="1:30" hidden="1" x14ac:dyDescent="0.25">
      <c r="A1690" s="36">
        <v>45096</v>
      </c>
      <c r="B1690" s="70">
        <f>WEEKNUM(Table7[[#This Row],[Date]],2)</f>
        <v>26</v>
      </c>
      <c r="C1690" s="19">
        <v>6</v>
      </c>
      <c r="D1690" s="66" t="str">
        <f>LEFT(Table7[[#This Row],[Group ID]],1)</f>
        <v>1</v>
      </c>
      <c r="E1690" s="66" t="str">
        <f>RIGHT(Table7[[#This Row],[Group ID]],1)</f>
        <v>3</v>
      </c>
      <c r="F1690" s="1" t="s">
        <v>22</v>
      </c>
      <c r="G1690" s="1" t="s">
        <v>39</v>
      </c>
      <c r="H1690" s="4">
        <v>11.39</v>
      </c>
      <c r="I1690" s="1" t="s">
        <v>2700</v>
      </c>
      <c r="J1690" s="1">
        <v>0</v>
      </c>
      <c r="K1690" s="1" t="s">
        <v>4369</v>
      </c>
      <c r="L1690" s="1"/>
      <c r="M1690" s="1"/>
      <c r="N1690" s="1"/>
      <c r="O1690" s="1"/>
      <c r="P1690" s="1"/>
      <c r="Q1690" s="1">
        <v>1</v>
      </c>
      <c r="R1690" s="1" t="s">
        <v>2921</v>
      </c>
      <c r="S1690" s="19"/>
      <c r="T1690" s="19"/>
      <c r="U1690" s="19"/>
      <c r="V1690" s="1"/>
      <c r="W1690" s="1"/>
      <c r="X1690" s="1"/>
      <c r="Y1690" s="1"/>
      <c r="Z1690" s="1"/>
      <c r="AA1690" s="1"/>
      <c r="AB1690" s="1"/>
      <c r="AC1690" s="1"/>
      <c r="AD169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13.203571428571429</v>
      </c>
    </row>
    <row r="1691" spans="1:30" hidden="1" x14ac:dyDescent="0.25">
      <c r="A1691" s="36">
        <v>45096</v>
      </c>
      <c r="B1691" s="70">
        <f>WEEKNUM(Table7[[#This Row],[Date]],2)</f>
        <v>26</v>
      </c>
      <c r="C1691" s="19">
        <v>6</v>
      </c>
      <c r="D1691" s="66" t="str">
        <f>LEFT(Table7[[#This Row],[Group ID]],1)</f>
        <v>1</v>
      </c>
      <c r="E1691" s="66" t="str">
        <f>RIGHT(Table7[[#This Row],[Group ID]],1)</f>
        <v>4</v>
      </c>
      <c r="F1691" s="1" t="s">
        <v>25</v>
      </c>
      <c r="G1691" s="1" t="s">
        <v>30</v>
      </c>
      <c r="H1691" s="4">
        <v>14.46</v>
      </c>
      <c r="I1691" s="1" t="s">
        <v>2456</v>
      </c>
      <c r="J1691" s="1">
        <v>0</v>
      </c>
      <c r="K1691" s="1" t="s">
        <v>4369</v>
      </c>
      <c r="L1691" s="1"/>
      <c r="M1691" s="1"/>
      <c r="N1691" s="1"/>
      <c r="O1691" s="1"/>
      <c r="P1691" s="1"/>
      <c r="Q1691" s="1"/>
      <c r="R1691" s="1"/>
      <c r="S1691" s="19"/>
      <c r="T1691" s="19"/>
      <c r="U1691" s="19"/>
      <c r="V1691" s="1"/>
      <c r="W1691" s="1"/>
      <c r="X1691" s="1"/>
      <c r="Y1691" s="1"/>
      <c r="Z1691" s="1"/>
      <c r="AA1691" s="1"/>
      <c r="AB1691" s="1"/>
      <c r="AC1691" s="1"/>
      <c r="AD169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15.492857142857144</v>
      </c>
    </row>
    <row r="1692" spans="1:30" hidden="1" x14ac:dyDescent="0.25">
      <c r="A1692" s="36">
        <v>45096</v>
      </c>
      <c r="B1692" s="70">
        <f>WEEKNUM(Table7[[#This Row],[Date]],2)</f>
        <v>26</v>
      </c>
      <c r="C1692" s="19">
        <v>6</v>
      </c>
      <c r="D1692" s="66" t="str">
        <f>LEFT(Table7[[#This Row],[Group ID]],1)</f>
        <v>1</v>
      </c>
      <c r="E1692" s="66" t="str">
        <f>RIGHT(Table7[[#This Row],[Group ID]],1)</f>
        <v>4</v>
      </c>
      <c r="F1692" s="1" t="s">
        <v>25</v>
      </c>
      <c r="G1692" s="1" t="s">
        <v>86</v>
      </c>
      <c r="H1692" s="4">
        <v>13.31</v>
      </c>
      <c r="I1692" s="1" t="s">
        <v>2840</v>
      </c>
      <c r="J1692" s="1">
        <v>0</v>
      </c>
      <c r="K1692" s="1" t="s">
        <v>4369</v>
      </c>
      <c r="L1692" s="1"/>
      <c r="M1692" s="1"/>
      <c r="N1692" s="1"/>
      <c r="O1692" s="1"/>
      <c r="P1692" s="1"/>
      <c r="Q1692" s="1"/>
      <c r="R1692" s="1"/>
      <c r="S1692" s="19"/>
      <c r="T1692" s="19"/>
      <c r="U1692" s="19"/>
      <c r="V1692" s="1"/>
      <c r="W1692" s="1"/>
      <c r="X1692" s="1"/>
      <c r="Y1692" s="1"/>
      <c r="Z1692" s="1"/>
      <c r="AA1692" s="1"/>
      <c r="AB1692" s="1"/>
      <c r="AC1692" s="1"/>
      <c r="AD169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14.260714285714286</v>
      </c>
    </row>
    <row r="1693" spans="1:30" hidden="1" x14ac:dyDescent="0.25">
      <c r="A1693" s="36">
        <v>45096</v>
      </c>
      <c r="B1693" s="70">
        <f>WEEKNUM(Table7[[#This Row],[Date]],2)</f>
        <v>26</v>
      </c>
      <c r="C1693" s="19">
        <v>6</v>
      </c>
      <c r="D1693" s="66" t="str">
        <f>LEFT(Table7[[#This Row],[Group ID]],1)</f>
        <v>1</v>
      </c>
      <c r="E1693" s="66" t="str">
        <f>RIGHT(Table7[[#This Row],[Group ID]],1)</f>
        <v>4</v>
      </c>
      <c r="F1693" s="1" t="s">
        <v>25</v>
      </c>
      <c r="G1693" s="1" t="s">
        <v>137</v>
      </c>
      <c r="H1693" s="4">
        <v>14.17</v>
      </c>
      <c r="I1693" s="1" t="s">
        <v>2841</v>
      </c>
      <c r="J1693" s="1">
        <v>0</v>
      </c>
      <c r="K1693" s="1" t="s">
        <v>4369</v>
      </c>
      <c r="L1693" s="1"/>
      <c r="M1693" s="1"/>
      <c r="N1693" s="1"/>
      <c r="O1693" s="1"/>
      <c r="P1693" s="1"/>
      <c r="Q1693" s="1">
        <v>1</v>
      </c>
      <c r="R1693" s="1" t="s">
        <v>2924</v>
      </c>
      <c r="S1693" s="19"/>
      <c r="T1693" s="19"/>
      <c r="U1693" s="19"/>
      <c r="V1693" s="1"/>
      <c r="W1693" s="1"/>
      <c r="X1693" s="1"/>
      <c r="Y1693" s="1"/>
      <c r="Z1693" s="1"/>
      <c r="AA1693" s="1"/>
      <c r="AB1693" s="1"/>
      <c r="AC1693" s="1"/>
      <c r="AD169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16.182142857142857</v>
      </c>
    </row>
    <row r="1694" spans="1:30" hidden="1" x14ac:dyDescent="0.25">
      <c r="A1694" s="36">
        <v>45096</v>
      </c>
      <c r="B1694" s="70">
        <f>WEEKNUM(Table7[[#This Row],[Date]],2)</f>
        <v>26</v>
      </c>
      <c r="C1694" s="19">
        <v>6</v>
      </c>
      <c r="D1694" s="66" t="str">
        <f>LEFT(Table7[[#This Row],[Group ID]],1)</f>
        <v>1</v>
      </c>
      <c r="E1694" s="66" t="str">
        <f>RIGHT(Table7[[#This Row],[Group ID]],1)</f>
        <v>5</v>
      </c>
      <c r="F1694" s="1" t="s">
        <v>29</v>
      </c>
      <c r="G1694" s="1" t="s">
        <v>211</v>
      </c>
      <c r="H1694" s="4">
        <v>14.42</v>
      </c>
      <c r="I1694" s="1" t="s">
        <v>2456</v>
      </c>
      <c r="J1694" s="1">
        <v>0</v>
      </c>
      <c r="K1694" s="1" t="s">
        <v>4369</v>
      </c>
      <c r="L1694" s="1"/>
      <c r="M1694" s="1"/>
      <c r="N1694" s="1"/>
      <c r="O1694" s="1"/>
      <c r="P1694" s="1"/>
      <c r="Q1694" s="1"/>
      <c r="R1694" s="1"/>
      <c r="S1694" s="19"/>
      <c r="T1694" s="19"/>
      <c r="U1694" s="19"/>
      <c r="V1694" s="1"/>
      <c r="W1694" s="1"/>
      <c r="X1694" s="1"/>
      <c r="Y1694" s="1"/>
      <c r="Z1694" s="1"/>
      <c r="AA1694" s="1"/>
      <c r="AB1694" s="1"/>
      <c r="AC1694" s="1"/>
      <c r="AD169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15.450000000000001</v>
      </c>
    </row>
    <row r="1695" spans="1:30" hidden="1" x14ac:dyDescent="0.25">
      <c r="A1695" s="36">
        <v>45096</v>
      </c>
      <c r="B1695" s="70">
        <f>WEEKNUM(Table7[[#This Row],[Date]],2)</f>
        <v>26</v>
      </c>
      <c r="C1695" s="19">
        <v>6</v>
      </c>
      <c r="D1695" s="66" t="str">
        <f>LEFT(Table7[[#This Row],[Group ID]],1)</f>
        <v>1</v>
      </c>
      <c r="E1695" s="66" t="str">
        <f>RIGHT(Table7[[#This Row],[Group ID]],1)</f>
        <v>5</v>
      </c>
      <c r="F1695" s="1" t="s">
        <v>29</v>
      </c>
      <c r="G1695" s="1" t="s">
        <v>28</v>
      </c>
      <c r="H1695" s="4">
        <v>13.49</v>
      </c>
      <c r="I1695" s="1" t="s">
        <v>2797</v>
      </c>
      <c r="J1695" s="1">
        <v>0</v>
      </c>
      <c r="K1695" s="1" t="s">
        <v>4369</v>
      </c>
      <c r="L1695" s="1">
        <v>1</v>
      </c>
      <c r="M1695" s="1" t="s">
        <v>2936</v>
      </c>
      <c r="N1695" s="1" t="s">
        <v>2937</v>
      </c>
      <c r="O1695" s="1"/>
      <c r="P1695" s="1"/>
      <c r="Q1695" s="1">
        <v>1</v>
      </c>
      <c r="R1695" s="1" t="s">
        <v>2938</v>
      </c>
      <c r="S1695" s="19"/>
      <c r="T1695" s="19"/>
      <c r="U1695" s="19"/>
      <c r="V1695" s="1"/>
      <c r="W1695" s="1"/>
      <c r="X1695" s="1"/>
      <c r="Y1695" s="1"/>
      <c r="Z1695" s="1"/>
      <c r="AA1695" s="1"/>
      <c r="AB1695" s="1"/>
      <c r="AC1695" s="1"/>
      <c r="AD169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22.453571428571429</v>
      </c>
    </row>
    <row r="1696" spans="1:30" hidden="1" x14ac:dyDescent="0.25">
      <c r="A1696" s="36">
        <v>45096</v>
      </c>
      <c r="B1696" s="70">
        <f>WEEKNUM(Table7[[#This Row],[Date]],2)</f>
        <v>26</v>
      </c>
      <c r="C1696" s="19">
        <v>6</v>
      </c>
      <c r="D1696" s="66" t="str">
        <f>LEFT(Table7[[#This Row],[Group ID]],1)</f>
        <v>1</v>
      </c>
      <c r="E1696" s="66" t="str">
        <f>RIGHT(Table7[[#This Row],[Group ID]],1)</f>
        <v>5</v>
      </c>
      <c r="F1696" s="1" t="s">
        <v>29</v>
      </c>
      <c r="G1696" s="1" t="s">
        <v>36</v>
      </c>
      <c r="H1696" s="4">
        <v>9.4600000000000009</v>
      </c>
      <c r="I1696" s="1" t="s">
        <v>2939</v>
      </c>
      <c r="J1696" s="1">
        <v>0</v>
      </c>
      <c r="K1696" s="1" t="s">
        <v>4369</v>
      </c>
      <c r="L1696" s="1"/>
      <c r="M1696" s="1" t="s">
        <v>2940</v>
      </c>
      <c r="N1696" s="1"/>
      <c r="O1696" s="1"/>
      <c r="P1696" s="1"/>
      <c r="Q1696" s="1"/>
      <c r="R1696" s="1"/>
      <c r="S1696" s="19"/>
      <c r="T1696" s="19"/>
      <c r="U1696" s="19"/>
      <c r="V1696" s="1"/>
      <c r="W1696" s="1"/>
      <c r="X1696" s="1"/>
      <c r="Y1696" s="1"/>
      <c r="Z1696" s="1"/>
      <c r="AA1696" s="1"/>
      <c r="AB1696" s="1"/>
      <c r="AC1696" s="1"/>
      <c r="AD169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10.135714285714288</v>
      </c>
    </row>
    <row r="1697" spans="1:30" hidden="1" x14ac:dyDescent="0.25">
      <c r="A1697" s="36">
        <v>45096</v>
      </c>
      <c r="B1697" s="70">
        <f>WEEKNUM(Table7[[#This Row],[Date]],2)</f>
        <v>26</v>
      </c>
      <c r="C1697" s="19">
        <v>6</v>
      </c>
      <c r="D1697" s="66" t="str">
        <f>LEFT(Table7[[#This Row],[Group ID]],1)</f>
        <v>1</v>
      </c>
      <c r="E1697" s="66" t="str">
        <f>RIGHT(Table7[[#This Row],[Group ID]],1)</f>
        <v>6</v>
      </c>
      <c r="F1697" s="1" t="s">
        <v>31</v>
      </c>
      <c r="G1697" s="1" t="s">
        <v>63</v>
      </c>
      <c r="H1697" s="4">
        <v>12.4</v>
      </c>
      <c r="I1697" s="1" t="s">
        <v>2682</v>
      </c>
      <c r="J1697" s="1">
        <v>0</v>
      </c>
      <c r="K1697" s="1" t="s">
        <v>4369</v>
      </c>
      <c r="L1697" s="1"/>
      <c r="M1697" s="1"/>
      <c r="N1697" s="1"/>
      <c r="O1697" s="1"/>
      <c r="P1697" s="1"/>
      <c r="Q1697" s="1">
        <v>1</v>
      </c>
      <c r="R1697" s="1" t="s">
        <v>2914</v>
      </c>
      <c r="S1697" s="19"/>
      <c r="T1697" s="19"/>
      <c r="U1697" s="19"/>
      <c r="V1697" s="1"/>
      <c r="W1697" s="1"/>
      <c r="X1697" s="1"/>
      <c r="Y1697" s="1"/>
      <c r="Z1697" s="1"/>
      <c r="AA1697" s="1"/>
      <c r="AB1697" s="1"/>
      <c r="AC1697" s="1"/>
      <c r="AD169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14.285714285714286</v>
      </c>
    </row>
    <row r="1698" spans="1:30" hidden="1" x14ac:dyDescent="0.25">
      <c r="A1698" s="36">
        <v>45096</v>
      </c>
      <c r="B1698" s="70">
        <f>WEEKNUM(Table7[[#This Row],[Date]],2)</f>
        <v>26</v>
      </c>
      <c r="C1698" s="19">
        <v>6</v>
      </c>
      <c r="D1698" s="66" t="str">
        <f>LEFT(Table7[[#This Row],[Group ID]],1)</f>
        <v>1</v>
      </c>
      <c r="E1698" s="66" t="str">
        <f>RIGHT(Table7[[#This Row],[Group ID]],1)</f>
        <v>6</v>
      </c>
      <c r="F1698" s="1" t="s">
        <v>31</v>
      </c>
      <c r="G1698" s="1" t="s">
        <v>27</v>
      </c>
      <c r="H1698" s="4">
        <v>12.5</v>
      </c>
      <c r="I1698" s="1" t="s">
        <v>2783</v>
      </c>
      <c r="J1698" s="1">
        <v>0</v>
      </c>
      <c r="K1698" s="1" t="s">
        <v>4369</v>
      </c>
      <c r="L1698" s="1"/>
      <c r="M1698" s="1"/>
      <c r="N1698" s="1"/>
      <c r="O1698" s="1"/>
      <c r="P1698" s="1"/>
      <c r="Q1698" s="1"/>
      <c r="R1698" s="1"/>
      <c r="S1698" s="19"/>
      <c r="T1698" s="19"/>
      <c r="U1698" s="19"/>
      <c r="V1698" s="1"/>
      <c r="W1698" s="1"/>
      <c r="X1698" s="1"/>
      <c r="Y1698" s="1"/>
      <c r="Z1698" s="1"/>
      <c r="AA1698" s="1"/>
      <c r="AB1698" s="1"/>
      <c r="AC1698" s="1"/>
      <c r="AD169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13.392857142857144</v>
      </c>
    </row>
    <row r="1699" spans="1:30" hidden="1" x14ac:dyDescent="0.25">
      <c r="A1699" s="36">
        <v>45096</v>
      </c>
      <c r="B1699" s="70">
        <f>WEEKNUM(Table7[[#This Row],[Date]],2)</f>
        <v>26</v>
      </c>
      <c r="C1699" s="19">
        <v>6</v>
      </c>
      <c r="D1699" s="66" t="str">
        <f>LEFT(Table7[[#This Row],[Group ID]],1)</f>
        <v>1</v>
      </c>
      <c r="E1699" s="66" t="str">
        <f>RIGHT(Table7[[#This Row],[Group ID]],1)</f>
        <v>7</v>
      </c>
      <c r="F1699" s="1" t="s">
        <v>34</v>
      </c>
      <c r="G1699" s="1" t="s">
        <v>32</v>
      </c>
      <c r="H1699" s="4">
        <v>12.29</v>
      </c>
      <c r="I1699" s="1" t="s">
        <v>2870</v>
      </c>
      <c r="J1699" s="1">
        <v>0</v>
      </c>
      <c r="K1699" s="1" t="s">
        <v>4369</v>
      </c>
      <c r="L1699" s="1"/>
      <c r="M1699" s="1" t="s">
        <v>2151</v>
      </c>
      <c r="N1699" s="1"/>
      <c r="O1699" s="1"/>
      <c r="P1699" s="1"/>
      <c r="Q1699" s="1"/>
      <c r="R1699" s="1"/>
      <c r="S1699" s="19"/>
      <c r="T1699" s="19"/>
      <c r="U1699" s="19"/>
      <c r="V1699" s="1"/>
      <c r="W1699" s="1"/>
      <c r="X1699" s="1"/>
      <c r="Y1699" s="1"/>
      <c r="Z1699" s="1"/>
      <c r="AA1699" s="1"/>
      <c r="AB1699" s="1"/>
      <c r="AC1699" s="1"/>
      <c r="AD169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13.167857142857141</v>
      </c>
    </row>
    <row r="1700" spans="1:30" hidden="1" x14ac:dyDescent="0.25">
      <c r="A1700" s="36">
        <v>45096</v>
      </c>
      <c r="B1700" s="70">
        <f>WEEKNUM(Table7[[#This Row],[Date]],2)</f>
        <v>26</v>
      </c>
      <c r="C1700" s="19">
        <v>6</v>
      </c>
      <c r="D1700" s="66" t="str">
        <f>LEFT(Table7[[#This Row],[Group ID]],1)</f>
        <v>1</v>
      </c>
      <c r="E1700" s="66" t="str">
        <f>RIGHT(Table7[[#This Row],[Group ID]],1)</f>
        <v>7</v>
      </c>
      <c r="F1700" s="1" t="s">
        <v>34</v>
      </c>
      <c r="G1700" s="1" t="s">
        <v>38</v>
      </c>
      <c r="H1700" s="4">
        <v>14.21</v>
      </c>
      <c r="I1700" s="1" t="s">
        <v>2871</v>
      </c>
      <c r="J1700" s="1">
        <v>0</v>
      </c>
      <c r="K1700" s="1" t="s">
        <v>4369</v>
      </c>
      <c r="L1700" s="1"/>
      <c r="M1700" s="1"/>
      <c r="N1700" s="1"/>
      <c r="O1700" s="1"/>
      <c r="P1700" s="1"/>
      <c r="Q1700" s="1"/>
      <c r="R1700" s="1"/>
      <c r="S1700" s="19"/>
      <c r="T1700" s="19"/>
      <c r="U1700" s="19"/>
      <c r="V1700" s="1"/>
      <c r="W1700" s="1"/>
      <c r="X1700" s="1"/>
      <c r="Y1700" s="1"/>
      <c r="Z1700" s="1"/>
      <c r="AA1700" s="1"/>
      <c r="AB1700" s="1"/>
      <c r="AC1700" s="1"/>
      <c r="AD170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15.225000000000001</v>
      </c>
    </row>
    <row r="1701" spans="1:30" hidden="1" x14ac:dyDescent="0.25">
      <c r="A1701" s="36">
        <v>45096</v>
      </c>
      <c r="B1701" s="70">
        <f>WEEKNUM(Table7[[#This Row],[Date]],2)</f>
        <v>26</v>
      </c>
      <c r="C1701" s="19">
        <v>6</v>
      </c>
      <c r="D1701" s="66" t="str">
        <f>LEFT(Table7[[#This Row],[Group ID]],1)</f>
        <v>1</v>
      </c>
      <c r="E1701" s="66" t="str">
        <f>RIGHT(Table7[[#This Row],[Group ID]],1)</f>
        <v>7</v>
      </c>
      <c r="F1701" s="1" t="s">
        <v>34</v>
      </c>
      <c r="G1701" s="1" t="s">
        <v>37</v>
      </c>
      <c r="H1701" s="4">
        <v>15.34</v>
      </c>
      <c r="I1701" s="1" t="s">
        <v>2872</v>
      </c>
      <c r="J1701" s="1">
        <v>0</v>
      </c>
      <c r="K1701" s="1" t="s">
        <v>4369</v>
      </c>
      <c r="L1701" s="1"/>
      <c r="M1701" s="1"/>
      <c r="N1701" s="1"/>
      <c r="O1701" s="1"/>
      <c r="P1701" s="1"/>
      <c r="Q1701" s="1">
        <v>3</v>
      </c>
      <c r="R1701" s="1" t="s">
        <v>2873</v>
      </c>
      <c r="S1701" s="19"/>
      <c r="T1701" s="19"/>
      <c r="U1701" s="19"/>
      <c r="V1701" s="1"/>
      <c r="W1701" s="1"/>
      <c r="X1701" s="1"/>
      <c r="Y1701" s="1"/>
      <c r="Z1701" s="1"/>
      <c r="AA1701" s="1"/>
      <c r="AB1701" s="1"/>
      <c r="AC1701" s="1"/>
      <c r="AD170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19.435714285714283</v>
      </c>
    </row>
    <row r="1702" spans="1:30" hidden="1" x14ac:dyDescent="0.25">
      <c r="A1702" s="36">
        <v>45096</v>
      </c>
      <c r="B1702" s="70">
        <f>WEEKNUM(Table7[[#This Row],[Date]],2)</f>
        <v>26</v>
      </c>
      <c r="C1702" s="19">
        <v>6</v>
      </c>
      <c r="D1702" s="66" t="str">
        <f>LEFT(Table7[[#This Row],[Group ID]],1)</f>
        <v>2</v>
      </c>
      <c r="E1702" s="66" t="str">
        <f>RIGHT(Table7[[#This Row],[Group ID]],1)</f>
        <v>1</v>
      </c>
      <c r="F1702" s="1" t="s">
        <v>40</v>
      </c>
      <c r="G1702" s="1" t="s">
        <v>91</v>
      </c>
      <c r="H1702" s="4">
        <v>11.5</v>
      </c>
      <c r="I1702" s="1" t="s">
        <v>2862</v>
      </c>
      <c r="J1702" s="1">
        <v>0</v>
      </c>
      <c r="K1702" s="1" t="s">
        <v>4369</v>
      </c>
      <c r="L1702" s="1"/>
      <c r="M1702" s="1"/>
      <c r="N1702" s="1"/>
      <c r="O1702" s="1"/>
      <c r="P1702" s="1"/>
      <c r="Q1702" s="1"/>
      <c r="R1702" s="1"/>
      <c r="S1702" s="19">
        <v>1</v>
      </c>
      <c r="T1702" s="19"/>
      <c r="U1702" s="19">
        <v>1</v>
      </c>
      <c r="V1702" s="12" t="s">
        <v>2863</v>
      </c>
      <c r="W1702" s="1"/>
      <c r="X1702" s="1"/>
      <c r="Y1702" s="1"/>
      <c r="Z1702" s="1"/>
      <c r="AA1702" s="1"/>
      <c r="AB1702" s="1"/>
      <c r="AC1702" s="1"/>
      <c r="AD170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25.321428571428569</v>
      </c>
    </row>
    <row r="1703" spans="1:30" hidden="1" x14ac:dyDescent="0.25">
      <c r="A1703" s="36">
        <v>45096</v>
      </c>
      <c r="B1703" s="70">
        <f>WEEKNUM(Table7[[#This Row],[Date]],2)</f>
        <v>26</v>
      </c>
      <c r="C1703" s="19">
        <v>6</v>
      </c>
      <c r="D1703" s="66" t="str">
        <f>LEFT(Table7[[#This Row],[Group ID]],1)</f>
        <v>2</v>
      </c>
      <c r="E1703" s="66" t="str">
        <f>RIGHT(Table7[[#This Row],[Group ID]],1)</f>
        <v>1</v>
      </c>
      <c r="F1703" s="1" t="s">
        <v>40</v>
      </c>
      <c r="G1703" s="1" t="s">
        <v>49</v>
      </c>
      <c r="H1703" s="4">
        <v>11.5</v>
      </c>
      <c r="I1703" s="1" t="s">
        <v>2864</v>
      </c>
      <c r="J1703" s="1">
        <v>0</v>
      </c>
      <c r="K1703" s="1" t="s">
        <v>4369</v>
      </c>
      <c r="L1703" s="1"/>
      <c r="M1703" s="1"/>
      <c r="N1703" s="1"/>
      <c r="O1703" s="1"/>
      <c r="P1703" s="1"/>
      <c r="Q1703" s="1"/>
      <c r="R1703" s="1"/>
      <c r="S1703" s="19"/>
      <c r="T1703" s="19"/>
      <c r="U1703" s="19"/>
      <c r="V1703" s="1"/>
      <c r="W1703" s="1"/>
      <c r="X1703" s="1"/>
      <c r="Y1703" s="1"/>
      <c r="Z1703" s="1"/>
      <c r="AA1703" s="1"/>
      <c r="AB1703" s="1"/>
      <c r="AC1703" s="1"/>
      <c r="AD170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12.321428571428571</v>
      </c>
    </row>
    <row r="1704" spans="1:30" hidden="1" x14ac:dyDescent="0.25">
      <c r="A1704" s="36">
        <v>45096</v>
      </c>
      <c r="B1704" s="70">
        <f>WEEKNUM(Table7[[#This Row],[Date]],2)</f>
        <v>26</v>
      </c>
      <c r="C1704" s="19">
        <v>6</v>
      </c>
      <c r="D1704" s="66" t="str">
        <f>LEFT(Table7[[#This Row],[Group ID]],1)</f>
        <v>2</v>
      </c>
      <c r="E1704" s="66" t="str">
        <f>RIGHT(Table7[[#This Row],[Group ID]],1)</f>
        <v>2</v>
      </c>
      <c r="F1704" s="1" t="s">
        <v>41</v>
      </c>
      <c r="G1704" s="1" t="s">
        <v>19</v>
      </c>
      <c r="H1704" s="4">
        <v>1.3</v>
      </c>
      <c r="I1704" s="1" t="s">
        <v>2922</v>
      </c>
      <c r="J1704" s="1">
        <v>0</v>
      </c>
      <c r="K1704" s="1" t="s">
        <v>4369</v>
      </c>
      <c r="L1704" s="1"/>
      <c r="M1704" s="1" t="s">
        <v>2531</v>
      </c>
      <c r="N1704" s="1" t="s">
        <v>2532</v>
      </c>
      <c r="O1704" s="1"/>
      <c r="P1704" s="1"/>
      <c r="Q1704" s="1"/>
      <c r="R1704" s="1"/>
      <c r="S1704" s="19"/>
      <c r="T1704" s="19"/>
      <c r="U1704" s="19"/>
      <c r="V1704" s="1"/>
      <c r="W1704" s="1"/>
      <c r="X1704" s="1"/>
      <c r="Y1704" s="1"/>
      <c r="Z1704" s="1"/>
      <c r="AA1704" s="1"/>
      <c r="AB1704" s="1"/>
      <c r="AC1704" s="1"/>
      <c r="AD170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1.3928571428571428</v>
      </c>
    </row>
    <row r="1705" spans="1:30" hidden="1" x14ac:dyDescent="0.25">
      <c r="A1705" s="36">
        <v>45096</v>
      </c>
      <c r="B1705" s="70">
        <f>WEEKNUM(Table7[[#This Row],[Date]],2)</f>
        <v>26</v>
      </c>
      <c r="C1705" s="19">
        <v>6</v>
      </c>
      <c r="D1705" s="66" t="str">
        <f>LEFT(Table7[[#This Row],[Group ID]],1)</f>
        <v>2</v>
      </c>
      <c r="E1705" s="66" t="str">
        <f>RIGHT(Table7[[#This Row],[Group ID]],1)</f>
        <v>2</v>
      </c>
      <c r="F1705" s="1" t="s">
        <v>41</v>
      </c>
      <c r="G1705" s="40" t="s">
        <v>43</v>
      </c>
      <c r="H1705" s="4"/>
      <c r="I1705" s="1"/>
      <c r="J1705" s="1">
        <v>0</v>
      </c>
      <c r="K1705" s="1" t="s">
        <v>4369</v>
      </c>
      <c r="L1705" s="1"/>
      <c r="M1705" s="1"/>
      <c r="N1705" s="1"/>
      <c r="O1705" s="1"/>
      <c r="P1705" s="1"/>
      <c r="Q1705" s="1"/>
      <c r="R1705" s="1"/>
      <c r="S1705" s="19"/>
      <c r="T1705" s="19"/>
      <c r="U1705" s="19"/>
      <c r="V1705" s="1"/>
      <c r="W1705" s="1"/>
      <c r="X1705" s="1"/>
      <c r="Y1705" s="1"/>
      <c r="Z1705" s="1"/>
      <c r="AA1705" s="1"/>
      <c r="AB1705" s="1"/>
      <c r="AC1705" s="1"/>
      <c r="AD170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0</v>
      </c>
    </row>
    <row r="1706" spans="1:30" hidden="1" x14ac:dyDescent="0.25">
      <c r="A1706" s="36">
        <v>45096</v>
      </c>
      <c r="B1706" s="70">
        <f>WEEKNUM(Table7[[#This Row],[Date]],2)</f>
        <v>26</v>
      </c>
      <c r="C1706" s="19">
        <v>6</v>
      </c>
      <c r="D1706" s="66" t="str">
        <f>LEFT(Table7[[#This Row],[Group ID]],1)</f>
        <v>2</v>
      </c>
      <c r="E1706" s="66" t="str">
        <f>RIGHT(Table7[[#This Row],[Group ID]],1)</f>
        <v>2</v>
      </c>
      <c r="F1706" s="1" t="s">
        <v>41</v>
      </c>
      <c r="G1706" s="1" t="s">
        <v>44</v>
      </c>
      <c r="H1706" s="4">
        <v>9</v>
      </c>
      <c r="I1706" s="1" t="s">
        <v>2923</v>
      </c>
      <c r="J1706" s="1">
        <v>0</v>
      </c>
      <c r="K1706" s="1" t="s">
        <v>4369</v>
      </c>
      <c r="L1706" s="1"/>
      <c r="M1706" s="1"/>
      <c r="N1706" s="1"/>
      <c r="O1706" s="1"/>
      <c r="P1706" s="1"/>
      <c r="Q1706" s="1"/>
      <c r="R1706" s="1"/>
      <c r="S1706" s="19"/>
      <c r="T1706" s="19"/>
      <c r="U1706" s="19"/>
      <c r="V1706" s="1"/>
      <c r="W1706" s="1"/>
      <c r="X1706" s="1"/>
      <c r="Y1706" s="1"/>
      <c r="Z1706" s="1"/>
      <c r="AA1706" s="1"/>
      <c r="AB1706" s="1"/>
      <c r="AC1706" s="1"/>
      <c r="AD170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9.6428571428571441</v>
      </c>
    </row>
    <row r="1707" spans="1:30" hidden="1" x14ac:dyDescent="0.25">
      <c r="A1707" s="36">
        <v>45096</v>
      </c>
      <c r="B1707" s="70">
        <f>WEEKNUM(Table7[[#This Row],[Date]],2)</f>
        <v>26</v>
      </c>
      <c r="C1707" s="19">
        <v>6</v>
      </c>
      <c r="D1707" s="66" t="str">
        <f>LEFT(Table7[[#This Row],[Group ID]],1)</f>
        <v>2</v>
      </c>
      <c r="E1707" s="66" t="str">
        <f>RIGHT(Table7[[#This Row],[Group ID]],1)</f>
        <v>3</v>
      </c>
      <c r="F1707" s="1" t="s">
        <v>42</v>
      </c>
      <c r="G1707" s="1" t="s">
        <v>47</v>
      </c>
      <c r="H1707" s="4">
        <v>9.41</v>
      </c>
      <c r="I1707" s="1" t="s">
        <v>2907</v>
      </c>
      <c r="J1707" s="1">
        <v>0</v>
      </c>
      <c r="K1707" s="1" t="s">
        <v>4369</v>
      </c>
      <c r="L1707" s="1"/>
      <c r="M1707" s="1" t="s">
        <v>2908</v>
      </c>
      <c r="N1707" s="1"/>
      <c r="O1707" s="1"/>
      <c r="P1707" s="1"/>
      <c r="Q1707" s="1"/>
      <c r="R1707" s="1"/>
      <c r="S1707" s="19"/>
      <c r="T1707" s="19"/>
      <c r="U1707" s="19"/>
      <c r="V1707" s="1"/>
      <c r="W1707" s="1"/>
      <c r="X1707" s="1"/>
      <c r="Y1707" s="1"/>
      <c r="Z1707" s="1"/>
      <c r="AA1707" s="1"/>
      <c r="AB1707" s="1"/>
      <c r="AC1707" s="1"/>
      <c r="AD170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10.082142857142857</v>
      </c>
    </row>
    <row r="1708" spans="1:30" hidden="1" x14ac:dyDescent="0.25">
      <c r="A1708" s="36">
        <v>45096</v>
      </c>
      <c r="B1708" s="70">
        <f>WEEKNUM(Table7[[#This Row],[Date]],2)</f>
        <v>26</v>
      </c>
      <c r="C1708" s="19">
        <v>6</v>
      </c>
      <c r="D1708" s="66" t="str">
        <f>LEFT(Table7[[#This Row],[Group ID]],1)</f>
        <v>2</v>
      </c>
      <c r="E1708" s="66" t="str">
        <f>RIGHT(Table7[[#This Row],[Group ID]],1)</f>
        <v>3</v>
      </c>
      <c r="F1708" s="1" t="s">
        <v>42</v>
      </c>
      <c r="G1708" s="1" t="s">
        <v>48</v>
      </c>
      <c r="H1708" s="4">
        <v>11.03</v>
      </c>
      <c r="I1708" s="1" t="s">
        <v>2909</v>
      </c>
      <c r="J1708" s="1">
        <v>0</v>
      </c>
      <c r="K1708" s="1" t="s">
        <v>4369</v>
      </c>
      <c r="L1708" s="1"/>
      <c r="M1708" s="1"/>
      <c r="N1708" s="1"/>
      <c r="O1708" s="1"/>
      <c r="P1708" s="1"/>
      <c r="Q1708" s="1"/>
      <c r="R1708" s="1"/>
      <c r="S1708" s="19"/>
      <c r="T1708" s="19"/>
      <c r="U1708" s="19"/>
      <c r="V1708" s="1"/>
      <c r="W1708" s="1"/>
      <c r="X1708" s="1"/>
      <c r="Y1708" s="1"/>
      <c r="Z1708" s="1"/>
      <c r="AA1708" s="1"/>
      <c r="AB1708" s="1"/>
      <c r="AC1708" s="1"/>
      <c r="AD170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11.817857142857143</v>
      </c>
    </row>
    <row r="1709" spans="1:30" hidden="1" x14ac:dyDescent="0.25">
      <c r="A1709" s="36">
        <v>45096</v>
      </c>
      <c r="B1709" s="70">
        <f>WEEKNUM(Table7[[#This Row],[Date]],2)</f>
        <v>26</v>
      </c>
      <c r="C1709" s="19">
        <v>6</v>
      </c>
      <c r="D1709" s="66" t="str">
        <f>LEFT(Table7[[#This Row],[Group ID]],1)</f>
        <v>2</v>
      </c>
      <c r="E1709" s="66" t="str">
        <f>RIGHT(Table7[[#This Row],[Group ID]],1)</f>
        <v>4</v>
      </c>
      <c r="F1709" s="1" t="s">
        <v>46</v>
      </c>
      <c r="G1709" s="1" t="s">
        <v>53</v>
      </c>
      <c r="H1709" s="4">
        <v>11.5</v>
      </c>
      <c r="I1709" s="1" t="s">
        <v>2915</v>
      </c>
      <c r="J1709" s="1">
        <v>0</v>
      </c>
      <c r="K1709" s="1" t="s">
        <v>4369</v>
      </c>
      <c r="L1709" s="1"/>
      <c r="M1709" s="1"/>
      <c r="N1709" s="1"/>
      <c r="O1709" s="1"/>
      <c r="P1709" s="1"/>
      <c r="Q1709" s="1"/>
      <c r="R1709" s="1"/>
      <c r="S1709" s="19"/>
      <c r="T1709" s="19"/>
      <c r="U1709" s="19"/>
      <c r="V1709" s="1"/>
      <c r="W1709" s="1"/>
      <c r="X1709" s="1"/>
      <c r="Y1709" s="1"/>
      <c r="Z1709" s="1"/>
      <c r="AA1709" s="1"/>
      <c r="AB1709" s="1"/>
      <c r="AC1709" s="1"/>
      <c r="AD170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12.321428571428571</v>
      </c>
    </row>
    <row r="1710" spans="1:30" hidden="1" x14ac:dyDescent="0.25">
      <c r="A1710" s="36">
        <v>45096</v>
      </c>
      <c r="B1710" s="70">
        <f>WEEKNUM(Table7[[#This Row],[Date]],2)</f>
        <v>26</v>
      </c>
      <c r="C1710" s="19">
        <v>6</v>
      </c>
      <c r="D1710" s="66" t="str">
        <f>LEFT(Table7[[#This Row],[Group ID]],1)</f>
        <v>2</v>
      </c>
      <c r="E1710" s="66" t="str">
        <f>RIGHT(Table7[[#This Row],[Group ID]],1)</f>
        <v>4</v>
      </c>
      <c r="F1710" s="1" t="s">
        <v>46</v>
      </c>
      <c r="G1710" s="1" t="s">
        <v>51</v>
      </c>
      <c r="H1710" s="4">
        <v>12.5</v>
      </c>
      <c r="I1710" s="1" t="s">
        <v>2916</v>
      </c>
      <c r="J1710" s="1">
        <v>0</v>
      </c>
      <c r="K1710" s="1" t="s">
        <v>4369</v>
      </c>
      <c r="L1710" s="1"/>
      <c r="M1710" s="1"/>
      <c r="N1710" s="1"/>
      <c r="O1710" s="1"/>
      <c r="P1710" s="1"/>
      <c r="Q1710" s="1"/>
      <c r="R1710" s="1"/>
      <c r="S1710" s="19"/>
      <c r="T1710" s="19"/>
      <c r="U1710" s="19"/>
      <c r="V1710" s="1"/>
      <c r="W1710" s="1">
        <v>1</v>
      </c>
      <c r="X1710" s="1"/>
      <c r="Y1710" s="12" t="s">
        <v>2917</v>
      </c>
      <c r="Z1710" s="1" t="s">
        <v>2918</v>
      </c>
      <c r="AA1710" s="1"/>
      <c r="AB1710" s="1"/>
      <c r="AC1710" s="1"/>
      <c r="AD171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19.392857142857146</v>
      </c>
    </row>
    <row r="1711" spans="1:30" hidden="1" x14ac:dyDescent="0.25">
      <c r="A1711" s="36">
        <v>45096</v>
      </c>
      <c r="B1711" s="70">
        <f>WEEKNUM(Table7[[#This Row],[Date]],2)</f>
        <v>26</v>
      </c>
      <c r="C1711" s="19">
        <v>6</v>
      </c>
      <c r="D1711" s="66" t="str">
        <f>LEFT(Table7[[#This Row],[Group ID]],1)</f>
        <v>2</v>
      </c>
      <c r="E1711" s="66" t="str">
        <f>RIGHT(Table7[[#This Row],[Group ID]],1)</f>
        <v>4</v>
      </c>
      <c r="F1711" s="1" t="s">
        <v>46</v>
      </c>
      <c r="G1711" s="1" t="s">
        <v>52</v>
      </c>
      <c r="H1711" s="4">
        <v>12.9</v>
      </c>
      <c r="I1711" s="1" t="s">
        <v>2919</v>
      </c>
      <c r="J1711" s="1">
        <v>0</v>
      </c>
      <c r="K1711" s="1" t="s">
        <v>4369</v>
      </c>
      <c r="L1711" s="1"/>
      <c r="M1711" s="1"/>
      <c r="N1711" s="1"/>
      <c r="O1711" s="1"/>
      <c r="P1711" s="1"/>
      <c r="Q1711" s="1"/>
      <c r="R1711" s="1"/>
      <c r="S1711" s="19">
        <v>1</v>
      </c>
      <c r="T1711" s="19"/>
      <c r="U1711" s="19">
        <v>1</v>
      </c>
      <c r="V1711" s="12" t="s">
        <v>2920</v>
      </c>
      <c r="W1711" s="1"/>
      <c r="X1711" s="1"/>
      <c r="Y1711" s="1"/>
      <c r="Z1711" s="1"/>
      <c r="AA1711" s="1"/>
      <c r="AB1711" s="1"/>
      <c r="AC1711" s="1"/>
      <c r="AD171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26.821428571428573</v>
      </c>
    </row>
    <row r="1712" spans="1:30" hidden="1" x14ac:dyDescent="0.25">
      <c r="A1712" s="36">
        <v>45096</v>
      </c>
      <c r="B1712" s="70">
        <f>WEEKNUM(Table7[[#This Row],[Date]],2)</f>
        <v>26</v>
      </c>
      <c r="C1712" s="19">
        <v>6</v>
      </c>
      <c r="D1712" s="66" t="str">
        <f>LEFT(Table7[[#This Row],[Group ID]],1)</f>
        <v>2</v>
      </c>
      <c r="E1712" s="66" t="str">
        <f>RIGHT(Table7[[#This Row],[Group ID]],1)</f>
        <v>5</v>
      </c>
      <c r="F1712" s="1" t="s">
        <v>50</v>
      </c>
      <c r="G1712" s="1" t="s">
        <v>60</v>
      </c>
      <c r="H1712" s="4">
        <v>10.01</v>
      </c>
      <c r="I1712" s="1" t="s">
        <v>2925</v>
      </c>
      <c r="J1712" s="1">
        <v>0</v>
      </c>
      <c r="K1712" s="1" t="s">
        <v>4369</v>
      </c>
      <c r="L1712" s="1"/>
      <c r="M1712" s="1"/>
      <c r="N1712" s="1"/>
      <c r="O1712" s="1"/>
      <c r="P1712" s="1"/>
      <c r="Q1712" s="1">
        <v>2</v>
      </c>
      <c r="R1712" s="1" t="s">
        <v>2926</v>
      </c>
      <c r="S1712" s="19"/>
      <c r="T1712" s="19"/>
      <c r="U1712" s="19"/>
      <c r="V1712" s="1"/>
      <c r="W1712" s="1"/>
      <c r="X1712" s="1"/>
      <c r="Y1712" s="1"/>
      <c r="Z1712" s="1"/>
      <c r="AA1712" s="1"/>
      <c r="AB1712" s="1"/>
      <c r="AC1712" s="1"/>
      <c r="AD171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12.725</v>
      </c>
    </row>
    <row r="1713" spans="1:30" hidden="1" x14ac:dyDescent="0.25">
      <c r="A1713" s="36">
        <v>45096</v>
      </c>
      <c r="B1713" s="70">
        <f>WEEKNUM(Table7[[#This Row],[Date]],2)</f>
        <v>26</v>
      </c>
      <c r="C1713" s="19">
        <v>6</v>
      </c>
      <c r="D1713" s="66" t="str">
        <f>LEFT(Table7[[#This Row],[Group ID]],1)</f>
        <v>2</v>
      </c>
      <c r="E1713" s="66" t="str">
        <f>RIGHT(Table7[[#This Row],[Group ID]],1)</f>
        <v>5</v>
      </c>
      <c r="F1713" s="1" t="s">
        <v>50</v>
      </c>
      <c r="G1713" s="1" t="s">
        <v>57</v>
      </c>
      <c r="H1713" s="4">
        <v>11.35</v>
      </c>
      <c r="I1713" s="1" t="s">
        <v>2927</v>
      </c>
      <c r="J1713" s="1">
        <v>0</v>
      </c>
      <c r="K1713" s="1" t="s">
        <v>4369</v>
      </c>
      <c r="L1713" s="1">
        <v>1</v>
      </c>
      <c r="M1713" s="1"/>
      <c r="N1713" s="1" t="s">
        <v>2929</v>
      </c>
      <c r="O1713" s="1"/>
      <c r="P1713" s="1"/>
      <c r="Q1713" s="1"/>
      <c r="R1713" s="1"/>
      <c r="S1713" s="19"/>
      <c r="T1713" s="19"/>
      <c r="U1713" s="19"/>
      <c r="V1713" s="1"/>
      <c r="W1713" s="1"/>
      <c r="X1713" s="1"/>
      <c r="Y1713" s="1"/>
      <c r="Z1713" s="10" t="s">
        <v>2928</v>
      </c>
      <c r="AA1713" s="1"/>
      <c r="AB1713" s="1"/>
      <c r="AC1713" s="1"/>
      <c r="AD171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22.160714285714285</v>
      </c>
    </row>
    <row r="1714" spans="1:30" hidden="1" x14ac:dyDescent="0.25">
      <c r="A1714" s="36">
        <v>45096</v>
      </c>
      <c r="B1714" s="70">
        <f>WEEKNUM(Table7[[#This Row],[Date]],2)</f>
        <v>26</v>
      </c>
      <c r="C1714" s="19">
        <v>6</v>
      </c>
      <c r="D1714" s="66" t="str">
        <f>LEFT(Table7[[#This Row],[Group ID]],1)</f>
        <v>2</v>
      </c>
      <c r="E1714" s="66" t="str">
        <f>RIGHT(Table7[[#This Row],[Group ID]],1)</f>
        <v>5</v>
      </c>
      <c r="F1714" s="1" t="s">
        <v>50</v>
      </c>
      <c r="G1714" s="1" t="s">
        <v>55</v>
      </c>
      <c r="H1714" s="4">
        <v>10.29</v>
      </c>
      <c r="I1714" s="1" t="s">
        <v>2803</v>
      </c>
      <c r="J1714" s="1">
        <v>0</v>
      </c>
      <c r="K1714" s="1" t="s">
        <v>4369</v>
      </c>
      <c r="L1714" s="1"/>
      <c r="M1714" s="1"/>
      <c r="N1714" s="1"/>
      <c r="O1714" s="1"/>
      <c r="P1714" s="1"/>
      <c r="Q1714" s="1">
        <v>2</v>
      </c>
      <c r="R1714" s="1" t="s">
        <v>2930</v>
      </c>
      <c r="S1714" s="19"/>
      <c r="T1714" s="19"/>
      <c r="U1714" s="19"/>
      <c r="V1714" s="1"/>
      <c r="W1714" s="1"/>
      <c r="X1714" s="1"/>
      <c r="Y1714" s="1"/>
      <c r="Z1714" s="1"/>
      <c r="AA1714" s="1"/>
      <c r="AB1714" s="1"/>
      <c r="AC1714" s="1"/>
      <c r="AD171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13.025</v>
      </c>
    </row>
    <row r="1715" spans="1:30" hidden="1" x14ac:dyDescent="0.25">
      <c r="A1715" s="36">
        <v>45096</v>
      </c>
      <c r="B1715" s="70">
        <f>WEEKNUM(Table7[[#This Row],[Date]],2)</f>
        <v>26</v>
      </c>
      <c r="C1715" s="19">
        <v>6</v>
      </c>
      <c r="D1715" s="66" t="str">
        <f>LEFT(Table7[[#This Row],[Group ID]],1)</f>
        <v>2</v>
      </c>
      <c r="E1715" s="66" t="str">
        <f>RIGHT(Table7[[#This Row],[Group ID]],1)</f>
        <v>6</v>
      </c>
      <c r="F1715" s="1" t="s">
        <v>54</v>
      </c>
      <c r="G1715" s="1" t="s">
        <v>56</v>
      </c>
      <c r="H1715" s="4">
        <v>8.3800000000000008</v>
      </c>
      <c r="I1715" s="1" t="s">
        <v>2879</v>
      </c>
      <c r="J1715" s="1">
        <v>0</v>
      </c>
      <c r="K1715" s="1" t="s">
        <v>4369</v>
      </c>
      <c r="L1715" s="1"/>
      <c r="M1715" s="1"/>
      <c r="N1715" s="1"/>
      <c r="O1715" s="1"/>
      <c r="P1715" s="1"/>
      <c r="Q1715" s="1"/>
      <c r="R1715" s="1"/>
      <c r="S1715" s="19"/>
      <c r="T1715" s="19"/>
      <c r="U1715" s="19"/>
      <c r="V1715" s="1"/>
      <c r="W1715" s="1"/>
      <c r="X1715" s="1"/>
      <c r="Y1715" s="1"/>
      <c r="Z1715" s="1"/>
      <c r="AA1715" s="1"/>
      <c r="AB1715" s="1"/>
      <c r="AC1715" s="1"/>
      <c r="AD171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8.9785714285714295</v>
      </c>
    </row>
    <row r="1716" spans="1:30" hidden="1" x14ac:dyDescent="0.25">
      <c r="A1716" s="36">
        <v>45096</v>
      </c>
      <c r="B1716" s="70">
        <f>WEEKNUM(Table7[[#This Row],[Date]],2)</f>
        <v>26</v>
      </c>
      <c r="C1716" s="19">
        <v>6</v>
      </c>
      <c r="D1716" s="66" t="str">
        <f>LEFT(Table7[[#This Row],[Group ID]],1)</f>
        <v>2</v>
      </c>
      <c r="E1716" s="66" t="str">
        <f>RIGHT(Table7[[#This Row],[Group ID]],1)</f>
        <v>6</v>
      </c>
      <c r="F1716" s="1" t="s">
        <v>54</v>
      </c>
      <c r="G1716" s="1" t="s">
        <v>59</v>
      </c>
      <c r="H1716" s="4">
        <v>9.31</v>
      </c>
      <c r="I1716" s="1" t="s">
        <v>2880</v>
      </c>
      <c r="J1716" s="1">
        <v>0</v>
      </c>
      <c r="K1716" s="1" t="s">
        <v>4369</v>
      </c>
      <c r="L1716" s="1"/>
      <c r="M1716" s="1"/>
      <c r="N1716" s="1"/>
      <c r="O1716" s="1"/>
      <c r="P1716" s="1"/>
      <c r="Q1716" s="1">
        <v>1</v>
      </c>
      <c r="R1716" s="1" t="s">
        <v>2881</v>
      </c>
      <c r="S1716" s="19"/>
      <c r="T1716" s="19"/>
      <c r="U1716" s="19"/>
      <c r="V1716" s="1"/>
      <c r="W1716" s="1"/>
      <c r="X1716" s="1"/>
      <c r="Y1716" s="1"/>
      <c r="Z1716" s="1"/>
      <c r="AA1716" s="1"/>
      <c r="AB1716" s="1"/>
      <c r="AC1716" s="1"/>
      <c r="AD171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10.975000000000001</v>
      </c>
    </row>
    <row r="1717" spans="1:30" hidden="1" x14ac:dyDescent="0.25">
      <c r="A1717" s="36">
        <v>45096</v>
      </c>
      <c r="B1717" s="70">
        <f>WEEKNUM(Table7[[#This Row],[Date]],2)</f>
        <v>26</v>
      </c>
      <c r="C1717" s="19">
        <v>6</v>
      </c>
      <c r="D1717" s="66" t="str">
        <f>LEFT(Table7[[#This Row],[Group ID]],1)</f>
        <v>2</v>
      </c>
      <c r="E1717" s="66" t="str">
        <f>RIGHT(Table7[[#This Row],[Group ID]],1)</f>
        <v>6</v>
      </c>
      <c r="F1717" s="1" t="s">
        <v>54</v>
      </c>
      <c r="G1717" s="1" t="s">
        <v>61</v>
      </c>
      <c r="H1717" s="4">
        <v>10.45</v>
      </c>
      <c r="I1717" s="1" t="s">
        <v>2309</v>
      </c>
      <c r="J1717" s="1">
        <v>0</v>
      </c>
      <c r="K1717" s="1" t="s">
        <v>4369</v>
      </c>
      <c r="L1717" s="1"/>
      <c r="M1717" s="1"/>
      <c r="N1717" s="1"/>
      <c r="O1717" s="1"/>
      <c r="P1717" s="1"/>
      <c r="Q1717" s="1"/>
      <c r="R1717" s="1"/>
      <c r="S1717" s="19"/>
      <c r="T1717" s="19"/>
      <c r="U1717" s="19"/>
      <c r="V1717" s="1"/>
      <c r="W1717" s="1"/>
      <c r="X1717" s="1"/>
      <c r="Y1717" s="1"/>
      <c r="Z1717" s="1"/>
      <c r="AA1717" s="1"/>
      <c r="AB1717" s="1"/>
      <c r="AC1717" s="1"/>
      <c r="AD171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11.196428571428569</v>
      </c>
    </row>
    <row r="1718" spans="1:30" hidden="1" x14ac:dyDescent="0.25">
      <c r="A1718" s="36">
        <v>45096</v>
      </c>
      <c r="B1718" s="70">
        <f>WEEKNUM(Table7[[#This Row],[Date]],2)</f>
        <v>26</v>
      </c>
      <c r="C1718" s="19">
        <v>6</v>
      </c>
      <c r="D1718" s="66" t="str">
        <f>LEFT(Table7[[#This Row],[Group ID]],1)</f>
        <v>2</v>
      </c>
      <c r="E1718" s="66" t="str">
        <f>RIGHT(Table7[[#This Row],[Group ID]],1)</f>
        <v>7</v>
      </c>
      <c r="F1718" s="1" t="s">
        <v>58</v>
      </c>
      <c r="G1718" s="1" t="s">
        <v>75</v>
      </c>
      <c r="H1718" s="4">
        <v>10.07</v>
      </c>
      <c r="I1718" s="1" t="s">
        <v>2912</v>
      </c>
      <c r="J1718" s="1">
        <v>0</v>
      </c>
      <c r="K1718" s="1" t="s">
        <v>4369</v>
      </c>
      <c r="L1718" s="1"/>
      <c r="M1718" s="1"/>
      <c r="N1718" s="1"/>
      <c r="O1718" s="1"/>
      <c r="P1718" s="1"/>
      <c r="Q1718" s="1"/>
      <c r="R1718" s="1"/>
      <c r="S1718" s="19"/>
      <c r="T1718" s="19"/>
      <c r="U1718" s="19"/>
      <c r="V1718" s="1"/>
      <c r="W1718" s="1"/>
      <c r="X1718" s="1"/>
      <c r="Y1718" s="1"/>
      <c r="Z1718" s="1"/>
      <c r="AA1718" s="1"/>
      <c r="AB1718" s="1"/>
      <c r="AC1718" s="1"/>
      <c r="AD171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10.789285714285715</v>
      </c>
    </row>
    <row r="1719" spans="1:30" hidden="1" x14ac:dyDescent="0.25">
      <c r="A1719" s="36">
        <v>45096</v>
      </c>
      <c r="B1719" s="70">
        <f>WEEKNUM(Table7[[#This Row],[Date]],2)</f>
        <v>26</v>
      </c>
      <c r="C1719" s="19">
        <v>6</v>
      </c>
      <c r="D1719" s="66" t="str">
        <f>LEFT(Table7[[#This Row],[Group ID]],1)</f>
        <v>2</v>
      </c>
      <c r="E1719" s="66" t="str">
        <f>RIGHT(Table7[[#This Row],[Group ID]],1)</f>
        <v>7</v>
      </c>
      <c r="F1719" s="1" t="s">
        <v>58</v>
      </c>
      <c r="G1719" s="1" t="s">
        <v>93</v>
      </c>
      <c r="H1719" s="4">
        <v>10.37</v>
      </c>
      <c r="I1719" s="1" t="s">
        <v>2913</v>
      </c>
      <c r="J1719" s="1">
        <v>0</v>
      </c>
      <c r="K1719" s="1" t="s">
        <v>4369</v>
      </c>
      <c r="L1719" s="1"/>
      <c r="M1719" s="1"/>
      <c r="N1719" s="1"/>
      <c r="O1719" s="1"/>
      <c r="P1719" s="1"/>
      <c r="Q1719" s="1"/>
      <c r="R1719" s="1"/>
      <c r="S1719" s="19"/>
      <c r="T1719" s="19"/>
      <c r="U1719" s="19"/>
      <c r="V1719" s="1"/>
      <c r="W1719" s="1"/>
      <c r="X1719" s="1"/>
      <c r="Y1719" s="1"/>
      <c r="Z1719" s="1"/>
      <c r="AA1719" s="1"/>
      <c r="AB1719" s="1"/>
      <c r="AC1719" s="1"/>
      <c r="AD171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11.110714285714284</v>
      </c>
    </row>
    <row r="1720" spans="1:30" hidden="1" x14ac:dyDescent="0.25">
      <c r="A1720" s="36">
        <v>45096</v>
      </c>
      <c r="B1720" s="70">
        <f>WEEKNUM(Table7[[#This Row],[Date]],2)</f>
        <v>26</v>
      </c>
      <c r="C1720" s="19">
        <v>6</v>
      </c>
      <c r="D1720" s="66" t="str">
        <f>LEFT(Table7[[#This Row],[Group ID]],1)</f>
        <v>2</v>
      </c>
      <c r="E1720" s="66" t="str">
        <f>RIGHT(Table7[[#This Row],[Group ID]],1)</f>
        <v>7</v>
      </c>
      <c r="F1720" s="1" t="s">
        <v>58</v>
      </c>
      <c r="G1720" s="40" t="s">
        <v>62</v>
      </c>
      <c r="H1720" s="4"/>
      <c r="I1720" s="1"/>
      <c r="J1720" s="1">
        <v>0</v>
      </c>
      <c r="K1720" s="1" t="s">
        <v>4369</v>
      </c>
      <c r="L1720" s="1"/>
      <c r="M1720" s="1"/>
      <c r="N1720" s="1"/>
      <c r="O1720" s="1"/>
      <c r="P1720" s="1"/>
      <c r="Q1720" s="1"/>
      <c r="R1720" s="1"/>
      <c r="S1720" s="19"/>
      <c r="T1720" s="19"/>
      <c r="U1720" s="19"/>
      <c r="V1720" s="1"/>
      <c r="W1720" s="1"/>
      <c r="X1720" s="1"/>
      <c r="Y1720" s="1"/>
      <c r="Z1720" s="1"/>
      <c r="AA1720" s="1"/>
      <c r="AB1720" s="1"/>
      <c r="AC1720" s="1"/>
      <c r="AD172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0</v>
      </c>
    </row>
    <row r="1721" spans="1:30" hidden="1" x14ac:dyDescent="0.25">
      <c r="A1721" s="36">
        <v>45096</v>
      </c>
      <c r="B1721" s="70">
        <f>WEEKNUM(Table7[[#This Row],[Date]],2)</f>
        <v>26</v>
      </c>
      <c r="C1721" s="19">
        <v>6</v>
      </c>
      <c r="D1721" s="66" t="str">
        <f>LEFT(Table7[[#This Row],[Group ID]],1)</f>
        <v>3</v>
      </c>
      <c r="E1721" s="66" t="str">
        <f>RIGHT(Table7[[#This Row],[Group ID]],1)</f>
        <v>1</v>
      </c>
      <c r="F1721" s="1" t="s">
        <v>64</v>
      </c>
      <c r="G1721" s="1" t="s">
        <v>66</v>
      </c>
      <c r="H1721" s="4">
        <v>16.100000000000001</v>
      </c>
      <c r="I1721" s="1" t="s">
        <v>2882</v>
      </c>
      <c r="J1721" s="1">
        <v>0</v>
      </c>
      <c r="K1721" s="1" t="s">
        <v>4369</v>
      </c>
      <c r="L1721" s="1"/>
      <c r="M1721" s="1"/>
      <c r="N1721" s="1"/>
      <c r="O1721" s="1"/>
      <c r="P1721" s="1"/>
      <c r="Q1721" s="1">
        <v>3</v>
      </c>
      <c r="R1721" s="1" t="s">
        <v>2883</v>
      </c>
      <c r="S1721" s="19">
        <v>1</v>
      </c>
      <c r="T1721" s="19"/>
      <c r="U1721" s="19">
        <v>1</v>
      </c>
      <c r="V1721" s="10" t="s">
        <v>2884</v>
      </c>
      <c r="W1721" s="1"/>
      <c r="X1721" s="1"/>
      <c r="Y1721" s="1"/>
      <c r="Z1721" s="1"/>
      <c r="AA1721" s="1"/>
      <c r="AB1721" s="1"/>
      <c r="AC1721" s="1"/>
      <c r="AD172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33.25</v>
      </c>
    </row>
    <row r="1722" spans="1:30" hidden="1" x14ac:dyDescent="0.25">
      <c r="A1722" s="36">
        <v>45096</v>
      </c>
      <c r="B1722" s="70">
        <f>WEEKNUM(Table7[[#This Row],[Date]],2)</f>
        <v>26</v>
      </c>
      <c r="C1722" s="19">
        <v>6</v>
      </c>
      <c r="D1722" s="66" t="str">
        <f>LEFT(Table7[[#This Row],[Group ID]],1)</f>
        <v>3</v>
      </c>
      <c r="E1722" s="66" t="str">
        <f>RIGHT(Table7[[#This Row],[Group ID]],1)</f>
        <v>1</v>
      </c>
      <c r="F1722" s="1" t="s">
        <v>64</v>
      </c>
      <c r="G1722" s="1" t="s">
        <v>68</v>
      </c>
      <c r="H1722" s="4">
        <v>17.489999999999998</v>
      </c>
      <c r="I1722" s="1" t="s">
        <v>2885</v>
      </c>
      <c r="J1722" s="1">
        <v>0</v>
      </c>
      <c r="K1722" s="1" t="s">
        <v>4369</v>
      </c>
      <c r="L1722" s="1"/>
      <c r="M1722" s="1" t="s">
        <v>2886</v>
      </c>
      <c r="N1722" s="1"/>
      <c r="O1722" s="1"/>
      <c r="P1722" s="1"/>
      <c r="Q1722" s="1">
        <v>1</v>
      </c>
      <c r="R1722" s="1" t="s">
        <v>2887</v>
      </c>
      <c r="S1722" s="19">
        <v>1</v>
      </c>
      <c r="T1722" s="19"/>
      <c r="U1722" s="19">
        <v>1</v>
      </c>
      <c r="V1722" s="12" t="s">
        <v>2888</v>
      </c>
      <c r="W1722" s="1"/>
      <c r="X1722" s="1"/>
      <c r="Y1722" s="1"/>
      <c r="Z1722" s="1"/>
      <c r="AA1722" s="1"/>
      <c r="AB1722" s="1"/>
      <c r="AC1722" s="1"/>
      <c r="AD172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32.739285714285714</v>
      </c>
    </row>
    <row r="1723" spans="1:30" hidden="1" x14ac:dyDescent="0.25">
      <c r="A1723" s="36">
        <v>45096</v>
      </c>
      <c r="B1723" s="70">
        <f>WEEKNUM(Table7[[#This Row],[Date]],2)</f>
        <v>26</v>
      </c>
      <c r="C1723" s="19">
        <v>6</v>
      </c>
      <c r="D1723" s="66" t="str">
        <f>LEFT(Table7[[#This Row],[Group ID]],1)</f>
        <v>3</v>
      </c>
      <c r="E1723" s="66" t="str">
        <f>RIGHT(Table7[[#This Row],[Group ID]],1)</f>
        <v>1</v>
      </c>
      <c r="F1723" s="1" t="s">
        <v>64</v>
      </c>
      <c r="G1723" s="1" t="s">
        <v>45</v>
      </c>
      <c r="H1723" s="4">
        <v>16.22</v>
      </c>
      <c r="I1723" s="1" t="s">
        <v>2889</v>
      </c>
      <c r="J1723" s="1">
        <v>0</v>
      </c>
      <c r="K1723" s="1" t="s">
        <v>4369</v>
      </c>
      <c r="L1723" s="1"/>
      <c r="M1723" s="1"/>
      <c r="N1723" s="1"/>
      <c r="O1723" s="1"/>
      <c r="P1723" s="1"/>
      <c r="Q1723" s="1"/>
      <c r="R1723" s="1"/>
      <c r="S1723" s="19"/>
      <c r="T1723" s="19"/>
      <c r="U1723" s="19"/>
      <c r="V1723" s="1"/>
      <c r="W1723" s="1"/>
      <c r="X1723" s="1"/>
      <c r="Y1723" s="1"/>
      <c r="Z1723" s="1"/>
      <c r="AA1723" s="1"/>
      <c r="AB1723" s="1"/>
      <c r="AC1723" s="1"/>
      <c r="AD172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17.37857142857143</v>
      </c>
    </row>
    <row r="1724" spans="1:30" hidden="1" x14ac:dyDescent="0.25">
      <c r="A1724" s="36">
        <v>45096</v>
      </c>
      <c r="B1724" s="70">
        <f>WEEKNUM(Table7[[#This Row],[Date]],2)</f>
        <v>26</v>
      </c>
      <c r="C1724" s="19">
        <v>6</v>
      </c>
      <c r="D1724" s="66" t="str">
        <f>LEFT(Table7[[#This Row],[Group ID]],1)</f>
        <v>3</v>
      </c>
      <c r="E1724" s="66" t="str">
        <f>RIGHT(Table7[[#This Row],[Group ID]],1)</f>
        <v>2</v>
      </c>
      <c r="F1724" s="1" t="s">
        <v>67</v>
      </c>
      <c r="G1724" s="40" t="s">
        <v>71</v>
      </c>
      <c r="H1724" s="4"/>
      <c r="I1724" s="1"/>
      <c r="J1724" s="1">
        <v>0</v>
      </c>
      <c r="K1724" s="1" t="s">
        <v>4369</v>
      </c>
      <c r="L1724" s="1"/>
      <c r="M1724" s="1"/>
      <c r="N1724" s="1"/>
      <c r="O1724" s="1"/>
      <c r="P1724" s="1"/>
      <c r="Q1724" s="1"/>
      <c r="R1724" s="1"/>
      <c r="S1724" s="19"/>
      <c r="T1724" s="19"/>
      <c r="U1724" s="19"/>
      <c r="V1724" s="1"/>
      <c r="W1724" s="1"/>
      <c r="X1724" s="1"/>
      <c r="Y1724" s="1"/>
      <c r="Z1724" s="1"/>
      <c r="AA1724" s="1"/>
      <c r="AB1724" s="1"/>
      <c r="AC1724" s="1"/>
      <c r="AD172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0</v>
      </c>
    </row>
    <row r="1725" spans="1:30" hidden="1" x14ac:dyDescent="0.25">
      <c r="A1725" s="36">
        <v>45096</v>
      </c>
      <c r="B1725" s="70">
        <f>WEEKNUM(Table7[[#This Row],[Date]],2)</f>
        <v>26</v>
      </c>
      <c r="C1725" s="19">
        <v>6</v>
      </c>
      <c r="D1725" s="66" t="str">
        <f>LEFT(Table7[[#This Row],[Group ID]],1)</f>
        <v>3</v>
      </c>
      <c r="E1725" s="66" t="str">
        <f>RIGHT(Table7[[#This Row],[Group ID]],1)</f>
        <v>2</v>
      </c>
      <c r="F1725" s="1" t="s">
        <v>67</v>
      </c>
      <c r="G1725" s="40" t="s">
        <v>70</v>
      </c>
      <c r="H1725" s="4"/>
      <c r="I1725" s="1"/>
      <c r="J1725" s="1">
        <v>0</v>
      </c>
      <c r="K1725" s="1" t="s">
        <v>4369</v>
      </c>
      <c r="L1725" s="1"/>
      <c r="M1725" s="1"/>
      <c r="N1725" s="1"/>
      <c r="O1725" s="1"/>
      <c r="P1725" s="1"/>
      <c r="Q1725" s="1"/>
      <c r="R1725" s="1"/>
      <c r="S1725" s="19"/>
      <c r="T1725" s="19"/>
      <c r="U1725" s="19"/>
      <c r="V1725" s="1"/>
      <c r="W1725" s="1"/>
      <c r="X1725" s="1"/>
      <c r="Y1725" s="1"/>
      <c r="Z1725" s="4"/>
      <c r="AA1725" s="1"/>
      <c r="AB1725" s="1"/>
      <c r="AC1725" s="1"/>
      <c r="AD172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0</v>
      </c>
    </row>
    <row r="1726" spans="1:30" hidden="1" x14ac:dyDescent="0.25">
      <c r="A1726" s="36">
        <v>45096</v>
      </c>
      <c r="B1726" s="70">
        <f>WEEKNUM(Table7[[#This Row],[Date]],2)</f>
        <v>26</v>
      </c>
      <c r="C1726" s="19">
        <v>6</v>
      </c>
      <c r="D1726" s="66" t="str">
        <f>LEFT(Table7[[#This Row],[Group ID]],1)</f>
        <v>3</v>
      </c>
      <c r="E1726" s="66" t="str">
        <f>RIGHT(Table7[[#This Row],[Group ID]],1)</f>
        <v>2</v>
      </c>
      <c r="F1726" s="1" t="s">
        <v>67</v>
      </c>
      <c r="G1726" s="1" t="s">
        <v>72</v>
      </c>
      <c r="H1726" s="4">
        <v>10.27</v>
      </c>
      <c r="I1726" s="1" t="s">
        <v>2941</v>
      </c>
      <c r="J1726" s="1">
        <v>0</v>
      </c>
      <c r="K1726" s="1" t="s">
        <v>4369</v>
      </c>
      <c r="L1726" s="1"/>
      <c r="M1726" s="1"/>
      <c r="N1726" s="1"/>
      <c r="O1726" s="1"/>
      <c r="P1726" s="1"/>
      <c r="Q1726" s="1"/>
      <c r="R1726" s="1"/>
      <c r="S1726" s="19">
        <v>1</v>
      </c>
      <c r="T1726" s="19"/>
      <c r="U1726" s="19">
        <v>1</v>
      </c>
      <c r="V1726" s="1" t="s">
        <v>2942</v>
      </c>
      <c r="W1726" s="1"/>
      <c r="X1726" s="1"/>
      <c r="Y1726" s="1"/>
      <c r="Z1726" s="1"/>
      <c r="AA1726" s="1"/>
      <c r="AB1726" s="1"/>
      <c r="AC1726" s="1"/>
      <c r="AD172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24.003571428571426</v>
      </c>
    </row>
    <row r="1727" spans="1:30" hidden="1" x14ac:dyDescent="0.25">
      <c r="A1727" s="36">
        <v>45096</v>
      </c>
      <c r="B1727" s="70">
        <f>WEEKNUM(Table7[[#This Row],[Date]],2)</f>
        <v>26</v>
      </c>
      <c r="C1727" s="19">
        <v>6</v>
      </c>
      <c r="D1727" s="66" t="str">
        <f>LEFT(Table7[[#This Row],[Group ID]],1)</f>
        <v>3</v>
      </c>
      <c r="E1727" s="66" t="str">
        <f>RIGHT(Table7[[#This Row],[Group ID]],1)</f>
        <v>3</v>
      </c>
      <c r="F1727" s="1" t="s">
        <v>69</v>
      </c>
      <c r="G1727" s="1" t="s">
        <v>74</v>
      </c>
      <c r="H1727" s="4">
        <v>10.01</v>
      </c>
      <c r="I1727" s="1" t="s">
        <v>2865</v>
      </c>
      <c r="J1727" s="1">
        <v>0</v>
      </c>
      <c r="K1727" s="1" t="s">
        <v>4369</v>
      </c>
      <c r="L1727" s="1"/>
      <c r="M1727" s="1"/>
      <c r="N1727" s="1"/>
      <c r="O1727" s="1"/>
      <c r="P1727" s="1"/>
      <c r="Q1727" s="1">
        <v>1</v>
      </c>
      <c r="R1727" s="1" t="s">
        <v>2866</v>
      </c>
      <c r="S1727" s="19"/>
      <c r="T1727" s="19"/>
      <c r="U1727" s="19"/>
      <c r="V1727" s="1"/>
      <c r="W1727" s="1"/>
      <c r="X1727" s="1"/>
      <c r="Y1727" s="1"/>
      <c r="Z1727" s="1"/>
      <c r="AA1727" s="1"/>
      <c r="AB1727" s="1"/>
      <c r="AC1727" s="1"/>
      <c r="AD172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11.725</v>
      </c>
    </row>
    <row r="1728" spans="1:30" hidden="1" x14ac:dyDescent="0.25">
      <c r="A1728" s="36">
        <v>45096</v>
      </c>
      <c r="B1728" s="70">
        <f>WEEKNUM(Table7[[#This Row],[Date]],2)</f>
        <v>26</v>
      </c>
      <c r="C1728" s="19">
        <v>6</v>
      </c>
      <c r="D1728" s="66" t="str">
        <f>LEFT(Table7[[#This Row],[Group ID]],1)</f>
        <v>3</v>
      </c>
      <c r="E1728" s="66" t="str">
        <f>RIGHT(Table7[[#This Row],[Group ID]],1)</f>
        <v>3</v>
      </c>
      <c r="F1728" s="1" t="s">
        <v>69</v>
      </c>
      <c r="G1728" s="1" t="s">
        <v>33</v>
      </c>
      <c r="H1728" s="4">
        <v>9.57</v>
      </c>
      <c r="I1728" s="1" t="s">
        <v>2152</v>
      </c>
      <c r="J1728" s="1">
        <v>0</v>
      </c>
      <c r="K1728" s="1" t="s">
        <v>4369</v>
      </c>
      <c r="L1728" s="1"/>
      <c r="M1728" s="1"/>
      <c r="N1728" s="1"/>
      <c r="O1728" s="1"/>
      <c r="P1728" s="1"/>
      <c r="Q1728" s="1">
        <v>3</v>
      </c>
      <c r="R1728" s="1" t="s">
        <v>2867</v>
      </c>
      <c r="S1728" s="19"/>
      <c r="T1728" s="19"/>
      <c r="U1728" s="19"/>
      <c r="V1728" s="1"/>
      <c r="W1728" s="1"/>
      <c r="X1728" s="1"/>
      <c r="Y1728" s="1"/>
      <c r="Z1728" s="1"/>
      <c r="AA1728" s="1"/>
      <c r="AB1728" s="1"/>
      <c r="AC1728" s="1"/>
      <c r="AD172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13.25357142857143</v>
      </c>
    </row>
    <row r="1729" spans="1:30" hidden="1" x14ac:dyDescent="0.25">
      <c r="A1729" s="36">
        <v>45096</v>
      </c>
      <c r="B1729" s="70">
        <f>WEEKNUM(Table7[[#This Row],[Date]],2)</f>
        <v>26</v>
      </c>
      <c r="C1729" s="19">
        <v>6</v>
      </c>
      <c r="D1729" s="66" t="str">
        <f>LEFT(Table7[[#This Row],[Group ID]],1)</f>
        <v>3</v>
      </c>
      <c r="E1729" s="66" t="str">
        <f>RIGHT(Table7[[#This Row],[Group ID]],1)</f>
        <v>3</v>
      </c>
      <c r="F1729" s="1" t="s">
        <v>69</v>
      </c>
      <c r="G1729" s="1" t="s">
        <v>76</v>
      </c>
      <c r="H1729" s="4">
        <v>10.57</v>
      </c>
      <c r="I1729" s="1" t="s">
        <v>2868</v>
      </c>
      <c r="J1729" s="1">
        <v>0</v>
      </c>
      <c r="K1729" s="1" t="s">
        <v>4369</v>
      </c>
      <c r="L1729" s="1"/>
      <c r="M1729" s="1"/>
      <c r="N1729" s="1"/>
      <c r="O1729" s="1"/>
      <c r="P1729" s="1"/>
      <c r="Q1729" s="1">
        <v>1</v>
      </c>
      <c r="R1729" s="1" t="s">
        <v>2869</v>
      </c>
      <c r="S1729" s="19"/>
      <c r="T1729" s="19"/>
      <c r="U1729" s="19"/>
      <c r="V1729" s="1"/>
      <c r="W1729" s="1"/>
      <c r="X1729" s="1"/>
      <c r="Y1729" s="1"/>
      <c r="Z1729" s="1"/>
      <c r="AA1729" s="1"/>
      <c r="AB1729" s="1"/>
      <c r="AC1729" s="1"/>
      <c r="AD172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12.324999999999999</v>
      </c>
    </row>
    <row r="1730" spans="1:30" hidden="1" x14ac:dyDescent="0.25">
      <c r="A1730" s="36">
        <v>45096</v>
      </c>
      <c r="B1730" s="70">
        <f>WEEKNUM(Table7[[#This Row],[Date]],2)</f>
        <v>26</v>
      </c>
      <c r="C1730" s="19">
        <v>6</v>
      </c>
      <c r="D1730" s="66" t="str">
        <f>LEFT(Table7[[#This Row],[Group ID]],1)</f>
        <v>3</v>
      </c>
      <c r="E1730" s="66" t="str">
        <f>RIGHT(Table7[[#This Row],[Group ID]],1)</f>
        <v>4</v>
      </c>
      <c r="F1730" s="1" t="s">
        <v>73</v>
      </c>
      <c r="G1730" s="1" t="s">
        <v>94</v>
      </c>
      <c r="H1730" s="4">
        <v>11.41</v>
      </c>
      <c r="I1730" s="1" t="s">
        <v>2890</v>
      </c>
      <c r="J1730" s="1">
        <v>0</v>
      </c>
      <c r="K1730" s="1" t="s">
        <v>4369</v>
      </c>
      <c r="L1730" s="1"/>
      <c r="M1730" s="1"/>
      <c r="N1730" s="1"/>
      <c r="O1730" s="1"/>
      <c r="P1730" s="1"/>
      <c r="Q1730" s="1">
        <v>2</v>
      </c>
      <c r="R1730" s="1" t="s">
        <v>2891</v>
      </c>
      <c r="S1730" s="19">
        <v>1</v>
      </c>
      <c r="T1730" s="19"/>
      <c r="U1730" s="19">
        <v>1</v>
      </c>
      <c r="V1730" s="10" t="s">
        <v>2892</v>
      </c>
      <c r="W1730" s="1"/>
      <c r="X1730" s="1"/>
      <c r="Y1730" s="1"/>
      <c r="Z1730" s="1"/>
      <c r="AA1730" s="1"/>
      <c r="AB1730" s="1"/>
      <c r="AC1730" s="1"/>
      <c r="AD173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27.225000000000001</v>
      </c>
    </row>
    <row r="1731" spans="1:30" hidden="1" x14ac:dyDescent="0.25">
      <c r="A1731" s="36">
        <v>45096</v>
      </c>
      <c r="B1731" s="70">
        <f>WEEKNUM(Table7[[#This Row],[Date]],2)</f>
        <v>26</v>
      </c>
      <c r="C1731" s="19">
        <v>6</v>
      </c>
      <c r="D1731" s="66" t="str">
        <f>LEFT(Table7[[#This Row],[Group ID]],1)</f>
        <v>3</v>
      </c>
      <c r="E1731" s="66" t="str">
        <f>RIGHT(Table7[[#This Row],[Group ID]],1)</f>
        <v>4</v>
      </c>
      <c r="F1731" s="1" t="s">
        <v>73</v>
      </c>
      <c r="G1731" s="1" t="s">
        <v>79</v>
      </c>
      <c r="H1731" s="4">
        <v>8.57</v>
      </c>
      <c r="I1731" s="1" t="s">
        <v>2893</v>
      </c>
      <c r="J1731" s="1">
        <v>0</v>
      </c>
      <c r="K1731" s="1" t="s">
        <v>4369</v>
      </c>
      <c r="L1731" s="1"/>
      <c r="M1731" s="1"/>
      <c r="N1731" s="1"/>
      <c r="O1731" s="1"/>
      <c r="P1731" s="1"/>
      <c r="Q1731" s="1"/>
      <c r="R1731" s="1"/>
      <c r="S1731" s="19"/>
      <c r="T1731" s="19"/>
      <c r="U1731" s="19"/>
      <c r="V1731" s="1"/>
      <c r="W1731" s="1"/>
      <c r="X1731" s="1"/>
      <c r="Y1731" s="1"/>
      <c r="Z1731" s="1"/>
      <c r="AA1731" s="1"/>
      <c r="AB1731" s="1"/>
      <c r="AC1731" s="1"/>
      <c r="AD173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9.1821428571428587</v>
      </c>
    </row>
    <row r="1732" spans="1:30" hidden="1" x14ac:dyDescent="0.25">
      <c r="A1732" s="36">
        <v>45096</v>
      </c>
      <c r="B1732" s="70">
        <f>WEEKNUM(Table7[[#This Row],[Date]],2)</f>
        <v>26</v>
      </c>
      <c r="C1732" s="19">
        <v>6</v>
      </c>
      <c r="D1732" s="66" t="str">
        <f>LEFT(Table7[[#This Row],[Group ID]],1)</f>
        <v>3</v>
      </c>
      <c r="E1732" s="66" t="str">
        <f>RIGHT(Table7[[#This Row],[Group ID]],1)</f>
        <v>4</v>
      </c>
      <c r="F1732" s="1" t="s">
        <v>73</v>
      </c>
      <c r="G1732" s="1" t="s">
        <v>65</v>
      </c>
      <c r="H1732" s="4">
        <v>9.34</v>
      </c>
      <c r="I1732" s="1" t="s">
        <v>2894</v>
      </c>
      <c r="J1732" s="1">
        <v>0</v>
      </c>
      <c r="K1732" s="1" t="s">
        <v>4369</v>
      </c>
      <c r="L1732" s="1"/>
      <c r="M1732" s="1"/>
      <c r="N1732" s="1"/>
      <c r="O1732" s="1"/>
      <c r="P1732" s="1"/>
      <c r="Q1732" s="1">
        <v>1</v>
      </c>
      <c r="R1732" s="1" t="s">
        <v>2895</v>
      </c>
      <c r="S1732" s="19"/>
      <c r="T1732" s="19"/>
      <c r="U1732" s="19"/>
      <c r="V1732" s="1"/>
      <c r="W1732" s="1"/>
      <c r="X1732" s="1"/>
      <c r="Y1732" s="1"/>
      <c r="Z1732" s="1"/>
      <c r="AA1732" s="1"/>
      <c r="AB1732" s="1"/>
      <c r="AC1732" s="1"/>
      <c r="AD173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11.007142857142858</v>
      </c>
    </row>
    <row r="1733" spans="1:30" hidden="1" x14ac:dyDescent="0.25">
      <c r="A1733" s="36">
        <v>45096</v>
      </c>
      <c r="B1733" s="70">
        <f>WEEKNUM(Table7[[#This Row],[Date]],2)</f>
        <v>26</v>
      </c>
      <c r="C1733" s="19">
        <v>6</v>
      </c>
      <c r="D1733" s="66" t="str">
        <f>LEFT(Table7[[#This Row],[Group ID]],1)</f>
        <v>3</v>
      </c>
      <c r="E1733" s="66" t="str">
        <f>RIGHT(Table7[[#This Row],[Group ID]],1)</f>
        <v>5</v>
      </c>
      <c r="F1733" s="1" t="s">
        <v>77</v>
      </c>
      <c r="G1733" s="1" t="s">
        <v>81</v>
      </c>
      <c r="H1733" s="4">
        <v>15.15</v>
      </c>
      <c r="I1733" s="1" t="s">
        <v>2874</v>
      </c>
      <c r="J1733" s="1">
        <v>0</v>
      </c>
      <c r="K1733" s="1" t="s">
        <v>4369</v>
      </c>
      <c r="L1733" s="1"/>
      <c r="M1733" s="1"/>
      <c r="N1733" s="1"/>
      <c r="O1733" s="1"/>
      <c r="P1733" s="1"/>
      <c r="Q1733" s="1"/>
      <c r="R1733" s="1"/>
      <c r="S1733" s="19"/>
      <c r="T1733" s="19"/>
      <c r="U1733" s="19"/>
      <c r="V1733" s="1"/>
      <c r="W1733" s="1"/>
      <c r="X1733" s="1"/>
      <c r="Y1733" s="1"/>
      <c r="Z1733" s="1"/>
      <c r="AA1733" s="1"/>
      <c r="AB1733" s="1"/>
      <c r="AC1733" s="1"/>
      <c r="AD173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16.232142857142858</v>
      </c>
    </row>
    <row r="1734" spans="1:30" hidden="1" x14ac:dyDescent="0.25">
      <c r="A1734" s="36">
        <v>45096</v>
      </c>
      <c r="B1734" s="70">
        <f>WEEKNUM(Table7[[#This Row],[Date]],2)</f>
        <v>26</v>
      </c>
      <c r="C1734" s="19">
        <v>6</v>
      </c>
      <c r="D1734" s="66" t="str">
        <f>LEFT(Table7[[#This Row],[Group ID]],1)</f>
        <v>3</v>
      </c>
      <c r="E1734" s="66" t="str">
        <f>RIGHT(Table7[[#This Row],[Group ID]],1)</f>
        <v>5</v>
      </c>
      <c r="F1734" s="1" t="s">
        <v>77</v>
      </c>
      <c r="G1734" s="1" t="s">
        <v>35</v>
      </c>
      <c r="H1734" s="4">
        <v>12</v>
      </c>
      <c r="I1734" s="1" t="s">
        <v>2875</v>
      </c>
      <c r="J1734" s="1">
        <v>0</v>
      </c>
      <c r="K1734" s="1" t="s">
        <v>4369</v>
      </c>
      <c r="L1734" s="1"/>
      <c r="M1734" s="1"/>
      <c r="N1734" s="1"/>
      <c r="O1734" s="1"/>
      <c r="P1734" s="1"/>
      <c r="Q1734" s="1"/>
      <c r="R1734" s="1"/>
      <c r="S1734" s="19"/>
      <c r="T1734" s="19"/>
      <c r="U1734" s="19"/>
      <c r="V1734" s="1"/>
      <c r="W1734" s="1"/>
      <c r="X1734" s="1"/>
      <c r="Y1734" s="1"/>
      <c r="Z1734" s="1" t="s">
        <v>2876</v>
      </c>
      <c r="AA1734" s="1"/>
      <c r="AB1734" s="1"/>
      <c r="AC1734" s="1"/>
      <c r="AD173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15.857142857142856</v>
      </c>
    </row>
    <row r="1735" spans="1:30" hidden="1" x14ac:dyDescent="0.25">
      <c r="A1735" s="36">
        <v>45096</v>
      </c>
      <c r="B1735" s="70">
        <f>WEEKNUM(Table7[[#This Row],[Date]],2)</f>
        <v>26</v>
      </c>
      <c r="C1735" s="19">
        <v>6</v>
      </c>
      <c r="D1735" s="66" t="str">
        <f>LEFT(Table7[[#This Row],[Group ID]],1)</f>
        <v>3</v>
      </c>
      <c r="E1735" s="66" t="str">
        <f>RIGHT(Table7[[#This Row],[Group ID]],1)</f>
        <v>5</v>
      </c>
      <c r="F1735" s="1" t="s">
        <v>77</v>
      </c>
      <c r="G1735" s="1" t="s">
        <v>82</v>
      </c>
      <c r="H1735" s="4">
        <v>11.13</v>
      </c>
      <c r="I1735" s="1" t="s">
        <v>2877</v>
      </c>
      <c r="J1735" s="1">
        <v>0</v>
      </c>
      <c r="K1735" s="1" t="s">
        <v>4369</v>
      </c>
      <c r="L1735" s="1"/>
      <c r="M1735" s="1" t="s">
        <v>2878</v>
      </c>
      <c r="N1735" s="1"/>
      <c r="O1735" s="1"/>
      <c r="P1735" s="1"/>
      <c r="Q1735" s="1"/>
      <c r="R1735" s="1"/>
      <c r="S1735" s="19"/>
      <c r="T1735" s="19"/>
      <c r="U1735" s="19"/>
      <c r="V1735" s="1"/>
      <c r="W1735" s="1"/>
      <c r="X1735" s="1"/>
      <c r="Y1735" s="1"/>
      <c r="Z1735" s="1"/>
      <c r="AA1735" s="1"/>
      <c r="AB1735" s="1"/>
      <c r="AC1735" s="1"/>
      <c r="AD173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11.925000000000001</v>
      </c>
    </row>
    <row r="1736" spans="1:30" hidden="1" x14ac:dyDescent="0.25">
      <c r="A1736" s="36">
        <v>45096</v>
      </c>
      <c r="B1736" s="70">
        <f>WEEKNUM(Table7[[#This Row],[Date]],2)</f>
        <v>26</v>
      </c>
      <c r="C1736" s="19">
        <v>6</v>
      </c>
      <c r="D1736" s="66" t="str">
        <f>LEFT(Table7[[#This Row],[Group ID]],1)</f>
        <v>3</v>
      </c>
      <c r="E1736" s="66" t="str">
        <f>RIGHT(Table7[[#This Row],[Group ID]],1)</f>
        <v>6</v>
      </c>
      <c r="F1736" s="1" t="s">
        <v>80</v>
      </c>
      <c r="G1736" s="1" t="s">
        <v>87</v>
      </c>
      <c r="H1736" s="4">
        <v>9.2200000000000006</v>
      </c>
      <c r="I1736" s="1" t="s">
        <v>2746</v>
      </c>
      <c r="J1736" s="1">
        <v>0</v>
      </c>
      <c r="K1736" s="1" t="s">
        <v>4369</v>
      </c>
      <c r="L1736" s="1"/>
      <c r="M1736" s="1"/>
      <c r="N1736" s="1"/>
      <c r="O1736" s="1"/>
      <c r="P1736" s="1"/>
      <c r="Q1736" s="1">
        <v>1</v>
      </c>
      <c r="R1736" s="1" t="s">
        <v>2931</v>
      </c>
      <c r="S1736" s="19">
        <v>1</v>
      </c>
      <c r="T1736" s="19"/>
      <c r="U1736" s="19"/>
      <c r="V1736" s="12" t="s">
        <v>2932</v>
      </c>
      <c r="W1736" s="1"/>
      <c r="X1736" s="1"/>
      <c r="Y1736" s="1"/>
      <c r="Z1736" s="1"/>
      <c r="AA1736" s="1"/>
      <c r="AB1736" s="1"/>
      <c r="AC1736" s="1"/>
      <c r="AD173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13.878571428571428</v>
      </c>
    </row>
    <row r="1737" spans="1:30" hidden="1" x14ac:dyDescent="0.25">
      <c r="A1737" s="36">
        <v>45096</v>
      </c>
      <c r="B1737" s="70">
        <f>WEEKNUM(Table7[[#This Row],[Date]],2)</f>
        <v>26</v>
      </c>
      <c r="C1737" s="19">
        <v>6</v>
      </c>
      <c r="D1737" s="66" t="str">
        <f>LEFT(Table7[[#This Row],[Group ID]],1)</f>
        <v>3</v>
      </c>
      <c r="E1737" s="66" t="str">
        <f>RIGHT(Table7[[#This Row],[Group ID]],1)</f>
        <v>6</v>
      </c>
      <c r="F1737" s="1" t="s">
        <v>80</v>
      </c>
      <c r="G1737" s="1" t="s">
        <v>88</v>
      </c>
      <c r="H1737" s="4">
        <v>11.28</v>
      </c>
      <c r="I1737" s="1" t="s">
        <v>2933</v>
      </c>
      <c r="J1737" s="1">
        <v>0</v>
      </c>
      <c r="K1737" s="1" t="s">
        <v>4369</v>
      </c>
      <c r="L1737" s="1"/>
      <c r="M1737" s="1"/>
      <c r="N1737" s="1"/>
      <c r="O1737" s="1"/>
      <c r="P1737" s="1"/>
      <c r="Q1737" s="1">
        <v>4</v>
      </c>
      <c r="R1737" s="1" t="s">
        <v>2934</v>
      </c>
      <c r="S1737" s="19"/>
      <c r="T1737" s="19"/>
      <c r="U1737" s="19"/>
      <c r="V1737" s="1"/>
      <c r="W1737" s="1"/>
      <c r="X1737" s="1"/>
      <c r="Y1737" s="1"/>
      <c r="Z1737" s="1"/>
      <c r="AA1737" s="1"/>
      <c r="AB1737" s="1"/>
      <c r="AC1737" s="1"/>
      <c r="AD173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16.085714285714285</v>
      </c>
    </row>
    <row r="1738" spans="1:30" hidden="1" x14ac:dyDescent="0.25">
      <c r="A1738" s="36">
        <v>45096</v>
      </c>
      <c r="B1738" s="70">
        <f>WEEKNUM(Table7[[#This Row],[Date]],2)</f>
        <v>26</v>
      </c>
      <c r="C1738" s="19">
        <v>6</v>
      </c>
      <c r="D1738" s="66" t="str">
        <f>LEFT(Table7[[#This Row],[Group ID]],1)</f>
        <v>3</v>
      </c>
      <c r="E1738" s="66" t="str">
        <f>RIGHT(Table7[[#This Row],[Group ID]],1)</f>
        <v>6</v>
      </c>
      <c r="F1738" s="1" t="s">
        <v>80</v>
      </c>
      <c r="G1738" s="1" t="s">
        <v>92</v>
      </c>
      <c r="H1738" s="4">
        <v>8.43</v>
      </c>
      <c r="I1738" s="1" t="s">
        <v>2935</v>
      </c>
      <c r="J1738" s="1">
        <v>0</v>
      </c>
      <c r="K1738" s="1" t="s">
        <v>4369</v>
      </c>
      <c r="L1738" s="1"/>
      <c r="M1738" s="1"/>
      <c r="N1738" s="1"/>
      <c r="O1738" s="1"/>
      <c r="P1738" s="1"/>
      <c r="Q1738" s="1"/>
      <c r="R1738" s="1"/>
      <c r="S1738" s="19"/>
      <c r="T1738" s="19"/>
      <c r="U1738" s="19"/>
      <c r="V1738" s="1"/>
      <c r="W1738" s="1"/>
      <c r="X1738" s="1"/>
      <c r="Y1738" s="1"/>
      <c r="Z1738" s="1"/>
      <c r="AA1738" s="1"/>
      <c r="AB1738" s="1"/>
      <c r="AC1738" s="1"/>
      <c r="AD173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9.0321428571428566</v>
      </c>
    </row>
    <row r="1739" spans="1:30" hidden="1" x14ac:dyDescent="0.25">
      <c r="A1739" s="36">
        <v>45096</v>
      </c>
      <c r="B1739" s="70">
        <f>WEEKNUM(Table7[[#This Row],[Date]],2)</f>
        <v>26</v>
      </c>
      <c r="C1739" s="19">
        <v>6</v>
      </c>
      <c r="D1739" s="66" t="str">
        <f>LEFT(Table7[[#This Row],[Group ID]],1)</f>
        <v>3</v>
      </c>
      <c r="E1739" s="66" t="str">
        <f>RIGHT(Table7[[#This Row],[Group ID]],1)</f>
        <v>7</v>
      </c>
      <c r="F1739" s="1" t="s">
        <v>83</v>
      </c>
      <c r="G1739" s="1" t="s">
        <v>89</v>
      </c>
      <c r="H1739" s="4">
        <v>12.06</v>
      </c>
      <c r="I1739" s="1" t="s">
        <v>2903</v>
      </c>
      <c r="J1739" s="1">
        <v>0</v>
      </c>
      <c r="K1739" s="1" t="s">
        <v>4369</v>
      </c>
      <c r="L1739" s="1"/>
      <c r="M1739" s="1"/>
      <c r="N1739" s="1"/>
      <c r="O1739" s="1"/>
      <c r="P1739" s="1"/>
      <c r="Q1739" s="1">
        <v>2</v>
      </c>
      <c r="R1739" s="1" t="s">
        <v>2904</v>
      </c>
      <c r="S1739" s="19"/>
      <c r="T1739" s="19"/>
      <c r="U1739" s="19"/>
      <c r="V1739" s="1"/>
      <c r="W1739" s="1"/>
      <c r="X1739" s="1"/>
      <c r="Y1739" s="1"/>
      <c r="Z1739" s="1"/>
      <c r="AA1739" s="1"/>
      <c r="AB1739" s="1"/>
      <c r="AC1739" s="1"/>
      <c r="AD173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14.921428571428571</v>
      </c>
    </row>
    <row r="1740" spans="1:30" hidden="1" x14ac:dyDescent="0.25">
      <c r="A1740" s="36">
        <v>45096</v>
      </c>
      <c r="B1740" s="70">
        <f>WEEKNUM(Table7[[#This Row],[Date]],2)</f>
        <v>26</v>
      </c>
      <c r="C1740" s="19">
        <v>6</v>
      </c>
      <c r="D1740" s="66" t="str">
        <f>LEFT(Table7[[#This Row],[Group ID]],1)</f>
        <v>3</v>
      </c>
      <c r="E1740" s="66" t="str">
        <f>RIGHT(Table7[[#This Row],[Group ID]],1)</f>
        <v>7</v>
      </c>
      <c r="F1740" s="1" t="s">
        <v>83</v>
      </c>
      <c r="G1740" s="1" t="s">
        <v>84</v>
      </c>
      <c r="H1740" s="4">
        <v>11.54</v>
      </c>
      <c r="I1740" s="1" t="s">
        <v>2905</v>
      </c>
      <c r="J1740" s="1">
        <v>0</v>
      </c>
      <c r="K1740" s="1" t="s">
        <v>4369</v>
      </c>
      <c r="L1740" s="1"/>
      <c r="M1740" s="1"/>
      <c r="N1740" s="1"/>
      <c r="O1740" s="1"/>
      <c r="P1740" s="1"/>
      <c r="Q1740" s="1"/>
      <c r="R1740" s="1"/>
      <c r="S1740" s="19"/>
      <c r="T1740" s="19"/>
      <c r="U1740" s="19"/>
      <c r="V1740" s="1"/>
      <c r="W1740" s="1"/>
      <c r="X1740" s="1"/>
      <c r="Y1740" s="1"/>
      <c r="Z1740" s="1"/>
      <c r="AA1740" s="1"/>
      <c r="AB1740" s="1"/>
      <c r="AC1740" s="1"/>
      <c r="AD174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12.364285714285712</v>
      </c>
    </row>
    <row r="1741" spans="1:30" hidden="1" x14ac:dyDescent="0.25">
      <c r="A1741" s="36">
        <v>45096</v>
      </c>
      <c r="B1741" s="70">
        <f>WEEKNUM(Table7[[#This Row],[Date]],2)</f>
        <v>26</v>
      </c>
      <c r="C1741" s="19">
        <v>6</v>
      </c>
      <c r="D1741" s="66" t="str">
        <f>LEFT(Table7[[#This Row],[Group ID]],1)</f>
        <v>3</v>
      </c>
      <c r="E1741" s="66" t="str">
        <f>RIGHT(Table7[[#This Row],[Group ID]],1)</f>
        <v>7</v>
      </c>
      <c r="F1741" s="1" t="s">
        <v>83</v>
      </c>
      <c r="G1741" s="1" t="s">
        <v>85</v>
      </c>
      <c r="H1741" s="4">
        <v>5.38</v>
      </c>
      <c r="I1741" s="1" t="s">
        <v>2906</v>
      </c>
      <c r="J1741" s="1">
        <v>0</v>
      </c>
      <c r="K1741" s="1" t="s">
        <v>4369</v>
      </c>
      <c r="L1741" s="1"/>
      <c r="M1741" s="1"/>
      <c r="N1741" s="1"/>
      <c r="O1741" s="1"/>
      <c r="P1741" s="1"/>
      <c r="Q1741" s="1"/>
      <c r="R1741" s="1"/>
      <c r="S1741" s="19"/>
      <c r="T1741" s="19"/>
      <c r="U1741" s="19"/>
      <c r="V1741" s="1"/>
      <c r="W1741" s="1"/>
      <c r="X1741" s="1"/>
      <c r="Y1741" s="1"/>
      <c r="Z1741" s="1"/>
      <c r="AA1741" s="1"/>
      <c r="AB1741" s="1"/>
      <c r="AC1741" s="1"/>
      <c r="AD174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5.7642857142857142</v>
      </c>
    </row>
    <row r="1742" spans="1:30" hidden="1" x14ac:dyDescent="0.25">
      <c r="A1742" s="36">
        <v>45097</v>
      </c>
      <c r="B1742" s="70">
        <f>WEEKNUM(Table7[[#This Row],[Date]],2)</f>
        <v>26</v>
      </c>
      <c r="C1742" s="19">
        <v>6</v>
      </c>
      <c r="D1742" s="66" t="str">
        <f>LEFT(Table7[[#This Row],[Group ID]],1)</f>
        <v>1</v>
      </c>
      <c r="E1742" s="66" t="str">
        <f>RIGHT(Table7[[#This Row],[Group ID]],1)</f>
        <v>1</v>
      </c>
      <c r="F1742" s="1" t="s">
        <v>16</v>
      </c>
      <c r="G1742" s="1" t="s">
        <v>95</v>
      </c>
      <c r="H1742" s="4">
        <v>15.6</v>
      </c>
      <c r="I1742" s="1" t="s">
        <v>3034</v>
      </c>
      <c r="J1742" s="1">
        <v>0</v>
      </c>
      <c r="K1742" s="1" t="s">
        <v>4369</v>
      </c>
      <c r="L1742" s="1"/>
      <c r="M1742" s="1"/>
      <c r="N1742" s="1"/>
      <c r="O1742" s="1"/>
      <c r="P1742" s="1"/>
      <c r="Q1742" s="1">
        <v>3</v>
      </c>
      <c r="R1742" s="1" t="s">
        <v>3035</v>
      </c>
      <c r="S1742" s="19">
        <v>1</v>
      </c>
      <c r="T1742" s="19"/>
      <c r="U1742" s="19">
        <v>1</v>
      </c>
      <c r="V1742" s="12" t="s">
        <v>3036</v>
      </c>
      <c r="W1742" s="1"/>
      <c r="X1742" s="1"/>
      <c r="Y1742" s="1"/>
      <c r="Z1742" s="1"/>
      <c r="AA1742" s="1"/>
      <c r="AB1742" s="1"/>
      <c r="AC1742" s="1"/>
      <c r="AD174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32.714285714285715</v>
      </c>
    </row>
    <row r="1743" spans="1:30" hidden="1" x14ac:dyDescent="0.25">
      <c r="A1743" s="36">
        <v>45097</v>
      </c>
      <c r="B1743" s="70">
        <f>WEEKNUM(Table7[[#This Row],[Date]],2)</f>
        <v>26</v>
      </c>
      <c r="C1743" s="19">
        <v>6</v>
      </c>
      <c r="D1743" s="66" t="str">
        <f>LEFT(Table7[[#This Row],[Group ID]],1)</f>
        <v>1</v>
      </c>
      <c r="E1743" s="66" t="str">
        <f>RIGHT(Table7[[#This Row],[Group ID]],1)</f>
        <v>1</v>
      </c>
      <c r="F1743" s="1" t="s">
        <v>16</v>
      </c>
      <c r="G1743" s="1" t="s">
        <v>20</v>
      </c>
      <c r="H1743" s="4">
        <v>13.8</v>
      </c>
      <c r="I1743" s="1" t="s">
        <v>3037</v>
      </c>
      <c r="J1743" s="1">
        <v>0</v>
      </c>
      <c r="K1743" s="1" t="s">
        <v>4369</v>
      </c>
      <c r="L1743" s="1"/>
      <c r="M1743" s="1"/>
      <c r="N1743" s="1"/>
      <c r="O1743" s="1"/>
      <c r="P1743" s="1"/>
      <c r="Q1743" s="1">
        <v>2</v>
      </c>
      <c r="R1743" s="1" t="s">
        <v>3038</v>
      </c>
      <c r="S1743" s="19"/>
      <c r="T1743" s="19"/>
      <c r="U1743" s="19"/>
      <c r="V1743" s="1"/>
      <c r="W1743" s="1"/>
      <c r="X1743" s="1"/>
      <c r="Y1743" s="1"/>
      <c r="Z1743" s="1"/>
      <c r="AA1743" s="1"/>
      <c r="AB1743" s="1"/>
      <c r="AC1743" s="1"/>
      <c r="AD174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16.785714285714285</v>
      </c>
    </row>
    <row r="1744" spans="1:30" hidden="1" x14ac:dyDescent="0.25">
      <c r="A1744" s="36">
        <v>45097</v>
      </c>
      <c r="B1744" s="70">
        <f>WEEKNUM(Table7[[#This Row],[Date]],2)</f>
        <v>26</v>
      </c>
      <c r="C1744" s="19">
        <v>6</v>
      </c>
      <c r="D1744" s="66" t="str">
        <f>LEFT(Table7[[#This Row],[Group ID]],1)</f>
        <v>1</v>
      </c>
      <c r="E1744" s="66" t="str">
        <f>RIGHT(Table7[[#This Row],[Group ID]],1)</f>
        <v>1</v>
      </c>
      <c r="F1744" s="1" t="s">
        <v>16</v>
      </c>
      <c r="G1744" s="1" t="s">
        <v>21</v>
      </c>
      <c r="H1744" s="4">
        <v>13.6</v>
      </c>
      <c r="I1744" s="1" t="s">
        <v>3039</v>
      </c>
      <c r="J1744" s="1">
        <v>0</v>
      </c>
      <c r="K1744" s="1" t="s">
        <v>4369</v>
      </c>
      <c r="L1744" s="1"/>
      <c r="M1744" s="1"/>
      <c r="N1744" s="1"/>
      <c r="O1744" s="1"/>
      <c r="P1744" s="1"/>
      <c r="Q1744" s="1"/>
      <c r="R1744" s="1"/>
      <c r="S1744" s="19"/>
      <c r="T1744" s="19"/>
      <c r="U1744" s="19"/>
      <c r="V1744" s="1"/>
      <c r="W1744" s="1"/>
      <c r="X1744" s="1"/>
      <c r="Y1744" s="1"/>
      <c r="Z1744" s="1"/>
      <c r="AA1744" s="1"/>
      <c r="AB1744" s="1"/>
      <c r="AC1744" s="1"/>
      <c r="AD174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14.571428571428571</v>
      </c>
    </row>
    <row r="1745" spans="1:30" hidden="1" x14ac:dyDescent="0.25">
      <c r="A1745" s="36">
        <v>45097</v>
      </c>
      <c r="B1745" s="70">
        <f>WEEKNUM(Table7[[#This Row],[Date]],2)</f>
        <v>26</v>
      </c>
      <c r="C1745" s="19">
        <v>6</v>
      </c>
      <c r="D1745" s="66" t="str">
        <f>LEFT(Table7[[#This Row],[Group ID]],1)</f>
        <v>1</v>
      </c>
      <c r="E1745" s="66" t="str">
        <f>RIGHT(Table7[[#This Row],[Group ID]],1)</f>
        <v>2</v>
      </c>
      <c r="F1745" s="1" t="s">
        <v>18</v>
      </c>
      <c r="G1745" s="1" t="s">
        <v>23</v>
      </c>
      <c r="H1745" s="4">
        <v>15.46</v>
      </c>
      <c r="I1745" s="1" t="s">
        <v>2949</v>
      </c>
      <c r="J1745" s="1">
        <v>0</v>
      </c>
      <c r="K1745" s="1" t="s">
        <v>4369</v>
      </c>
      <c r="L1745" s="1"/>
      <c r="M1745" s="1"/>
      <c r="N1745" s="1"/>
      <c r="O1745" s="1"/>
      <c r="P1745" s="1"/>
      <c r="Q1745" s="1"/>
      <c r="R1745" s="1"/>
      <c r="S1745" s="19">
        <v>1</v>
      </c>
      <c r="T1745" s="19"/>
      <c r="U1745" s="19"/>
      <c r="V1745" s="12" t="s">
        <v>2950</v>
      </c>
      <c r="W1745" s="1"/>
      <c r="X1745" s="1"/>
      <c r="Y1745" s="1"/>
      <c r="Z1745" s="1"/>
      <c r="AA1745" s="1"/>
      <c r="AB1745" s="1"/>
      <c r="AC1745" s="1"/>
      <c r="AD174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19.564285714285713</v>
      </c>
    </row>
    <row r="1746" spans="1:30" hidden="1" x14ac:dyDescent="0.25">
      <c r="A1746" s="36">
        <v>45097</v>
      </c>
      <c r="B1746" s="70">
        <f>WEEKNUM(Table7[[#This Row],[Date]],2)</f>
        <v>26</v>
      </c>
      <c r="C1746" s="19">
        <v>6</v>
      </c>
      <c r="D1746" s="66" t="str">
        <f>LEFT(Table7[[#This Row],[Group ID]],1)</f>
        <v>1</v>
      </c>
      <c r="E1746" s="66" t="str">
        <f>RIGHT(Table7[[#This Row],[Group ID]],1)</f>
        <v>2</v>
      </c>
      <c r="F1746" s="1" t="s">
        <v>18</v>
      </c>
      <c r="G1746" s="1" t="s">
        <v>17</v>
      </c>
      <c r="H1746" s="4">
        <v>16.13</v>
      </c>
      <c r="I1746" s="1" t="s">
        <v>2951</v>
      </c>
      <c r="J1746" s="1">
        <v>0</v>
      </c>
      <c r="K1746" s="1" t="s">
        <v>4369</v>
      </c>
      <c r="L1746" s="1"/>
      <c r="M1746" s="1"/>
      <c r="N1746" s="1"/>
      <c r="O1746" s="1"/>
      <c r="P1746" s="1"/>
      <c r="Q1746" s="1">
        <v>3</v>
      </c>
      <c r="R1746" s="1" t="s">
        <v>2952</v>
      </c>
      <c r="S1746" s="19"/>
      <c r="T1746" s="19"/>
      <c r="U1746" s="19"/>
      <c r="V1746" s="1"/>
      <c r="W1746" s="1"/>
      <c r="X1746" s="1"/>
      <c r="Y1746" s="1"/>
      <c r="Z1746" s="1"/>
      <c r="AA1746" s="1"/>
      <c r="AB1746" s="1"/>
      <c r="AC1746" s="1"/>
      <c r="AD174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20.282142857142858</v>
      </c>
    </row>
    <row r="1747" spans="1:30" hidden="1" x14ac:dyDescent="0.25">
      <c r="A1747" s="36">
        <v>45097</v>
      </c>
      <c r="B1747" s="70">
        <f>WEEKNUM(Table7[[#This Row],[Date]],2)</f>
        <v>26</v>
      </c>
      <c r="C1747" s="19">
        <v>6</v>
      </c>
      <c r="D1747" s="66" t="str">
        <f>LEFT(Table7[[#This Row],[Group ID]],1)</f>
        <v>1</v>
      </c>
      <c r="E1747" s="66" t="str">
        <f>RIGHT(Table7[[#This Row],[Group ID]],1)</f>
        <v>2</v>
      </c>
      <c r="F1747" s="1" t="s">
        <v>18</v>
      </c>
      <c r="G1747" s="1" t="s">
        <v>24</v>
      </c>
      <c r="H1747" s="4">
        <v>14.11</v>
      </c>
      <c r="I1747" s="1" t="s">
        <v>2953</v>
      </c>
      <c r="J1747" s="1">
        <v>0</v>
      </c>
      <c r="K1747" s="1" t="s">
        <v>4369</v>
      </c>
      <c r="L1747" s="1"/>
      <c r="M1747" s="1"/>
      <c r="N1747" s="1"/>
      <c r="O1747" s="1"/>
      <c r="P1747" s="1"/>
      <c r="Q1747" s="1"/>
      <c r="R1747" s="1"/>
      <c r="S1747" s="19"/>
      <c r="T1747" s="19"/>
      <c r="U1747" s="19"/>
      <c r="V1747" s="1"/>
      <c r="W1747" s="1"/>
      <c r="X1747" s="1"/>
      <c r="Y1747" s="1"/>
      <c r="Z1747" s="1"/>
      <c r="AA1747" s="1"/>
      <c r="AB1747" s="1"/>
      <c r="AC1747" s="1"/>
      <c r="AD174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15.117857142857142</v>
      </c>
    </row>
    <row r="1748" spans="1:30" hidden="1" x14ac:dyDescent="0.25">
      <c r="A1748" s="36">
        <v>45097</v>
      </c>
      <c r="B1748" s="70">
        <f>WEEKNUM(Table7[[#This Row],[Date]],2)</f>
        <v>26</v>
      </c>
      <c r="C1748" s="19">
        <v>6</v>
      </c>
      <c r="D1748" s="66" t="str">
        <f>LEFT(Table7[[#This Row],[Group ID]],1)</f>
        <v>1</v>
      </c>
      <c r="E1748" s="66" t="str">
        <f>RIGHT(Table7[[#This Row],[Group ID]],1)</f>
        <v>3</v>
      </c>
      <c r="F1748" s="1" t="s">
        <v>22</v>
      </c>
      <c r="G1748" s="1" t="s">
        <v>78</v>
      </c>
      <c r="H1748" s="4">
        <v>13.53</v>
      </c>
      <c r="I1748" s="1" t="s">
        <v>2959</v>
      </c>
      <c r="J1748" s="1">
        <v>0</v>
      </c>
      <c r="K1748" s="1" t="s">
        <v>4369</v>
      </c>
      <c r="L1748" s="1"/>
      <c r="M1748" s="1"/>
      <c r="N1748" s="1"/>
      <c r="O1748" s="1"/>
      <c r="P1748" s="1"/>
      <c r="Q1748" s="1">
        <v>1</v>
      </c>
      <c r="R1748" s="1" t="s">
        <v>2960</v>
      </c>
      <c r="S1748" s="19"/>
      <c r="T1748" s="19"/>
      <c r="U1748" s="19"/>
      <c r="V1748" s="1"/>
      <c r="W1748" s="1"/>
      <c r="X1748" s="1"/>
      <c r="Y1748" s="1"/>
      <c r="Z1748" s="1"/>
      <c r="AA1748" s="1"/>
      <c r="AB1748" s="1"/>
      <c r="AC1748" s="1"/>
      <c r="AD174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15.496428571428572</v>
      </c>
    </row>
    <row r="1749" spans="1:30" hidden="1" x14ac:dyDescent="0.25">
      <c r="A1749" s="36">
        <v>45097</v>
      </c>
      <c r="B1749" s="70">
        <f>WEEKNUM(Table7[[#This Row],[Date]],2)</f>
        <v>26</v>
      </c>
      <c r="C1749" s="19">
        <v>6</v>
      </c>
      <c r="D1749" s="66" t="str">
        <f>LEFT(Table7[[#This Row],[Group ID]],1)</f>
        <v>1</v>
      </c>
      <c r="E1749" s="66" t="str">
        <f>RIGHT(Table7[[#This Row],[Group ID]],1)</f>
        <v>3</v>
      </c>
      <c r="F1749" s="1" t="s">
        <v>22</v>
      </c>
      <c r="G1749" s="1" t="s">
        <v>26</v>
      </c>
      <c r="H1749" s="4">
        <v>13.4</v>
      </c>
      <c r="I1749" s="1" t="s">
        <v>2961</v>
      </c>
      <c r="J1749" s="1">
        <v>0</v>
      </c>
      <c r="K1749" s="1" t="s">
        <v>4369</v>
      </c>
      <c r="L1749" s="1"/>
      <c r="M1749" s="1" t="s">
        <v>2794</v>
      </c>
      <c r="N1749" s="1"/>
      <c r="O1749" s="1"/>
      <c r="P1749" s="1"/>
      <c r="Q1749" s="1"/>
      <c r="R1749" s="1"/>
      <c r="S1749" s="19"/>
      <c r="T1749" s="19"/>
      <c r="U1749" s="19"/>
      <c r="V1749" s="1"/>
      <c r="W1749" s="1"/>
      <c r="X1749" s="1"/>
      <c r="Y1749" s="1"/>
      <c r="Z1749" s="1"/>
      <c r="AA1749" s="1"/>
      <c r="AB1749" s="1"/>
      <c r="AC1749" s="1"/>
      <c r="AD174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14.357142857142858</v>
      </c>
    </row>
    <row r="1750" spans="1:30" hidden="1" x14ac:dyDescent="0.25">
      <c r="A1750" s="36">
        <v>45097</v>
      </c>
      <c r="B1750" s="70">
        <f>WEEKNUM(Table7[[#This Row],[Date]],2)</f>
        <v>26</v>
      </c>
      <c r="C1750" s="19">
        <v>6</v>
      </c>
      <c r="D1750" s="66" t="str">
        <f>LEFT(Table7[[#This Row],[Group ID]],1)</f>
        <v>1</v>
      </c>
      <c r="E1750" s="66" t="str">
        <f>RIGHT(Table7[[#This Row],[Group ID]],1)</f>
        <v>3</v>
      </c>
      <c r="F1750" s="1" t="s">
        <v>22</v>
      </c>
      <c r="G1750" s="1" t="s">
        <v>39</v>
      </c>
      <c r="H1750" s="4">
        <v>14.56</v>
      </c>
      <c r="I1750" s="1" t="s">
        <v>2655</v>
      </c>
      <c r="J1750" s="1">
        <v>0</v>
      </c>
      <c r="K1750" s="1" t="s">
        <v>4369</v>
      </c>
      <c r="L1750" s="1"/>
      <c r="M1750" s="1"/>
      <c r="N1750" s="1"/>
      <c r="O1750" s="1"/>
      <c r="P1750" s="1"/>
      <c r="Q1750" s="1"/>
      <c r="R1750" s="1"/>
      <c r="S1750" s="19"/>
      <c r="T1750" s="19"/>
      <c r="U1750" s="19"/>
      <c r="V1750" s="1"/>
      <c r="W1750" s="1"/>
      <c r="X1750" s="1"/>
      <c r="Y1750" s="1"/>
      <c r="Z1750" s="1"/>
      <c r="AA1750" s="1"/>
      <c r="AB1750" s="1"/>
      <c r="AC1750" s="1"/>
      <c r="AD175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15.600000000000001</v>
      </c>
    </row>
    <row r="1751" spans="1:30" hidden="1" x14ac:dyDescent="0.25">
      <c r="A1751" s="36">
        <v>45097</v>
      </c>
      <c r="B1751" s="70">
        <f>WEEKNUM(Table7[[#This Row],[Date]],2)</f>
        <v>26</v>
      </c>
      <c r="C1751" s="19">
        <v>6</v>
      </c>
      <c r="D1751" s="66" t="str">
        <f>LEFT(Table7[[#This Row],[Group ID]],1)</f>
        <v>1</v>
      </c>
      <c r="E1751" s="66" t="str">
        <f>RIGHT(Table7[[#This Row],[Group ID]],1)</f>
        <v>4</v>
      </c>
      <c r="F1751" s="1" t="s">
        <v>25</v>
      </c>
      <c r="G1751" s="1" t="s">
        <v>30</v>
      </c>
      <c r="H1751" s="4">
        <v>14.46</v>
      </c>
      <c r="I1751" s="1" t="s">
        <v>2203</v>
      </c>
      <c r="J1751" s="1">
        <v>0</v>
      </c>
      <c r="K1751" s="1" t="s">
        <v>4369</v>
      </c>
      <c r="L1751" s="1"/>
      <c r="M1751" s="1"/>
      <c r="N1751" s="1"/>
      <c r="O1751" s="1"/>
      <c r="P1751" s="1"/>
      <c r="Q1751" s="1">
        <v>3</v>
      </c>
      <c r="R1751" s="1" t="s">
        <v>3023</v>
      </c>
      <c r="S1751" s="19"/>
      <c r="T1751" s="19"/>
      <c r="U1751" s="19"/>
      <c r="V1751" s="1"/>
      <c r="W1751" s="1"/>
      <c r="X1751" s="1"/>
      <c r="Y1751" s="1"/>
      <c r="Z1751" s="1"/>
      <c r="AA1751" s="1"/>
      <c r="AB1751" s="1"/>
      <c r="AC1751" s="1"/>
      <c r="AD175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18.492857142857144</v>
      </c>
    </row>
    <row r="1752" spans="1:30" hidden="1" x14ac:dyDescent="0.25">
      <c r="A1752" s="36">
        <v>45097</v>
      </c>
      <c r="B1752" s="70">
        <f>WEEKNUM(Table7[[#This Row],[Date]],2)</f>
        <v>26</v>
      </c>
      <c r="C1752" s="19">
        <v>6</v>
      </c>
      <c r="D1752" s="66" t="str">
        <f>LEFT(Table7[[#This Row],[Group ID]],1)</f>
        <v>1</v>
      </c>
      <c r="E1752" s="66" t="str">
        <f>RIGHT(Table7[[#This Row],[Group ID]],1)</f>
        <v>4</v>
      </c>
      <c r="F1752" s="1" t="s">
        <v>25</v>
      </c>
      <c r="G1752" s="1" t="s">
        <v>86</v>
      </c>
      <c r="H1752" s="4">
        <v>12.27</v>
      </c>
      <c r="I1752" s="1" t="s">
        <v>3024</v>
      </c>
      <c r="J1752" s="1">
        <v>0</v>
      </c>
      <c r="K1752" s="1" t="s">
        <v>4369</v>
      </c>
      <c r="L1752" s="1"/>
      <c r="M1752" s="1"/>
      <c r="N1752" s="1"/>
      <c r="O1752" s="1"/>
      <c r="P1752" s="1"/>
      <c r="Q1752" s="1"/>
      <c r="R1752" s="1"/>
      <c r="S1752" s="19">
        <v>1</v>
      </c>
      <c r="T1752" s="19"/>
      <c r="U1752" s="19">
        <v>1</v>
      </c>
      <c r="V1752" s="12" t="s">
        <v>3025</v>
      </c>
      <c r="W1752" s="1"/>
      <c r="X1752" s="1"/>
      <c r="Y1752" s="1"/>
      <c r="Z1752" s="1"/>
      <c r="AA1752" s="1"/>
      <c r="AB1752" s="1"/>
      <c r="AC1752" s="1"/>
      <c r="AD175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26.146428571428572</v>
      </c>
    </row>
    <row r="1753" spans="1:30" hidden="1" x14ac:dyDescent="0.25">
      <c r="A1753" s="36">
        <v>45097</v>
      </c>
      <c r="B1753" s="70">
        <f>WEEKNUM(Table7[[#This Row],[Date]],2)</f>
        <v>26</v>
      </c>
      <c r="C1753" s="19">
        <v>6</v>
      </c>
      <c r="D1753" s="66" t="str">
        <f>LEFT(Table7[[#This Row],[Group ID]],1)</f>
        <v>1</v>
      </c>
      <c r="E1753" s="66" t="str">
        <f>RIGHT(Table7[[#This Row],[Group ID]],1)</f>
        <v>4</v>
      </c>
      <c r="F1753" s="1" t="s">
        <v>25</v>
      </c>
      <c r="G1753" s="1" t="s">
        <v>137</v>
      </c>
      <c r="H1753" s="4">
        <v>14.56</v>
      </c>
      <c r="I1753" s="1" t="s">
        <v>2238</v>
      </c>
      <c r="J1753" s="1">
        <v>0</v>
      </c>
      <c r="K1753" s="1" t="s">
        <v>4369</v>
      </c>
      <c r="L1753" s="1"/>
      <c r="M1753" s="1"/>
      <c r="N1753" s="1"/>
      <c r="O1753" s="1"/>
      <c r="P1753" s="1"/>
      <c r="Q1753" s="1">
        <v>2</v>
      </c>
      <c r="R1753" s="1" t="s">
        <v>3026</v>
      </c>
      <c r="S1753" s="19">
        <v>1</v>
      </c>
      <c r="T1753" s="19"/>
      <c r="U1753" s="19">
        <v>1</v>
      </c>
      <c r="V1753" s="10" t="s">
        <v>3027</v>
      </c>
      <c r="W1753" s="1"/>
      <c r="X1753" s="1"/>
      <c r="Y1753" s="1"/>
      <c r="Z1753" s="1"/>
      <c r="AA1753" s="1"/>
      <c r="AB1753" s="1"/>
      <c r="AC1753" s="1"/>
      <c r="AD175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30.6</v>
      </c>
    </row>
    <row r="1754" spans="1:30" hidden="1" x14ac:dyDescent="0.25">
      <c r="A1754" s="36">
        <v>45097</v>
      </c>
      <c r="B1754" s="70">
        <f>WEEKNUM(Table7[[#This Row],[Date]],2)</f>
        <v>26</v>
      </c>
      <c r="C1754" s="19">
        <v>6</v>
      </c>
      <c r="D1754" s="66" t="str">
        <f>LEFT(Table7[[#This Row],[Group ID]],1)</f>
        <v>1</v>
      </c>
      <c r="E1754" s="66" t="str">
        <f>RIGHT(Table7[[#This Row],[Group ID]],1)</f>
        <v>5</v>
      </c>
      <c r="F1754" s="1" t="s">
        <v>29</v>
      </c>
      <c r="G1754" s="1" t="s">
        <v>211</v>
      </c>
      <c r="H1754" s="4">
        <v>14.17</v>
      </c>
      <c r="I1754" s="1" t="s">
        <v>2368</v>
      </c>
      <c r="J1754" s="1">
        <v>0</v>
      </c>
      <c r="K1754" s="1" t="s">
        <v>4369</v>
      </c>
      <c r="L1754" s="1"/>
      <c r="M1754" s="1" t="s">
        <v>2944</v>
      </c>
      <c r="N1754" s="1" t="s">
        <v>2937</v>
      </c>
      <c r="O1754" s="1"/>
      <c r="P1754" s="1"/>
      <c r="Q1754" s="1"/>
      <c r="R1754" s="1"/>
      <c r="S1754" s="19"/>
      <c r="T1754" s="19"/>
      <c r="U1754" s="19"/>
      <c r="V1754" s="1"/>
      <c r="W1754" s="1"/>
      <c r="X1754" s="1"/>
      <c r="Y1754" s="1"/>
      <c r="Z1754" s="1"/>
      <c r="AA1754" s="1"/>
      <c r="AB1754" s="1"/>
      <c r="AC1754" s="1"/>
      <c r="AD175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15.182142857142859</v>
      </c>
    </row>
    <row r="1755" spans="1:30" hidden="1" x14ac:dyDescent="0.25">
      <c r="A1755" s="36">
        <v>45097</v>
      </c>
      <c r="B1755" s="70">
        <f>WEEKNUM(Table7[[#This Row],[Date]],2)</f>
        <v>26</v>
      </c>
      <c r="C1755" s="19">
        <v>6</v>
      </c>
      <c r="D1755" s="66" t="str">
        <f>LEFT(Table7[[#This Row],[Group ID]],1)</f>
        <v>1</v>
      </c>
      <c r="E1755" s="66" t="str">
        <f>RIGHT(Table7[[#This Row],[Group ID]],1)</f>
        <v>5</v>
      </c>
      <c r="F1755" s="1" t="s">
        <v>29</v>
      </c>
      <c r="G1755" s="1" t="s">
        <v>28</v>
      </c>
      <c r="H1755" s="4">
        <v>14.23</v>
      </c>
      <c r="I1755" s="1" t="s">
        <v>2945</v>
      </c>
      <c r="J1755" s="1">
        <v>0</v>
      </c>
      <c r="K1755" s="1" t="s">
        <v>4369</v>
      </c>
      <c r="L1755" s="1"/>
      <c r="M1755" s="1" t="s">
        <v>2944</v>
      </c>
      <c r="N1755" s="1" t="s">
        <v>2937</v>
      </c>
      <c r="O1755" s="1"/>
      <c r="P1755" s="1"/>
      <c r="Q1755" s="1">
        <v>1</v>
      </c>
      <c r="R1755" s="1" t="s">
        <v>2946</v>
      </c>
      <c r="S1755" s="19">
        <v>1</v>
      </c>
      <c r="T1755" s="19"/>
      <c r="U1755" s="19"/>
      <c r="V1755" s="10" t="s">
        <v>2962</v>
      </c>
      <c r="W1755" s="1"/>
      <c r="X1755" s="1"/>
      <c r="Y1755" s="1"/>
      <c r="Z1755" s="1"/>
      <c r="AA1755" s="1"/>
      <c r="AB1755" s="1"/>
      <c r="AC1755" s="1"/>
      <c r="AD175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19.246428571428574</v>
      </c>
    </row>
    <row r="1756" spans="1:30" hidden="1" x14ac:dyDescent="0.25">
      <c r="A1756" s="36">
        <v>45097</v>
      </c>
      <c r="B1756" s="70">
        <f>WEEKNUM(Table7[[#This Row],[Date]],2)</f>
        <v>26</v>
      </c>
      <c r="C1756" s="19">
        <v>6</v>
      </c>
      <c r="D1756" s="66" t="str">
        <f>LEFT(Table7[[#This Row],[Group ID]],1)</f>
        <v>1</v>
      </c>
      <c r="E1756" s="66" t="str">
        <f>RIGHT(Table7[[#This Row],[Group ID]],1)</f>
        <v>5</v>
      </c>
      <c r="F1756" s="1" t="s">
        <v>29</v>
      </c>
      <c r="G1756" s="1" t="s">
        <v>36</v>
      </c>
      <c r="H1756" s="4">
        <v>11.45</v>
      </c>
      <c r="I1756" s="1" t="s">
        <v>2947</v>
      </c>
      <c r="J1756" s="1">
        <v>0</v>
      </c>
      <c r="K1756" s="1" t="s">
        <v>4369</v>
      </c>
      <c r="L1756" s="1"/>
      <c r="M1756" s="1" t="s">
        <v>2948</v>
      </c>
      <c r="N1756" s="1"/>
      <c r="O1756" s="1"/>
      <c r="P1756" s="1"/>
      <c r="Q1756" s="1"/>
      <c r="R1756" s="1"/>
      <c r="S1756" s="19"/>
      <c r="T1756" s="19"/>
      <c r="U1756" s="19"/>
      <c r="V1756" s="1"/>
      <c r="W1756" s="1"/>
      <c r="X1756" s="1"/>
      <c r="Y1756" s="1"/>
      <c r="Z1756" s="1"/>
      <c r="AA1756" s="1"/>
      <c r="AB1756" s="1"/>
      <c r="AC1756" s="1"/>
      <c r="AD175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12.267857142857142</v>
      </c>
    </row>
    <row r="1757" spans="1:30" hidden="1" x14ac:dyDescent="0.25">
      <c r="A1757" s="36">
        <v>45097</v>
      </c>
      <c r="B1757" s="70">
        <f>WEEKNUM(Table7[[#This Row],[Date]],2)</f>
        <v>26</v>
      </c>
      <c r="C1757" s="19">
        <v>6</v>
      </c>
      <c r="D1757" s="66" t="str">
        <f>LEFT(Table7[[#This Row],[Group ID]],1)</f>
        <v>1</v>
      </c>
      <c r="E1757" s="66" t="str">
        <f>RIGHT(Table7[[#This Row],[Group ID]],1)</f>
        <v>6</v>
      </c>
      <c r="F1757" s="1" t="s">
        <v>31</v>
      </c>
      <c r="G1757" s="1" t="s">
        <v>63</v>
      </c>
      <c r="H1757" s="4">
        <v>15.6</v>
      </c>
      <c r="I1757" s="1" t="s">
        <v>3000</v>
      </c>
      <c r="J1757" s="1">
        <v>0</v>
      </c>
      <c r="K1757" s="1" t="s">
        <v>4369</v>
      </c>
      <c r="L1757" s="1"/>
      <c r="M1757" s="1"/>
      <c r="N1757" s="1"/>
      <c r="O1757" s="1"/>
      <c r="P1757" s="1"/>
      <c r="Q1757" s="1"/>
      <c r="R1757" s="1"/>
      <c r="S1757" s="19"/>
      <c r="T1757" s="19"/>
      <c r="U1757" s="19"/>
      <c r="V1757" s="1"/>
      <c r="W1757" s="1"/>
      <c r="X1757" s="1"/>
      <c r="Y1757" s="1"/>
      <c r="Z1757" s="1"/>
      <c r="AA1757" s="1"/>
      <c r="AB1757" s="1"/>
      <c r="AC1757" s="1"/>
      <c r="AD175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16.714285714285715</v>
      </c>
    </row>
    <row r="1758" spans="1:30" hidden="1" x14ac:dyDescent="0.25">
      <c r="A1758" s="36">
        <v>45097</v>
      </c>
      <c r="B1758" s="70">
        <f>WEEKNUM(Table7[[#This Row],[Date]],2)</f>
        <v>26</v>
      </c>
      <c r="C1758" s="19">
        <v>6</v>
      </c>
      <c r="D1758" s="66" t="str">
        <f>LEFT(Table7[[#This Row],[Group ID]],1)</f>
        <v>1</v>
      </c>
      <c r="E1758" s="66" t="str">
        <f>RIGHT(Table7[[#This Row],[Group ID]],1)</f>
        <v>6</v>
      </c>
      <c r="F1758" s="1" t="s">
        <v>31</v>
      </c>
      <c r="G1758" s="1" t="s">
        <v>27</v>
      </c>
      <c r="H1758" s="4">
        <v>15.2</v>
      </c>
      <c r="I1758" s="1" t="s">
        <v>3001</v>
      </c>
      <c r="J1758" s="1">
        <v>0</v>
      </c>
      <c r="K1758" s="1" t="s">
        <v>4369</v>
      </c>
      <c r="L1758" s="1"/>
      <c r="M1758" s="1"/>
      <c r="N1758" s="1"/>
      <c r="O1758" s="1"/>
      <c r="P1758" s="1"/>
      <c r="Q1758" s="1"/>
      <c r="R1758" s="1"/>
      <c r="S1758" s="19">
        <v>1</v>
      </c>
      <c r="T1758" s="19"/>
      <c r="U1758" s="19">
        <v>1</v>
      </c>
      <c r="V1758" s="38" t="s">
        <v>3002</v>
      </c>
      <c r="W1758" s="1"/>
      <c r="X1758" s="1"/>
      <c r="Y1758" s="1"/>
      <c r="Z1758" s="1"/>
      <c r="AA1758" s="1"/>
      <c r="AB1758" s="1"/>
      <c r="AC1758" s="1"/>
      <c r="AD175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29.285714285714285</v>
      </c>
    </row>
    <row r="1759" spans="1:30" hidden="1" x14ac:dyDescent="0.25">
      <c r="A1759" s="36">
        <v>45097</v>
      </c>
      <c r="B1759" s="70">
        <f>WEEKNUM(Table7[[#This Row],[Date]],2)</f>
        <v>26</v>
      </c>
      <c r="C1759" s="19">
        <v>6</v>
      </c>
      <c r="D1759" s="66" t="str">
        <f>LEFT(Table7[[#This Row],[Group ID]],1)</f>
        <v>1</v>
      </c>
      <c r="E1759" s="66" t="str">
        <f>RIGHT(Table7[[#This Row],[Group ID]],1)</f>
        <v>7</v>
      </c>
      <c r="F1759" s="1" t="s">
        <v>34</v>
      </c>
      <c r="G1759" s="1" t="s">
        <v>32</v>
      </c>
      <c r="H1759" s="4">
        <v>13.59</v>
      </c>
      <c r="I1759" s="1" t="s">
        <v>2983</v>
      </c>
      <c r="J1759" s="1">
        <v>0</v>
      </c>
      <c r="K1759" s="1" t="s">
        <v>4369</v>
      </c>
      <c r="L1759" s="1"/>
      <c r="M1759" s="1" t="s">
        <v>2151</v>
      </c>
      <c r="N1759" s="1"/>
      <c r="O1759" s="1"/>
      <c r="P1759" s="1"/>
      <c r="Q1759" s="1"/>
      <c r="R1759" s="1"/>
      <c r="S1759" s="19"/>
      <c r="T1759" s="19"/>
      <c r="U1759" s="19"/>
      <c r="V1759" s="1"/>
      <c r="W1759" s="1"/>
      <c r="X1759" s="1"/>
      <c r="Y1759" s="1"/>
      <c r="Z1759" s="1"/>
      <c r="AA1759" s="1"/>
      <c r="AB1759" s="1"/>
      <c r="AC1759" s="1"/>
      <c r="AD175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14.560714285714287</v>
      </c>
    </row>
    <row r="1760" spans="1:30" hidden="1" x14ac:dyDescent="0.25">
      <c r="A1760" s="36">
        <v>45097</v>
      </c>
      <c r="B1760" s="70">
        <f>WEEKNUM(Table7[[#This Row],[Date]],2)</f>
        <v>26</v>
      </c>
      <c r="C1760" s="19">
        <v>6</v>
      </c>
      <c r="D1760" s="66" t="str">
        <f>LEFT(Table7[[#This Row],[Group ID]],1)</f>
        <v>1</v>
      </c>
      <c r="E1760" s="66" t="str">
        <f>RIGHT(Table7[[#This Row],[Group ID]],1)</f>
        <v>7</v>
      </c>
      <c r="F1760" s="1" t="s">
        <v>34</v>
      </c>
      <c r="G1760" s="1" t="s">
        <v>38</v>
      </c>
      <c r="H1760" s="4">
        <v>14.31</v>
      </c>
      <c r="I1760" s="1" t="s">
        <v>2984</v>
      </c>
      <c r="J1760" s="19">
        <v>50</v>
      </c>
      <c r="K1760" s="19" t="s">
        <v>4274</v>
      </c>
      <c r="L1760" s="1">
        <v>1</v>
      </c>
      <c r="M1760" s="1"/>
      <c r="N1760" s="1" t="s">
        <v>2985</v>
      </c>
      <c r="O1760" s="1"/>
      <c r="P1760" s="1"/>
      <c r="Q1760" s="1"/>
      <c r="R1760" s="1"/>
      <c r="S1760" s="19"/>
      <c r="T1760" s="19"/>
      <c r="U1760" s="19"/>
      <c r="V1760" s="1"/>
      <c r="W1760" s="1"/>
      <c r="X1760" s="1"/>
      <c r="Y1760" s="1"/>
      <c r="Z1760" s="1"/>
      <c r="AA1760" s="1"/>
      <c r="AB1760" s="1"/>
      <c r="AC1760" s="1"/>
      <c r="AD176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32.332142857142856</v>
      </c>
    </row>
    <row r="1761" spans="1:30" hidden="1" x14ac:dyDescent="0.25">
      <c r="A1761" s="36">
        <v>45097</v>
      </c>
      <c r="B1761" s="70">
        <f>WEEKNUM(Table7[[#This Row],[Date]],2)</f>
        <v>26</v>
      </c>
      <c r="C1761" s="19">
        <v>6</v>
      </c>
      <c r="D1761" s="66" t="str">
        <f>LEFT(Table7[[#This Row],[Group ID]],1)</f>
        <v>1</v>
      </c>
      <c r="E1761" s="66" t="str">
        <f>RIGHT(Table7[[#This Row],[Group ID]],1)</f>
        <v>7</v>
      </c>
      <c r="F1761" s="1" t="s">
        <v>34</v>
      </c>
      <c r="G1761" s="1" t="s">
        <v>37</v>
      </c>
      <c r="H1761" s="4">
        <v>14.52</v>
      </c>
      <c r="I1761" s="1" t="s">
        <v>2986</v>
      </c>
      <c r="J1761" s="1">
        <v>0</v>
      </c>
      <c r="K1761" s="1" t="s">
        <v>4369</v>
      </c>
      <c r="L1761" s="1"/>
      <c r="M1761" s="1"/>
      <c r="N1761" s="1"/>
      <c r="O1761" s="1"/>
      <c r="P1761" s="1"/>
      <c r="Q1761" s="1">
        <v>2</v>
      </c>
      <c r="R1761" s="1" t="s">
        <v>2987</v>
      </c>
      <c r="S1761" s="19">
        <v>1</v>
      </c>
      <c r="T1761" s="19"/>
      <c r="U1761" s="19">
        <v>1</v>
      </c>
      <c r="V1761" s="1" t="s">
        <v>3044</v>
      </c>
      <c r="W1761" s="1"/>
      <c r="X1761" s="1"/>
      <c r="Y1761" s="1"/>
      <c r="Z1761" s="1"/>
      <c r="AA1761" s="1"/>
      <c r="AB1761" s="1"/>
      <c r="AC1761" s="1"/>
      <c r="AD176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30.557142857142857</v>
      </c>
    </row>
    <row r="1762" spans="1:30" hidden="1" x14ac:dyDescent="0.25">
      <c r="A1762" s="36">
        <v>45097</v>
      </c>
      <c r="B1762" s="70">
        <f>WEEKNUM(Table7[[#This Row],[Date]],2)</f>
        <v>26</v>
      </c>
      <c r="C1762" s="19">
        <v>6</v>
      </c>
      <c r="D1762" s="66" t="str">
        <f>LEFT(Table7[[#This Row],[Group ID]],1)</f>
        <v>2</v>
      </c>
      <c r="E1762" s="66" t="str">
        <f>RIGHT(Table7[[#This Row],[Group ID]],1)</f>
        <v>1</v>
      </c>
      <c r="F1762" s="1" t="s">
        <v>40</v>
      </c>
      <c r="G1762" s="1" t="s">
        <v>91</v>
      </c>
      <c r="H1762" s="4">
        <v>15.2</v>
      </c>
      <c r="I1762" s="1" t="s">
        <v>3013</v>
      </c>
      <c r="J1762" s="1">
        <v>0</v>
      </c>
      <c r="K1762" s="1" t="s">
        <v>4369</v>
      </c>
      <c r="L1762" s="1"/>
      <c r="M1762" s="1"/>
      <c r="N1762" s="1"/>
      <c r="O1762" s="1"/>
      <c r="P1762" s="1"/>
      <c r="Q1762" s="1">
        <v>1</v>
      </c>
      <c r="R1762" s="1" t="s">
        <v>3014</v>
      </c>
      <c r="S1762" s="19"/>
      <c r="T1762" s="19"/>
      <c r="U1762" s="19"/>
      <c r="V1762" s="1"/>
      <c r="W1762" s="1">
        <v>1</v>
      </c>
      <c r="X1762" s="1"/>
      <c r="Y1762" s="12" t="s">
        <v>3015</v>
      </c>
      <c r="Z1762" s="1"/>
      <c r="AA1762" s="1"/>
      <c r="AB1762" s="1"/>
      <c r="AC1762" s="1"/>
      <c r="AD176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20.285714285714285</v>
      </c>
    </row>
    <row r="1763" spans="1:30" hidden="1" x14ac:dyDescent="0.25">
      <c r="A1763" s="36">
        <v>45097</v>
      </c>
      <c r="B1763" s="70">
        <f>WEEKNUM(Table7[[#This Row],[Date]],2)</f>
        <v>26</v>
      </c>
      <c r="C1763" s="19">
        <v>6</v>
      </c>
      <c r="D1763" s="66" t="str">
        <f>LEFT(Table7[[#This Row],[Group ID]],1)</f>
        <v>2</v>
      </c>
      <c r="E1763" s="66" t="str">
        <f>RIGHT(Table7[[#This Row],[Group ID]],1)</f>
        <v>1</v>
      </c>
      <c r="F1763" s="1" t="s">
        <v>40</v>
      </c>
      <c r="G1763" s="1" t="s">
        <v>49</v>
      </c>
      <c r="H1763" s="4">
        <v>15</v>
      </c>
      <c r="I1763" s="1" t="s">
        <v>3016</v>
      </c>
      <c r="J1763" s="1">
        <v>0</v>
      </c>
      <c r="K1763" s="1" t="s">
        <v>4369</v>
      </c>
      <c r="L1763" s="1"/>
      <c r="M1763" s="1"/>
      <c r="N1763" s="1"/>
      <c r="O1763" s="1"/>
      <c r="P1763" s="1"/>
      <c r="Q1763" s="1">
        <v>1</v>
      </c>
      <c r="R1763" s="1" t="s">
        <v>3017</v>
      </c>
      <c r="S1763" s="19">
        <v>1</v>
      </c>
      <c r="T1763" s="19"/>
      <c r="U1763" s="19">
        <v>1</v>
      </c>
      <c r="V1763" s="12" t="s">
        <v>3018</v>
      </c>
      <c r="W1763" s="1"/>
      <c r="X1763" s="1"/>
      <c r="Y1763" s="1"/>
      <c r="Z1763" s="1"/>
      <c r="AA1763" s="1"/>
      <c r="AB1763" s="1"/>
      <c r="AC1763" s="1"/>
      <c r="AD176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30.071428571428569</v>
      </c>
    </row>
    <row r="1764" spans="1:30" hidden="1" x14ac:dyDescent="0.25">
      <c r="A1764" s="36">
        <v>45097</v>
      </c>
      <c r="B1764" s="70">
        <f>WEEKNUM(Table7[[#This Row],[Date]],2)</f>
        <v>26</v>
      </c>
      <c r="C1764" s="19">
        <v>6</v>
      </c>
      <c r="D1764" s="66" t="str">
        <f>LEFT(Table7[[#This Row],[Group ID]],1)</f>
        <v>2</v>
      </c>
      <c r="E1764" s="66" t="str">
        <f>RIGHT(Table7[[#This Row],[Group ID]],1)</f>
        <v>2</v>
      </c>
      <c r="F1764" s="1" t="s">
        <v>41</v>
      </c>
      <c r="G1764" s="1" t="s">
        <v>19</v>
      </c>
      <c r="H1764" s="4">
        <v>12.5</v>
      </c>
      <c r="I1764" s="1" t="s">
        <v>3047</v>
      </c>
      <c r="J1764" s="1">
        <v>0</v>
      </c>
      <c r="K1764" s="1" t="s">
        <v>4369</v>
      </c>
      <c r="L1764" s="1"/>
      <c r="M1764" s="1"/>
      <c r="N1764" s="1"/>
      <c r="O1764" s="1"/>
      <c r="P1764" s="1"/>
      <c r="Q1764" s="1">
        <v>2</v>
      </c>
      <c r="R1764" s="1" t="s">
        <v>3048</v>
      </c>
      <c r="S1764" s="19"/>
      <c r="T1764" s="19"/>
      <c r="U1764" s="19"/>
      <c r="V1764" s="1"/>
      <c r="W1764" s="1"/>
      <c r="X1764" s="1"/>
      <c r="Y1764" s="1"/>
      <c r="Z1764" s="1"/>
      <c r="AA1764" s="1"/>
      <c r="AB1764" s="1"/>
      <c r="AC1764" s="1"/>
      <c r="AD176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15.392857142857144</v>
      </c>
    </row>
    <row r="1765" spans="1:30" hidden="1" x14ac:dyDescent="0.25">
      <c r="A1765" s="36">
        <v>45097</v>
      </c>
      <c r="B1765" s="70">
        <f>WEEKNUM(Table7[[#This Row],[Date]],2)</f>
        <v>26</v>
      </c>
      <c r="C1765" s="19">
        <v>6</v>
      </c>
      <c r="D1765" s="66" t="str">
        <f>LEFT(Table7[[#This Row],[Group ID]],1)</f>
        <v>2</v>
      </c>
      <c r="E1765" s="66" t="str">
        <f>RIGHT(Table7[[#This Row],[Group ID]],1)</f>
        <v>2</v>
      </c>
      <c r="F1765" s="1" t="s">
        <v>41</v>
      </c>
      <c r="G1765" s="1" t="s">
        <v>43</v>
      </c>
      <c r="H1765" s="58"/>
      <c r="I1765" s="1"/>
      <c r="J1765" s="1">
        <v>0</v>
      </c>
      <c r="K1765" s="1" t="s">
        <v>4369</v>
      </c>
      <c r="L1765" s="1"/>
      <c r="M1765" s="1"/>
      <c r="N1765" s="1"/>
      <c r="O1765" s="1"/>
      <c r="P1765" s="1"/>
      <c r="Q1765" s="1"/>
      <c r="R1765" s="1"/>
      <c r="S1765" s="19"/>
      <c r="T1765" s="19"/>
      <c r="U1765" s="19"/>
      <c r="V1765" s="1"/>
      <c r="W1765" s="1"/>
      <c r="X1765" s="1"/>
      <c r="Y1765" s="1"/>
      <c r="Z1765" s="1"/>
      <c r="AA1765" s="1"/>
      <c r="AB1765" s="1"/>
      <c r="AC1765" s="1"/>
      <c r="AD176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0</v>
      </c>
    </row>
    <row r="1766" spans="1:30" hidden="1" x14ac:dyDescent="0.25">
      <c r="A1766" s="36">
        <v>45097</v>
      </c>
      <c r="B1766" s="70">
        <f>WEEKNUM(Table7[[#This Row],[Date]],2)</f>
        <v>26</v>
      </c>
      <c r="C1766" s="19">
        <v>6</v>
      </c>
      <c r="D1766" s="66" t="str">
        <f>LEFT(Table7[[#This Row],[Group ID]],1)</f>
        <v>2</v>
      </c>
      <c r="E1766" s="66" t="str">
        <f>RIGHT(Table7[[#This Row],[Group ID]],1)</f>
        <v>2</v>
      </c>
      <c r="F1766" s="1" t="s">
        <v>41</v>
      </c>
      <c r="G1766" s="1" t="s">
        <v>44</v>
      </c>
      <c r="H1766" s="4">
        <v>11.2</v>
      </c>
      <c r="I1766" s="1" t="s">
        <v>3049</v>
      </c>
      <c r="J1766" s="1">
        <v>0</v>
      </c>
      <c r="K1766" s="1" t="s">
        <v>4369</v>
      </c>
      <c r="L1766" s="1"/>
      <c r="M1766" s="1"/>
      <c r="N1766" s="1"/>
      <c r="O1766" s="1"/>
      <c r="P1766" s="1"/>
      <c r="Q1766" s="1">
        <v>2</v>
      </c>
      <c r="R1766" s="1" t="s">
        <v>3050</v>
      </c>
      <c r="S1766" s="19"/>
      <c r="T1766" s="19"/>
      <c r="U1766" s="19"/>
      <c r="V1766" s="1"/>
      <c r="W1766" s="1"/>
      <c r="X1766" s="1"/>
      <c r="Y1766" s="1"/>
      <c r="Z1766" s="1"/>
      <c r="AA1766" s="1"/>
      <c r="AB1766" s="1"/>
      <c r="AC1766" s="1"/>
      <c r="AD176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13.999999999999998</v>
      </c>
    </row>
    <row r="1767" spans="1:30" hidden="1" x14ac:dyDescent="0.25">
      <c r="A1767" s="36">
        <v>45097</v>
      </c>
      <c r="B1767" s="70">
        <f>WEEKNUM(Table7[[#This Row],[Date]],2)</f>
        <v>26</v>
      </c>
      <c r="C1767" s="19">
        <v>6</v>
      </c>
      <c r="D1767" s="66" t="str">
        <f>LEFT(Table7[[#This Row],[Group ID]],1)</f>
        <v>2</v>
      </c>
      <c r="E1767" s="66" t="str">
        <f>RIGHT(Table7[[#This Row],[Group ID]],1)</f>
        <v>3</v>
      </c>
      <c r="F1767" s="1" t="s">
        <v>42</v>
      </c>
      <c r="G1767" s="1" t="s">
        <v>47</v>
      </c>
      <c r="H1767" s="4">
        <v>16.010000000000002</v>
      </c>
      <c r="I1767" s="1" t="s">
        <v>2954</v>
      </c>
      <c r="J1767" s="1">
        <v>0</v>
      </c>
      <c r="K1767" s="1" t="s">
        <v>4369</v>
      </c>
      <c r="L1767" s="1"/>
      <c r="M1767" s="1" t="s">
        <v>2955</v>
      </c>
      <c r="N1767" s="1"/>
      <c r="O1767" s="1"/>
      <c r="P1767" s="1"/>
      <c r="Q1767" s="1"/>
      <c r="R1767" s="1"/>
      <c r="S1767" s="19"/>
      <c r="T1767" s="19"/>
      <c r="U1767" s="19"/>
      <c r="V1767" s="1"/>
      <c r="W1767" s="1"/>
      <c r="X1767" s="1"/>
      <c r="Y1767" s="1"/>
      <c r="Z1767" s="1"/>
      <c r="AA1767" s="1"/>
      <c r="AB1767" s="1"/>
      <c r="AC1767" s="1"/>
      <c r="AD176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17.153571428571432</v>
      </c>
    </row>
    <row r="1768" spans="1:30" hidden="1" x14ac:dyDescent="0.25">
      <c r="A1768" s="36">
        <v>45097</v>
      </c>
      <c r="B1768" s="70">
        <f>WEEKNUM(Table7[[#This Row],[Date]],2)</f>
        <v>26</v>
      </c>
      <c r="C1768" s="19">
        <v>6</v>
      </c>
      <c r="D1768" s="66" t="str">
        <f>LEFT(Table7[[#This Row],[Group ID]],1)</f>
        <v>2</v>
      </c>
      <c r="E1768" s="66" t="str">
        <f>RIGHT(Table7[[#This Row],[Group ID]],1)</f>
        <v>3</v>
      </c>
      <c r="F1768" s="1" t="s">
        <v>42</v>
      </c>
      <c r="G1768" s="1" t="s">
        <v>48</v>
      </c>
      <c r="H1768" s="4">
        <v>16.149999999999999</v>
      </c>
      <c r="I1768" s="1" t="s">
        <v>2956</v>
      </c>
      <c r="J1768" s="1">
        <v>0</v>
      </c>
      <c r="K1768" s="1" t="s">
        <v>4369</v>
      </c>
      <c r="L1768" s="1"/>
      <c r="M1768" s="1"/>
      <c r="N1768" s="1"/>
      <c r="O1768" s="1"/>
      <c r="P1768" s="1"/>
      <c r="Q1768" s="1">
        <v>3</v>
      </c>
      <c r="R1768" s="1" t="s">
        <v>2957</v>
      </c>
      <c r="S1768" s="19"/>
      <c r="T1768" s="19"/>
      <c r="U1768" s="19"/>
      <c r="V1768" s="1"/>
      <c r="W1768" s="1"/>
      <c r="X1768" s="1"/>
      <c r="Y1768" s="1"/>
      <c r="Z1768" s="1" t="s">
        <v>2958</v>
      </c>
      <c r="AA1768" s="1"/>
      <c r="AB1768" s="1"/>
      <c r="AC1768" s="1"/>
      <c r="AD176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23.303571428571427</v>
      </c>
    </row>
    <row r="1769" spans="1:30" hidden="1" x14ac:dyDescent="0.25">
      <c r="A1769" s="36">
        <v>45097</v>
      </c>
      <c r="B1769" s="70">
        <f>WEEKNUM(Table7[[#This Row],[Date]],2)</f>
        <v>26</v>
      </c>
      <c r="C1769" s="19">
        <v>6</v>
      </c>
      <c r="D1769" s="66" t="str">
        <f>LEFT(Table7[[#This Row],[Group ID]],1)</f>
        <v>2</v>
      </c>
      <c r="E1769" s="66" t="str">
        <f>RIGHT(Table7[[#This Row],[Group ID]],1)</f>
        <v>4</v>
      </c>
      <c r="F1769" s="1" t="s">
        <v>46</v>
      </c>
      <c r="G1769" s="1" t="s">
        <v>53</v>
      </c>
      <c r="H1769" s="4">
        <v>10.6</v>
      </c>
      <c r="I1769" s="1" t="s">
        <v>3003</v>
      </c>
      <c r="J1769" s="1">
        <v>0</v>
      </c>
      <c r="K1769" s="1" t="s">
        <v>4369</v>
      </c>
      <c r="L1769" s="1"/>
      <c r="M1769" s="1"/>
      <c r="N1769" s="1"/>
      <c r="O1769" s="1"/>
      <c r="P1769" s="1"/>
      <c r="Q1769" s="1"/>
      <c r="R1769" s="1"/>
      <c r="S1769" s="19"/>
      <c r="T1769" s="19"/>
      <c r="U1769" s="19"/>
      <c r="V1769" s="1"/>
      <c r="W1769" s="1"/>
      <c r="X1769" s="1"/>
      <c r="Y1769" s="1"/>
      <c r="Z1769" s="1"/>
      <c r="AA1769" s="1"/>
      <c r="AB1769" s="1"/>
      <c r="AC1769" s="1"/>
      <c r="AD176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11.357142857142858</v>
      </c>
    </row>
    <row r="1770" spans="1:30" hidden="1" x14ac:dyDescent="0.25">
      <c r="A1770" s="36">
        <v>45097</v>
      </c>
      <c r="B1770" s="70">
        <f>WEEKNUM(Table7[[#This Row],[Date]],2)</f>
        <v>26</v>
      </c>
      <c r="C1770" s="19">
        <v>6</v>
      </c>
      <c r="D1770" s="66" t="str">
        <f>LEFT(Table7[[#This Row],[Group ID]],1)</f>
        <v>2</v>
      </c>
      <c r="E1770" s="66" t="str">
        <f>RIGHT(Table7[[#This Row],[Group ID]],1)</f>
        <v>4</v>
      </c>
      <c r="F1770" s="1" t="s">
        <v>46</v>
      </c>
      <c r="G1770" s="1" t="s">
        <v>51</v>
      </c>
      <c r="H1770" s="4">
        <v>13.3</v>
      </c>
      <c r="I1770" s="1" t="s">
        <v>3004</v>
      </c>
      <c r="J1770" s="1">
        <v>0</v>
      </c>
      <c r="K1770" s="1" t="s">
        <v>4369</v>
      </c>
      <c r="L1770" s="1"/>
      <c r="M1770" s="1"/>
      <c r="N1770" s="1"/>
      <c r="O1770" s="1"/>
      <c r="P1770" s="1"/>
      <c r="Q1770" s="1"/>
      <c r="R1770" s="1"/>
      <c r="S1770" s="19"/>
      <c r="T1770" s="19"/>
      <c r="U1770" s="19"/>
      <c r="V1770" s="1"/>
      <c r="W1770" s="1"/>
      <c r="X1770" s="1"/>
      <c r="Y1770" s="1"/>
      <c r="Z1770" s="1"/>
      <c r="AA1770" s="1"/>
      <c r="AB1770" s="1"/>
      <c r="AC1770" s="1"/>
      <c r="AD177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14.250000000000002</v>
      </c>
    </row>
    <row r="1771" spans="1:30" hidden="1" x14ac:dyDescent="0.25">
      <c r="A1771" s="36">
        <v>45097</v>
      </c>
      <c r="B1771" s="70">
        <f>WEEKNUM(Table7[[#This Row],[Date]],2)</f>
        <v>26</v>
      </c>
      <c r="C1771" s="19">
        <v>6</v>
      </c>
      <c r="D1771" s="66" t="str">
        <f>LEFT(Table7[[#This Row],[Group ID]],1)</f>
        <v>2</v>
      </c>
      <c r="E1771" s="66" t="str">
        <f>RIGHT(Table7[[#This Row],[Group ID]],1)</f>
        <v>4</v>
      </c>
      <c r="F1771" s="1" t="s">
        <v>46</v>
      </c>
      <c r="G1771" s="1" t="s">
        <v>52</v>
      </c>
      <c r="H1771" s="4">
        <v>13.3</v>
      </c>
      <c r="I1771" s="1" t="s">
        <v>3005</v>
      </c>
      <c r="J1771" s="1">
        <v>0</v>
      </c>
      <c r="K1771" s="1" t="s">
        <v>4369</v>
      </c>
      <c r="L1771" s="1"/>
      <c r="M1771" s="1"/>
      <c r="N1771" s="1"/>
      <c r="O1771" s="1"/>
      <c r="P1771" s="1"/>
      <c r="Q1771" s="1"/>
      <c r="R1771" s="1"/>
      <c r="S1771" s="19"/>
      <c r="T1771" s="19"/>
      <c r="U1771" s="19"/>
      <c r="V1771" s="1"/>
      <c r="W1771" s="1"/>
      <c r="X1771" s="1"/>
      <c r="Y1771" s="1"/>
      <c r="Z1771" s="1"/>
      <c r="AA1771" s="1"/>
      <c r="AB1771" s="1"/>
      <c r="AC1771" s="1"/>
      <c r="AD177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14.250000000000002</v>
      </c>
    </row>
    <row r="1772" spans="1:30" hidden="1" x14ac:dyDescent="0.25">
      <c r="A1772" s="36">
        <v>45097</v>
      </c>
      <c r="B1772" s="70">
        <f>WEEKNUM(Table7[[#This Row],[Date]],2)</f>
        <v>26</v>
      </c>
      <c r="C1772" s="19">
        <v>6</v>
      </c>
      <c r="D1772" s="66" t="str">
        <f>LEFT(Table7[[#This Row],[Group ID]],1)</f>
        <v>2</v>
      </c>
      <c r="E1772" s="66" t="str">
        <f>RIGHT(Table7[[#This Row],[Group ID]],1)</f>
        <v>5</v>
      </c>
      <c r="F1772" s="1" t="s">
        <v>50</v>
      </c>
      <c r="G1772" s="1" t="s">
        <v>60</v>
      </c>
      <c r="H1772" s="4">
        <v>12.24</v>
      </c>
      <c r="I1772" s="1" t="s">
        <v>2349</v>
      </c>
      <c r="J1772" s="1">
        <v>0</v>
      </c>
      <c r="K1772" s="1" t="s">
        <v>4369</v>
      </c>
      <c r="L1772" s="1"/>
      <c r="M1772" s="1"/>
      <c r="N1772" s="1"/>
      <c r="O1772" s="1"/>
      <c r="P1772" s="1"/>
      <c r="Q1772" s="1"/>
      <c r="R1772" s="1"/>
      <c r="S1772" s="19">
        <v>2</v>
      </c>
      <c r="T1772" s="19"/>
      <c r="U1772" s="19">
        <v>2</v>
      </c>
      <c r="V1772" s="10" t="s">
        <v>3045</v>
      </c>
      <c r="W1772" s="1"/>
      <c r="X1772" s="1"/>
      <c r="Y1772" s="1"/>
      <c r="Z1772" s="1"/>
      <c r="AA1772" s="1"/>
      <c r="AB1772" s="1"/>
      <c r="AC1772" s="1"/>
      <c r="AD177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39.114285714285714</v>
      </c>
    </row>
    <row r="1773" spans="1:30" hidden="1" x14ac:dyDescent="0.25">
      <c r="A1773" s="36">
        <v>45097</v>
      </c>
      <c r="B1773" s="70">
        <f>WEEKNUM(Table7[[#This Row],[Date]],2)</f>
        <v>26</v>
      </c>
      <c r="C1773" s="19">
        <v>6</v>
      </c>
      <c r="D1773" s="66" t="str">
        <f>LEFT(Table7[[#This Row],[Group ID]],1)</f>
        <v>2</v>
      </c>
      <c r="E1773" s="66" t="str">
        <f>RIGHT(Table7[[#This Row],[Group ID]],1)</f>
        <v>5</v>
      </c>
      <c r="F1773" s="1" t="s">
        <v>50</v>
      </c>
      <c r="G1773" s="1" t="s">
        <v>57</v>
      </c>
      <c r="H1773" s="4">
        <v>12.25</v>
      </c>
      <c r="I1773" s="1" t="s">
        <v>3040</v>
      </c>
      <c r="J1773" s="1">
        <v>0</v>
      </c>
      <c r="K1773" s="1" t="s">
        <v>4369</v>
      </c>
      <c r="L1773" s="1"/>
      <c r="M1773" s="1" t="s">
        <v>3043</v>
      </c>
      <c r="N1773" s="1" t="s">
        <v>3041</v>
      </c>
      <c r="O1773" s="1"/>
      <c r="P1773" s="1"/>
      <c r="Q1773" s="1"/>
      <c r="R1773" s="1"/>
      <c r="S1773" s="19">
        <v>2</v>
      </c>
      <c r="T1773" s="19"/>
      <c r="U1773" s="19">
        <v>2</v>
      </c>
      <c r="V1773" s="12" t="s">
        <v>3046</v>
      </c>
      <c r="W1773" s="1"/>
      <c r="X1773" s="1"/>
      <c r="Y1773" s="1"/>
      <c r="Z1773" s="1"/>
      <c r="AA1773" s="1"/>
      <c r="AB1773" s="1"/>
      <c r="AC1773" s="1"/>
      <c r="AD177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39.125</v>
      </c>
    </row>
    <row r="1774" spans="1:30" hidden="1" x14ac:dyDescent="0.25">
      <c r="A1774" s="36">
        <v>45097</v>
      </c>
      <c r="B1774" s="70">
        <f>WEEKNUM(Table7[[#This Row],[Date]],2)</f>
        <v>26</v>
      </c>
      <c r="C1774" s="19">
        <v>6</v>
      </c>
      <c r="D1774" s="66" t="str">
        <f>LEFT(Table7[[#This Row],[Group ID]],1)</f>
        <v>2</v>
      </c>
      <c r="E1774" s="66" t="str">
        <f>RIGHT(Table7[[#This Row],[Group ID]],1)</f>
        <v>5</v>
      </c>
      <c r="F1774" s="1" t="s">
        <v>50</v>
      </c>
      <c r="G1774" s="1" t="s">
        <v>55</v>
      </c>
      <c r="H1774" s="4">
        <v>12.43</v>
      </c>
      <c r="I1774" s="1" t="s">
        <v>3042</v>
      </c>
      <c r="J1774" s="1">
        <v>0</v>
      </c>
      <c r="K1774" s="1" t="s">
        <v>4369</v>
      </c>
      <c r="L1774" s="1"/>
      <c r="M1774" s="1"/>
      <c r="N1774" s="1"/>
      <c r="O1774" s="1"/>
      <c r="P1774" s="1"/>
      <c r="Q1774" s="1"/>
      <c r="R1774" s="1"/>
      <c r="S1774" s="19"/>
      <c r="T1774" s="19"/>
      <c r="U1774" s="19"/>
      <c r="V1774" s="1"/>
      <c r="W1774" s="1"/>
      <c r="X1774" s="1"/>
      <c r="Y1774" s="1"/>
      <c r="Z1774" s="1"/>
      <c r="AA1774" s="1"/>
      <c r="AB1774" s="1"/>
      <c r="AC1774" s="1"/>
      <c r="AD177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13.317857142857141</v>
      </c>
    </row>
    <row r="1775" spans="1:30" hidden="1" x14ac:dyDescent="0.25">
      <c r="A1775" s="36">
        <v>45097</v>
      </c>
      <c r="B1775" s="70">
        <f>WEEKNUM(Table7[[#This Row],[Date]],2)</f>
        <v>26</v>
      </c>
      <c r="C1775" s="19">
        <v>6</v>
      </c>
      <c r="D1775" s="66" t="str">
        <f>LEFT(Table7[[#This Row],[Group ID]],1)</f>
        <v>2</v>
      </c>
      <c r="E1775" s="66" t="str">
        <f>RIGHT(Table7[[#This Row],[Group ID]],1)</f>
        <v>6</v>
      </c>
      <c r="F1775" s="1" t="s">
        <v>54</v>
      </c>
      <c r="G1775" s="1" t="s">
        <v>56</v>
      </c>
      <c r="H1775" s="4">
        <v>12.14</v>
      </c>
      <c r="I1775" s="1" t="s">
        <v>3029</v>
      </c>
      <c r="J1775" s="1">
        <v>0</v>
      </c>
      <c r="K1775" s="1" t="s">
        <v>4369</v>
      </c>
      <c r="L1775" s="1"/>
      <c r="M1775" s="1" t="s">
        <v>3030</v>
      </c>
      <c r="N1775" s="1"/>
      <c r="O1775" s="1"/>
      <c r="P1775" s="1"/>
      <c r="Q1775" s="1">
        <v>1</v>
      </c>
      <c r="R1775" s="1" t="s">
        <v>3031</v>
      </c>
      <c r="S1775" s="19"/>
      <c r="T1775" s="19"/>
      <c r="U1775" s="19"/>
      <c r="V1775" s="1"/>
      <c r="W1775" s="1"/>
      <c r="X1775" s="1"/>
      <c r="Y1775" s="1"/>
      <c r="Z1775" s="1"/>
      <c r="AA1775" s="1"/>
      <c r="AB1775" s="1"/>
      <c r="AC1775" s="1"/>
      <c r="AD177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14.007142857142858</v>
      </c>
    </row>
    <row r="1776" spans="1:30" hidden="1" x14ac:dyDescent="0.25">
      <c r="A1776" s="36">
        <v>45097</v>
      </c>
      <c r="B1776" s="70">
        <f>WEEKNUM(Table7[[#This Row],[Date]],2)</f>
        <v>26</v>
      </c>
      <c r="C1776" s="19">
        <v>6</v>
      </c>
      <c r="D1776" s="66" t="str">
        <f>LEFT(Table7[[#This Row],[Group ID]],1)</f>
        <v>2</v>
      </c>
      <c r="E1776" s="66" t="str">
        <f>RIGHT(Table7[[#This Row],[Group ID]],1)</f>
        <v>6</v>
      </c>
      <c r="F1776" s="1" t="s">
        <v>54</v>
      </c>
      <c r="G1776" s="1" t="s">
        <v>59</v>
      </c>
      <c r="H1776" s="4">
        <v>14.27</v>
      </c>
      <c r="I1776" s="1" t="s">
        <v>3032</v>
      </c>
      <c r="J1776" s="1">
        <v>0</v>
      </c>
      <c r="K1776" s="1" t="s">
        <v>4369</v>
      </c>
      <c r="L1776" s="1"/>
      <c r="M1776" s="1"/>
      <c r="N1776" s="1"/>
      <c r="O1776" s="1"/>
      <c r="P1776" s="1"/>
      <c r="Q1776" s="1">
        <v>1</v>
      </c>
      <c r="R1776" s="1" t="s">
        <v>3033</v>
      </c>
      <c r="S1776" s="19"/>
      <c r="T1776" s="19"/>
      <c r="U1776" s="19"/>
      <c r="V1776" s="1"/>
      <c r="W1776" s="1"/>
      <c r="X1776" s="1"/>
      <c r="Y1776" s="1"/>
      <c r="Z1776" s="1"/>
      <c r="AA1776" s="1"/>
      <c r="AB1776" s="1"/>
      <c r="AC1776" s="1"/>
      <c r="AD177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16.289285714285715</v>
      </c>
    </row>
    <row r="1777" spans="1:30" hidden="1" x14ac:dyDescent="0.25">
      <c r="A1777" s="36">
        <v>45097</v>
      </c>
      <c r="B1777" s="70">
        <f>WEEKNUM(Table7[[#This Row],[Date]],2)</f>
        <v>26</v>
      </c>
      <c r="C1777" s="19">
        <v>6</v>
      </c>
      <c r="D1777" s="66" t="str">
        <f>LEFT(Table7[[#This Row],[Group ID]],1)</f>
        <v>2</v>
      </c>
      <c r="E1777" s="66" t="str">
        <f>RIGHT(Table7[[#This Row],[Group ID]],1)</f>
        <v>6</v>
      </c>
      <c r="F1777" s="1" t="s">
        <v>54</v>
      </c>
      <c r="G1777" s="1" t="s">
        <v>61</v>
      </c>
      <c r="H1777" s="4">
        <v>15.23</v>
      </c>
      <c r="I1777" s="1" t="s">
        <v>2309</v>
      </c>
      <c r="J1777" s="1">
        <v>0</v>
      </c>
      <c r="K1777" s="1" t="s">
        <v>4369</v>
      </c>
      <c r="L1777" s="1"/>
      <c r="M1777" s="1"/>
      <c r="N1777" s="1"/>
      <c r="O1777" s="1"/>
      <c r="P1777" s="1"/>
      <c r="Q1777" s="1"/>
      <c r="R1777" s="1"/>
      <c r="S1777" s="19"/>
      <c r="T1777" s="19"/>
      <c r="U1777" s="19"/>
      <c r="V1777" s="1"/>
      <c r="W1777" s="1"/>
      <c r="X1777" s="1"/>
      <c r="Y1777" s="1"/>
      <c r="Z1777" s="1"/>
      <c r="AA1777" s="1"/>
      <c r="AB1777" s="1"/>
      <c r="AC1777" s="1"/>
      <c r="AD177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16.317857142857143</v>
      </c>
    </row>
    <row r="1778" spans="1:30" hidden="1" x14ac:dyDescent="0.25">
      <c r="A1778" s="36">
        <v>45097</v>
      </c>
      <c r="B1778" s="70">
        <f>WEEKNUM(Table7[[#This Row],[Date]],2)</f>
        <v>26</v>
      </c>
      <c r="C1778" s="19">
        <v>6</v>
      </c>
      <c r="D1778" s="66" t="str">
        <f>LEFT(Table7[[#This Row],[Group ID]],1)</f>
        <v>2</v>
      </c>
      <c r="E1778" s="66" t="str">
        <f>RIGHT(Table7[[#This Row],[Group ID]],1)</f>
        <v>7</v>
      </c>
      <c r="F1778" s="1" t="s">
        <v>58</v>
      </c>
      <c r="G1778" s="1" t="s">
        <v>75</v>
      </c>
      <c r="H1778" s="4">
        <v>13.02</v>
      </c>
      <c r="I1778" s="1" t="s">
        <v>2497</v>
      </c>
      <c r="J1778" s="1">
        <v>0</v>
      </c>
      <c r="K1778" s="1" t="s">
        <v>4369</v>
      </c>
      <c r="L1778" s="1">
        <v>1</v>
      </c>
      <c r="M1778" s="1"/>
      <c r="N1778" s="1" t="s">
        <v>2973</v>
      </c>
      <c r="O1778" s="1"/>
      <c r="P1778" s="1"/>
      <c r="Q1778" s="1">
        <v>1</v>
      </c>
      <c r="R1778" s="1" t="s">
        <v>2974</v>
      </c>
      <c r="S1778" s="19"/>
      <c r="T1778" s="19"/>
      <c r="U1778" s="19"/>
      <c r="V1778" s="1"/>
      <c r="W1778" s="1"/>
      <c r="X1778" s="1"/>
      <c r="Y1778" s="1"/>
      <c r="Z1778" s="1"/>
      <c r="AA1778" s="1"/>
      <c r="AB1778" s="1"/>
      <c r="AC1778" s="1"/>
      <c r="AD177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21.95</v>
      </c>
    </row>
    <row r="1779" spans="1:30" hidden="1" x14ac:dyDescent="0.25">
      <c r="A1779" s="36">
        <v>45097</v>
      </c>
      <c r="B1779" s="70">
        <f>WEEKNUM(Table7[[#This Row],[Date]],2)</f>
        <v>26</v>
      </c>
      <c r="C1779" s="19">
        <v>6</v>
      </c>
      <c r="D1779" s="66" t="str">
        <f>LEFT(Table7[[#This Row],[Group ID]],1)</f>
        <v>2</v>
      </c>
      <c r="E1779" s="66" t="str">
        <f>RIGHT(Table7[[#This Row],[Group ID]],1)</f>
        <v>7</v>
      </c>
      <c r="F1779" s="1" t="s">
        <v>58</v>
      </c>
      <c r="G1779" s="1" t="s">
        <v>93</v>
      </c>
      <c r="H1779" s="4">
        <v>13.11</v>
      </c>
      <c r="I1779" s="1" t="s">
        <v>2975</v>
      </c>
      <c r="J1779" s="1">
        <v>0</v>
      </c>
      <c r="K1779" s="1" t="s">
        <v>4369</v>
      </c>
      <c r="L1779" s="1"/>
      <c r="M1779" s="1"/>
      <c r="N1779" s="1"/>
      <c r="O1779" s="1"/>
      <c r="P1779" s="1"/>
      <c r="Q1779" s="1"/>
      <c r="R1779" s="1"/>
      <c r="S1779" s="19"/>
      <c r="T1779" s="19"/>
      <c r="U1779" s="19"/>
      <c r="V1779" s="1"/>
      <c r="W1779" s="1"/>
      <c r="X1779" s="1"/>
      <c r="Y1779" s="1"/>
      <c r="Z1779" s="1"/>
      <c r="AA1779" s="1"/>
      <c r="AB1779" s="1"/>
      <c r="AC1779" s="1"/>
      <c r="AD177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14.046428571428571</v>
      </c>
    </row>
    <row r="1780" spans="1:30" hidden="1" x14ac:dyDescent="0.25">
      <c r="A1780" s="36">
        <v>45097</v>
      </c>
      <c r="B1780" s="70">
        <f>WEEKNUM(Table7[[#This Row],[Date]],2)</f>
        <v>26</v>
      </c>
      <c r="C1780" s="19">
        <v>6</v>
      </c>
      <c r="D1780" s="66" t="str">
        <f>LEFT(Table7[[#This Row],[Group ID]],1)</f>
        <v>2</v>
      </c>
      <c r="E1780" s="66" t="str">
        <f>RIGHT(Table7[[#This Row],[Group ID]],1)</f>
        <v>7</v>
      </c>
      <c r="F1780" s="1" t="s">
        <v>58</v>
      </c>
      <c r="G1780" s="1" t="s">
        <v>62</v>
      </c>
      <c r="H1780" s="58"/>
      <c r="I1780" s="1"/>
      <c r="J1780" s="1">
        <v>0</v>
      </c>
      <c r="K1780" s="1" t="s">
        <v>4369</v>
      </c>
      <c r="L1780" s="1"/>
      <c r="M1780" s="1"/>
      <c r="N1780" s="1"/>
      <c r="O1780" s="1"/>
      <c r="P1780" s="1"/>
      <c r="Q1780" s="1"/>
      <c r="R1780" s="1"/>
      <c r="S1780" s="19"/>
      <c r="T1780" s="19"/>
      <c r="U1780" s="19"/>
      <c r="V1780" s="1"/>
      <c r="W1780" s="1"/>
      <c r="X1780" s="1"/>
      <c r="Y1780" s="1"/>
      <c r="Z1780" s="1"/>
      <c r="AA1780" s="1"/>
      <c r="AB1780" s="1"/>
      <c r="AC1780" s="1"/>
      <c r="AD178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0</v>
      </c>
    </row>
    <row r="1781" spans="1:30" hidden="1" x14ac:dyDescent="0.25">
      <c r="A1781" s="36">
        <v>45097</v>
      </c>
      <c r="B1781" s="70">
        <f>WEEKNUM(Table7[[#This Row],[Date]],2)</f>
        <v>26</v>
      </c>
      <c r="C1781" s="19">
        <v>6</v>
      </c>
      <c r="D1781" s="66" t="str">
        <f>LEFT(Table7[[#This Row],[Group ID]],1)</f>
        <v>3</v>
      </c>
      <c r="E1781" s="66" t="str">
        <f>RIGHT(Table7[[#This Row],[Group ID]],1)</f>
        <v>1</v>
      </c>
      <c r="F1781" s="1" t="s">
        <v>64</v>
      </c>
      <c r="G1781" s="1" t="s">
        <v>66</v>
      </c>
      <c r="H1781" s="4">
        <v>14.49</v>
      </c>
      <c r="I1781" s="1" t="s">
        <v>2976</v>
      </c>
      <c r="J1781" s="1">
        <v>0</v>
      </c>
      <c r="K1781" s="1" t="s">
        <v>4369</v>
      </c>
      <c r="L1781" s="1"/>
      <c r="M1781" s="1"/>
      <c r="N1781" s="1"/>
      <c r="O1781" s="1"/>
      <c r="P1781" s="1"/>
      <c r="Q1781" s="1">
        <v>1</v>
      </c>
      <c r="R1781" s="1" t="s">
        <v>2977</v>
      </c>
      <c r="S1781" s="19"/>
      <c r="T1781" s="19"/>
      <c r="U1781" s="19"/>
      <c r="V1781" s="1"/>
      <c r="W1781" s="1"/>
      <c r="X1781" s="1"/>
      <c r="Y1781" s="1"/>
      <c r="Z1781" s="1"/>
      <c r="AA1781" s="1"/>
      <c r="AB1781" s="1"/>
      <c r="AC1781" s="1"/>
      <c r="AD178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16.524999999999999</v>
      </c>
    </row>
    <row r="1782" spans="1:30" hidden="1" x14ac:dyDescent="0.25">
      <c r="A1782" s="36">
        <v>45097</v>
      </c>
      <c r="B1782" s="70">
        <f>WEEKNUM(Table7[[#This Row],[Date]],2)</f>
        <v>26</v>
      </c>
      <c r="C1782" s="19">
        <v>6</v>
      </c>
      <c r="D1782" s="66" t="str">
        <f>LEFT(Table7[[#This Row],[Group ID]],1)</f>
        <v>3</v>
      </c>
      <c r="E1782" s="66" t="str">
        <f>RIGHT(Table7[[#This Row],[Group ID]],1)</f>
        <v>1</v>
      </c>
      <c r="F1782" s="1" t="s">
        <v>64</v>
      </c>
      <c r="G1782" s="1" t="s">
        <v>68</v>
      </c>
      <c r="H1782" s="4">
        <v>13.55</v>
      </c>
      <c r="I1782" s="1" t="s">
        <v>2978</v>
      </c>
      <c r="J1782" s="1">
        <v>0</v>
      </c>
      <c r="K1782" s="1" t="s">
        <v>4369</v>
      </c>
      <c r="L1782" s="1"/>
      <c r="M1782" s="1"/>
      <c r="N1782" s="1"/>
      <c r="O1782" s="1"/>
      <c r="P1782" s="1"/>
      <c r="Q1782" s="1">
        <v>1</v>
      </c>
      <c r="R1782" s="1" t="s">
        <v>2979</v>
      </c>
      <c r="S1782" s="19">
        <v>2</v>
      </c>
      <c r="T1782" s="19"/>
      <c r="U1782" s="19">
        <v>2</v>
      </c>
      <c r="V1782" s="12" t="s">
        <v>2980</v>
      </c>
      <c r="W1782" s="1"/>
      <c r="X1782" s="1"/>
      <c r="Y1782" s="1"/>
      <c r="Z1782" s="1"/>
      <c r="AA1782" s="1"/>
      <c r="AB1782" s="1"/>
      <c r="AC1782" s="1"/>
      <c r="AD178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41.517857142857139</v>
      </c>
    </row>
    <row r="1783" spans="1:30" hidden="1" x14ac:dyDescent="0.25">
      <c r="A1783" s="36">
        <v>45097</v>
      </c>
      <c r="B1783" s="70">
        <f>WEEKNUM(Table7[[#This Row],[Date]],2)</f>
        <v>26</v>
      </c>
      <c r="C1783" s="19">
        <v>6</v>
      </c>
      <c r="D1783" s="66" t="str">
        <f>LEFT(Table7[[#This Row],[Group ID]],1)</f>
        <v>3</v>
      </c>
      <c r="E1783" s="66" t="str">
        <f>RIGHT(Table7[[#This Row],[Group ID]],1)</f>
        <v>1</v>
      </c>
      <c r="F1783" s="1" t="s">
        <v>64</v>
      </c>
      <c r="G1783" s="1" t="s">
        <v>45</v>
      </c>
      <c r="H1783" s="4">
        <v>14.23</v>
      </c>
      <c r="I1783" s="1" t="s">
        <v>2981</v>
      </c>
      <c r="J1783" s="1">
        <v>0</v>
      </c>
      <c r="K1783" s="1" t="s">
        <v>4369</v>
      </c>
      <c r="L1783" s="1"/>
      <c r="M1783" s="1"/>
      <c r="N1783" s="1"/>
      <c r="O1783" s="1"/>
      <c r="P1783" s="1"/>
      <c r="Q1783" s="1">
        <v>1</v>
      </c>
      <c r="R1783" s="1" t="s">
        <v>2982</v>
      </c>
      <c r="S1783" s="19"/>
      <c r="T1783" s="19"/>
      <c r="U1783" s="19"/>
      <c r="V1783" s="1"/>
      <c r="W1783" s="1"/>
      <c r="X1783" s="1"/>
      <c r="Y1783" s="1"/>
      <c r="Z1783" s="1"/>
      <c r="AA1783" s="1"/>
      <c r="AB1783" s="1"/>
      <c r="AC1783" s="1"/>
      <c r="AD178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16.246428571428574</v>
      </c>
    </row>
    <row r="1784" spans="1:30" hidden="1" x14ac:dyDescent="0.25">
      <c r="A1784" s="36">
        <v>45097</v>
      </c>
      <c r="B1784" s="70">
        <f>WEEKNUM(Table7[[#This Row],[Date]],2)</f>
        <v>26</v>
      </c>
      <c r="C1784" s="19">
        <v>6</v>
      </c>
      <c r="D1784" s="66" t="str">
        <f>LEFT(Table7[[#This Row],[Group ID]],1)</f>
        <v>3</v>
      </c>
      <c r="E1784" s="66" t="str">
        <f>RIGHT(Table7[[#This Row],[Group ID]],1)</f>
        <v>2</v>
      </c>
      <c r="F1784" s="1" t="s">
        <v>67</v>
      </c>
      <c r="G1784" s="1" t="s">
        <v>71</v>
      </c>
      <c r="H1784" s="4">
        <v>7.46</v>
      </c>
      <c r="I1784" s="1" t="s">
        <v>2935</v>
      </c>
      <c r="J1784" s="1">
        <v>0</v>
      </c>
      <c r="K1784" s="1" t="s">
        <v>4369</v>
      </c>
      <c r="L1784" s="1"/>
      <c r="M1784" s="1"/>
      <c r="N1784" s="1"/>
      <c r="O1784" s="1"/>
      <c r="P1784" s="1"/>
      <c r="Q1784" s="1">
        <v>1</v>
      </c>
      <c r="R1784" s="1" t="s">
        <v>2831</v>
      </c>
      <c r="S1784" s="19"/>
      <c r="T1784" s="19"/>
      <c r="U1784" s="19"/>
      <c r="V1784" s="1"/>
      <c r="W1784" s="1"/>
      <c r="X1784" s="1"/>
      <c r="Y1784" s="1"/>
      <c r="Z1784" s="1"/>
      <c r="AA1784" s="1"/>
      <c r="AB1784" s="1"/>
      <c r="AC1784" s="1"/>
      <c r="AD178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8.992857142857142</v>
      </c>
    </row>
    <row r="1785" spans="1:30" hidden="1" x14ac:dyDescent="0.25">
      <c r="A1785" s="36">
        <v>45097</v>
      </c>
      <c r="B1785" s="70">
        <f>WEEKNUM(Table7[[#This Row],[Date]],2)</f>
        <v>26</v>
      </c>
      <c r="C1785" s="19">
        <v>6</v>
      </c>
      <c r="D1785" s="66" t="str">
        <f>LEFT(Table7[[#This Row],[Group ID]],1)</f>
        <v>3</v>
      </c>
      <c r="E1785" s="66" t="str">
        <f>RIGHT(Table7[[#This Row],[Group ID]],1)</f>
        <v>2</v>
      </c>
      <c r="F1785" s="1" t="s">
        <v>67</v>
      </c>
      <c r="G1785" s="1" t="s">
        <v>70</v>
      </c>
      <c r="H1785" s="4">
        <v>7.1</v>
      </c>
      <c r="I1785" s="1" t="s">
        <v>3006</v>
      </c>
      <c r="J1785" s="1">
        <v>0</v>
      </c>
      <c r="K1785" s="1" t="s">
        <v>4369</v>
      </c>
      <c r="L1785" s="1"/>
      <c r="M1785" s="1"/>
      <c r="N1785" s="1"/>
      <c r="O1785" s="1"/>
      <c r="P1785" s="1"/>
      <c r="Q1785" s="1"/>
      <c r="R1785" s="1"/>
      <c r="S1785" s="19"/>
      <c r="T1785" s="19"/>
      <c r="U1785" s="19"/>
      <c r="V1785" s="1"/>
      <c r="W1785" s="1"/>
      <c r="X1785" s="1"/>
      <c r="Y1785" s="1"/>
      <c r="Z1785" s="1"/>
      <c r="AA1785" s="1"/>
      <c r="AB1785" s="1"/>
      <c r="AC1785" s="1"/>
      <c r="AD178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7.6071428571428568</v>
      </c>
    </row>
    <row r="1786" spans="1:30" hidden="1" x14ac:dyDescent="0.25">
      <c r="A1786" s="36">
        <v>45097</v>
      </c>
      <c r="B1786" s="70">
        <f>WEEKNUM(Table7[[#This Row],[Date]],2)</f>
        <v>26</v>
      </c>
      <c r="C1786" s="19">
        <v>6</v>
      </c>
      <c r="D1786" s="66" t="str">
        <f>LEFT(Table7[[#This Row],[Group ID]],1)</f>
        <v>3</v>
      </c>
      <c r="E1786" s="66" t="str">
        <f>RIGHT(Table7[[#This Row],[Group ID]],1)</f>
        <v>2</v>
      </c>
      <c r="F1786" s="1" t="s">
        <v>67</v>
      </c>
      <c r="G1786" s="1" t="s">
        <v>72</v>
      </c>
      <c r="H1786" s="4">
        <v>13.23</v>
      </c>
      <c r="I1786" s="1" t="s">
        <v>3007</v>
      </c>
      <c r="J1786" s="1">
        <v>0</v>
      </c>
      <c r="K1786" s="1" t="s">
        <v>4369</v>
      </c>
      <c r="L1786" s="1"/>
      <c r="M1786" s="1"/>
      <c r="N1786" s="1"/>
      <c r="O1786" s="1"/>
      <c r="P1786" s="1"/>
      <c r="Q1786" s="1">
        <v>1</v>
      </c>
      <c r="R1786" s="1" t="s">
        <v>2835</v>
      </c>
      <c r="S1786" s="19">
        <v>1</v>
      </c>
      <c r="T1786" s="19"/>
      <c r="U1786" s="19">
        <v>1</v>
      </c>
      <c r="V1786" s="12" t="s">
        <v>3008</v>
      </c>
      <c r="W1786" s="1"/>
      <c r="X1786" s="1"/>
      <c r="Y1786" s="1"/>
      <c r="Z1786" s="1"/>
      <c r="AA1786" s="1"/>
      <c r="AB1786" s="1"/>
      <c r="AC1786" s="1"/>
      <c r="AD178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28.175000000000001</v>
      </c>
    </row>
    <row r="1787" spans="1:30" hidden="1" x14ac:dyDescent="0.25">
      <c r="A1787" s="36">
        <v>45097</v>
      </c>
      <c r="B1787" s="70">
        <f>WEEKNUM(Table7[[#This Row],[Date]],2)</f>
        <v>26</v>
      </c>
      <c r="C1787" s="19">
        <v>6</v>
      </c>
      <c r="D1787" s="66" t="str">
        <f>LEFT(Table7[[#This Row],[Group ID]],1)</f>
        <v>3</v>
      </c>
      <c r="E1787" s="66" t="str">
        <f>RIGHT(Table7[[#This Row],[Group ID]],1)</f>
        <v>3</v>
      </c>
      <c r="F1787" s="1" t="s">
        <v>69</v>
      </c>
      <c r="G1787" s="1" t="s">
        <v>74</v>
      </c>
      <c r="H1787" s="4">
        <v>13.41</v>
      </c>
      <c r="I1787" s="1" t="s">
        <v>3009</v>
      </c>
      <c r="J1787" s="1">
        <v>0</v>
      </c>
      <c r="K1787" s="1" t="s">
        <v>4369</v>
      </c>
      <c r="L1787" s="1"/>
      <c r="M1787" s="1"/>
      <c r="N1787" s="1"/>
      <c r="O1787" s="1"/>
      <c r="P1787" s="1"/>
      <c r="Q1787" s="1">
        <v>1</v>
      </c>
      <c r="R1787" s="1" t="s">
        <v>3010</v>
      </c>
      <c r="S1787" s="19">
        <v>1</v>
      </c>
      <c r="T1787" s="19"/>
      <c r="U1787" s="19">
        <v>1</v>
      </c>
      <c r="V1787" s="12" t="s">
        <v>3022</v>
      </c>
      <c r="W1787" s="1"/>
      <c r="X1787" s="1"/>
      <c r="Y1787" s="1"/>
      <c r="Z1787" s="1"/>
      <c r="AA1787" s="1"/>
      <c r="AB1787" s="1"/>
      <c r="AC1787" s="1"/>
      <c r="AD178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28.36785714285714</v>
      </c>
    </row>
    <row r="1788" spans="1:30" hidden="1" x14ac:dyDescent="0.25">
      <c r="A1788" s="36">
        <v>45097</v>
      </c>
      <c r="B1788" s="70">
        <f>WEEKNUM(Table7[[#This Row],[Date]],2)</f>
        <v>26</v>
      </c>
      <c r="C1788" s="19">
        <v>6</v>
      </c>
      <c r="D1788" s="66" t="str">
        <f>LEFT(Table7[[#This Row],[Group ID]],1)</f>
        <v>3</v>
      </c>
      <c r="E1788" s="66" t="str">
        <f>RIGHT(Table7[[#This Row],[Group ID]],1)</f>
        <v>3</v>
      </c>
      <c r="F1788" s="1" t="s">
        <v>69</v>
      </c>
      <c r="G1788" s="1" t="s">
        <v>33</v>
      </c>
      <c r="H1788" s="4">
        <v>13.01</v>
      </c>
      <c r="I1788" s="1" t="s">
        <v>2152</v>
      </c>
      <c r="J1788" s="1">
        <v>0</v>
      </c>
      <c r="K1788" s="1" t="s">
        <v>4369</v>
      </c>
      <c r="L1788" s="1"/>
      <c r="M1788" s="1"/>
      <c r="N1788" s="1"/>
      <c r="O1788" s="1"/>
      <c r="P1788" s="1"/>
      <c r="Q1788" s="1">
        <v>4</v>
      </c>
      <c r="R1788" s="1" t="s">
        <v>3011</v>
      </c>
      <c r="S1788" s="19"/>
      <c r="T1788" s="19"/>
      <c r="U1788" s="19"/>
      <c r="V1788" s="1"/>
      <c r="W1788" s="1"/>
      <c r="X1788" s="1"/>
      <c r="Y1788" s="1"/>
      <c r="Z1788" s="1"/>
      <c r="AA1788" s="1"/>
      <c r="AB1788" s="1"/>
      <c r="AC1788" s="1"/>
      <c r="AD178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17.939285714285713</v>
      </c>
    </row>
    <row r="1789" spans="1:30" hidden="1" x14ac:dyDescent="0.25">
      <c r="A1789" s="36">
        <v>45097</v>
      </c>
      <c r="B1789" s="70">
        <f>WEEKNUM(Table7[[#This Row],[Date]],2)</f>
        <v>26</v>
      </c>
      <c r="C1789" s="19">
        <v>6</v>
      </c>
      <c r="D1789" s="66" t="str">
        <f>LEFT(Table7[[#This Row],[Group ID]],1)</f>
        <v>3</v>
      </c>
      <c r="E1789" s="66" t="str">
        <f>RIGHT(Table7[[#This Row],[Group ID]],1)</f>
        <v>3</v>
      </c>
      <c r="F1789" s="1" t="s">
        <v>69</v>
      </c>
      <c r="G1789" s="1" t="s">
        <v>76</v>
      </c>
      <c r="H1789" s="4">
        <v>13.58</v>
      </c>
      <c r="I1789" s="1" t="s">
        <v>3012</v>
      </c>
      <c r="J1789" s="1">
        <v>0</v>
      </c>
      <c r="K1789" s="1" t="s">
        <v>4369</v>
      </c>
      <c r="L1789" s="1"/>
      <c r="M1789" s="1"/>
      <c r="N1789" s="1"/>
      <c r="O1789" s="1"/>
      <c r="P1789" s="1"/>
      <c r="Q1789" s="1">
        <v>1</v>
      </c>
      <c r="R1789" s="1" t="s">
        <v>2869</v>
      </c>
      <c r="S1789" s="19"/>
      <c r="T1789" s="19"/>
      <c r="U1789" s="19"/>
      <c r="V1789" s="1"/>
      <c r="W1789" s="1"/>
      <c r="X1789" s="1"/>
      <c r="Y1789" s="1"/>
      <c r="Z1789" s="1"/>
      <c r="AA1789" s="1"/>
      <c r="AB1789" s="1"/>
      <c r="AC1789" s="1"/>
      <c r="AD178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15.549999999999999</v>
      </c>
    </row>
    <row r="1790" spans="1:30" hidden="1" x14ac:dyDescent="0.25">
      <c r="A1790" s="36">
        <v>45097</v>
      </c>
      <c r="B1790" s="70">
        <f>WEEKNUM(Table7[[#This Row],[Date]],2)</f>
        <v>26</v>
      </c>
      <c r="C1790" s="19">
        <v>6</v>
      </c>
      <c r="D1790" s="66" t="str">
        <f>LEFT(Table7[[#This Row],[Group ID]],1)</f>
        <v>3</v>
      </c>
      <c r="E1790" s="66" t="str">
        <f>RIGHT(Table7[[#This Row],[Group ID]],1)</f>
        <v>4</v>
      </c>
      <c r="F1790" s="1" t="s">
        <v>73</v>
      </c>
      <c r="G1790" s="1" t="s">
        <v>94</v>
      </c>
      <c r="H1790" s="4">
        <v>13.51</v>
      </c>
      <c r="I1790" s="1" t="s">
        <v>2963</v>
      </c>
      <c r="J1790" s="1">
        <v>0</v>
      </c>
      <c r="K1790" s="1" t="s">
        <v>4369</v>
      </c>
      <c r="L1790" s="1"/>
      <c r="M1790" s="1"/>
      <c r="N1790" s="1"/>
      <c r="O1790" s="1"/>
      <c r="P1790" s="1"/>
      <c r="Q1790" s="1">
        <v>2</v>
      </c>
      <c r="R1790" s="1" t="s">
        <v>2964</v>
      </c>
      <c r="S1790" s="19">
        <v>1</v>
      </c>
      <c r="T1790" s="19"/>
      <c r="U1790" s="19">
        <v>1</v>
      </c>
      <c r="V1790" s="10" t="s">
        <v>2965</v>
      </c>
      <c r="W1790" s="1"/>
      <c r="X1790" s="1"/>
      <c r="Y1790" s="1"/>
      <c r="Z1790" s="1"/>
      <c r="AA1790" s="1"/>
      <c r="AB1790" s="1"/>
      <c r="AC1790" s="1"/>
      <c r="AD179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29.475000000000001</v>
      </c>
    </row>
    <row r="1791" spans="1:30" hidden="1" x14ac:dyDescent="0.25">
      <c r="A1791" s="36">
        <v>45097</v>
      </c>
      <c r="B1791" s="70">
        <f>WEEKNUM(Table7[[#This Row],[Date]],2)</f>
        <v>26</v>
      </c>
      <c r="C1791" s="19">
        <v>6</v>
      </c>
      <c r="D1791" s="66" t="str">
        <f>LEFT(Table7[[#This Row],[Group ID]],1)</f>
        <v>3</v>
      </c>
      <c r="E1791" s="66" t="str">
        <f>RIGHT(Table7[[#This Row],[Group ID]],1)</f>
        <v>4</v>
      </c>
      <c r="F1791" s="1" t="s">
        <v>73</v>
      </c>
      <c r="G1791" s="1" t="s">
        <v>79</v>
      </c>
      <c r="H1791" s="4">
        <v>18.309999999999999</v>
      </c>
      <c r="I1791" s="1" t="s">
        <v>2966</v>
      </c>
      <c r="J1791" s="1">
        <v>0</v>
      </c>
      <c r="K1791" s="1" t="s">
        <v>4369</v>
      </c>
      <c r="L1791" s="1"/>
      <c r="M1791" s="1"/>
      <c r="N1791" s="1"/>
      <c r="O1791" s="1"/>
      <c r="P1791" s="1"/>
      <c r="Q1791" s="1">
        <v>2</v>
      </c>
      <c r="R1791" s="1" t="s">
        <v>2967</v>
      </c>
      <c r="S1791" s="19">
        <v>2</v>
      </c>
      <c r="T1791" s="19"/>
      <c r="U1791" s="19">
        <v>2</v>
      </c>
      <c r="V1791" s="10" t="s">
        <v>2968</v>
      </c>
      <c r="W1791" s="1"/>
      <c r="X1791" s="1"/>
      <c r="Y1791" s="1"/>
      <c r="Z1791" s="1"/>
      <c r="AA1791" s="1"/>
      <c r="AB1791" s="1"/>
      <c r="AC1791" s="1"/>
      <c r="AD179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47.617857142857147</v>
      </c>
    </row>
    <row r="1792" spans="1:30" hidden="1" x14ac:dyDescent="0.25">
      <c r="A1792" s="36">
        <v>45097</v>
      </c>
      <c r="B1792" s="70">
        <f>WEEKNUM(Table7[[#This Row],[Date]],2)</f>
        <v>26</v>
      </c>
      <c r="C1792" s="19">
        <v>6</v>
      </c>
      <c r="D1792" s="66" t="str">
        <f>LEFT(Table7[[#This Row],[Group ID]],1)</f>
        <v>3</v>
      </c>
      <c r="E1792" s="66" t="str">
        <f>RIGHT(Table7[[#This Row],[Group ID]],1)</f>
        <v>4</v>
      </c>
      <c r="F1792" s="1" t="s">
        <v>73</v>
      </c>
      <c r="G1792" s="1" t="s">
        <v>65</v>
      </c>
      <c r="H1792" s="4">
        <v>13.59</v>
      </c>
      <c r="I1792" s="1" t="s">
        <v>2969</v>
      </c>
      <c r="J1792" s="19">
        <v>100</v>
      </c>
      <c r="K1792" s="19" t="s">
        <v>4274</v>
      </c>
      <c r="L1792" s="1">
        <v>1</v>
      </c>
      <c r="M1792" s="1" t="s">
        <v>2970</v>
      </c>
      <c r="N1792" s="1" t="s">
        <v>2971</v>
      </c>
      <c r="O1792" s="1"/>
      <c r="P1792" s="1"/>
      <c r="Q1792" s="1">
        <v>2</v>
      </c>
      <c r="R1792" s="1" t="s">
        <v>2972</v>
      </c>
      <c r="S1792" s="19"/>
      <c r="T1792" s="19"/>
      <c r="U1792" s="19"/>
      <c r="V1792" s="1"/>
      <c r="W1792" s="1"/>
      <c r="X1792" s="1"/>
      <c r="Y1792" s="1"/>
      <c r="Z1792" s="1"/>
      <c r="AA1792" s="1"/>
      <c r="AB1792" s="1"/>
      <c r="AC1792" s="1"/>
      <c r="AD179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43.560714285714283</v>
      </c>
    </row>
    <row r="1793" spans="1:30" ht="409.5" hidden="1" x14ac:dyDescent="0.25">
      <c r="A1793" s="36">
        <v>45097</v>
      </c>
      <c r="B1793" s="70">
        <f>WEEKNUM(Table7[[#This Row],[Date]],2)</f>
        <v>26</v>
      </c>
      <c r="C1793" s="19">
        <v>6</v>
      </c>
      <c r="D1793" s="66" t="str">
        <f>LEFT(Table7[[#This Row],[Group ID]],1)</f>
        <v>3</v>
      </c>
      <c r="E1793" s="66" t="str">
        <f>RIGHT(Table7[[#This Row],[Group ID]],1)</f>
        <v>5</v>
      </c>
      <c r="F1793" s="1" t="s">
        <v>77</v>
      </c>
      <c r="G1793" s="1" t="s">
        <v>81</v>
      </c>
      <c r="H1793" s="4">
        <v>13.03</v>
      </c>
      <c r="I1793" s="1" t="s">
        <v>2437</v>
      </c>
      <c r="J1793" s="1">
        <v>0</v>
      </c>
      <c r="K1793" s="1" t="s">
        <v>4369</v>
      </c>
      <c r="L1793" s="1"/>
      <c r="M1793" s="1"/>
      <c r="N1793" s="1"/>
      <c r="O1793" s="1"/>
      <c r="P1793" s="1"/>
      <c r="Q1793" s="1"/>
      <c r="R1793" s="1"/>
      <c r="S1793" s="19">
        <v>3</v>
      </c>
      <c r="T1793" s="19">
        <v>1</v>
      </c>
      <c r="U1793" s="57">
        <v>1</v>
      </c>
      <c r="V1793" s="17" t="s">
        <v>3019</v>
      </c>
      <c r="W1793" s="1">
        <v>1</v>
      </c>
      <c r="X1793" s="1"/>
      <c r="Y1793" s="17" t="s">
        <v>3345</v>
      </c>
      <c r="Z1793" s="1"/>
      <c r="AA1793" s="1"/>
      <c r="AB1793" s="1"/>
      <c r="AC1793" s="1"/>
      <c r="AD179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42.960714285714289</v>
      </c>
    </row>
    <row r="1794" spans="1:30" ht="135" hidden="1" x14ac:dyDescent="0.25">
      <c r="A1794" s="36">
        <v>45097</v>
      </c>
      <c r="B1794" s="70">
        <f>WEEKNUM(Table7[[#This Row],[Date]],2)</f>
        <v>26</v>
      </c>
      <c r="C1794" s="19">
        <v>6</v>
      </c>
      <c r="D1794" s="66" t="str">
        <f>LEFT(Table7[[#This Row],[Group ID]],1)</f>
        <v>3</v>
      </c>
      <c r="E1794" s="66" t="str">
        <f>RIGHT(Table7[[#This Row],[Group ID]],1)</f>
        <v>5</v>
      </c>
      <c r="F1794" s="1" t="s">
        <v>77</v>
      </c>
      <c r="G1794" s="1" t="s">
        <v>35</v>
      </c>
      <c r="H1794" s="4">
        <v>13</v>
      </c>
      <c r="I1794" s="1" t="s">
        <v>3020</v>
      </c>
      <c r="J1794" s="1">
        <v>0</v>
      </c>
      <c r="K1794" s="1" t="s">
        <v>4369</v>
      </c>
      <c r="L1794" s="1"/>
      <c r="M1794" s="1"/>
      <c r="N1794" s="1"/>
      <c r="O1794" s="1"/>
      <c r="P1794" s="1"/>
      <c r="Q1794" s="1"/>
      <c r="R1794" s="1"/>
      <c r="S1794" s="19">
        <v>1</v>
      </c>
      <c r="T1794" s="19"/>
      <c r="U1794" s="19">
        <v>1</v>
      </c>
      <c r="V1794" s="14" t="s">
        <v>3028</v>
      </c>
      <c r="W1794" s="1"/>
      <c r="X1794" s="1"/>
      <c r="Y1794" s="1"/>
      <c r="Z1794" s="1"/>
      <c r="AA1794" s="1"/>
      <c r="AB1794" s="1"/>
      <c r="AC1794" s="1"/>
      <c r="AD179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26.928571428571431</v>
      </c>
    </row>
    <row r="1795" spans="1:30" hidden="1" x14ac:dyDescent="0.25">
      <c r="A1795" s="36">
        <v>45097</v>
      </c>
      <c r="B1795" s="70">
        <f>WEEKNUM(Table7[[#This Row],[Date]],2)</f>
        <v>26</v>
      </c>
      <c r="C1795" s="19">
        <v>6</v>
      </c>
      <c r="D1795" s="66" t="str">
        <f>LEFT(Table7[[#This Row],[Group ID]],1)</f>
        <v>3</v>
      </c>
      <c r="E1795" s="66" t="str">
        <f>RIGHT(Table7[[#This Row],[Group ID]],1)</f>
        <v>5</v>
      </c>
      <c r="F1795" s="1" t="s">
        <v>77</v>
      </c>
      <c r="G1795" s="1" t="s">
        <v>82</v>
      </c>
      <c r="H1795" s="4">
        <v>14.07</v>
      </c>
      <c r="I1795" s="1" t="s">
        <v>3021</v>
      </c>
      <c r="J1795" s="1">
        <v>0</v>
      </c>
      <c r="K1795" s="1" t="s">
        <v>4369</v>
      </c>
      <c r="L1795" s="1"/>
      <c r="M1795" s="1"/>
      <c r="N1795" s="1"/>
      <c r="O1795" s="1"/>
      <c r="P1795" s="1"/>
      <c r="Q1795" s="1"/>
      <c r="R1795" s="1"/>
      <c r="S1795" s="19"/>
      <c r="T1795" s="19"/>
      <c r="U1795" s="19"/>
      <c r="V1795" s="1"/>
      <c r="W1795" s="1"/>
      <c r="X1795" s="1"/>
      <c r="Y1795" s="1"/>
      <c r="Z1795" s="1"/>
      <c r="AA1795" s="1"/>
      <c r="AB1795" s="1"/>
      <c r="AC1795" s="1"/>
      <c r="AD179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15.075000000000001</v>
      </c>
    </row>
    <row r="1796" spans="1:30" hidden="1" x14ac:dyDescent="0.25">
      <c r="A1796" s="36">
        <v>45097</v>
      </c>
      <c r="B1796" s="70">
        <f>WEEKNUM(Table7[[#This Row],[Date]],2)</f>
        <v>26</v>
      </c>
      <c r="C1796" s="19">
        <v>6</v>
      </c>
      <c r="D1796" s="66" t="str">
        <f>LEFT(Table7[[#This Row],[Group ID]],1)</f>
        <v>3</v>
      </c>
      <c r="E1796" s="66" t="str">
        <f>RIGHT(Table7[[#This Row],[Group ID]],1)</f>
        <v>6</v>
      </c>
      <c r="F1796" s="1" t="s">
        <v>80</v>
      </c>
      <c r="G1796" s="1" t="s">
        <v>87</v>
      </c>
      <c r="H1796" s="4">
        <v>12.43</v>
      </c>
      <c r="I1796" s="1" t="s">
        <v>2992</v>
      </c>
      <c r="J1796" s="1">
        <v>0</v>
      </c>
      <c r="K1796" s="1" t="s">
        <v>4369</v>
      </c>
      <c r="L1796" s="1">
        <v>1</v>
      </c>
      <c r="M1796" s="1" t="s">
        <v>2993</v>
      </c>
      <c r="N1796" s="1" t="s">
        <v>2994</v>
      </c>
      <c r="O1796" s="1"/>
      <c r="P1796" s="1"/>
      <c r="Q1796" s="1"/>
      <c r="R1796" s="1"/>
      <c r="S1796" s="19"/>
      <c r="T1796" s="19"/>
      <c r="U1796" s="19"/>
      <c r="V1796" s="1"/>
      <c r="W1796" s="1"/>
      <c r="X1796" s="1"/>
      <c r="Y1796" s="1"/>
      <c r="Z1796" s="1"/>
      <c r="AA1796" s="1"/>
      <c r="AB1796" s="1"/>
      <c r="AC1796" s="1"/>
      <c r="AD179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20.317857142857143</v>
      </c>
    </row>
    <row r="1797" spans="1:30" hidden="1" x14ac:dyDescent="0.25">
      <c r="A1797" s="36">
        <v>45097</v>
      </c>
      <c r="B1797" s="70">
        <f>WEEKNUM(Table7[[#This Row],[Date]],2)</f>
        <v>26</v>
      </c>
      <c r="C1797" s="19">
        <v>6</v>
      </c>
      <c r="D1797" s="66" t="str">
        <f>LEFT(Table7[[#This Row],[Group ID]],1)</f>
        <v>3</v>
      </c>
      <c r="E1797" s="66" t="str">
        <f>RIGHT(Table7[[#This Row],[Group ID]],1)</f>
        <v>6</v>
      </c>
      <c r="F1797" s="1" t="s">
        <v>80</v>
      </c>
      <c r="G1797" s="1" t="s">
        <v>88</v>
      </c>
      <c r="H1797" s="4">
        <v>13.17</v>
      </c>
      <c r="I1797" s="1" t="s">
        <v>2995</v>
      </c>
      <c r="J1797" s="1">
        <v>0</v>
      </c>
      <c r="K1797" s="1" t="s">
        <v>4369</v>
      </c>
      <c r="L1797" s="1"/>
      <c r="M1797" s="1"/>
      <c r="N1797" s="1"/>
      <c r="O1797" s="1"/>
      <c r="P1797" s="1"/>
      <c r="Q1797" s="1">
        <v>2</v>
      </c>
      <c r="R1797" s="1" t="s">
        <v>2996</v>
      </c>
      <c r="S1797" s="19"/>
      <c r="T1797" s="19"/>
      <c r="U1797" s="19"/>
      <c r="V1797" s="1"/>
      <c r="W1797" s="1"/>
      <c r="X1797" s="1"/>
      <c r="Y1797" s="1"/>
      <c r="Z1797" s="1"/>
      <c r="AA1797" s="1"/>
      <c r="AB1797" s="1"/>
      <c r="AC1797" s="1"/>
      <c r="AD179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16.110714285714288</v>
      </c>
    </row>
    <row r="1798" spans="1:30" hidden="1" x14ac:dyDescent="0.25">
      <c r="A1798" s="36">
        <v>45097</v>
      </c>
      <c r="B1798" s="70">
        <f>WEEKNUM(Table7[[#This Row],[Date]],2)</f>
        <v>26</v>
      </c>
      <c r="C1798" s="19">
        <v>6</v>
      </c>
      <c r="D1798" s="66" t="str">
        <f>LEFT(Table7[[#This Row],[Group ID]],1)</f>
        <v>3</v>
      </c>
      <c r="E1798" s="66" t="str">
        <f>RIGHT(Table7[[#This Row],[Group ID]],1)</f>
        <v>6</v>
      </c>
      <c r="F1798" s="1" t="s">
        <v>80</v>
      </c>
      <c r="G1798" s="1" t="s">
        <v>92</v>
      </c>
      <c r="H1798" s="4">
        <v>14.09</v>
      </c>
      <c r="I1798" s="1" t="s">
        <v>2997</v>
      </c>
      <c r="J1798" s="1">
        <v>0</v>
      </c>
      <c r="K1798" s="1" t="s">
        <v>4369</v>
      </c>
      <c r="L1798" s="1"/>
      <c r="M1798" s="1" t="s">
        <v>2998</v>
      </c>
      <c r="N1798" s="1"/>
      <c r="O1798" s="1"/>
      <c r="P1798" s="1"/>
      <c r="Q1798" s="1">
        <v>2</v>
      </c>
      <c r="R1798" s="1" t="s">
        <v>2999</v>
      </c>
      <c r="S1798" s="19"/>
      <c r="T1798" s="19"/>
      <c r="U1798" s="19"/>
      <c r="V1798" s="1"/>
      <c r="W1798" s="1"/>
      <c r="X1798" s="1"/>
      <c r="Y1798" s="1"/>
      <c r="Z1798" s="1"/>
      <c r="AA1798" s="1"/>
      <c r="AB1798" s="1"/>
      <c r="AC1798" s="1"/>
      <c r="AD179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17.096428571428572</v>
      </c>
    </row>
    <row r="1799" spans="1:30" hidden="1" x14ac:dyDescent="0.25">
      <c r="A1799" s="36">
        <v>45097</v>
      </c>
      <c r="B1799" s="70">
        <f>WEEKNUM(Table7[[#This Row],[Date]],2)</f>
        <v>26</v>
      </c>
      <c r="C1799" s="19">
        <v>6</v>
      </c>
      <c r="D1799" s="66" t="str">
        <f>LEFT(Table7[[#This Row],[Group ID]],1)</f>
        <v>3</v>
      </c>
      <c r="E1799" s="66" t="str">
        <f>RIGHT(Table7[[#This Row],[Group ID]],1)</f>
        <v>7</v>
      </c>
      <c r="F1799" s="1" t="s">
        <v>83</v>
      </c>
      <c r="G1799" s="1" t="s">
        <v>89</v>
      </c>
      <c r="H1799" s="4">
        <v>13.38</v>
      </c>
      <c r="I1799" s="1" t="s">
        <v>2988</v>
      </c>
      <c r="J1799" s="1">
        <v>0</v>
      </c>
      <c r="K1799" s="1" t="s">
        <v>4369</v>
      </c>
      <c r="L1799" s="1"/>
      <c r="M1799" s="1"/>
      <c r="N1799" s="1"/>
      <c r="O1799" s="1"/>
      <c r="P1799" s="1"/>
      <c r="Q1799" s="1"/>
      <c r="R1799" s="1"/>
      <c r="S1799" s="19"/>
      <c r="T1799" s="19"/>
      <c r="U1799" s="19"/>
      <c r="V1799" s="1"/>
      <c r="W1799" s="1"/>
      <c r="X1799" s="1"/>
      <c r="Y1799" s="1"/>
      <c r="Z1799" s="1"/>
      <c r="AA1799" s="1"/>
      <c r="AB1799" s="1"/>
      <c r="AC1799" s="1"/>
      <c r="AD179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14.335714285714285</v>
      </c>
    </row>
    <row r="1800" spans="1:30" hidden="1" x14ac:dyDescent="0.25">
      <c r="A1800" s="36">
        <v>45097</v>
      </c>
      <c r="B1800" s="70">
        <f>WEEKNUM(Table7[[#This Row],[Date]],2)</f>
        <v>26</v>
      </c>
      <c r="C1800" s="19">
        <v>6</v>
      </c>
      <c r="D1800" s="66" t="str">
        <f>LEFT(Table7[[#This Row],[Group ID]],1)</f>
        <v>3</v>
      </c>
      <c r="E1800" s="66" t="str">
        <f>RIGHT(Table7[[#This Row],[Group ID]],1)</f>
        <v>7</v>
      </c>
      <c r="F1800" s="1" t="s">
        <v>83</v>
      </c>
      <c r="G1800" s="1" t="s">
        <v>84</v>
      </c>
      <c r="H1800" s="4">
        <v>13.46</v>
      </c>
      <c r="I1800" s="1" t="s">
        <v>2989</v>
      </c>
      <c r="J1800" s="1">
        <v>0</v>
      </c>
      <c r="K1800" s="1" t="s">
        <v>4369</v>
      </c>
      <c r="L1800" s="1"/>
      <c r="M1800" s="1" t="s">
        <v>2991</v>
      </c>
      <c r="N1800" s="1"/>
      <c r="O1800" s="1"/>
      <c r="P1800" s="1"/>
      <c r="Q1800" s="1"/>
      <c r="R1800" s="1"/>
      <c r="S1800" s="19"/>
      <c r="T1800" s="19"/>
      <c r="U1800" s="19"/>
      <c r="V1800" s="1"/>
      <c r="W1800" s="1"/>
      <c r="X1800" s="1"/>
      <c r="Y1800" s="1"/>
      <c r="Z1800" s="1"/>
      <c r="AA1800" s="1"/>
      <c r="AB1800" s="1"/>
      <c r="AC1800" s="1"/>
      <c r="AD180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14.421428571428573</v>
      </c>
    </row>
    <row r="1801" spans="1:30" hidden="1" x14ac:dyDescent="0.25">
      <c r="A1801" s="36">
        <v>45097</v>
      </c>
      <c r="B1801" s="70">
        <f>WEEKNUM(Table7[[#This Row],[Date]],2)</f>
        <v>26</v>
      </c>
      <c r="C1801" s="19">
        <v>6</v>
      </c>
      <c r="D1801" s="66" t="str">
        <f>LEFT(Table7[[#This Row],[Group ID]],1)</f>
        <v>3</v>
      </c>
      <c r="E1801" s="66" t="str">
        <f>RIGHT(Table7[[#This Row],[Group ID]],1)</f>
        <v>7</v>
      </c>
      <c r="F1801" s="1" t="s">
        <v>83</v>
      </c>
      <c r="G1801" s="1" t="s">
        <v>85</v>
      </c>
      <c r="H1801" s="4">
        <v>13.37</v>
      </c>
      <c r="I1801" s="1" t="s">
        <v>2990</v>
      </c>
      <c r="J1801" s="1">
        <v>0</v>
      </c>
      <c r="K1801" s="1" t="s">
        <v>4369</v>
      </c>
      <c r="L1801" s="1"/>
      <c r="M1801" s="1"/>
      <c r="N1801" s="1"/>
      <c r="O1801" s="1"/>
      <c r="P1801" s="1"/>
      <c r="Q1801" s="1"/>
      <c r="R1801" s="1"/>
      <c r="S1801" s="19"/>
      <c r="T1801" s="19"/>
      <c r="U1801" s="19"/>
      <c r="V1801" s="1"/>
      <c r="W1801" s="1"/>
      <c r="X1801" s="1"/>
      <c r="Y1801" s="1"/>
      <c r="Z1801" s="1"/>
      <c r="AA1801" s="1"/>
      <c r="AB1801" s="1"/>
      <c r="AC1801" s="1"/>
      <c r="AD180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14.324999999999999</v>
      </c>
    </row>
    <row r="1802" spans="1:30" hidden="1" x14ac:dyDescent="0.25">
      <c r="A1802" s="36">
        <v>45098</v>
      </c>
      <c r="B1802" s="70">
        <f>WEEKNUM(Table7[[#This Row],[Date]],2)</f>
        <v>26</v>
      </c>
      <c r="C1802" s="19">
        <v>6</v>
      </c>
      <c r="D1802" s="66" t="str">
        <f>LEFT(Table7[[#This Row],[Group ID]],1)</f>
        <v>1</v>
      </c>
      <c r="E1802" s="66" t="str">
        <f>RIGHT(Table7[[#This Row],[Group ID]],1)</f>
        <v>1</v>
      </c>
      <c r="F1802" s="1" t="s">
        <v>16</v>
      </c>
      <c r="G1802" s="1" t="s">
        <v>95</v>
      </c>
      <c r="H1802" s="4">
        <v>12.6</v>
      </c>
      <c r="I1802" s="1" t="s">
        <v>3059</v>
      </c>
      <c r="J1802" s="1">
        <v>0</v>
      </c>
      <c r="K1802" s="1" t="s">
        <v>4369</v>
      </c>
      <c r="L1802" s="1"/>
      <c r="M1802" s="1"/>
      <c r="N1802" s="1"/>
      <c r="O1802" s="1"/>
      <c r="P1802" s="1"/>
      <c r="Q1802" s="1"/>
      <c r="R1802" s="1"/>
      <c r="S1802" s="19">
        <v>1</v>
      </c>
      <c r="T1802" s="19"/>
      <c r="U1802" s="19">
        <v>1</v>
      </c>
      <c r="V1802" s="12" t="s">
        <v>3060</v>
      </c>
      <c r="W1802" s="1"/>
      <c r="X1802" s="1"/>
      <c r="Y1802" s="1"/>
      <c r="Z1802" s="1"/>
      <c r="AA1802" s="1"/>
      <c r="AB1802" s="1"/>
      <c r="AC1802" s="1"/>
      <c r="AD180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26.5</v>
      </c>
    </row>
    <row r="1803" spans="1:30" hidden="1" x14ac:dyDescent="0.25">
      <c r="A1803" s="36">
        <v>45098</v>
      </c>
      <c r="B1803" s="70">
        <f>WEEKNUM(Table7[[#This Row],[Date]],2)</f>
        <v>26</v>
      </c>
      <c r="C1803" s="19">
        <v>6</v>
      </c>
      <c r="D1803" s="66" t="str">
        <f>LEFT(Table7[[#This Row],[Group ID]],1)</f>
        <v>1</v>
      </c>
      <c r="E1803" s="66" t="str">
        <f>RIGHT(Table7[[#This Row],[Group ID]],1)</f>
        <v>1</v>
      </c>
      <c r="F1803" s="1" t="s">
        <v>16</v>
      </c>
      <c r="G1803" s="1" t="s">
        <v>20</v>
      </c>
      <c r="H1803" s="4">
        <v>12.3</v>
      </c>
      <c r="I1803" s="1" t="s">
        <v>3061</v>
      </c>
      <c r="J1803" s="1">
        <v>0</v>
      </c>
      <c r="K1803" s="1" t="s">
        <v>4369</v>
      </c>
      <c r="L1803" s="1"/>
      <c r="M1803" s="1"/>
      <c r="N1803" s="1"/>
      <c r="O1803" s="1"/>
      <c r="P1803" s="1"/>
      <c r="Q1803" s="1">
        <v>3</v>
      </c>
      <c r="R1803" s="1" t="s">
        <v>3062</v>
      </c>
      <c r="S1803" s="19"/>
      <c r="T1803" s="19"/>
      <c r="U1803" s="19"/>
      <c r="V1803" s="1"/>
      <c r="W1803" s="1"/>
      <c r="X1803" s="1"/>
      <c r="Y1803" s="1"/>
      <c r="Z1803" s="1"/>
      <c r="AA1803" s="1"/>
      <c r="AB1803" s="1"/>
      <c r="AC1803" s="1"/>
      <c r="AD180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16.178571428571431</v>
      </c>
    </row>
    <row r="1804" spans="1:30" hidden="1" x14ac:dyDescent="0.25">
      <c r="A1804" s="36">
        <v>45098</v>
      </c>
      <c r="B1804" s="70">
        <f>WEEKNUM(Table7[[#This Row],[Date]],2)</f>
        <v>26</v>
      </c>
      <c r="C1804" s="19">
        <v>6</v>
      </c>
      <c r="D1804" s="66" t="str">
        <f>LEFT(Table7[[#This Row],[Group ID]],1)</f>
        <v>1</v>
      </c>
      <c r="E1804" s="66" t="str">
        <f>RIGHT(Table7[[#This Row],[Group ID]],1)</f>
        <v>1</v>
      </c>
      <c r="F1804" s="1" t="s">
        <v>16</v>
      </c>
      <c r="G1804" s="1" t="s">
        <v>21</v>
      </c>
      <c r="H1804" s="4">
        <v>13.8</v>
      </c>
      <c r="I1804" s="1" t="s">
        <v>2783</v>
      </c>
      <c r="J1804" s="1">
        <v>0</v>
      </c>
      <c r="K1804" s="1" t="s">
        <v>4369</v>
      </c>
      <c r="L1804" s="1"/>
      <c r="M1804" s="1"/>
      <c r="N1804" s="1"/>
      <c r="O1804" s="1"/>
      <c r="P1804" s="1"/>
      <c r="Q1804" s="1">
        <v>4</v>
      </c>
      <c r="R1804" s="1" t="s">
        <v>3063</v>
      </c>
      <c r="S1804" s="19"/>
      <c r="T1804" s="19"/>
      <c r="U1804" s="19"/>
      <c r="V1804" s="1"/>
      <c r="W1804" s="1"/>
      <c r="X1804" s="1"/>
      <c r="Y1804" s="1"/>
      <c r="Z1804" s="1"/>
      <c r="AA1804" s="1"/>
      <c r="AB1804" s="1"/>
      <c r="AC1804" s="1"/>
      <c r="AD180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18.785714285714285</v>
      </c>
    </row>
    <row r="1805" spans="1:30" hidden="1" x14ac:dyDescent="0.25">
      <c r="A1805" s="36">
        <v>45098</v>
      </c>
      <c r="B1805" s="70">
        <f>WEEKNUM(Table7[[#This Row],[Date]],2)</f>
        <v>26</v>
      </c>
      <c r="C1805" s="19">
        <v>6</v>
      </c>
      <c r="D1805" s="66" t="str">
        <f>LEFT(Table7[[#This Row],[Group ID]],1)</f>
        <v>1</v>
      </c>
      <c r="E1805" s="66" t="str">
        <f>RIGHT(Table7[[#This Row],[Group ID]],1)</f>
        <v>2</v>
      </c>
      <c r="F1805" s="1" t="s">
        <v>18</v>
      </c>
      <c r="G1805" s="1" t="s">
        <v>23</v>
      </c>
      <c r="H1805" s="4">
        <v>13.36</v>
      </c>
      <c r="I1805" s="1" t="s">
        <v>2263</v>
      </c>
      <c r="J1805" s="1">
        <v>0</v>
      </c>
      <c r="K1805" s="1" t="s">
        <v>4369</v>
      </c>
      <c r="L1805" s="1"/>
      <c r="M1805" s="1"/>
      <c r="N1805" s="1"/>
      <c r="O1805" s="1"/>
      <c r="P1805" s="1"/>
      <c r="Q1805" s="1">
        <v>3</v>
      </c>
      <c r="R1805" s="1" t="s">
        <v>3082</v>
      </c>
      <c r="S1805" s="19">
        <v>1</v>
      </c>
      <c r="T1805" s="19"/>
      <c r="U1805" s="19">
        <v>1</v>
      </c>
      <c r="V1805" s="12" t="s">
        <v>3083</v>
      </c>
      <c r="W1805" s="1"/>
      <c r="X1805" s="1"/>
      <c r="Y1805" s="1"/>
      <c r="Z1805" s="1"/>
      <c r="AA1805" s="1"/>
      <c r="AB1805" s="1"/>
      <c r="AC1805" s="1"/>
      <c r="AD180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30.314285714285717</v>
      </c>
    </row>
    <row r="1806" spans="1:30" hidden="1" x14ac:dyDescent="0.25">
      <c r="A1806" s="36">
        <v>45098</v>
      </c>
      <c r="B1806" s="70">
        <f>WEEKNUM(Table7[[#This Row],[Date]],2)</f>
        <v>26</v>
      </c>
      <c r="C1806" s="19">
        <v>6</v>
      </c>
      <c r="D1806" s="66" t="str">
        <f>LEFT(Table7[[#This Row],[Group ID]],1)</f>
        <v>1</v>
      </c>
      <c r="E1806" s="66" t="str">
        <f>RIGHT(Table7[[#This Row],[Group ID]],1)</f>
        <v>2</v>
      </c>
      <c r="F1806" s="1" t="s">
        <v>18</v>
      </c>
      <c r="G1806" s="1" t="s">
        <v>17</v>
      </c>
      <c r="H1806" s="4">
        <v>15.04</v>
      </c>
      <c r="I1806" s="1" t="s">
        <v>3084</v>
      </c>
      <c r="J1806" s="1">
        <v>0</v>
      </c>
      <c r="K1806" s="1" t="s">
        <v>4369</v>
      </c>
      <c r="L1806" s="1"/>
      <c r="M1806" s="1"/>
      <c r="N1806" s="1"/>
      <c r="O1806" s="1"/>
      <c r="P1806" s="1"/>
      <c r="Q1806" s="1">
        <v>5</v>
      </c>
      <c r="R1806" s="1" t="s">
        <v>3085</v>
      </c>
      <c r="S1806" s="19">
        <v>2</v>
      </c>
      <c r="T1806" s="19"/>
      <c r="U1806" s="19">
        <v>2</v>
      </c>
      <c r="V1806" s="10" t="s">
        <v>3110</v>
      </c>
      <c r="W1806" s="1"/>
      <c r="X1806" s="1"/>
      <c r="Y1806" s="1"/>
      <c r="Z1806" s="1"/>
      <c r="AA1806" s="1"/>
      <c r="AB1806" s="1"/>
      <c r="AC1806" s="1"/>
      <c r="AD180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47.114285714285714</v>
      </c>
    </row>
    <row r="1807" spans="1:30" hidden="1" x14ac:dyDescent="0.25">
      <c r="A1807" s="36">
        <v>45098</v>
      </c>
      <c r="B1807" s="70">
        <f>WEEKNUM(Table7[[#This Row],[Date]],2)</f>
        <v>26</v>
      </c>
      <c r="C1807" s="19">
        <v>6</v>
      </c>
      <c r="D1807" s="66" t="str">
        <f>LEFT(Table7[[#This Row],[Group ID]],1)</f>
        <v>1</v>
      </c>
      <c r="E1807" s="66" t="str">
        <f>RIGHT(Table7[[#This Row],[Group ID]],1)</f>
        <v>2</v>
      </c>
      <c r="F1807" s="1" t="s">
        <v>18</v>
      </c>
      <c r="G1807" s="1" t="s">
        <v>24</v>
      </c>
      <c r="H1807" s="4">
        <v>14.06</v>
      </c>
      <c r="I1807" s="1" t="s">
        <v>3086</v>
      </c>
      <c r="J1807" s="1">
        <v>0</v>
      </c>
      <c r="K1807" s="1" t="s">
        <v>4369</v>
      </c>
      <c r="L1807" s="1"/>
      <c r="M1807" s="1"/>
      <c r="N1807" s="1"/>
      <c r="O1807" s="1"/>
      <c r="P1807" s="1"/>
      <c r="Q1807" s="1"/>
      <c r="R1807" s="1"/>
      <c r="S1807" s="19"/>
      <c r="T1807" s="19"/>
      <c r="U1807" s="19"/>
      <c r="V1807" s="1"/>
      <c r="W1807" s="1"/>
      <c r="X1807" s="1"/>
      <c r="Y1807" s="1"/>
      <c r="Z1807" s="1"/>
      <c r="AA1807" s="1"/>
      <c r="AB1807" s="1"/>
      <c r="AC1807" s="1"/>
      <c r="AD180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15.064285714285713</v>
      </c>
    </row>
    <row r="1808" spans="1:30" hidden="1" x14ac:dyDescent="0.25">
      <c r="A1808" s="36">
        <v>45098</v>
      </c>
      <c r="B1808" s="70">
        <f>WEEKNUM(Table7[[#This Row],[Date]],2)</f>
        <v>26</v>
      </c>
      <c r="C1808" s="19">
        <v>6</v>
      </c>
      <c r="D1808" s="66" t="str">
        <f>LEFT(Table7[[#This Row],[Group ID]],1)</f>
        <v>1</v>
      </c>
      <c r="E1808" s="66" t="str">
        <f>RIGHT(Table7[[#This Row],[Group ID]],1)</f>
        <v>3</v>
      </c>
      <c r="F1808" s="1" t="s">
        <v>22</v>
      </c>
      <c r="G1808" s="1" t="s">
        <v>78</v>
      </c>
      <c r="H1808" s="4">
        <v>10.54</v>
      </c>
      <c r="I1808" s="1" t="s">
        <v>2700</v>
      </c>
      <c r="J1808" s="1">
        <v>0</v>
      </c>
      <c r="K1808" s="1" t="s">
        <v>4369</v>
      </c>
      <c r="L1808" s="1"/>
      <c r="M1808" s="1"/>
      <c r="N1808" s="1"/>
      <c r="O1808" s="1"/>
      <c r="P1808" s="1"/>
      <c r="Q1808" s="1">
        <v>1</v>
      </c>
      <c r="R1808" s="1" t="s">
        <v>2960</v>
      </c>
      <c r="S1808" s="19"/>
      <c r="T1808" s="19"/>
      <c r="U1808" s="19"/>
      <c r="V1808" s="1"/>
      <c r="W1808" s="1"/>
      <c r="X1808" s="1"/>
      <c r="Y1808" s="1"/>
      <c r="Z1808" s="1"/>
      <c r="AA1808" s="1"/>
      <c r="AB1808" s="1"/>
      <c r="AC1808" s="1"/>
      <c r="AD180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12.292857142857141</v>
      </c>
    </row>
    <row r="1809" spans="1:30" hidden="1" x14ac:dyDescent="0.25">
      <c r="A1809" s="36">
        <v>45098</v>
      </c>
      <c r="B1809" s="70">
        <f>WEEKNUM(Table7[[#This Row],[Date]],2)</f>
        <v>26</v>
      </c>
      <c r="C1809" s="19">
        <v>6</v>
      </c>
      <c r="D1809" s="66" t="str">
        <f>LEFT(Table7[[#This Row],[Group ID]],1)</f>
        <v>1</v>
      </c>
      <c r="E1809" s="66" t="str">
        <f>RIGHT(Table7[[#This Row],[Group ID]],1)</f>
        <v>3</v>
      </c>
      <c r="F1809" s="1" t="s">
        <v>22</v>
      </c>
      <c r="G1809" s="1" t="s">
        <v>26</v>
      </c>
      <c r="H1809" s="4">
        <v>11.42</v>
      </c>
      <c r="I1809" s="1" t="s">
        <v>3090</v>
      </c>
      <c r="J1809" s="1">
        <v>0</v>
      </c>
      <c r="K1809" s="1" t="s">
        <v>4369</v>
      </c>
      <c r="L1809" s="1"/>
      <c r="M1809" s="1" t="s">
        <v>2794</v>
      </c>
      <c r="N1809" s="1"/>
      <c r="O1809" s="1"/>
      <c r="P1809" s="1"/>
      <c r="Q1809" s="1"/>
      <c r="R1809" s="1"/>
      <c r="S1809" s="19"/>
      <c r="T1809" s="19"/>
      <c r="U1809" s="19"/>
      <c r="V1809" s="1"/>
      <c r="W1809" s="1"/>
      <c r="X1809" s="1"/>
      <c r="Y1809" s="1"/>
      <c r="Z1809" s="1"/>
      <c r="AA1809" s="1"/>
      <c r="AB1809" s="1"/>
      <c r="AC1809" s="1"/>
      <c r="AD180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12.235714285714286</v>
      </c>
    </row>
    <row r="1810" spans="1:30" hidden="1" x14ac:dyDescent="0.25">
      <c r="A1810" s="36">
        <v>45098</v>
      </c>
      <c r="B1810" s="70">
        <f>WEEKNUM(Table7[[#This Row],[Date]],2)</f>
        <v>26</v>
      </c>
      <c r="C1810" s="19">
        <v>6</v>
      </c>
      <c r="D1810" s="66" t="str">
        <f>LEFT(Table7[[#This Row],[Group ID]],1)</f>
        <v>1</v>
      </c>
      <c r="E1810" s="66" t="str">
        <f>RIGHT(Table7[[#This Row],[Group ID]],1)</f>
        <v>3</v>
      </c>
      <c r="F1810" s="1" t="s">
        <v>22</v>
      </c>
      <c r="G1810" s="1" t="s">
        <v>39</v>
      </c>
      <c r="H1810" s="4">
        <v>14.43</v>
      </c>
      <c r="I1810" s="1" t="s">
        <v>3091</v>
      </c>
      <c r="J1810" s="1">
        <v>0</v>
      </c>
      <c r="K1810" s="1" t="s">
        <v>4369</v>
      </c>
      <c r="L1810" s="1"/>
      <c r="M1810" s="1"/>
      <c r="N1810" s="1"/>
      <c r="O1810" s="1"/>
      <c r="P1810" s="1"/>
      <c r="Q1810" s="1"/>
      <c r="R1810" s="1"/>
      <c r="S1810" s="19"/>
      <c r="T1810" s="19"/>
      <c r="U1810" s="19"/>
      <c r="V1810" s="1"/>
      <c r="W1810" s="1"/>
      <c r="X1810" s="1"/>
      <c r="Y1810" s="1"/>
      <c r="Z1810" s="1"/>
      <c r="AA1810" s="1"/>
      <c r="AB1810" s="1"/>
      <c r="AC1810" s="1"/>
      <c r="AD181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15.460714285714285</v>
      </c>
    </row>
    <row r="1811" spans="1:30" hidden="1" x14ac:dyDescent="0.25">
      <c r="A1811" s="36">
        <v>45098</v>
      </c>
      <c r="B1811" s="70">
        <f>WEEKNUM(Table7[[#This Row],[Date]],2)</f>
        <v>26</v>
      </c>
      <c r="C1811" s="19">
        <v>6</v>
      </c>
      <c r="D1811" s="66" t="str">
        <f>LEFT(Table7[[#This Row],[Group ID]],1)</f>
        <v>1</v>
      </c>
      <c r="E1811" s="66" t="str">
        <f>RIGHT(Table7[[#This Row],[Group ID]],1)</f>
        <v>4</v>
      </c>
      <c r="F1811" s="1" t="s">
        <v>25</v>
      </c>
      <c r="G1811" s="1" t="s">
        <v>30</v>
      </c>
      <c r="H1811" s="4">
        <v>14.35</v>
      </c>
      <c r="I1811" s="1" t="s">
        <v>2203</v>
      </c>
      <c r="J1811" s="1">
        <v>0</v>
      </c>
      <c r="K1811" s="1" t="s">
        <v>4369</v>
      </c>
      <c r="L1811" s="1"/>
      <c r="M1811" s="1"/>
      <c r="N1811" s="1"/>
      <c r="O1811" s="1"/>
      <c r="P1811" s="1"/>
      <c r="Q1811" s="1"/>
      <c r="R1811" s="1"/>
      <c r="S1811" s="19"/>
      <c r="T1811" s="19"/>
      <c r="U1811" s="19"/>
      <c r="V1811" s="1"/>
      <c r="W1811" s="1"/>
      <c r="X1811" s="1"/>
      <c r="Y1811" s="1"/>
      <c r="Z1811" s="1"/>
      <c r="AA1811" s="1"/>
      <c r="AB1811" s="1"/>
      <c r="AC1811" s="1"/>
      <c r="AD181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15.374999999999998</v>
      </c>
    </row>
    <row r="1812" spans="1:30" hidden="1" x14ac:dyDescent="0.25">
      <c r="A1812" s="36">
        <v>45098</v>
      </c>
      <c r="B1812" s="70">
        <f>WEEKNUM(Table7[[#This Row],[Date]],2)</f>
        <v>26</v>
      </c>
      <c r="C1812" s="19">
        <v>6</v>
      </c>
      <c r="D1812" s="66" t="str">
        <f>LEFT(Table7[[#This Row],[Group ID]],1)</f>
        <v>1</v>
      </c>
      <c r="E1812" s="66" t="str">
        <f>RIGHT(Table7[[#This Row],[Group ID]],1)</f>
        <v>4</v>
      </c>
      <c r="F1812" s="1" t="s">
        <v>25</v>
      </c>
      <c r="G1812" s="1" t="s">
        <v>86</v>
      </c>
      <c r="H1812" s="4">
        <v>14.11</v>
      </c>
      <c r="I1812" s="1" t="s">
        <v>3107</v>
      </c>
      <c r="J1812" s="1">
        <v>0</v>
      </c>
      <c r="K1812" s="1" t="s">
        <v>4369</v>
      </c>
      <c r="L1812" s="1"/>
      <c r="M1812" s="1"/>
      <c r="N1812" s="1"/>
      <c r="O1812" s="1"/>
      <c r="P1812" s="1"/>
      <c r="Q1812" s="1"/>
      <c r="R1812" s="1"/>
      <c r="S1812" s="19"/>
      <c r="T1812" s="19"/>
      <c r="U1812" s="19"/>
      <c r="V1812" s="1"/>
      <c r="W1812" s="1"/>
      <c r="X1812" s="1"/>
      <c r="Y1812" s="1"/>
      <c r="Z1812" s="1"/>
      <c r="AA1812" s="1"/>
      <c r="AB1812" s="1"/>
      <c r="AC1812" s="1"/>
      <c r="AD181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15.117857142857142</v>
      </c>
    </row>
    <row r="1813" spans="1:30" hidden="1" x14ac:dyDescent="0.25">
      <c r="A1813" s="36">
        <v>45098</v>
      </c>
      <c r="B1813" s="70">
        <f>WEEKNUM(Table7[[#This Row],[Date]],2)</f>
        <v>26</v>
      </c>
      <c r="C1813" s="19">
        <v>6</v>
      </c>
      <c r="D1813" s="66" t="str">
        <f>LEFT(Table7[[#This Row],[Group ID]],1)</f>
        <v>1</v>
      </c>
      <c r="E1813" s="66" t="str">
        <f>RIGHT(Table7[[#This Row],[Group ID]],1)</f>
        <v>4</v>
      </c>
      <c r="F1813" s="1" t="s">
        <v>25</v>
      </c>
      <c r="G1813" s="1" t="s">
        <v>137</v>
      </c>
      <c r="H1813" s="4">
        <v>13.38</v>
      </c>
      <c r="I1813" s="1" t="s">
        <v>3108</v>
      </c>
      <c r="J1813" s="1">
        <v>0</v>
      </c>
      <c r="K1813" s="1" t="s">
        <v>4369</v>
      </c>
      <c r="L1813" s="1"/>
      <c r="M1813" s="1"/>
      <c r="N1813" s="1"/>
      <c r="O1813" s="1"/>
      <c r="P1813" s="1"/>
      <c r="Q1813" s="1">
        <v>4</v>
      </c>
      <c r="R1813" s="1" t="s">
        <v>3109</v>
      </c>
      <c r="S1813" s="19"/>
      <c r="T1813" s="19"/>
      <c r="U1813" s="19"/>
      <c r="V1813" s="1"/>
      <c r="W1813" s="1"/>
      <c r="X1813" s="1"/>
      <c r="Y1813" s="1"/>
      <c r="Z1813" s="1"/>
      <c r="AA1813" s="1"/>
      <c r="AB1813" s="1"/>
      <c r="AC1813" s="1"/>
      <c r="AD181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18.335714285714285</v>
      </c>
    </row>
    <row r="1814" spans="1:30" hidden="1" x14ac:dyDescent="0.25">
      <c r="A1814" s="36">
        <v>45098</v>
      </c>
      <c r="B1814" s="70">
        <f>WEEKNUM(Table7[[#This Row],[Date]],2)</f>
        <v>26</v>
      </c>
      <c r="C1814" s="19">
        <v>6</v>
      </c>
      <c r="D1814" s="66" t="str">
        <f>LEFT(Table7[[#This Row],[Group ID]],1)</f>
        <v>1</v>
      </c>
      <c r="E1814" s="66" t="str">
        <f>RIGHT(Table7[[#This Row],[Group ID]],1)</f>
        <v>5</v>
      </c>
      <c r="F1814" s="1" t="s">
        <v>29</v>
      </c>
      <c r="G1814" s="1" t="s">
        <v>211</v>
      </c>
      <c r="H1814" s="4">
        <v>14.17</v>
      </c>
      <c r="I1814" s="1" t="s">
        <v>2368</v>
      </c>
      <c r="J1814" s="1">
        <v>0</v>
      </c>
      <c r="K1814" s="1" t="s">
        <v>4369</v>
      </c>
      <c r="L1814" s="1"/>
      <c r="M1814" s="1" t="s">
        <v>2944</v>
      </c>
      <c r="N1814" s="1" t="s">
        <v>2937</v>
      </c>
      <c r="O1814" s="1"/>
      <c r="P1814" s="1"/>
      <c r="Q1814" s="1"/>
      <c r="R1814" s="1"/>
      <c r="S1814" s="19"/>
      <c r="T1814" s="19"/>
      <c r="U1814" s="19"/>
      <c r="V1814" s="1"/>
      <c r="W1814" s="1"/>
      <c r="X1814" s="1"/>
      <c r="Y1814" s="1"/>
      <c r="Z1814" s="1"/>
      <c r="AA1814" s="1"/>
      <c r="AB1814" s="1"/>
      <c r="AC1814" s="1"/>
      <c r="AD181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15.182142857142859</v>
      </c>
    </row>
    <row r="1815" spans="1:30" hidden="1" x14ac:dyDescent="0.25">
      <c r="A1815" s="36">
        <v>45098</v>
      </c>
      <c r="B1815" s="70">
        <f>WEEKNUM(Table7[[#This Row],[Date]],2)</f>
        <v>26</v>
      </c>
      <c r="C1815" s="19">
        <v>6</v>
      </c>
      <c r="D1815" s="66" t="str">
        <f>LEFT(Table7[[#This Row],[Group ID]],1)</f>
        <v>1</v>
      </c>
      <c r="E1815" s="66" t="str">
        <f>RIGHT(Table7[[#This Row],[Group ID]],1)</f>
        <v>5</v>
      </c>
      <c r="F1815" s="1" t="s">
        <v>29</v>
      </c>
      <c r="G1815" s="1" t="s">
        <v>28</v>
      </c>
      <c r="H1815" s="4">
        <v>14.23</v>
      </c>
      <c r="I1815" s="1" t="s">
        <v>2945</v>
      </c>
      <c r="J1815" s="1">
        <v>0</v>
      </c>
      <c r="K1815" s="1" t="s">
        <v>4369</v>
      </c>
      <c r="L1815" s="1"/>
      <c r="M1815" s="1" t="s">
        <v>2944</v>
      </c>
      <c r="N1815" s="1" t="s">
        <v>2937</v>
      </c>
      <c r="O1815" s="1"/>
      <c r="P1815" s="1"/>
      <c r="Q1815" s="1">
        <v>1</v>
      </c>
      <c r="R1815" s="1" t="s">
        <v>2946</v>
      </c>
      <c r="S1815" s="19">
        <v>1</v>
      </c>
      <c r="T1815" s="19"/>
      <c r="U1815" s="19"/>
      <c r="V1815" s="10" t="s">
        <v>2962</v>
      </c>
      <c r="W1815" s="1"/>
      <c r="X1815" s="1"/>
      <c r="Y1815" s="1"/>
      <c r="Z1815" s="1"/>
      <c r="AA1815" s="1"/>
      <c r="AB1815" s="1"/>
      <c r="AC1815" s="1"/>
      <c r="AD181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19.246428571428574</v>
      </c>
    </row>
    <row r="1816" spans="1:30" hidden="1" x14ac:dyDescent="0.25">
      <c r="A1816" s="36">
        <v>45098</v>
      </c>
      <c r="B1816" s="70">
        <f>WEEKNUM(Table7[[#This Row],[Date]],2)</f>
        <v>26</v>
      </c>
      <c r="C1816" s="19">
        <v>6</v>
      </c>
      <c r="D1816" s="66" t="str">
        <f>LEFT(Table7[[#This Row],[Group ID]],1)</f>
        <v>1</v>
      </c>
      <c r="E1816" s="66" t="str">
        <f>RIGHT(Table7[[#This Row],[Group ID]],1)</f>
        <v>5</v>
      </c>
      <c r="F1816" s="1" t="s">
        <v>29</v>
      </c>
      <c r="G1816" s="1" t="s">
        <v>36</v>
      </c>
      <c r="H1816" s="4">
        <v>11.45</v>
      </c>
      <c r="I1816" s="1" t="s">
        <v>2947</v>
      </c>
      <c r="J1816" s="1">
        <v>0</v>
      </c>
      <c r="K1816" s="1" t="s">
        <v>4369</v>
      </c>
      <c r="L1816" s="1"/>
      <c r="M1816" s="1" t="s">
        <v>2948</v>
      </c>
      <c r="N1816" s="1"/>
      <c r="O1816" s="1"/>
      <c r="P1816" s="1"/>
      <c r="Q1816" s="1"/>
      <c r="R1816" s="1"/>
      <c r="S1816" s="19"/>
      <c r="T1816" s="19"/>
      <c r="U1816" s="19"/>
      <c r="V1816" s="1"/>
      <c r="W1816" s="1"/>
      <c r="X1816" s="1"/>
      <c r="Y1816" s="1"/>
      <c r="Z1816" s="1"/>
      <c r="AA1816" s="1"/>
      <c r="AB1816" s="1"/>
      <c r="AC1816" s="1"/>
      <c r="AD181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12.267857142857142</v>
      </c>
    </row>
    <row r="1817" spans="1:30" ht="45" hidden="1" x14ac:dyDescent="0.25">
      <c r="A1817" s="36">
        <v>45098</v>
      </c>
      <c r="B1817" s="70">
        <f>WEEKNUM(Table7[[#This Row],[Date]],2)</f>
        <v>26</v>
      </c>
      <c r="C1817" s="19">
        <v>6</v>
      </c>
      <c r="D1817" s="66" t="str">
        <f>LEFT(Table7[[#This Row],[Group ID]],1)</f>
        <v>1</v>
      </c>
      <c r="E1817" s="66" t="str">
        <f>RIGHT(Table7[[#This Row],[Group ID]],1)</f>
        <v>6</v>
      </c>
      <c r="F1817" s="1" t="s">
        <v>31</v>
      </c>
      <c r="G1817" s="59" t="s">
        <v>63</v>
      </c>
      <c r="H1817" s="59">
        <v>13.2</v>
      </c>
      <c r="I1817" s="59" t="s">
        <v>2203</v>
      </c>
      <c r="J1817" s="59">
        <v>100</v>
      </c>
      <c r="K1817" s="59" t="s">
        <v>4274</v>
      </c>
      <c r="L1817" s="59"/>
      <c r="M1817" s="59" t="s">
        <v>3249</v>
      </c>
      <c r="N1817" s="60" t="s">
        <v>3250</v>
      </c>
      <c r="O1817" s="59"/>
      <c r="P1817" s="59"/>
      <c r="Q1817" s="59"/>
      <c r="R1817" s="62"/>
      <c r="S1817" s="59">
        <v>1</v>
      </c>
      <c r="T1817" s="59">
        <v>1</v>
      </c>
      <c r="U1817" s="59">
        <v>1</v>
      </c>
      <c r="V1817" s="65" t="s">
        <v>3251</v>
      </c>
      <c r="W1817" s="1"/>
      <c r="X1817" s="1"/>
      <c r="Y1817" s="1"/>
      <c r="Z1817" s="1"/>
      <c r="AA1817" s="1"/>
      <c r="AB1817" s="1"/>
      <c r="AC1817" s="1"/>
      <c r="AD181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54.142857142857139</v>
      </c>
    </row>
    <row r="1818" spans="1:30" ht="45" hidden="1" x14ac:dyDescent="0.25">
      <c r="A1818" s="36">
        <v>45098</v>
      </c>
      <c r="B1818" s="70">
        <f>WEEKNUM(Table7[[#This Row],[Date]],2)</f>
        <v>26</v>
      </c>
      <c r="C1818" s="19">
        <v>6</v>
      </c>
      <c r="D1818" s="66" t="str">
        <f>LEFT(Table7[[#This Row],[Group ID]],1)</f>
        <v>1</v>
      </c>
      <c r="E1818" s="66" t="str">
        <f>RIGHT(Table7[[#This Row],[Group ID]],1)</f>
        <v>6</v>
      </c>
      <c r="F1818" s="1" t="s">
        <v>31</v>
      </c>
      <c r="G1818" s="61" t="s">
        <v>27</v>
      </c>
      <c r="H1818" s="61">
        <v>12</v>
      </c>
      <c r="I1818" s="61" t="s">
        <v>2560</v>
      </c>
      <c r="J1818" s="61">
        <v>100</v>
      </c>
      <c r="K1818" s="61" t="s">
        <v>4274</v>
      </c>
      <c r="L1818" s="61"/>
      <c r="M1818" s="61"/>
      <c r="N1818" s="60" t="s">
        <v>3250</v>
      </c>
      <c r="O1818" s="61"/>
      <c r="P1818" s="61"/>
      <c r="Q1818" s="61"/>
      <c r="R1818" s="61"/>
      <c r="S1818" s="61"/>
      <c r="T1818" s="61"/>
      <c r="U1818" s="61"/>
      <c r="V1818" s="64"/>
      <c r="W1818" s="1"/>
      <c r="X1818" s="1"/>
      <c r="Y1818" s="1"/>
      <c r="Z1818" s="1"/>
      <c r="AA1818" s="1"/>
      <c r="AB1818" s="1"/>
      <c r="AC1818" s="1"/>
      <c r="AD181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32.857142857142854</v>
      </c>
    </row>
    <row r="1819" spans="1:30" hidden="1" x14ac:dyDescent="0.25">
      <c r="A1819" s="36">
        <v>45098</v>
      </c>
      <c r="B1819" s="70">
        <f>WEEKNUM(Table7[[#This Row],[Date]],2)</f>
        <v>26</v>
      </c>
      <c r="C1819" s="19">
        <v>6</v>
      </c>
      <c r="D1819" s="66" t="str">
        <f>LEFT(Table7[[#This Row],[Group ID]],1)</f>
        <v>1</v>
      </c>
      <c r="E1819" s="66" t="str">
        <f>RIGHT(Table7[[#This Row],[Group ID]],1)</f>
        <v>7</v>
      </c>
      <c r="F1819" s="1" t="s">
        <v>34</v>
      </c>
      <c r="G1819" s="1" t="s">
        <v>32</v>
      </c>
      <c r="H1819" s="4">
        <v>12.24</v>
      </c>
      <c r="I1819" s="1" t="s">
        <v>2983</v>
      </c>
      <c r="J1819" s="1">
        <v>0</v>
      </c>
      <c r="K1819" s="1" t="s">
        <v>4369</v>
      </c>
      <c r="L1819" s="1"/>
      <c r="M1819" s="1" t="s">
        <v>2151</v>
      </c>
      <c r="N1819" s="1"/>
      <c r="O1819" s="1"/>
      <c r="P1819" s="1"/>
      <c r="Q1819" s="1"/>
      <c r="R1819" s="1"/>
      <c r="S1819" s="19"/>
      <c r="T1819" s="19"/>
      <c r="U1819" s="19"/>
      <c r="V1819" s="1"/>
      <c r="W1819" s="1"/>
      <c r="X1819" s="1"/>
      <c r="Y1819" s="1"/>
      <c r="Z1819" s="1"/>
      <c r="AA1819" s="1"/>
      <c r="AB1819" s="1"/>
      <c r="AC1819" s="1"/>
      <c r="AD181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13.114285714285716</v>
      </c>
    </row>
    <row r="1820" spans="1:30" hidden="1" x14ac:dyDescent="0.25">
      <c r="A1820" s="36">
        <v>45098</v>
      </c>
      <c r="B1820" s="70">
        <f>WEEKNUM(Table7[[#This Row],[Date]],2)</f>
        <v>26</v>
      </c>
      <c r="C1820" s="19">
        <v>6</v>
      </c>
      <c r="D1820" s="66" t="str">
        <f>LEFT(Table7[[#This Row],[Group ID]],1)</f>
        <v>1</v>
      </c>
      <c r="E1820" s="66" t="str">
        <f>RIGHT(Table7[[#This Row],[Group ID]],1)</f>
        <v>7</v>
      </c>
      <c r="F1820" s="1" t="s">
        <v>34</v>
      </c>
      <c r="G1820" s="1" t="s">
        <v>38</v>
      </c>
      <c r="H1820" s="4">
        <v>14.36</v>
      </c>
      <c r="I1820" s="1" t="s">
        <v>3087</v>
      </c>
      <c r="J1820" s="1">
        <v>0</v>
      </c>
      <c r="K1820" s="1" t="s">
        <v>4369</v>
      </c>
      <c r="L1820" s="1"/>
      <c r="M1820" s="1"/>
      <c r="N1820" s="1"/>
      <c r="O1820" s="1"/>
      <c r="P1820" s="1"/>
      <c r="Q1820" s="1">
        <v>3</v>
      </c>
      <c r="R1820" s="1" t="s">
        <v>3088</v>
      </c>
      <c r="S1820" s="19"/>
      <c r="T1820" s="19"/>
      <c r="U1820" s="19"/>
      <c r="V1820" s="1"/>
      <c r="W1820" s="1"/>
      <c r="X1820" s="1"/>
      <c r="Y1820" s="1"/>
      <c r="Z1820" s="1"/>
      <c r="AA1820" s="1"/>
      <c r="AB1820" s="1"/>
      <c r="AC1820" s="1"/>
      <c r="AD182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18.385714285714286</v>
      </c>
    </row>
    <row r="1821" spans="1:30" hidden="1" x14ac:dyDescent="0.25">
      <c r="A1821" s="36">
        <v>45098</v>
      </c>
      <c r="B1821" s="70">
        <f>WEEKNUM(Table7[[#This Row],[Date]],2)</f>
        <v>26</v>
      </c>
      <c r="C1821" s="19">
        <v>6</v>
      </c>
      <c r="D1821" s="66" t="str">
        <f>LEFT(Table7[[#This Row],[Group ID]],1)</f>
        <v>1</v>
      </c>
      <c r="E1821" s="66" t="str">
        <f>RIGHT(Table7[[#This Row],[Group ID]],1)</f>
        <v>7</v>
      </c>
      <c r="F1821" s="1" t="s">
        <v>34</v>
      </c>
      <c r="G1821" s="1" t="s">
        <v>37</v>
      </c>
      <c r="H1821" s="4">
        <v>15.23</v>
      </c>
      <c r="I1821" s="1" t="s">
        <v>2986</v>
      </c>
      <c r="J1821" s="1">
        <v>0</v>
      </c>
      <c r="K1821" s="1" t="s">
        <v>4369</v>
      </c>
      <c r="L1821" s="1"/>
      <c r="M1821" s="1"/>
      <c r="N1821" s="1"/>
      <c r="O1821" s="1"/>
      <c r="P1821" s="1"/>
      <c r="Q1821" s="1">
        <v>3</v>
      </c>
      <c r="R1821" s="1" t="s">
        <v>3089</v>
      </c>
      <c r="S1821" s="19"/>
      <c r="T1821" s="19"/>
      <c r="U1821" s="19"/>
      <c r="V1821" s="1"/>
      <c r="W1821" s="1"/>
      <c r="X1821" s="1"/>
      <c r="Y1821" s="1"/>
      <c r="Z1821" s="1"/>
      <c r="AA1821" s="1"/>
      <c r="AB1821" s="1"/>
      <c r="AC1821" s="1"/>
      <c r="AD182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19.317857142857143</v>
      </c>
    </row>
    <row r="1822" spans="1:30" hidden="1" x14ac:dyDescent="0.25">
      <c r="A1822" s="36">
        <v>45098</v>
      </c>
      <c r="B1822" s="70">
        <f>WEEKNUM(Table7[[#This Row],[Date]],2)</f>
        <v>26</v>
      </c>
      <c r="C1822" s="19">
        <v>6</v>
      </c>
      <c r="D1822" s="66" t="str">
        <f>LEFT(Table7[[#This Row],[Group ID]],1)</f>
        <v>2</v>
      </c>
      <c r="E1822" s="66" t="str">
        <f>RIGHT(Table7[[#This Row],[Group ID]],1)</f>
        <v>1</v>
      </c>
      <c r="F1822" s="1" t="s">
        <v>40</v>
      </c>
      <c r="G1822" s="1" t="s">
        <v>91</v>
      </c>
      <c r="H1822" s="4">
        <v>13.5</v>
      </c>
      <c r="I1822" s="1" t="s">
        <v>3065</v>
      </c>
      <c r="J1822" s="1">
        <v>0</v>
      </c>
      <c r="K1822" s="1" t="s">
        <v>4369</v>
      </c>
      <c r="L1822" s="1"/>
      <c r="M1822" s="1"/>
      <c r="N1822" s="1"/>
      <c r="O1822" s="1"/>
      <c r="P1822" s="1"/>
      <c r="Q1822" s="1">
        <v>1</v>
      </c>
      <c r="R1822" s="1" t="s">
        <v>3066</v>
      </c>
      <c r="S1822" s="19"/>
      <c r="T1822" s="19"/>
      <c r="U1822" s="19"/>
      <c r="V1822" s="1"/>
      <c r="W1822" s="1"/>
      <c r="X1822" s="1"/>
      <c r="Y1822" s="1"/>
      <c r="Z1822" s="1"/>
      <c r="AA1822" s="1"/>
      <c r="AB1822" s="1"/>
      <c r="AC1822" s="1"/>
      <c r="AD182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15.464285714285715</v>
      </c>
    </row>
    <row r="1823" spans="1:30" hidden="1" x14ac:dyDescent="0.25">
      <c r="A1823" s="36">
        <v>45098</v>
      </c>
      <c r="B1823" s="70">
        <f>WEEKNUM(Table7[[#This Row],[Date]],2)</f>
        <v>26</v>
      </c>
      <c r="C1823" s="19">
        <v>6</v>
      </c>
      <c r="D1823" s="66" t="str">
        <f>LEFT(Table7[[#This Row],[Group ID]],1)</f>
        <v>2</v>
      </c>
      <c r="E1823" s="66" t="str">
        <f>RIGHT(Table7[[#This Row],[Group ID]],1)</f>
        <v>1</v>
      </c>
      <c r="F1823" s="1" t="s">
        <v>40</v>
      </c>
      <c r="G1823" s="1" t="s">
        <v>49</v>
      </c>
      <c r="H1823" s="4">
        <v>15</v>
      </c>
      <c r="I1823" s="1" t="s">
        <v>3067</v>
      </c>
      <c r="J1823" s="1">
        <v>0</v>
      </c>
      <c r="K1823" s="1" t="s">
        <v>4369</v>
      </c>
      <c r="L1823" s="1"/>
      <c r="M1823" s="1"/>
      <c r="N1823" s="1"/>
      <c r="O1823" s="1"/>
      <c r="P1823" s="1"/>
      <c r="Q1823" s="1"/>
      <c r="R1823" s="1"/>
      <c r="S1823" s="19"/>
      <c r="T1823" s="19"/>
      <c r="U1823" s="19"/>
      <c r="V1823" s="1"/>
      <c r="W1823" s="1"/>
      <c r="X1823" s="1"/>
      <c r="Y1823" s="1"/>
      <c r="Z1823" s="1"/>
      <c r="AA1823" s="1"/>
      <c r="AB1823" s="1"/>
      <c r="AC1823" s="1"/>
      <c r="AD182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16.071428571428569</v>
      </c>
    </row>
    <row r="1824" spans="1:30" hidden="1" x14ac:dyDescent="0.25">
      <c r="A1824" s="36">
        <v>45098</v>
      </c>
      <c r="B1824" s="70">
        <f>WEEKNUM(Table7[[#This Row],[Date]],2)</f>
        <v>26</v>
      </c>
      <c r="C1824" s="19">
        <v>6</v>
      </c>
      <c r="D1824" s="66" t="str">
        <f>LEFT(Table7[[#This Row],[Group ID]],1)</f>
        <v>2</v>
      </c>
      <c r="E1824" s="66" t="str">
        <f>RIGHT(Table7[[#This Row],[Group ID]],1)</f>
        <v>2</v>
      </c>
      <c r="F1824" s="1" t="s">
        <v>41</v>
      </c>
      <c r="G1824" s="1" t="s">
        <v>19</v>
      </c>
      <c r="H1824" s="4">
        <v>10.53</v>
      </c>
      <c r="I1824" s="1" t="s">
        <v>3054</v>
      </c>
      <c r="J1824" s="1">
        <v>0</v>
      </c>
      <c r="K1824" s="1" t="s">
        <v>4369</v>
      </c>
      <c r="L1824" s="1"/>
      <c r="M1824" s="1"/>
      <c r="N1824" s="1"/>
      <c r="O1824" s="1"/>
      <c r="P1824" s="1"/>
      <c r="Q1824" s="1">
        <v>2</v>
      </c>
      <c r="R1824" s="1" t="s">
        <v>3055</v>
      </c>
      <c r="S1824" s="19">
        <v>1</v>
      </c>
      <c r="T1824" s="19"/>
      <c r="U1824" s="19"/>
      <c r="V1824" s="12" t="s">
        <v>3064</v>
      </c>
      <c r="W1824" s="1"/>
      <c r="X1824" s="1"/>
      <c r="Y1824" s="1"/>
      <c r="Z1824" s="1"/>
      <c r="AA1824" s="1"/>
      <c r="AB1824" s="1"/>
      <c r="AC1824" s="1"/>
      <c r="AD182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16.282142857142858</v>
      </c>
    </row>
    <row r="1825" spans="1:30" hidden="1" x14ac:dyDescent="0.25">
      <c r="A1825" s="36">
        <v>45098</v>
      </c>
      <c r="B1825" s="70">
        <f>WEEKNUM(Table7[[#This Row],[Date]],2)</f>
        <v>26</v>
      </c>
      <c r="C1825" s="19">
        <v>6</v>
      </c>
      <c r="D1825" s="66" t="str">
        <f>LEFT(Table7[[#This Row],[Group ID]],1)</f>
        <v>2</v>
      </c>
      <c r="E1825" s="66" t="str">
        <f>RIGHT(Table7[[#This Row],[Group ID]],1)</f>
        <v>2</v>
      </c>
      <c r="F1825" s="1" t="s">
        <v>41</v>
      </c>
      <c r="G1825" s="1" t="s">
        <v>43</v>
      </c>
      <c r="H1825" s="58"/>
      <c r="I1825" s="1"/>
      <c r="J1825" s="1">
        <v>0</v>
      </c>
      <c r="K1825" s="1" t="s">
        <v>4369</v>
      </c>
      <c r="L1825" s="1"/>
      <c r="M1825" s="1"/>
      <c r="N1825" s="1"/>
      <c r="O1825" s="1"/>
      <c r="P1825" s="1"/>
      <c r="Q1825" s="1"/>
      <c r="R1825" s="1"/>
      <c r="S1825" s="19"/>
      <c r="T1825" s="19"/>
      <c r="U1825" s="19"/>
      <c r="V1825" s="1"/>
      <c r="W1825" s="1"/>
      <c r="X1825" s="1"/>
      <c r="Y1825" s="1"/>
      <c r="Z1825" s="1"/>
      <c r="AA1825" s="1"/>
      <c r="AB1825" s="1"/>
      <c r="AC1825" s="1"/>
      <c r="AD182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0</v>
      </c>
    </row>
    <row r="1826" spans="1:30" hidden="1" x14ac:dyDescent="0.25">
      <c r="A1826" s="36">
        <v>45098</v>
      </c>
      <c r="B1826" s="70">
        <f>WEEKNUM(Table7[[#This Row],[Date]],2)</f>
        <v>26</v>
      </c>
      <c r="C1826" s="19">
        <v>6</v>
      </c>
      <c r="D1826" s="66" t="str">
        <f>LEFT(Table7[[#This Row],[Group ID]],1)</f>
        <v>2</v>
      </c>
      <c r="E1826" s="66" t="str">
        <f>RIGHT(Table7[[#This Row],[Group ID]],1)</f>
        <v>2</v>
      </c>
      <c r="F1826" s="1" t="s">
        <v>41</v>
      </c>
      <c r="G1826" s="1" t="s">
        <v>44</v>
      </c>
      <c r="H1826" s="4">
        <v>12.17</v>
      </c>
      <c r="I1826" s="1" t="s">
        <v>3056</v>
      </c>
      <c r="J1826" s="1">
        <v>0</v>
      </c>
      <c r="K1826" s="1" t="s">
        <v>4369</v>
      </c>
      <c r="L1826" s="1"/>
      <c r="M1826" s="1"/>
      <c r="N1826" s="1"/>
      <c r="O1826" s="1"/>
      <c r="P1826" s="1"/>
      <c r="Q1826" s="1">
        <v>2</v>
      </c>
      <c r="R1826" s="1" t="s">
        <v>3057</v>
      </c>
      <c r="S1826" s="19"/>
      <c r="T1826" s="19"/>
      <c r="U1826" s="19">
        <v>1</v>
      </c>
      <c r="V1826" s="1" t="s">
        <v>3058</v>
      </c>
      <c r="W1826" s="1"/>
      <c r="X1826" s="1"/>
      <c r="Y1826" s="1"/>
      <c r="Z1826" s="1"/>
      <c r="AA1826" s="1"/>
      <c r="AB1826" s="1"/>
      <c r="AC1826" s="1"/>
      <c r="AD182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25.039285714285715</v>
      </c>
    </row>
    <row r="1827" spans="1:30" hidden="1" x14ac:dyDescent="0.25">
      <c r="A1827" s="36">
        <v>45098</v>
      </c>
      <c r="B1827" s="70">
        <f>WEEKNUM(Table7[[#This Row],[Date]],2)</f>
        <v>26</v>
      </c>
      <c r="C1827" s="19">
        <v>6</v>
      </c>
      <c r="D1827" s="66" t="str">
        <f>LEFT(Table7[[#This Row],[Group ID]],1)</f>
        <v>2</v>
      </c>
      <c r="E1827" s="66" t="str">
        <f>RIGHT(Table7[[#This Row],[Group ID]],1)</f>
        <v>3</v>
      </c>
      <c r="F1827" s="1" t="s">
        <v>42</v>
      </c>
      <c r="G1827" s="1" t="s">
        <v>47</v>
      </c>
      <c r="H1827" s="4">
        <v>7.41</v>
      </c>
      <c r="I1827" s="1" t="s">
        <v>3102</v>
      </c>
      <c r="J1827" s="1">
        <v>0</v>
      </c>
      <c r="K1827" s="1" t="s">
        <v>4369</v>
      </c>
      <c r="L1827" s="1"/>
      <c r="M1827" s="1" t="s">
        <v>3103</v>
      </c>
      <c r="N1827" s="1"/>
      <c r="O1827" s="1"/>
      <c r="P1827" s="1"/>
      <c r="Q1827" s="1"/>
      <c r="R1827" s="1"/>
      <c r="S1827" s="19"/>
      <c r="T1827" s="19"/>
      <c r="U1827" s="19"/>
      <c r="V1827" s="1"/>
      <c r="W1827" s="1"/>
      <c r="X1827" s="1"/>
      <c r="Y1827" s="1"/>
      <c r="Z1827" s="1"/>
      <c r="AA1827" s="1"/>
      <c r="AB1827" s="1"/>
      <c r="AC1827" s="1"/>
      <c r="AD182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7.9392857142857141</v>
      </c>
    </row>
    <row r="1828" spans="1:30" hidden="1" x14ac:dyDescent="0.25">
      <c r="A1828" s="36">
        <v>45098</v>
      </c>
      <c r="B1828" s="70">
        <f>WEEKNUM(Table7[[#This Row],[Date]],2)</f>
        <v>26</v>
      </c>
      <c r="C1828" s="19">
        <v>6</v>
      </c>
      <c r="D1828" s="66" t="str">
        <f>LEFT(Table7[[#This Row],[Group ID]],1)</f>
        <v>2</v>
      </c>
      <c r="E1828" s="66" t="str">
        <f>RIGHT(Table7[[#This Row],[Group ID]],1)</f>
        <v>3</v>
      </c>
      <c r="F1828" s="1" t="s">
        <v>42</v>
      </c>
      <c r="G1828" s="1" t="s">
        <v>48</v>
      </c>
      <c r="H1828" s="4">
        <v>8.24</v>
      </c>
      <c r="I1828" s="1" t="s">
        <v>3104</v>
      </c>
      <c r="J1828" s="1">
        <v>0</v>
      </c>
      <c r="K1828" s="1" t="s">
        <v>4369</v>
      </c>
      <c r="L1828" s="1"/>
      <c r="M1828" s="1"/>
      <c r="N1828" s="1"/>
      <c r="O1828" s="1"/>
      <c r="P1828" s="1"/>
      <c r="Q1828" s="1"/>
      <c r="R1828" s="1"/>
      <c r="S1828" s="19"/>
      <c r="T1828" s="19"/>
      <c r="U1828" s="19"/>
      <c r="V1828" s="1"/>
      <c r="W1828" s="1"/>
      <c r="X1828" s="1"/>
      <c r="Y1828" s="1"/>
      <c r="Z1828" s="1"/>
      <c r="AA1828" s="1"/>
      <c r="AB1828" s="1"/>
      <c r="AC1828" s="1"/>
      <c r="AD182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8.8285714285714292</v>
      </c>
    </row>
    <row r="1829" spans="1:30" hidden="1" x14ac:dyDescent="0.25">
      <c r="A1829" s="36">
        <v>45098</v>
      </c>
      <c r="B1829" s="70">
        <f>WEEKNUM(Table7[[#This Row],[Date]],2)</f>
        <v>26</v>
      </c>
      <c r="C1829" s="19">
        <v>6</v>
      </c>
      <c r="D1829" s="66" t="str">
        <f>LEFT(Table7[[#This Row],[Group ID]],1)</f>
        <v>2</v>
      </c>
      <c r="E1829" s="66" t="str">
        <f>RIGHT(Table7[[#This Row],[Group ID]],1)</f>
        <v>4</v>
      </c>
      <c r="F1829" s="1" t="s">
        <v>46</v>
      </c>
      <c r="G1829" s="59" t="s">
        <v>53</v>
      </c>
      <c r="H1829" s="59">
        <v>13.5</v>
      </c>
      <c r="I1829" s="59" t="s">
        <v>3120</v>
      </c>
      <c r="J1829" s="1">
        <v>0</v>
      </c>
      <c r="K1829" s="1" t="s">
        <v>4369</v>
      </c>
      <c r="L1829" s="1"/>
      <c r="M1829" s="1" t="s">
        <v>3124</v>
      </c>
      <c r="N1829" s="1"/>
      <c r="O1829" s="1"/>
      <c r="P1829" s="1"/>
      <c r="Q1829" s="1"/>
      <c r="R1829" s="1"/>
      <c r="S1829" s="19"/>
      <c r="T1829" s="19"/>
      <c r="U1829" s="19"/>
      <c r="V1829" s="1"/>
      <c r="W1829" s="1"/>
      <c r="X1829" s="1"/>
      <c r="Y1829" s="1"/>
      <c r="Z1829" s="1"/>
      <c r="AA1829" s="1"/>
      <c r="AB1829" s="1"/>
      <c r="AC1829" s="1"/>
      <c r="AD182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14.464285714285715</v>
      </c>
    </row>
    <row r="1830" spans="1:30" hidden="1" x14ac:dyDescent="0.25">
      <c r="A1830" s="36">
        <v>45098</v>
      </c>
      <c r="B1830" s="70">
        <f>WEEKNUM(Table7[[#This Row],[Date]],2)</f>
        <v>26</v>
      </c>
      <c r="C1830" s="19">
        <v>6</v>
      </c>
      <c r="D1830" s="66" t="str">
        <f>LEFT(Table7[[#This Row],[Group ID]],1)</f>
        <v>2</v>
      </c>
      <c r="E1830" s="66" t="str">
        <f>RIGHT(Table7[[#This Row],[Group ID]],1)</f>
        <v>4</v>
      </c>
      <c r="F1830" s="1" t="s">
        <v>46</v>
      </c>
      <c r="G1830" s="61" t="s">
        <v>51</v>
      </c>
      <c r="H1830" s="61">
        <v>11.5</v>
      </c>
      <c r="I1830" s="61" t="s">
        <v>3121</v>
      </c>
      <c r="J1830" s="1">
        <v>0</v>
      </c>
      <c r="K1830" s="1" t="s">
        <v>4369</v>
      </c>
      <c r="L1830" s="1"/>
      <c r="M1830" s="1" t="s">
        <v>3123</v>
      </c>
      <c r="N1830" s="1"/>
      <c r="O1830" s="1"/>
      <c r="P1830" s="1"/>
      <c r="Q1830" s="1"/>
      <c r="R1830" s="1"/>
      <c r="S1830" s="19"/>
      <c r="T1830" s="19"/>
      <c r="U1830" s="19"/>
      <c r="V1830" s="1"/>
      <c r="W1830" s="1"/>
      <c r="X1830" s="1"/>
      <c r="Y1830" s="1"/>
      <c r="Z1830" s="1"/>
      <c r="AA1830" s="1"/>
      <c r="AB1830" s="1"/>
      <c r="AC1830" s="1"/>
      <c r="AD183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12.321428571428571</v>
      </c>
    </row>
    <row r="1831" spans="1:30" hidden="1" x14ac:dyDescent="0.25">
      <c r="A1831" s="36">
        <v>45098</v>
      </c>
      <c r="B1831" s="70">
        <f>WEEKNUM(Table7[[#This Row],[Date]],2)</f>
        <v>26</v>
      </c>
      <c r="C1831" s="19">
        <v>6</v>
      </c>
      <c r="D1831" s="66" t="str">
        <f>LEFT(Table7[[#This Row],[Group ID]],1)</f>
        <v>2</v>
      </c>
      <c r="E1831" s="66" t="str">
        <f>RIGHT(Table7[[#This Row],[Group ID]],1)</f>
        <v>4</v>
      </c>
      <c r="F1831" s="1" t="s">
        <v>46</v>
      </c>
      <c r="G1831" s="61" t="s">
        <v>52</v>
      </c>
      <c r="H1831" s="61">
        <v>11.3</v>
      </c>
      <c r="I1831" s="61" t="s">
        <v>3122</v>
      </c>
      <c r="J1831" s="1">
        <v>0</v>
      </c>
      <c r="K1831" s="1" t="s">
        <v>4369</v>
      </c>
      <c r="L1831" s="1"/>
      <c r="M1831" s="1" t="s">
        <v>3124</v>
      </c>
      <c r="N1831" s="1"/>
      <c r="O1831" s="1"/>
      <c r="P1831" s="1"/>
      <c r="Q1831" s="1"/>
      <c r="R1831" s="1"/>
      <c r="S1831" s="19"/>
      <c r="T1831" s="19"/>
      <c r="U1831" s="19"/>
      <c r="V1831" s="1"/>
      <c r="W1831" s="1"/>
      <c r="X1831" s="1"/>
      <c r="Y1831" s="1"/>
      <c r="Z1831" s="1"/>
      <c r="AA1831" s="1"/>
      <c r="AB1831" s="1"/>
      <c r="AC1831" s="1"/>
      <c r="AD183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12.107142857142858</v>
      </c>
    </row>
    <row r="1832" spans="1:30" hidden="1" x14ac:dyDescent="0.25">
      <c r="A1832" s="36">
        <v>45098</v>
      </c>
      <c r="B1832" s="70">
        <f>WEEKNUM(Table7[[#This Row],[Date]],2)</f>
        <v>26</v>
      </c>
      <c r="C1832" s="19">
        <v>6</v>
      </c>
      <c r="D1832" s="66" t="str">
        <f>LEFT(Table7[[#This Row],[Group ID]],1)</f>
        <v>2</v>
      </c>
      <c r="E1832" s="66" t="str">
        <f>RIGHT(Table7[[#This Row],[Group ID]],1)</f>
        <v>5</v>
      </c>
      <c r="F1832" s="1" t="s">
        <v>50</v>
      </c>
      <c r="G1832" s="1" t="s">
        <v>60</v>
      </c>
      <c r="H1832" s="4">
        <v>12.05</v>
      </c>
      <c r="I1832" s="1" t="s">
        <v>3068</v>
      </c>
      <c r="J1832" s="1">
        <v>0</v>
      </c>
      <c r="K1832" s="1" t="s">
        <v>4369</v>
      </c>
      <c r="L1832" s="1"/>
      <c r="M1832" s="1"/>
      <c r="N1832" s="1"/>
      <c r="O1832" s="1"/>
      <c r="P1832" s="1"/>
      <c r="Q1832" s="1">
        <v>1</v>
      </c>
      <c r="R1832" s="1" t="s">
        <v>3069</v>
      </c>
      <c r="S1832" s="19"/>
      <c r="T1832" s="19"/>
      <c r="U1832" s="19"/>
      <c r="V1832" s="1"/>
      <c r="W1832" s="1"/>
      <c r="X1832" s="1"/>
      <c r="Y1832" s="1"/>
      <c r="Z1832" s="1"/>
      <c r="AA1832" s="1"/>
      <c r="AB1832" s="1"/>
      <c r="AC1832" s="1"/>
      <c r="AD183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13.910714285714286</v>
      </c>
    </row>
    <row r="1833" spans="1:30" hidden="1" x14ac:dyDescent="0.25">
      <c r="A1833" s="36">
        <v>45098</v>
      </c>
      <c r="B1833" s="70">
        <f>WEEKNUM(Table7[[#This Row],[Date]],2)</f>
        <v>26</v>
      </c>
      <c r="C1833" s="19">
        <v>6</v>
      </c>
      <c r="D1833" s="66" t="str">
        <f>LEFT(Table7[[#This Row],[Group ID]],1)</f>
        <v>2</v>
      </c>
      <c r="E1833" s="66" t="str">
        <f>RIGHT(Table7[[#This Row],[Group ID]],1)</f>
        <v>5</v>
      </c>
      <c r="F1833" s="1" t="s">
        <v>50</v>
      </c>
      <c r="G1833" s="1" t="s">
        <v>57</v>
      </c>
      <c r="H1833" s="4">
        <v>11.14</v>
      </c>
      <c r="I1833" s="1" t="s">
        <v>3070</v>
      </c>
      <c r="J1833" s="1">
        <v>0</v>
      </c>
      <c r="K1833" s="1" t="s">
        <v>4369</v>
      </c>
      <c r="L1833" s="1"/>
      <c r="M1833" s="1" t="s">
        <v>3071</v>
      </c>
      <c r="N1833" s="1"/>
      <c r="O1833" s="1"/>
      <c r="P1833" s="1"/>
      <c r="Q1833" s="1"/>
      <c r="R1833" s="1"/>
      <c r="S1833" s="19">
        <v>2</v>
      </c>
      <c r="T1833" s="19"/>
      <c r="U1833" s="19">
        <v>2</v>
      </c>
      <c r="V1833" s="12" t="s">
        <v>3072</v>
      </c>
      <c r="W1833" s="1"/>
      <c r="X1833" s="1"/>
      <c r="Y1833" s="1"/>
      <c r="Z1833" s="1"/>
      <c r="AA1833" s="1"/>
      <c r="AB1833" s="1"/>
      <c r="AC1833" s="1"/>
      <c r="AD183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37.935714285714283</v>
      </c>
    </row>
    <row r="1834" spans="1:30" hidden="1" x14ac:dyDescent="0.25">
      <c r="A1834" s="36">
        <v>45098</v>
      </c>
      <c r="B1834" s="70">
        <f>WEEKNUM(Table7[[#This Row],[Date]],2)</f>
        <v>26</v>
      </c>
      <c r="C1834" s="19">
        <v>6</v>
      </c>
      <c r="D1834" s="66" t="str">
        <f>LEFT(Table7[[#This Row],[Group ID]],1)</f>
        <v>2</v>
      </c>
      <c r="E1834" s="66" t="str">
        <f>RIGHT(Table7[[#This Row],[Group ID]],1)</f>
        <v>5</v>
      </c>
      <c r="F1834" s="1" t="s">
        <v>50</v>
      </c>
      <c r="G1834" s="1" t="s">
        <v>55</v>
      </c>
      <c r="H1834" s="4">
        <v>13</v>
      </c>
      <c r="I1834" s="1" t="s">
        <v>3073</v>
      </c>
      <c r="J1834" s="1">
        <v>0</v>
      </c>
      <c r="K1834" s="1" t="s">
        <v>4369</v>
      </c>
      <c r="L1834" s="1"/>
      <c r="M1834" s="1"/>
      <c r="N1834" s="1"/>
      <c r="O1834" s="1"/>
      <c r="P1834" s="1"/>
      <c r="Q1834" s="1"/>
      <c r="R1834" s="1"/>
      <c r="S1834" s="19"/>
      <c r="T1834" s="19"/>
      <c r="U1834" s="19"/>
      <c r="V1834" s="1"/>
      <c r="W1834" s="1"/>
      <c r="X1834" s="1"/>
      <c r="Y1834" s="1"/>
      <c r="Z1834" s="1"/>
      <c r="AA1834" s="1"/>
      <c r="AB1834" s="1"/>
      <c r="AC1834" s="1"/>
      <c r="AD183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13.928571428571429</v>
      </c>
    </row>
    <row r="1835" spans="1:30" hidden="1" x14ac:dyDescent="0.25">
      <c r="A1835" s="36">
        <v>45098</v>
      </c>
      <c r="B1835" s="70">
        <f>WEEKNUM(Table7[[#This Row],[Date]],2)</f>
        <v>26</v>
      </c>
      <c r="C1835" s="19">
        <v>6</v>
      </c>
      <c r="D1835" s="66" t="str">
        <f>LEFT(Table7[[#This Row],[Group ID]],1)</f>
        <v>2</v>
      </c>
      <c r="E1835" s="66" t="str">
        <f>RIGHT(Table7[[#This Row],[Group ID]],1)</f>
        <v>6</v>
      </c>
      <c r="F1835" s="1" t="s">
        <v>54</v>
      </c>
      <c r="G1835" s="1" t="s">
        <v>56</v>
      </c>
      <c r="H1835" s="4">
        <v>8.1300000000000008</v>
      </c>
      <c r="I1835" s="1" t="s">
        <v>2857</v>
      </c>
      <c r="J1835" s="1">
        <v>0</v>
      </c>
      <c r="K1835" s="1" t="s">
        <v>4369</v>
      </c>
      <c r="L1835" s="1"/>
      <c r="M1835" s="1"/>
      <c r="N1835" s="1"/>
      <c r="O1835" s="1"/>
      <c r="P1835" s="1"/>
      <c r="Q1835" s="1">
        <v>1</v>
      </c>
      <c r="R1835" s="1" t="s">
        <v>3111</v>
      </c>
      <c r="S1835" s="19"/>
      <c r="T1835" s="19"/>
      <c r="U1835" s="19"/>
      <c r="V1835" s="1"/>
      <c r="W1835" s="1"/>
      <c r="X1835" s="1"/>
      <c r="Y1835" s="1"/>
      <c r="Z1835" s="1"/>
      <c r="AA1835" s="1"/>
      <c r="AB1835" s="1"/>
      <c r="AC1835" s="1"/>
      <c r="AD183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9.7107142857142854</v>
      </c>
    </row>
    <row r="1836" spans="1:30" hidden="1" x14ac:dyDescent="0.25">
      <c r="A1836" s="36">
        <v>45098</v>
      </c>
      <c r="B1836" s="70">
        <f>WEEKNUM(Table7[[#This Row],[Date]],2)</f>
        <v>26</v>
      </c>
      <c r="C1836" s="19">
        <v>6</v>
      </c>
      <c r="D1836" s="66" t="str">
        <f>LEFT(Table7[[#This Row],[Group ID]],1)</f>
        <v>2</v>
      </c>
      <c r="E1836" s="66" t="str">
        <f>RIGHT(Table7[[#This Row],[Group ID]],1)</f>
        <v>6</v>
      </c>
      <c r="F1836" s="1" t="s">
        <v>54</v>
      </c>
      <c r="G1836" s="1" t="s">
        <v>59</v>
      </c>
      <c r="H1836" s="4">
        <v>11.25</v>
      </c>
      <c r="I1836" s="1" t="s">
        <v>3112</v>
      </c>
      <c r="J1836" s="1">
        <v>0</v>
      </c>
      <c r="K1836" s="1" t="s">
        <v>4369</v>
      </c>
      <c r="L1836" s="1"/>
      <c r="M1836" s="1"/>
      <c r="N1836" s="1"/>
      <c r="O1836" s="1"/>
      <c r="P1836" s="1"/>
      <c r="Q1836" s="1">
        <v>2</v>
      </c>
      <c r="R1836" s="1" t="s">
        <v>3113</v>
      </c>
      <c r="S1836" s="19">
        <v>1</v>
      </c>
      <c r="T1836" s="19"/>
      <c r="U1836" s="19">
        <v>1</v>
      </c>
      <c r="V1836" s="12" t="s">
        <v>3114</v>
      </c>
      <c r="W1836" s="1"/>
      <c r="X1836" s="1"/>
      <c r="Y1836" s="1"/>
      <c r="Z1836" s="1"/>
      <c r="AA1836" s="1"/>
      <c r="AB1836" s="1"/>
      <c r="AC1836" s="1"/>
      <c r="AD183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27.053571428571431</v>
      </c>
    </row>
    <row r="1837" spans="1:30" hidden="1" x14ac:dyDescent="0.25">
      <c r="A1837" s="36">
        <v>45098</v>
      </c>
      <c r="B1837" s="70">
        <f>WEEKNUM(Table7[[#This Row],[Date]],2)</f>
        <v>26</v>
      </c>
      <c r="C1837" s="19">
        <v>6</v>
      </c>
      <c r="D1837" s="66" t="str">
        <f>LEFT(Table7[[#This Row],[Group ID]],1)</f>
        <v>2</v>
      </c>
      <c r="E1837" s="66" t="str">
        <f>RIGHT(Table7[[#This Row],[Group ID]],1)</f>
        <v>6</v>
      </c>
      <c r="F1837" s="1" t="s">
        <v>54</v>
      </c>
      <c r="G1837" s="1" t="s">
        <v>61</v>
      </c>
      <c r="H1837" s="4">
        <v>10.52</v>
      </c>
      <c r="I1837" s="1" t="s">
        <v>2309</v>
      </c>
      <c r="J1837" s="1">
        <v>0</v>
      </c>
      <c r="K1837" s="1" t="s">
        <v>4369</v>
      </c>
      <c r="L1837" s="1"/>
      <c r="M1837" s="1"/>
      <c r="N1837" s="1"/>
      <c r="O1837" s="1"/>
      <c r="P1837" s="1"/>
      <c r="Q1837" s="1"/>
      <c r="R1837" s="1"/>
      <c r="S1837" s="19"/>
      <c r="T1837" s="19"/>
      <c r="U1837" s="19"/>
      <c r="V1837" s="1"/>
      <c r="W1837" s="1"/>
      <c r="X1837" s="1"/>
      <c r="Y1837" s="1"/>
      <c r="Z1837" s="1"/>
      <c r="AA1837" s="1"/>
      <c r="AB1837" s="1"/>
      <c r="AC1837" s="1"/>
      <c r="AD183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11.271428571428572</v>
      </c>
    </row>
    <row r="1838" spans="1:30" hidden="1" x14ac:dyDescent="0.25">
      <c r="A1838" s="36">
        <v>45098</v>
      </c>
      <c r="B1838" s="70">
        <f>WEEKNUM(Table7[[#This Row],[Date]],2)</f>
        <v>26</v>
      </c>
      <c r="C1838" s="19">
        <v>6</v>
      </c>
      <c r="D1838" s="66" t="str">
        <f>LEFT(Table7[[#This Row],[Group ID]],1)</f>
        <v>2</v>
      </c>
      <c r="E1838" s="66" t="str">
        <f>RIGHT(Table7[[#This Row],[Group ID]],1)</f>
        <v>7</v>
      </c>
      <c r="F1838" s="1" t="s">
        <v>58</v>
      </c>
      <c r="G1838" s="1" t="s">
        <v>75</v>
      </c>
      <c r="H1838" s="4">
        <v>12.53</v>
      </c>
      <c r="I1838" s="1" t="s">
        <v>3051</v>
      </c>
      <c r="J1838" s="1">
        <v>0</v>
      </c>
      <c r="K1838" s="1" t="s">
        <v>4369</v>
      </c>
      <c r="L1838" s="1"/>
      <c r="M1838" s="1" t="s">
        <v>3052</v>
      </c>
      <c r="N1838" s="1"/>
      <c r="O1838" s="1"/>
      <c r="P1838" s="1"/>
      <c r="Q1838" s="1"/>
      <c r="R1838" s="1"/>
      <c r="S1838" s="19"/>
      <c r="T1838" s="19"/>
      <c r="U1838" s="19"/>
      <c r="V1838" s="1"/>
      <c r="W1838" s="1"/>
      <c r="X1838" s="1"/>
      <c r="Y1838" s="1"/>
      <c r="Z1838" s="1"/>
      <c r="AA1838" s="1"/>
      <c r="AB1838" s="1"/>
      <c r="AC1838" s="1"/>
      <c r="AD183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13.424999999999999</v>
      </c>
    </row>
    <row r="1839" spans="1:30" hidden="1" x14ac:dyDescent="0.25">
      <c r="A1839" s="36">
        <v>45098</v>
      </c>
      <c r="B1839" s="70">
        <f>WEEKNUM(Table7[[#This Row],[Date]],2)</f>
        <v>26</v>
      </c>
      <c r="C1839" s="19">
        <v>6</v>
      </c>
      <c r="D1839" s="66" t="str">
        <f>LEFT(Table7[[#This Row],[Group ID]],1)</f>
        <v>2</v>
      </c>
      <c r="E1839" s="66" t="str">
        <f>RIGHT(Table7[[#This Row],[Group ID]],1)</f>
        <v>7</v>
      </c>
      <c r="F1839" s="1" t="s">
        <v>58</v>
      </c>
      <c r="G1839" s="1" t="s">
        <v>93</v>
      </c>
      <c r="H1839" s="4">
        <v>11.46</v>
      </c>
      <c r="I1839" s="1" t="s">
        <v>2684</v>
      </c>
      <c r="J1839" s="1">
        <v>0</v>
      </c>
      <c r="K1839" s="1" t="s">
        <v>4369</v>
      </c>
      <c r="L1839" s="1"/>
      <c r="M1839" s="1"/>
      <c r="N1839" s="1"/>
      <c r="O1839" s="1"/>
      <c r="P1839" s="1"/>
      <c r="Q1839" s="1"/>
      <c r="R1839" s="1"/>
      <c r="S1839" s="19"/>
      <c r="T1839" s="19"/>
      <c r="U1839" s="19"/>
      <c r="V1839" s="1"/>
      <c r="W1839" s="1"/>
      <c r="X1839" s="1"/>
      <c r="Y1839" s="1"/>
      <c r="Z1839" s="1"/>
      <c r="AA1839" s="1"/>
      <c r="AB1839" s="1"/>
      <c r="AC1839" s="1"/>
      <c r="AD183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12.278571428571428</v>
      </c>
    </row>
    <row r="1840" spans="1:30" hidden="1" x14ac:dyDescent="0.25">
      <c r="A1840" s="36">
        <v>45098</v>
      </c>
      <c r="B1840" s="70">
        <f>WEEKNUM(Table7[[#This Row],[Date]],2)</f>
        <v>26</v>
      </c>
      <c r="C1840" s="19">
        <v>6</v>
      </c>
      <c r="D1840" s="66" t="str">
        <f>LEFT(Table7[[#This Row],[Group ID]],1)</f>
        <v>2</v>
      </c>
      <c r="E1840" s="66" t="str">
        <f>RIGHT(Table7[[#This Row],[Group ID]],1)</f>
        <v>7</v>
      </c>
      <c r="F1840" s="1" t="s">
        <v>58</v>
      </c>
      <c r="G1840" s="1" t="s">
        <v>62</v>
      </c>
      <c r="H1840" s="4">
        <v>7.04</v>
      </c>
      <c r="I1840" s="1" t="s">
        <v>3053</v>
      </c>
      <c r="J1840" s="1">
        <v>0</v>
      </c>
      <c r="K1840" s="1" t="s">
        <v>4369</v>
      </c>
      <c r="L1840" s="1"/>
      <c r="M1840" s="1"/>
      <c r="N1840" s="1"/>
      <c r="O1840" s="1"/>
      <c r="P1840" s="1"/>
      <c r="Q1840" s="1"/>
      <c r="R1840" s="1"/>
      <c r="S1840" s="19"/>
      <c r="T1840" s="19"/>
      <c r="U1840" s="19"/>
      <c r="V1840" s="1"/>
      <c r="W1840" s="1"/>
      <c r="X1840" s="1"/>
      <c r="Y1840" s="1"/>
      <c r="Z1840" s="1"/>
      <c r="AA1840" s="1"/>
      <c r="AB1840" s="1"/>
      <c r="AC1840" s="1"/>
      <c r="AD184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7.5428571428571436</v>
      </c>
    </row>
    <row r="1841" spans="1:30" hidden="1" x14ac:dyDescent="0.25">
      <c r="A1841" s="36">
        <v>45098</v>
      </c>
      <c r="B1841" s="70">
        <f>WEEKNUM(Table7[[#This Row],[Date]],2)</f>
        <v>26</v>
      </c>
      <c r="C1841" s="19">
        <v>6</v>
      </c>
      <c r="D1841" s="66" t="str">
        <f>LEFT(Table7[[#This Row],[Group ID]],1)</f>
        <v>3</v>
      </c>
      <c r="E1841" s="66" t="str">
        <f>RIGHT(Table7[[#This Row],[Group ID]],1)</f>
        <v>1</v>
      </c>
      <c r="F1841" s="1" t="s">
        <v>64</v>
      </c>
      <c r="G1841" s="1" t="s">
        <v>66</v>
      </c>
      <c r="H1841" s="4">
        <v>13.13</v>
      </c>
      <c r="I1841" s="1" t="s">
        <v>3092</v>
      </c>
      <c r="J1841" s="1">
        <v>0</v>
      </c>
      <c r="K1841" s="1" t="s">
        <v>4369</v>
      </c>
      <c r="L1841" s="1"/>
      <c r="M1841" s="1"/>
      <c r="N1841" s="1"/>
      <c r="O1841" s="1"/>
      <c r="P1841" s="1"/>
      <c r="Q1841" s="1">
        <v>1</v>
      </c>
      <c r="R1841" s="1" t="s">
        <v>3093</v>
      </c>
      <c r="S1841" s="19">
        <v>1</v>
      </c>
      <c r="T1841" s="19"/>
      <c r="U1841" s="19">
        <v>1</v>
      </c>
      <c r="V1841" s="12" t="s">
        <v>3094</v>
      </c>
      <c r="W1841" s="1"/>
      <c r="X1841" s="1"/>
      <c r="Y1841" s="1"/>
      <c r="Z1841" s="1"/>
      <c r="AA1841" s="1"/>
      <c r="AB1841" s="1"/>
      <c r="AC1841" s="1"/>
      <c r="AD184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28.067857142857143</v>
      </c>
    </row>
    <row r="1842" spans="1:30" hidden="1" x14ac:dyDescent="0.25">
      <c r="A1842" s="36">
        <v>45098</v>
      </c>
      <c r="B1842" s="70">
        <f>WEEKNUM(Table7[[#This Row],[Date]],2)</f>
        <v>26</v>
      </c>
      <c r="C1842" s="19">
        <v>6</v>
      </c>
      <c r="D1842" s="66" t="str">
        <f>LEFT(Table7[[#This Row],[Group ID]],1)</f>
        <v>3</v>
      </c>
      <c r="E1842" s="66" t="str">
        <f>RIGHT(Table7[[#This Row],[Group ID]],1)</f>
        <v>1</v>
      </c>
      <c r="F1842" s="1" t="s">
        <v>64</v>
      </c>
      <c r="G1842" s="1" t="s">
        <v>68</v>
      </c>
      <c r="H1842" s="4">
        <v>13</v>
      </c>
      <c r="I1842" s="1" t="s">
        <v>3095</v>
      </c>
      <c r="J1842" s="1">
        <v>0</v>
      </c>
      <c r="K1842" s="1" t="s">
        <v>4369</v>
      </c>
      <c r="L1842" s="1">
        <v>1</v>
      </c>
      <c r="M1842" s="1" t="s">
        <v>3096</v>
      </c>
      <c r="N1842" s="1" t="s">
        <v>3097</v>
      </c>
      <c r="O1842" s="1"/>
      <c r="P1842" s="1"/>
      <c r="Q1842" s="1">
        <v>2</v>
      </c>
      <c r="R1842" s="1" t="s">
        <v>3098</v>
      </c>
      <c r="S1842" s="19">
        <v>1</v>
      </c>
      <c r="T1842" s="19">
        <v>1</v>
      </c>
      <c r="U1842" s="19">
        <v>1</v>
      </c>
      <c r="V1842" s="25" t="s">
        <v>3106</v>
      </c>
      <c r="W1842" s="1"/>
      <c r="X1842" s="1"/>
      <c r="Y1842" s="1"/>
      <c r="Z1842" s="1"/>
      <c r="AA1842" s="1"/>
      <c r="AB1842" s="1"/>
      <c r="AC1842" s="1"/>
      <c r="AD184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42.928571428571431</v>
      </c>
    </row>
    <row r="1843" spans="1:30" hidden="1" x14ac:dyDescent="0.25">
      <c r="A1843" s="36">
        <v>45098</v>
      </c>
      <c r="B1843" s="70">
        <f>WEEKNUM(Table7[[#This Row],[Date]],2)</f>
        <v>26</v>
      </c>
      <c r="C1843" s="19">
        <v>6</v>
      </c>
      <c r="D1843" s="66" t="str">
        <f>LEFT(Table7[[#This Row],[Group ID]],1)</f>
        <v>3</v>
      </c>
      <c r="E1843" s="66" t="str">
        <f>RIGHT(Table7[[#This Row],[Group ID]],1)</f>
        <v>1</v>
      </c>
      <c r="F1843" s="1" t="s">
        <v>64</v>
      </c>
      <c r="G1843" s="1" t="s">
        <v>45</v>
      </c>
      <c r="H1843" s="4">
        <v>13</v>
      </c>
      <c r="I1843" s="1" t="s">
        <v>3099</v>
      </c>
      <c r="J1843" s="1">
        <v>0</v>
      </c>
      <c r="K1843" s="1" t="s">
        <v>4369</v>
      </c>
      <c r="L1843" s="1">
        <v>1</v>
      </c>
      <c r="M1843" s="1" t="s">
        <v>3096</v>
      </c>
      <c r="N1843" s="1" t="s">
        <v>3100</v>
      </c>
      <c r="O1843" s="1"/>
      <c r="P1843" s="1"/>
      <c r="Q1843" s="1">
        <v>2</v>
      </c>
      <c r="R1843" s="1" t="s">
        <v>3101</v>
      </c>
      <c r="S1843" s="19">
        <v>1</v>
      </c>
      <c r="T1843" s="19">
        <v>1</v>
      </c>
      <c r="U1843" s="19">
        <v>1</v>
      </c>
      <c r="V1843" s="25" t="s">
        <v>2128</v>
      </c>
      <c r="W1843" s="1"/>
      <c r="X1843" s="1"/>
      <c r="Y1843" s="1"/>
      <c r="Z1843" s="1"/>
      <c r="AA1843" s="1"/>
      <c r="AB1843" s="1"/>
      <c r="AC1843" s="1"/>
      <c r="AD184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42.928571428571431</v>
      </c>
    </row>
    <row r="1844" spans="1:30" hidden="1" x14ac:dyDescent="0.25">
      <c r="A1844" s="36">
        <v>45098</v>
      </c>
      <c r="B1844" s="70">
        <f>WEEKNUM(Table7[[#This Row],[Date]],2)</f>
        <v>26</v>
      </c>
      <c r="C1844" s="19">
        <v>6</v>
      </c>
      <c r="D1844" s="66" t="str">
        <f>LEFT(Table7[[#This Row],[Group ID]],1)</f>
        <v>3</v>
      </c>
      <c r="E1844" s="66" t="str">
        <f>RIGHT(Table7[[#This Row],[Group ID]],1)</f>
        <v>2</v>
      </c>
      <c r="F1844" s="1" t="s">
        <v>67</v>
      </c>
      <c r="G1844" s="1" t="s">
        <v>71</v>
      </c>
      <c r="H1844" s="4">
        <v>9.42</v>
      </c>
      <c r="I1844" s="1" t="s">
        <v>3125</v>
      </c>
      <c r="J1844" s="1">
        <v>0</v>
      </c>
      <c r="K1844" s="1" t="s">
        <v>4369</v>
      </c>
      <c r="L1844" s="1"/>
      <c r="M1844" s="1"/>
      <c r="N1844" s="1"/>
      <c r="O1844" s="1"/>
      <c r="P1844" s="1"/>
      <c r="Q1844" s="1">
        <v>1</v>
      </c>
      <c r="R1844" s="1" t="s">
        <v>3126</v>
      </c>
      <c r="S1844" s="19"/>
      <c r="T1844" s="19"/>
      <c r="U1844" s="19"/>
      <c r="V1844" s="1"/>
      <c r="W1844" s="1"/>
      <c r="X1844" s="1"/>
      <c r="Y1844" s="1"/>
      <c r="Z1844" s="1"/>
      <c r="AA1844" s="1"/>
      <c r="AB1844" s="1"/>
      <c r="AC1844" s="1"/>
      <c r="AD184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11.092857142857142</v>
      </c>
    </row>
    <row r="1845" spans="1:30" hidden="1" x14ac:dyDescent="0.25">
      <c r="A1845" s="36">
        <v>45098</v>
      </c>
      <c r="B1845" s="70">
        <f>WEEKNUM(Table7[[#This Row],[Date]],2)</f>
        <v>26</v>
      </c>
      <c r="C1845" s="19">
        <v>6</v>
      </c>
      <c r="D1845" s="66" t="str">
        <f>LEFT(Table7[[#This Row],[Group ID]],1)</f>
        <v>3</v>
      </c>
      <c r="E1845" s="66" t="str">
        <f>RIGHT(Table7[[#This Row],[Group ID]],1)</f>
        <v>2</v>
      </c>
      <c r="F1845" s="1" t="s">
        <v>67</v>
      </c>
      <c r="G1845" s="1" t="s">
        <v>70</v>
      </c>
      <c r="H1845" s="4">
        <v>11.43</v>
      </c>
      <c r="I1845" s="1" t="s">
        <v>3127</v>
      </c>
      <c r="J1845" s="1">
        <v>0</v>
      </c>
      <c r="K1845" s="1" t="s">
        <v>4369</v>
      </c>
      <c r="L1845" s="1"/>
      <c r="M1845" s="1"/>
      <c r="N1845" s="1"/>
      <c r="O1845" s="1"/>
      <c r="P1845" s="1"/>
      <c r="Q1845" s="1">
        <v>2</v>
      </c>
      <c r="R1845" s="1" t="s">
        <v>3128</v>
      </c>
      <c r="S1845" s="19">
        <v>1</v>
      </c>
      <c r="T1845" s="19"/>
      <c r="U1845" s="19">
        <v>1</v>
      </c>
      <c r="V1845" s="12" t="s">
        <v>3129</v>
      </c>
      <c r="W1845" s="1"/>
      <c r="X1845" s="1"/>
      <c r="Y1845" s="1"/>
      <c r="Z1845" s="1"/>
      <c r="AA1845" s="1"/>
      <c r="AB1845" s="1"/>
      <c r="AC1845" s="1"/>
      <c r="AD184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27.24642857142857</v>
      </c>
    </row>
    <row r="1846" spans="1:30" hidden="1" x14ac:dyDescent="0.25">
      <c r="A1846" s="36">
        <v>45098</v>
      </c>
      <c r="B1846" s="70">
        <f>WEEKNUM(Table7[[#This Row],[Date]],2)</f>
        <v>26</v>
      </c>
      <c r="C1846" s="19">
        <v>6</v>
      </c>
      <c r="D1846" s="66" t="str">
        <f>LEFT(Table7[[#This Row],[Group ID]],1)</f>
        <v>3</v>
      </c>
      <c r="E1846" s="66" t="str">
        <f>RIGHT(Table7[[#This Row],[Group ID]],1)</f>
        <v>2</v>
      </c>
      <c r="F1846" s="1" t="s">
        <v>67</v>
      </c>
      <c r="G1846" s="1" t="s">
        <v>72</v>
      </c>
      <c r="H1846" s="4">
        <v>9.25</v>
      </c>
      <c r="I1846" s="1" t="s">
        <v>3130</v>
      </c>
      <c r="J1846" s="1">
        <v>0</v>
      </c>
      <c r="K1846" s="1" t="s">
        <v>4369</v>
      </c>
      <c r="L1846" s="1"/>
      <c r="M1846" s="1"/>
      <c r="N1846" s="1"/>
      <c r="O1846" s="1"/>
      <c r="P1846" s="1"/>
      <c r="Q1846" s="1"/>
      <c r="R1846" s="1"/>
      <c r="S1846" s="19">
        <v>2</v>
      </c>
      <c r="T1846" s="19"/>
      <c r="U1846" s="19">
        <v>2</v>
      </c>
      <c r="V1846" s="12" t="s">
        <v>3131</v>
      </c>
      <c r="W1846" s="1">
        <v>1</v>
      </c>
      <c r="X1846" s="1">
        <v>1</v>
      </c>
      <c r="Y1846" s="25" t="s">
        <v>3150</v>
      </c>
      <c r="Z1846" s="1"/>
      <c r="AA1846" s="1"/>
      <c r="AB1846" s="1"/>
      <c r="AC1846" s="1"/>
      <c r="AD184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43.910714285714285</v>
      </c>
    </row>
    <row r="1847" spans="1:30" hidden="1" x14ac:dyDescent="0.25">
      <c r="A1847" s="36">
        <v>45098</v>
      </c>
      <c r="B1847" s="70">
        <f>WEEKNUM(Table7[[#This Row],[Date]],2)</f>
        <v>26</v>
      </c>
      <c r="C1847" s="19">
        <v>6</v>
      </c>
      <c r="D1847" s="66" t="str">
        <f>LEFT(Table7[[#This Row],[Group ID]],1)</f>
        <v>3</v>
      </c>
      <c r="E1847" s="66" t="str">
        <f>RIGHT(Table7[[#This Row],[Group ID]],1)</f>
        <v>3</v>
      </c>
      <c r="F1847" s="1" t="s">
        <v>69</v>
      </c>
      <c r="G1847" s="1" t="s">
        <v>74</v>
      </c>
      <c r="H1847" s="4">
        <v>12.56</v>
      </c>
      <c r="I1847" s="1" t="s">
        <v>3115</v>
      </c>
      <c r="J1847" s="1">
        <v>0</v>
      </c>
      <c r="K1847" s="1" t="s">
        <v>4369</v>
      </c>
      <c r="L1847" s="1"/>
      <c r="M1847" s="1"/>
      <c r="N1847" s="1"/>
      <c r="O1847" s="1"/>
      <c r="P1847" s="1"/>
      <c r="Q1847" s="1"/>
      <c r="R1847" s="1"/>
      <c r="S1847" s="19"/>
      <c r="T1847" s="19"/>
      <c r="U1847" s="19"/>
      <c r="V1847" s="1"/>
      <c r="W1847" s="1"/>
      <c r="X1847" s="1"/>
      <c r="Y1847" s="1"/>
      <c r="Z1847" s="1"/>
      <c r="AA1847" s="1"/>
      <c r="AB1847" s="1"/>
      <c r="AC1847" s="1"/>
      <c r="AD184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13.457142857142857</v>
      </c>
    </row>
    <row r="1848" spans="1:30" hidden="1" x14ac:dyDescent="0.25">
      <c r="A1848" s="36">
        <v>45098</v>
      </c>
      <c r="B1848" s="70">
        <f>WEEKNUM(Table7[[#This Row],[Date]],2)</f>
        <v>26</v>
      </c>
      <c r="C1848" s="19">
        <v>6</v>
      </c>
      <c r="D1848" s="66" t="str">
        <f>LEFT(Table7[[#This Row],[Group ID]],1)</f>
        <v>3</v>
      </c>
      <c r="E1848" s="66" t="str">
        <f>RIGHT(Table7[[#This Row],[Group ID]],1)</f>
        <v>3</v>
      </c>
      <c r="F1848" s="1" t="s">
        <v>69</v>
      </c>
      <c r="G1848" s="1" t="s">
        <v>33</v>
      </c>
      <c r="H1848" s="4">
        <v>11.29</v>
      </c>
      <c r="I1848" s="1" t="s">
        <v>3116</v>
      </c>
      <c r="J1848" s="1">
        <v>0</v>
      </c>
      <c r="K1848" s="1" t="s">
        <v>4369</v>
      </c>
      <c r="L1848" s="1"/>
      <c r="M1848" s="1"/>
      <c r="N1848" s="1"/>
      <c r="O1848" s="1"/>
      <c r="P1848" s="1"/>
      <c r="Q1848" s="1">
        <v>2</v>
      </c>
      <c r="R1848" s="1" t="s">
        <v>3117</v>
      </c>
      <c r="S1848" s="19"/>
      <c r="T1848" s="19"/>
      <c r="U1848" s="19"/>
      <c r="V1848" s="1"/>
      <c r="W1848" s="1"/>
      <c r="X1848" s="1"/>
      <c r="Y1848" s="1"/>
      <c r="Z1848" s="1"/>
      <c r="AA1848" s="1"/>
      <c r="AB1848" s="1"/>
      <c r="AC1848" s="1"/>
      <c r="AD184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14.096428571428572</v>
      </c>
    </row>
    <row r="1849" spans="1:30" hidden="1" x14ac:dyDescent="0.25">
      <c r="A1849" s="36">
        <v>45098</v>
      </c>
      <c r="B1849" s="70">
        <f>WEEKNUM(Table7[[#This Row],[Date]],2)</f>
        <v>26</v>
      </c>
      <c r="C1849" s="19">
        <v>6</v>
      </c>
      <c r="D1849" s="66" t="str">
        <f>LEFT(Table7[[#This Row],[Group ID]],1)</f>
        <v>3</v>
      </c>
      <c r="E1849" s="66" t="str">
        <f>RIGHT(Table7[[#This Row],[Group ID]],1)</f>
        <v>3</v>
      </c>
      <c r="F1849" s="1" t="s">
        <v>69</v>
      </c>
      <c r="G1849" s="1" t="s">
        <v>76</v>
      </c>
      <c r="H1849" s="4">
        <v>12.17</v>
      </c>
      <c r="I1849" s="1" t="s">
        <v>3118</v>
      </c>
      <c r="J1849" s="1">
        <v>0</v>
      </c>
      <c r="K1849" s="1" t="s">
        <v>4369</v>
      </c>
      <c r="L1849" s="1"/>
      <c r="M1849" s="1"/>
      <c r="N1849" s="1"/>
      <c r="O1849" s="1"/>
      <c r="P1849" s="1"/>
      <c r="Q1849" s="1">
        <v>4</v>
      </c>
      <c r="R1849" s="1" t="s">
        <v>3119</v>
      </c>
      <c r="S1849" s="19"/>
      <c r="T1849" s="19"/>
      <c r="U1849" s="19"/>
      <c r="V1849" s="1"/>
      <c r="W1849" s="1"/>
      <c r="X1849" s="1"/>
      <c r="Y1849" s="1"/>
      <c r="Z1849" s="1"/>
      <c r="AA1849" s="1"/>
      <c r="AB1849" s="1"/>
      <c r="AC1849" s="1"/>
      <c r="AD184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17.039285714285715</v>
      </c>
    </row>
    <row r="1850" spans="1:30" hidden="1" x14ac:dyDescent="0.25">
      <c r="A1850" s="36">
        <v>45098</v>
      </c>
      <c r="B1850" s="70">
        <f>WEEKNUM(Table7[[#This Row],[Date]],2)</f>
        <v>26</v>
      </c>
      <c r="C1850" s="19">
        <v>6</v>
      </c>
      <c r="D1850" s="66" t="str">
        <f>LEFT(Table7[[#This Row],[Group ID]],1)</f>
        <v>3</v>
      </c>
      <c r="E1850" s="66" t="str">
        <f>RIGHT(Table7[[#This Row],[Group ID]],1)</f>
        <v>4</v>
      </c>
      <c r="F1850" s="1" t="s">
        <v>73</v>
      </c>
      <c r="G1850" s="1" t="s">
        <v>94</v>
      </c>
      <c r="H1850" s="4">
        <v>13.23</v>
      </c>
      <c r="I1850" s="1" t="s">
        <v>3074</v>
      </c>
      <c r="J1850" s="1">
        <v>0</v>
      </c>
      <c r="K1850" s="1" t="s">
        <v>4369</v>
      </c>
      <c r="L1850" s="1"/>
      <c r="M1850" s="1"/>
      <c r="N1850" s="1"/>
      <c r="O1850" s="1"/>
      <c r="P1850" s="1"/>
      <c r="Q1850" s="1">
        <v>5</v>
      </c>
      <c r="R1850" s="1" t="s">
        <v>3075</v>
      </c>
      <c r="S1850" s="19"/>
      <c r="T1850" s="19"/>
      <c r="U1850" s="19"/>
      <c r="V1850" s="1"/>
      <c r="W1850" s="1"/>
      <c r="X1850" s="1"/>
      <c r="Y1850" s="1"/>
      <c r="Z1850" s="1"/>
      <c r="AA1850" s="1"/>
      <c r="AB1850" s="1"/>
      <c r="AC1850" s="1"/>
      <c r="AD185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19.175000000000001</v>
      </c>
    </row>
    <row r="1851" spans="1:30" hidden="1" x14ac:dyDescent="0.25">
      <c r="A1851" s="36">
        <v>45098</v>
      </c>
      <c r="B1851" s="70">
        <f>WEEKNUM(Table7[[#This Row],[Date]],2)</f>
        <v>26</v>
      </c>
      <c r="C1851" s="19">
        <v>6</v>
      </c>
      <c r="D1851" s="66" t="str">
        <f>LEFT(Table7[[#This Row],[Group ID]],1)</f>
        <v>3</v>
      </c>
      <c r="E1851" s="66" t="str">
        <f>RIGHT(Table7[[#This Row],[Group ID]],1)</f>
        <v>4</v>
      </c>
      <c r="F1851" s="1" t="s">
        <v>73</v>
      </c>
      <c r="G1851" s="1" t="s">
        <v>79</v>
      </c>
      <c r="H1851" s="4">
        <v>18.309999999999999</v>
      </c>
      <c r="I1851" s="1" t="s">
        <v>3076</v>
      </c>
      <c r="J1851" s="1">
        <v>0</v>
      </c>
      <c r="K1851" s="1" t="s">
        <v>4369</v>
      </c>
      <c r="L1851" s="1"/>
      <c r="M1851" s="1"/>
      <c r="N1851" s="1"/>
      <c r="O1851" s="1"/>
      <c r="P1851" s="1"/>
      <c r="Q1851" s="1"/>
      <c r="R1851" s="1"/>
      <c r="S1851" s="19">
        <v>1</v>
      </c>
      <c r="T1851" s="19"/>
      <c r="U1851" s="19">
        <v>1</v>
      </c>
      <c r="V1851" s="12" t="s">
        <v>3077</v>
      </c>
      <c r="W1851" s="1"/>
      <c r="X1851" s="1"/>
      <c r="Y1851" s="1"/>
      <c r="Z1851" s="1"/>
      <c r="AA1851" s="1"/>
      <c r="AB1851" s="1"/>
      <c r="AC1851" s="1"/>
      <c r="AD185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32.617857142857147</v>
      </c>
    </row>
    <row r="1852" spans="1:30" hidden="1" x14ac:dyDescent="0.25">
      <c r="A1852" s="36">
        <v>45098</v>
      </c>
      <c r="B1852" s="70">
        <f>WEEKNUM(Table7[[#This Row],[Date]],2)</f>
        <v>26</v>
      </c>
      <c r="C1852" s="19">
        <v>6</v>
      </c>
      <c r="D1852" s="66" t="str">
        <f>LEFT(Table7[[#This Row],[Group ID]],1)</f>
        <v>3</v>
      </c>
      <c r="E1852" s="66" t="str">
        <f>RIGHT(Table7[[#This Row],[Group ID]],1)</f>
        <v>4</v>
      </c>
      <c r="F1852" s="1" t="s">
        <v>73</v>
      </c>
      <c r="G1852" s="1" t="s">
        <v>65</v>
      </c>
      <c r="H1852" s="4">
        <v>11.32</v>
      </c>
      <c r="I1852" s="1" t="s">
        <v>3078</v>
      </c>
      <c r="J1852" s="1">
        <v>0</v>
      </c>
      <c r="K1852" s="1" t="s">
        <v>4369</v>
      </c>
      <c r="L1852" s="1"/>
      <c r="M1852" s="1" t="s">
        <v>3079</v>
      </c>
      <c r="N1852" s="1"/>
      <c r="O1852" s="1"/>
      <c r="P1852" s="1"/>
      <c r="Q1852" s="1">
        <v>2</v>
      </c>
      <c r="R1852" s="1" t="s">
        <v>3080</v>
      </c>
      <c r="S1852" s="19">
        <v>1</v>
      </c>
      <c r="T1852" s="19"/>
      <c r="U1852" s="19">
        <v>1</v>
      </c>
      <c r="V1852" s="12" t="s">
        <v>3081</v>
      </c>
      <c r="W1852" s="1"/>
      <c r="X1852" s="1"/>
      <c r="Y1852" s="1"/>
      <c r="Z1852" s="1"/>
      <c r="AA1852" s="1"/>
      <c r="AB1852" s="1"/>
      <c r="AC1852" s="1"/>
      <c r="AD185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27.12857142857143</v>
      </c>
    </row>
    <row r="1853" spans="1:30" hidden="1" x14ac:dyDescent="0.25">
      <c r="A1853" s="36">
        <v>45098</v>
      </c>
      <c r="B1853" s="70">
        <f>WEEKNUM(Table7[[#This Row],[Date]],2)</f>
        <v>26</v>
      </c>
      <c r="C1853" s="19">
        <v>6</v>
      </c>
      <c r="D1853" s="66" t="str">
        <f>LEFT(Table7[[#This Row],[Group ID]],1)</f>
        <v>3</v>
      </c>
      <c r="E1853" s="66" t="str">
        <f>RIGHT(Table7[[#This Row],[Group ID]],1)</f>
        <v>5</v>
      </c>
      <c r="F1853" s="1" t="s">
        <v>77</v>
      </c>
      <c r="G1853" s="1" t="s">
        <v>81</v>
      </c>
      <c r="H1853" s="4">
        <v>15.47</v>
      </c>
      <c r="I1853" s="1" t="s">
        <v>3132</v>
      </c>
      <c r="J1853" s="1">
        <v>0</v>
      </c>
      <c r="K1853" s="1" t="s">
        <v>4369</v>
      </c>
      <c r="L1853" s="1"/>
      <c r="M1853" s="1"/>
      <c r="N1853" s="1"/>
      <c r="O1853" s="1"/>
      <c r="P1853" s="1"/>
      <c r="Q1853" s="1"/>
      <c r="R1853" s="1"/>
      <c r="S1853" s="19">
        <v>1</v>
      </c>
      <c r="T1853" s="19"/>
      <c r="U1853" s="19"/>
      <c r="V1853" s="12" t="s">
        <v>3137</v>
      </c>
      <c r="W1853" s="1"/>
      <c r="X1853" s="1"/>
      <c r="Y1853" s="1"/>
      <c r="Z1853" s="1"/>
      <c r="AA1853" s="1"/>
      <c r="AB1853" s="1"/>
      <c r="AC1853" s="1"/>
      <c r="AD185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19.574999999999999</v>
      </c>
    </row>
    <row r="1854" spans="1:30" hidden="1" x14ac:dyDescent="0.25">
      <c r="A1854" s="36">
        <v>45098</v>
      </c>
      <c r="B1854" s="70">
        <f>WEEKNUM(Table7[[#This Row],[Date]],2)</f>
        <v>26</v>
      </c>
      <c r="C1854" s="19">
        <v>6</v>
      </c>
      <c r="D1854" s="66" t="str">
        <f>LEFT(Table7[[#This Row],[Group ID]],1)</f>
        <v>3</v>
      </c>
      <c r="E1854" s="66" t="str">
        <f>RIGHT(Table7[[#This Row],[Group ID]],1)</f>
        <v>5</v>
      </c>
      <c r="F1854" s="1" t="s">
        <v>77</v>
      </c>
      <c r="G1854" s="1" t="s">
        <v>35</v>
      </c>
      <c r="H1854" s="4">
        <v>15.5</v>
      </c>
      <c r="I1854" s="1" t="s">
        <v>3133</v>
      </c>
      <c r="J1854" s="1">
        <v>0</v>
      </c>
      <c r="K1854" s="1" t="s">
        <v>4369</v>
      </c>
      <c r="L1854" s="1"/>
      <c r="M1854" s="1"/>
      <c r="N1854" s="1"/>
      <c r="O1854" s="1"/>
      <c r="P1854" s="1"/>
      <c r="Q1854" s="1">
        <v>1</v>
      </c>
      <c r="R1854" s="1" t="s">
        <v>3134</v>
      </c>
      <c r="S1854" s="19"/>
      <c r="T1854" s="19"/>
      <c r="U1854" s="19"/>
      <c r="V1854" s="1"/>
      <c r="W1854" s="1"/>
      <c r="X1854" s="1"/>
      <c r="Y1854" s="1"/>
      <c r="Z1854" s="1"/>
      <c r="AA1854" s="1"/>
      <c r="AB1854" s="1"/>
      <c r="AC1854" s="1"/>
      <c r="AD185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17.607142857142858</v>
      </c>
    </row>
    <row r="1855" spans="1:30" hidden="1" x14ac:dyDescent="0.25">
      <c r="A1855" s="36">
        <v>45098</v>
      </c>
      <c r="B1855" s="70">
        <f>WEEKNUM(Table7[[#This Row],[Date]],2)</f>
        <v>26</v>
      </c>
      <c r="C1855" s="19">
        <v>6</v>
      </c>
      <c r="D1855" s="66" t="str">
        <f>LEFT(Table7[[#This Row],[Group ID]],1)</f>
        <v>3</v>
      </c>
      <c r="E1855" s="66" t="str">
        <f>RIGHT(Table7[[#This Row],[Group ID]],1)</f>
        <v>5</v>
      </c>
      <c r="F1855" s="1" t="s">
        <v>77</v>
      </c>
      <c r="G1855" s="1" t="s">
        <v>82</v>
      </c>
      <c r="H1855" s="4">
        <v>11.54</v>
      </c>
      <c r="I1855" s="1" t="s">
        <v>3135</v>
      </c>
      <c r="J1855" s="1">
        <v>0</v>
      </c>
      <c r="K1855" s="1" t="s">
        <v>4369</v>
      </c>
      <c r="L1855" s="1"/>
      <c r="M1855" s="1"/>
      <c r="N1855" s="1"/>
      <c r="O1855" s="1"/>
      <c r="P1855" s="1"/>
      <c r="Q1855" s="1">
        <v>2</v>
      </c>
      <c r="R1855" s="1" t="s">
        <v>3136</v>
      </c>
      <c r="S1855" s="19"/>
      <c r="T1855" s="19"/>
      <c r="U1855" s="19"/>
      <c r="V1855" s="1"/>
      <c r="W1855" s="1"/>
      <c r="X1855" s="1"/>
      <c r="Y1855" s="1"/>
      <c r="Z1855" s="1"/>
      <c r="AA1855" s="1"/>
      <c r="AB1855" s="1"/>
      <c r="AC1855" s="1"/>
      <c r="AD185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14.364285714285712</v>
      </c>
    </row>
    <row r="1856" spans="1:30" hidden="1" x14ac:dyDescent="0.25">
      <c r="A1856" s="36">
        <v>45098</v>
      </c>
      <c r="B1856" s="70">
        <f>WEEKNUM(Table7[[#This Row],[Date]],2)</f>
        <v>26</v>
      </c>
      <c r="C1856" s="19">
        <v>6</v>
      </c>
      <c r="D1856" s="66" t="str">
        <f>LEFT(Table7[[#This Row],[Group ID]],1)</f>
        <v>3</v>
      </c>
      <c r="E1856" s="66" t="str">
        <f>RIGHT(Table7[[#This Row],[Group ID]],1)</f>
        <v>6</v>
      </c>
      <c r="F1856" s="1" t="s">
        <v>80</v>
      </c>
      <c r="G1856" s="1" t="s">
        <v>87</v>
      </c>
      <c r="H1856" s="4">
        <v>11.39</v>
      </c>
      <c r="I1856" s="1" t="s">
        <v>3138</v>
      </c>
      <c r="J1856" s="1">
        <v>0</v>
      </c>
      <c r="K1856" s="1" t="s">
        <v>4369</v>
      </c>
      <c r="L1856" s="1"/>
      <c r="M1856" s="1" t="s">
        <v>3139</v>
      </c>
      <c r="N1856" s="1" t="s">
        <v>2994</v>
      </c>
      <c r="O1856" s="1"/>
      <c r="P1856" s="1"/>
      <c r="Q1856" s="1">
        <v>1</v>
      </c>
      <c r="R1856" s="1" t="s">
        <v>3140</v>
      </c>
      <c r="S1856" s="19"/>
      <c r="T1856" s="19"/>
      <c r="U1856" s="19"/>
      <c r="V1856" s="1"/>
      <c r="W1856" s="1"/>
      <c r="X1856" s="1"/>
      <c r="Y1856" s="1"/>
      <c r="Z1856" s="1"/>
      <c r="AA1856" s="1"/>
      <c r="AB1856" s="1"/>
      <c r="AC1856" s="1"/>
      <c r="AD185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13.203571428571429</v>
      </c>
    </row>
    <row r="1857" spans="1:30" hidden="1" x14ac:dyDescent="0.25">
      <c r="A1857" s="36">
        <v>45098</v>
      </c>
      <c r="B1857" s="70">
        <f>WEEKNUM(Table7[[#This Row],[Date]],2)</f>
        <v>26</v>
      </c>
      <c r="C1857" s="19">
        <v>6</v>
      </c>
      <c r="D1857" s="66" t="str">
        <f>LEFT(Table7[[#This Row],[Group ID]],1)</f>
        <v>3</v>
      </c>
      <c r="E1857" s="66" t="str">
        <f>RIGHT(Table7[[#This Row],[Group ID]],1)</f>
        <v>6</v>
      </c>
      <c r="F1857" s="1" t="s">
        <v>80</v>
      </c>
      <c r="G1857" s="1" t="s">
        <v>88</v>
      </c>
      <c r="H1857" s="4">
        <v>11.49</v>
      </c>
      <c r="I1857" s="1" t="s">
        <v>3074</v>
      </c>
      <c r="J1857" s="1">
        <v>0</v>
      </c>
      <c r="K1857" s="1" t="s">
        <v>4369</v>
      </c>
      <c r="L1857" s="1"/>
      <c r="M1857" s="1"/>
      <c r="N1857" s="1"/>
      <c r="O1857" s="1"/>
      <c r="P1857" s="1"/>
      <c r="Q1857" s="1">
        <v>1</v>
      </c>
      <c r="R1857" s="1" t="s">
        <v>3141</v>
      </c>
      <c r="S1857" s="19"/>
      <c r="T1857" s="19"/>
      <c r="U1857" s="19"/>
      <c r="V1857" s="1"/>
      <c r="W1857" s="1"/>
      <c r="X1857" s="1"/>
      <c r="Y1857" s="1"/>
      <c r="Z1857" s="1"/>
      <c r="AA1857" s="1"/>
      <c r="AB1857" s="1"/>
      <c r="AC1857" s="1"/>
      <c r="AD185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13.310714285714287</v>
      </c>
    </row>
    <row r="1858" spans="1:30" hidden="1" x14ac:dyDescent="0.25">
      <c r="A1858" s="36">
        <v>45098</v>
      </c>
      <c r="B1858" s="70">
        <f>WEEKNUM(Table7[[#This Row],[Date]],2)</f>
        <v>26</v>
      </c>
      <c r="C1858" s="19">
        <v>6</v>
      </c>
      <c r="D1858" s="66" t="str">
        <f>LEFT(Table7[[#This Row],[Group ID]],1)</f>
        <v>3</v>
      </c>
      <c r="E1858" s="66" t="str">
        <f>RIGHT(Table7[[#This Row],[Group ID]],1)</f>
        <v>6</v>
      </c>
      <c r="F1858" s="1" t="s">
        <v>80</v>
      </c>
      <c r="G1858" s="1" t="s">
        <v>92</v>
      </c>
      <c r="H1858" s="4">
        <v>12.31</v>
      </c>
      <c r="I1858" s="1" t="s">
        <v>3142</v>
      </c>
      <c r="J1858" s="1">
        <v>0</v>
      </c>
      <c r="K1858" s="1" t="s">
        <v>4369</v>
      </c>
      <c r="L1858" s="1"/>
      <c r="M1858" s="1" t="s">
        <v>3143</v>
      </c>
      <c r="N1858" s="1"/>
      <c r="O1858" s="1"/>
      <c r="P1858" s="1"/>
      <c r="Q1858" s="1"/>
      <c r="R1858" s="1"/>
      <c r="S1858" s="19"/>
      <c r="T1858" s="19"/>
      <c r="U1858" s="19"/>
      <c r="V1858" s="1"/>
      <c r="W1858" s="1"/>
      <c r="X1858" s="1"/>
      <c r="Y1858" s="1"/>
      <c r="Z1858" s="1"/>
      <c r="AA1858" s="1"/>
      <c r="AB1858" s="1"/>
      <c r="AC1858" s="1"/>
      <c r="AD185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13.189285714285715</v>
      </c>
    </row>
    <row r="1859" spans="1:30" hidden="1" x14ac:dyDescent="0.25">
      <c r="A1859" s="36">
        <v>45098</v>
      </c>
      <c r="B1859" s="70">
        <f>WEEKNUM(Table7[[#This Row],[Date]],2)</f>
        <v>26</v>
      </c>
      <c r="C1859" s="19">
        <v>6</v>
      </c>
      <c r="D1859" s="66" t="str">
        <f>LEFT(Table7[[#This Row],[Group ID]],1)</f>
        <v>3</v>
      </c>
      <c r="E1859" s="66" t="str">
        <f>RIGHT(Table7[[#This Row],[Group ID]],1)</f>
        <v>7</v>
      </c>
      <c r="F1859" s="1" t="s">
        <v>83</v>
      </c>
      <c r="G1859" s="1" t="s">
        <v>89</v>
      </c>
      <c r="H1859" s="4">
        <v>13.41</v>
      </c>
      <c r="I1859" s="1" t="s">
        <v>3144</v>
      </c>
      <c r="J1859" s="1">
        <v>0</v>
      </c>
      <c r="K1859" s="1" t="s">
        <v>4369</v>
      </c>
      <c r="L1859" s="1">
        <v>1</v>
      </c>
      <c r="M1859" s="1"/>
      <c r="N1859" s="1" t="s">
        <v>3145</v>
      </c>
      <c r="O1859" s="1"/>
      <c r="P1859" s="1"/>
      <c r="Q1859" s="1">
        <v>2</v>
      </c>
      <c r="R1859" s="1" t="s">
        <v>3146</v>
      </c>
      <c r="S1859" s="19"/>
      <c r="T1859" s="19"/>
      <c r="U1859" s="19"/>
      <c r="V1859" s="1"/>
      <c r="W1859" s="1"/>
      <c r="X1859" s="1"/>
      <c r="Y1859" s="1"/>
      <c r="Z1859" s="1"/>
      <c r="AA1859" s="1"/>
      <c r="AB1859" s="1"/>
      <c r="AC1859" s="1"/>
      <c r="AD185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23.36785714285714</v>
      </c>
    </row>
    <row r="1860" spans="1:30" hidden="1" x14ac:dyDescent="0.25">
      <c r="A1860" s="36">
        <v>45098</v>
      </c>
      <c r="B1860" s="70">
        <f>WEEKNUM(Table7[[#This Row],[Date]],2)</f>
        <v>26</v>
      </c>
      <c r="C1860" s="19">
        <v>6</v>
      </c>
      <c r="D1860" s="66" t="str">
        <f>LEFT(Table7[[#This Row],[Group ID]],1)</f>
        <v>3</v>
      </c>
      <c r="E1860" s="66" t="str">
        <f>RIGHT(Table7[[#This Row],[Group ID]],1)</f>
        <v>7</v>
      </c>
      <c r="F1860" s="1" t="s">
        <v>83</v>
      </c>
      <c r="G1860" s="1" t="s">
        <v>84</v>
      </c>
      <c r="H1860" s="4">
        <v>14.55</v>
      </c>
      <c r="I1860" s="1" t="s">
        <v>3147</v>
      </c>
      <c r="J1860" s="1">
        <v>0</v>
      </c>
      <c r="K1860" s="1" t="s">
        <v>4369</v>
      </c>
      <c r="L1860" s="1"/>
      <c r="M1860" s="1" t="s">
        <v>3148</v>
      </c>
      <c r="N1860" s="1"/>
      <c r="O1860" s="1"/>
      <c r="P1860" s="1"/>
      <c r="Q1860" s="1"/>
      <c r="R1860" s="1"/>
      <c r="S1860" s="19"/>
      <c r="T1860" s="19"/>
      <c r="U1860" s="19"/>
      <c r="V1860" s="1"/>
      <c r="W1860" s="1"/>
      <c r="X1860" s="1"/>
      <c r="Y1860" s="1"/>
      <c r="Z1860" s="1"/>
      <c r="AA1860" s="1"/>
      <c r="AB1860" s="1"/>
      <c r="AC1860" s="1"/>
      <c r="AD186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15.589285714285715</v>
      </c>
    </row>
    <row r="1861" spans="1:30" hidden="1" x14ac:dyDescent="0.25">
      <c r="A1861" s="36">
        <v>45098</v>
      </c>
      <c r="B1861" s="70">
        <f>WEEKNUM(Table7[[#This Row],[Date]],2)</f>
        <v>26</v>
      </c>
      <c r="C1861" s="19">
        <v>6</v>
      </c>
      <c r="D1861" s="66" t="str">
        <f>LEFT(Table7[[#This Row],[Group ID]],1)</f>
        <v>3</v>
      </c>
      <c r="E1861" s="66" t="str">
        <f>RIGHT(Table7[[#This Row],[Group ID]],1)</f>
        <v>7</v>
      </c>
      <c r="F1861" s="1" t="s">
        <v>83</v>
      </c>
      <c r="G1861" s="1" t="s">
        <v>85</v>
      </c>
      <c r="H1861" s="4">
        <v>12.45</v>
      </c>
      <c r="I1861" s="1" t="s">
        <v>3149</v>
      </c>
      <c r="J1861" s="1">
        <v>0</v>
      </c>
      <c r="K1861" s="1" t="s">
        <v>4369</v>
      </c>
      <c r="L1861" s="1"/>
      <c r="M1861" s="1"/>
      <c r="N1861" s="1"/>
      <c r="O1861" s="1"/>
      <c r="P1861" s="1"/>
      <c r="Q1861" s="1"/>
      <c r="R1861" s="1"/>
      <c r="S1861" s="19"/>
      <c r="T1861" s="19"/>
      <c r="U1861" s="19"/>
      <c r="V1861" s="1"/>
      <c r="W1861" s="1"/>
      <c r="X1861" s="1"/>
      <c r="Y1861" s="1"/>
      <c r="Z1861" s="1"/>
      <c r="AA1861" s="1"/>
      <c r="AB1861" s="1"/>
      <c r="AC1861" s="1"/>
      <c r="AD186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13.339285714285714</v>
      </c>
    </row>
    <row r="1862" spans="1:30" hidden="1" x14ac:dyDescent="0.25">
      <c r="A1862" s="36">
        <v>45099</v>
      </c>
      <c r="B1862" s="70">
        <f>WEEKNUM(Table7[[#This Row],[Date]],2)</f>
        <v>26</v>
      </c>
      <c r="C1862" s="19">
        <v>6</v>
      </c>
      <c r="D1862" s="66" t="str">
        <f>LEFT(Table7[[#This Row],[Group ID]],1)</f>
        <v>1</v>
      </c>
      <c r="E1862" s="66" t="str">
        <f>RIGHT(Table7[[#This Row],[Group ID]],1)</f>
        <v>1</v>
      </c>
      <c r="F1862" s="1" t="s">
        <v>16</v>
      </c>
      <c r="G1862" s="1" t="s">
        <v>95</v>
      </c>
      <c r="H1862" s="4">
        <v>13.1</v>
      </c>
      <c r="I1862" s="1" t="s">
        <v>3181</v>
      </c>
      <c r="J1862" s="1">
        <v>0</v>
      </c>
      <c r="K1862" s="1" t="s">
        <v>4369</v>
      </c>
      <c r="L1862" s="1"/>
      <c r="M1862" s="1"/>
      <c r="N1862" s="1"/>
      <c r="O1862" s="1"/>
      <c r="P1862" s="1"/>
      <c r="Q1862" s="1">
        <v>2</v>
      </c>
      <c r="R1862" s="1" t="s">
        <v>3182</v>
      </c>
      <c r="S1862" s="19"/>
      <c r="T1862" s="19"/>
      <c r="U1862" s="19"/>
      <c r="V1862" s="1"/>
      <c r="W1862" s="1"/>
      <c r="X1862" s="1"/>
      <c r="Y1862" s="1"/>
      <c r="Z1862" s="1"/>
      <c r="AA1862" s="1"/>
      <c r="AB1862" s="1"/>
      <c r="AC1862" s="1"/>
      <c r="AD186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16.035714285714285</v>
      </c>
    </row>
    <row r="1863" spans="1:30" hidden="1" x14ac:dyDescent="0.25">
      <c r="A1863" s="36">
        <v>45099</v>
      </c>
      <c r="B1863" s="70">
        <f>WEEKNUM(Table7[[#This Row],[Date]],2)</f>
        <v>26</v>
      </c>
      <c r="C1863" s="19">
        <v>6</v>
      </c>
      <c r="D1863" s="66" t="str">
        <f>LEFT(Table7[[#This Row],[Group ID]],1)</f>
        <v>1</v>
      </c>
      <c r="E1863" s="66" t="str">
        <f>RIGHT(Table7[[#This Row],[Group ID]],1)</f>
        <v>1</v>
      </c>
      <c r="F1863" s="1" t="s">
        <v>16</v>
      </c>
      <c r="G1863" s="1" t="s">
        <v>20</v>
      </c>
      <c r="H1863" s="4">
        <v>13</v>
      </c>
      <c r="I1863" s="1" t="s">
        <v>3183</v>
      </c>
      <c r="J1863" s="1">
        <v>0</v>
      </c>
      <c r="K1863" s="1" t="s">
        <v>4369</v>
      </c>
      <c r="L1863" s="1"/>
      <c r="M1863" s="1"/>
      <c r="N1863" s="1"/>
      <c r="O1863" s="1"/>
      <c r="P1863" s="1"/>
      <c r="Q1863" s="1">
        <v>5</v>
      </c>
      <c r="R1863" s="1" t="s">
        <v>3184</v>
      </c>
      <c r="S1863" s="19"/>
      <c r="T1863" s="19"/>
      <c r="U1863" s="19"/>
      <c r="V1863" s="1"/>
      <c r="W1863" s="1"/>
      <c r="X1863" s="1"/>
      <c r="Y1863" s="1"/>
      <c r="Z1863" s="1"/>
      <c r="AA1863" s="1"/>
      <c r="AB1863" s="1"/>
      <c r="AC1863" s="1"/>
      <c r="AD186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18.928571428571431</v>
      </c>
    </row>
    <row r="1864" spans="1:30" hidden="1" x14ac:dyDescent="0.25">
      <c r="A1864" s="36">
        <v>45099</v>
      </c>
      <c r="B1864" s="70">
        <f>WEEKNUM(Table7[[#This Row],[Date]],2)</f>
        <v>26</v>
      </c>
      <c r="C1864" s="19">
        <v>6</v>
      </c>
      <c r="D1864" s="66" t="str">
        <f>LEFT(Table7[[#This Row],[Group ID]],1)</f>
        <v>1</v>
      </c>
      <c r="E1864" s="66" t="str">
        <f>RIGHT(Table7[[#This Row],[Group ID]],1)</f>
        <v>1</v>
      </c>
      <c r="F1864" s="1" t="s">
        <v>16</v>
      </c>
      <c r="G1864" s="1" t="s">
        <v>21</v>
      </c>
      <c r="H1864" s="4">
        <v>13.3</v>
      </c>
      <c r="I1864" s="1" t="s">
        <v>3185</v>
      </c>
      <c r="J1864" s="1">
        <v>0</v>
      </c>
      <c r="K1864" s="1" t="s">
        <v>4369</v>
      </c>
      <c r="L1864" s="1"/>
      <c r="M1864" s="1"/>
      <c r="N1864" s="1"/>
      <c r="O1864" s="1"/>
      <c r="P1864" s="1"/>
      <c r="Q1864" s="1">
        <v>1</v>
      </c>
      <c r="R1864" s="1" t="s">
        <v>3186</v>
      </c>
      <c r="S1864" s="19"/>
      <c r="T1864" s="19"/>
      <c r="U1864" s="19"/>
      <c r="V1864" s="1"/>
      <c r="W1864" s="1"/>
      <c r="X1864" s="1"/>
      <c r="Y1864" s="1"/>
      <c r="Z1864" s="1"/>
      <c r="AA1864" s="1"/>
      <c r="AB1864" s="1"/>
      <c r="AC1864" s="1"/>
      <c r="AD186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15.250000000000002</v>
      </c>
    </row>
    <row r="1865" spans="1:30" hidden="1" x14ac:dyDescent="0.25">
      <c r="A1865" s="36">
        <v>45099</v>
      </c>
      <c r="B1865" s="70">
        <f>WEEKNUM(Table7[[#This Row],[Date]],2)</f>
        <v>26</v>
      </c>
      <c r="C1865" s="19">
        <v>6</v>
      </c>
      <c r="D1865" s="66" t="str">
        <f>LEFT(Table7[[#This Row],[Group ID]],1)</f>
        <v>1</v>
      </c>
      <c r="E1865" s="66" t="str">
        <f>RIGHT(Table7[[#This Row],[Group ID]],1)</f>
        <v>2</v>
      </c>
      <c r="F1865" s="1" t="s">
        <v>18</v>
      </c>
      <c r="G1865" s="1" t="s">
        <v>23</v>
      </c>
      <c r="H1865" s="4">
        <v>13.51</v>
      </c>
      <c r="I1865" s="1" t="s">
        <v>2156</v>
      </c>
      <c r="J1865" s="1">
        <v>0</v>
      </c>
      <c r="K1865" s="1" t="s">
        <v>4369</v>
      </c>
      <c r="L1865" s="1"/>
      <c r="M1865" s="1"/>
      <c r="N1865" s="1"/>
      <c r="O1865" s="1"/>
      <c r="P1865" s="1"/>
      <c r="Q1865" s="1"/>
      <c r="R1865" s="1"/>
      <c r="S1865" s="19"/>
      <c r="T1865" s="19"/>
      <c r="U1865" s="19"/>
      <c r="V1865" s="1"/>
      <c r="W1865" s="1"/>
      <c r="X1865" s="1"/>
      <c r="Y1865" s="1"/>
      <c r="Z1865" s="1"/>
      <c r="AA1865" s="1"/>
      <c r="AB1865" s="1"/>
      <c r="AC1865" s="1"/>
      <c r="AD186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14.475</v>
      </c>
    </row>
    <row r="1866" spans="1:30" hidden="1" x14ac:dyDescent="0.25">
      <c r="A1866" s="36">
        <v>45099</v>
      </c>
      <c r="B1866" s="70">
        <f>WEEKNUM(Table7[[#This Row],[Date]],2)</f>
        <v>26</v>
      </c>
      <c r="C1866" s="19">
        <v>6</v>
      </c>
      <c r="D1866" s="66" t="str">
        <f>LEFT(Table7[[#This Row],[Group ID]],1)</f>
        <v>1</v>
      </c>
      <c r="E1866" s="66" t="str">
        <f>RIGHT(Table7[[#This Row],[Group ID]],1)</f>
        <v>2</v>
      </c>
      <c r="F1866" s="1" t="s">
        <v>18</v>
      </c>
      <c r="G1866" s="1" t="s">
        <v>17</v>
      </c>
      <c r="H1866" s="4">
        <v>14.54</v>
      </c>
      <c r="I1866" s="1" t="s">
        <v>3168</v>
      </c>
      <c r="J1866" s="1">
        <v>0</v>
      </c>
      <c r="K1866" s="1" t="s">
        <v>4369</v>
      </c>
      <c r="L1866" s="1"/>
      <c r="M1866" s="1"/>
      <c r="N1866" s="1"/>
      <c r="O1866" s="1"/>
      <c r="P1866" s="1"/>
      <c r="Q1866" s="1">
        <v>1</v>
      </c>
      <c r="R1866" s="1" t="s">
        <v>3169</v>
      </c>
      <c r="S1866" s="19"/>
      <c r="T1866" s="19"/>
      <c r="U1866" s="19"/>
      <c r="V1866" s="1"/>
      <c r="W1866" s="1"/>
      <c r="X1866" s="1"/>
      <c r="Y1866" s="1"/>
      <c r="Z1866" s="1"/>
      <c r="AA1866" s="1"/>
      <c r="AB1866" s="1"/>
      <c r="AC1866" s="1"/>
      <c r="AD186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16.578571428571429</v>
      </c>
    </row>
    <row r="1867" spans="1:30" hidden="1" x14ac:dyDescent="0.25">
      <c r="A1867" s="36">
        <v>45099</v>
      </c>
      <c r="B1867" s="70">
        <f>WEEKNUM(Table7[[#This Row],[Date]],2)</f>
        <v>26</v>
      </c>
      <c r="C1867" s="19">
        <v>6</v>
      </c>
      <c r="D1867" s="66" t="str">
        <f>LEFT(Table7[[#This Row],[Group ID]],1)</f>
        <v>1</v>
      </c>
      <c r="E1867" s="66" t="str">
        <f>RIGHT(Table7[[#This Row],[Group ID]],1)</f>
        <v>2</v>
      </c>
      <c r="F1867" s="1" t="s">
        <v>18</v>
      </c>
      <c r="G1867" s="1" t="s">
        <v>24</v>
      </c>
      <c r="H1867" s="4">
        <v>14.03</v>
      </c>
      <c r="I1867" s="1" t="s">
        <v>3170</v>
      </c>
      <c r="J1867" s="1">
        <v>0</v>
      </c>
      <c r="K1867" s="1" t="s">
        <v>4369</v>
      </c>
      <c r="L1867" s="1"/>
      <c r="M1867" s="1"/>
      <c r="N1867" s="1"/>
      <c r="O1867" s="1"/>
      <c r="P1867" s="1"/>
      <c r="Q1867" s="1"/>
      <c r="R1867" s="1"/>
      <c r="S1867" s="19"/>
      <c r="T1867" s="19"/>
      <c r="U1867" s="19"/>
      <c r="V1867" s="1"/>
      <c r="W1867" s="1"/>
      <c r="X1867" s="1"/>
      <c r="Y1867" s="1"/>
      <c r="Z1867" s="1"/>
      <c r="AA1867" s="1"/>
      <c r="AB1867" s="1"/>
      <c r="AC1867" s="1"/>
      <c r="AD186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15.032142857142855</v>
      </c>
    </row>
    <row r="1868" spans="1:30" hidden="1" x14ac:dyDescent="0.25">
      <c r="A1868" s="36">
        <v>45099</v>
      </c>
      <c r="B1868" s="70">
        <f>WEEKNUM(Table7[[#This Row],[Date]],2)</f>
        <v>26</v>
      </c>
      <c r="C1868" s="19">
        <v>6</v>
      </c>
      <c r="D1868" s="66" t="str">
        <f>LEFT(Table7[[#This Row],[Group ID]],1)</f>
        <v>1</v>
      </c>
      <c r="E1868" s="66" t="str">
        <f>RIGHT(Table7[[#This Row],[Group ID]],1)</f>
        <v>3</v>
      </c>
      <c r="F1868" s="1" t="s">
        <v>22</v>
      </c>
      <c r="G1868" s="1" t="s">
        <v>78</v>
      </c>
      <c r="H1868" s="4">
        <v>16.510000000000002</v>
      </c>
      <c r="I1868" s="1" t="s">
        <v>2700</v>
      </c>
      <c r="J1868" s="1">
        <v>0</v>
      </c>
      <c r="K1868" s="1" t="s">
        <v>4369</v>
      </c>
      <c r="L1868" s="1"/>
      <c r="M1868" s="1"/>
      <c r="N1868" s="1"/>
      <c r="O1868" s="1"/>
      <c r="P1868" s="1"/>
      <c r="Q1868" s="1">
        <v>2</v>
      </c>
      <c r="R1868" s="1" t="s">
        <v>3158</v>
      </c>
      <c r="S1868" s="19"/>
      <c r="T1868" s="19"/>
      <c r="U1868" s="19"/>
      <c r="V1868" s="1"/>
      <c r="W1868" s="1"/>
      <c r="X1868" s="1"/>
      <c r="Y1868" s="1"/>
      <c r="Z1868" s="1"/>
      <c r="AA1868" s="1"/>
      <c r="AB1868" s="1"/>
      <c r="AC1868" s="1"/>
      <c r="AD186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19.689285714285717</v>
      </c>
    </row>
    <row r="1869" spans="1:30" hidden="1" x14ac:dyDescent="0.25">
      <c r="A1869" s="36">
        <v>45099</v>
      </c>
      <c r="B1869" s="70">
        <f>WEEKNUM(Table7[[#This Row],[Date]],2)</f>
        <v>26</v>
      </c>
      <c r="C1869" s="19">
        <v>6</v>
      </c>
      <c r="D1869" s="66" t="str">
        <f>LEFT(Table7[[#This Row],[Group ID]],1)</f>
        <v>1</v>
      </c>
      <c r="E1869" s="66" t="str">
        <f>RIGHT(Table7[[#This Row],[Group ID]],1)</f>
        <v>3</v>
      </c>
      <c r="F1869" s="1" t="s">
        <v>22</v>
      </c>
      <c r="G1869" s="1" t="s">
        <v>26</v>
      </c>
      <c r="H1869" s="4">
        <v>13.36</v>
      </c>
      <c r="I1869" s="1" t="s">
        <v>3159</v>
      </c>
      <c r="J1869" s="1">
        <v>0</v>
      </c>
      <c r="K1869" s="1" t="s">
        <v>4369</v>
      </c>
      <c r="L1869" s="1"/>
      <c r="M1869" s="1" t="s">
        <v>2794</v>
      </c>
      <c r="N1869" s="1"/>
      <c r="O1869" s="1"/>
      <c r="P1869" s="1"/>
      <c r="Q1869" s="1"/>
      <c r="R1869" s="1"/>
      <c r="S1869" s="19"/>
      <c r="T1869" s="19"/>
      <c r="U1869" s="19"/>
      <c r="V1869" s="1"/>
      <c r="W1869" s="1"/>
      <c r="X1869" s="1"/>
      <c r="Y1869" s="1"/>
      <c r="Z1869" s="1"/>
      <c r="AA1869" s="1"/>
      <c r="AB1869" s="1"/>
      <c r="AC1869" s="1"/>
      <c r="AD186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14.314285714285715</v>
      </c>
    </row>
    <row r="1870" spans="1:30" hidden="1" x14ac:dyDescent="0.25">
      <c r="A1870" s="36">
        <v>45099</v>
      </c>
      <c r="B1870" s="70">
        <f>WEEKNUM(Table7[[#This Row],[Date]],2)</f>
        <v>26</v>
      </c>
      <c r="C1870" s="19">
        <v>6</v>
      </c>
      <c r="D1870" s="66" t="str">
        <f>LEFT(Table7[[#This Row],[Group ID]],1)</f>
        <v>1</v>
      </c>
      <c r="E1870" s="66" t="str">
        <f>RIGHT(Table7[[#This Row],[Group ID]],1)</f>
        <v>3</v>
      </c>
      <c r="F1870" s="1" t="s">
        <v>22</v>
      </c>
      <c r="G1870" s="1" t="s">
        <v>39</v>
      </c>
      <c r="H1870" s="4">
        <v>12.52</v>
      </c>
      <c r="I1870" s="1" t="s">
        <v>3160</v>
      </c>
      <c r="J1870" s="1">
        <v>0</v>
      </c>
      <c r="K1870" s="1" t="s">
        <v>4369</v>
      </c>
      <c r="L1870" s="1"/>
      <c r="M1870" s="1"/>
      <c r="N1870" s="1"/>
      <c r="O1870" s="1"/>
      <c r="P1870" s="1"/>
      <c r="Q1870" s="1">
        <v>1</v>
      </c>
      <c r="R1870" s="1" t="s">
        <v>3161</v>
      </c>
      <c r="S1870" s="19"/>
      <c r="T1870" s="19"/>
      <c r="U1870" s="19"/>
      <c r="V1870" s="1"/>
      <c r="W1870" s="1"/>
      <c r="X1870" s="1"/>
      <c r="Y1870" s="1"/>
      <c r="Z1870" s="1"/>
      <c r="AA1870" s="1"/>
      <c r="AB1870" s="1"/>
      <c r="AC1870" s="1"/>
      <c r="AD187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14.414285714285713</v>
      </c>
    </row>
    <row r="1871" spans="1:30" hidden="1" x14ac:dyDescent="0.25">
      <c r="A1871" s="36">
        <v>45099</v>
      </c>
      <c r="B1871" s="70">
        <f>WEEKNUM(Table7[[#This Row],[Date]],2)</f>
        <v>26</v>
      </c>
      <c r="C1871" s="19">
        <v>6</v>
      </c>
      <c r="D1871" s="66" t="str">
        <f>LEFT(Table7[[#This Row],[Group ID]],1)</f>
        <v>1</v>
      </c>
      <c r="E1871" s="66" t="str">
        <f>RIGHT(Table7[[#This Row],[Group ID]],1)</f>
        <v>4</v>
      </c>
      <c r="F1871" s="1" t="s">
        <v>25</v>
      </c>
      <c r="G1871" s="1" t="s">
        <v>30</v>
      </c>
      <c r="H1871" s="4">
        <v>12.31</v>
      </c>
      <c r="I1871" s="1" t="s">
        <v>3177</v>
      </c>
      <c r="J1871" s="1">
        <v>0</v>
      </c>
      <c r="K1871" s="1" t="s">
        <v>4369</v>
      </c>
      <c r="L1871" s="1"/>
      <c r="M1871" s="1"/>
      <c r="N1871" s="1"/>
      <c r="O1871" s="1"/>
      <c r="P1871" s="1"/>
      <c r="Q1871" s="1"/>
      <c r="R1871" s="1"/>
      <c r="S1871" s="19">
        <v>2</v>
      </c>
      <c r="T1871" s="19"/>
      <c r="U1871" s="19">
        <v>2</v>
      </c>
      <c r="V1871" s="12" t="s">
        <v>3219</v>
      </c>
      <c r="W1871" s="1"/>
      <c r="X1871" s="1"/>
      <c r="Y1871" s="1"/>
      <c r="Z1871" s="1"/>
      <c r="AA1871" s="1"/>
      <c r="AB1871" s="1"/>
      <c r="AC1871" s="1"/>
      <c r="AD187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39.189285714285717</v>
      </c>
    </row>
    <row r="1872" spans="1:30" hidden="1" x14ac:dyDescent="0.25">
      <c r="A1872" s="36">
        <v>45099</v>
      </c>
      <c r="B1872" s="70">
        <f>WEEKNUM(Table7[[#This Row],[Date]],2)</f>
        <v>26</v>
      </c>
      <c r="C1872" s="19">
        <v>6</v>
      </c>
      <c r="D1872" s="66" t="str">
        <f>LEFT(Table7[[#This Row],[Group ID]],1)</f>
        <v>1</v>
      </c>
      <c r="E1872" s="66" t="str">
        <f>RIGHT(Table7[[#This Row],[Group ID]],1)</f>
        <v>4</v>
      </c>
      <c r="F1872" s="1" t="s">
        <v>25</v>
      </c>
      <c r="G1872" s="1" t="s">
        <v>86</v>
      </c>
      <c r="H1872" s="4">
        <v>15.25</v>
      </c>
      <c r="I1872" s="1" t="s">
        <v>3178</v>
      </c>
      <c r="J1872" s="1">
        <v>0</v>
      </c>
      <c r="K1872" s="1" t="s">
        <v>4369</v>
      </c>
      <c r="L1872" s="1"/>
      <c r="M1872" s="1"/>
      <c r="N1872" s="1"/>
      <c r="O1872" s="1"/>
      <c r="P1872" s="1"/>
      <c r="Q1872" s="1"/>
      <c r="R1872" s="1"/>
      <c r="S1872" s="19"/>
      <c r="T1872" s="19"/>
      <c r="U1872" s="19"/>
      <c r="V1872" s="1"/>
      <c r="W1872" s="1"/>
      <c r="X1872" s="1"/>
      <c r="Y1872" s="1"/>
      <c r="Z1872" s="1"/>
      <c r="AA1872" s="1"/>
      <c r="AB1872" s="1"/>
      <c r="AC1872" s="1"/>
      <c r="AD187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16.339285714285712</v>
      </c>
    </row>
    <row r="1873" spans="1:30" hidden="1" x14ac:dyDescent="0.25">
      <c r="A1873" s="36">
        <v>45099</v>
      </c>
      <c r="B1873" s="70">
        <f>WEEKNUM(Table7[[#This Row],[Date]],2)</f>
        <v>26</v>
      </c>
      <c r="C1873" s="19">
        <v>6</v>
      </c>
      <c r="D1873" s="66" t="str">
        <f>LEFT(Table7[[#This Row],[Group ID]],1)</f>
        <v>1</v>
      </c>
      <c r="E1873" s="66" t="str">
        <f>RIGHT(Table7[[#This Row],[Group ID]],1)</f>
        <v>4</v>
      </c>
      <c r="F1873" s="1" t="s">
        <v>25</v>
      </c>
      <c r="G1873" s="1" t="s">
        <v>137</v>
      </c>
      <c r="H1873" s="4">
        <v>16.149999999999999</v>
      </c>
      <c r="I1873" s="1" t="s">
        <v>3179</v>
      </c>
      <c r="J1873" s="1">
        <v>0</v>
      </c>
      <c r="K1873" s="1" t="s">
        <v>4369</v>
      </c>
      <c r="L1873" s="1"/>
      <c r="M1873" s="1"/>
      <c r="N1873" s="1"/>
      <c r="O1873" s="1"/>
      <c r="P1873" s="1"/>
      <c r="Q1873" s="1">
        <v>4</v>
      </c>
      <c r="R1873" s="1" t="s">
        <v>3180</v>
      </c>
      <c r="S1873" s="19"/>
      <c r="T1873" s="19"/>
      <c r="U1873" s="19"/>
      <c r="V1873" s="1"/>
      <c r="W1873" s="1"/>
      <c r="X1873" s="1"/>
      <c r="Y1873" s="1"/>
      <c r="Z1873" s="1"/>
      <c r="AA1873" s="1"/>
      <c r="AB1873" s="1"/>
      <c r="AC1873" s="1"/>
      <c r="AD187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21.303571428571427</v>
      </c>
    </row>
    <row r="1874" spans="1:30" hidden="1" x14ac:dyDescent="0.25">
      <c r="A1874" s="36">
        <v>45099</v>
      </c>
      <c r="B1874" s="70">
        <f>WEEKNUM(Table7[[#This Row],[Date]],2)</f>
        <v>26</v>
      </c>
      <c r="C1874" s="19">
        <v>6</v>
      </c>
      <c r="D1874" s="66" t="str">
        <f>LEFT(Table7[[#This Row],[Group ID]],1)</f>
        <v>1</v>
      </c>
      <c r="E1874" s="66" t="str">
        <f>RIGHT(Table7[[#This Row],[Group ID]],1)</f>
        <v>5</v>
      </c>
      <c r="F1874" s="1" t="s">
        <v>29</v>
      </c>
      <c r="G1874" s="1" t="s">
        <v>211</v>
      </c>
      <c r="H1874" s="4">
        <v>13.19</v>
      </c>
      <c r="I1874" s="1" t="s">
        <v>2525</v>
      </c>
      <c r="J1874" s="1">
        <v>0</v>
      </c>
      <c r="K1874" s="1" t="s">
        <v>4369</v>
      </c>
      <c r="L1874" s="1"/>
      <c r="M1874" s="1" t="s">
        <v>3187</v>
      </c>
      <c r="N1874" s="1" t="s">
        <v>3188</v>
      </c>
      <c r="O1874" s="1"/>
      <c r="P1874" s="1"/>
      <c r="Q1874" s="1"/>
      <c r="R1874" s="1"/>
      <c r="S1874" s="19"/>
      <c r="T1874" s="19"/>
      <c r="U1874" s="19"/>
      <c r="V1874" s="1"/>
      <c r="W1874" s="1"/>
      <c r="X1874" s="1"/>
      <c r="Y1874" s="1"/>
      <c r="Z1874" s="1"/>
      <c r="AA1874" s="1"/>
      <c r="AB1874" s="1"/>
      <c r="AC1874" s="1"/>
      <c r="AD187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14.132142857142856</v>
      </c>
    </row>
    <row r="1875" spans="1:30" hidden="1" x14ac:dyDescent="0.25">
      <c r="A1875" s="36">
        <v>45099</v>
      </c>
      <c r="B1875" s="70">
        <f>WEEKNUM(Table7[[#This Row],[Date]],2)</f>
        <v>26</v>
      </c>
      <c r="C1875" s="19">
        <v>6</v>
      </c>
      <c r="D1875" s="66" t="str">
        <f>LEFT(Table7[[#This Row],[Group ID]],1)</f>
        <v>1</v>
      </c>
      <c r="E1875" s="66" t="str">
        <f>RIGHT(Table7[[#This Row],[Group ID]],1)</f>
        <v>5</v>
      </c>
      <c r="F1875" s="1" t="s">
        <v>29</v>
      </c>
      <c r="G1875" s="1" t="s">
        <v>28</v>
      </c>
      <c r="H1875" s="4">
        <v>13.03</v>
      </c>
      <c r="I1875" s="1" t="s">
        <v>2238</v>
      </c>
      <c r="J1875" s="1">
        <v>0</v>
      </c>
      <c r="K1875" s="1" t="s">
        <v>4369</v>
      </c>
      <c r="L1875" s="1"/>
      <c r="M1875" s="1" t="s">
        <v>3189</v>
      </c>
      <c r="N1875" s="1" t="s">
        <v>2937</v>
      </c>
      <c r="O1875" s="1"/>
      <c r="P1875" s="1"/>
      <c r="Q1875" s="1"/>
      <c r="R1875" s="1"/>
      <c r="S1875" s="19"/>
      <c r="T1875" s="19"/>
      <c r="U1875" s="19"/>
      <c r="V1875" s="1"/>
      <c r="W1875" s="1"/>
      <c r="X1875" s="1"/>
      <c r="Y1875" s="1"/>
      <c r="Z1875" s="1"/>
      <c r="AA1875" s="1"/>
      <c r="AB1875" s="1"/>
      <c r="AC1875" s="1"/>
      <c r="AD187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13.960714285714285</v>
      </c>
    </row>
    <row r="1876" spans="1:30" hidden="1" x14ac:dyDescent="0.25">
      <c r="A1876" s="36">
        <v>45099</v>
      </c>
      <c r="B1876" s="70">
        <f>WEEKNUM(Table7[[#This Row],[Date]],2)</f>
        <v>26</v>
      </c>
      <c r="C1876" s="19">
        <v>6</v>
      </c>
      <c r="D1876" s="66" t="str">
        <f>LEFT(Table7[[#This Row],[Group ID]],1)</f>
        <v>1</v>
      </c>
      <c r="E1876" s="66" t="str">
        <f>RIGHT(Table7[[#This Row],[Group ID]],1)</f>
        <v>5</v>
      </c>
      <c r="F1876" s="1" t="s">
        <v>29</v>
      </c>
      <c r="G1876" s="1" t="s">
        <v>36</v>
      </c>
      <c r="H1876" s="4">
        <v>11.2</v>
      </c>
      <c r="I1876" s="1" t="s">
        <v>3190</v>
      </c>
      <c r="J1876" s="1">
        <v>0</v>
      </c>
      <c r="K1876" s="1" t="s">
        <v>4369</v>
      </c>
      <c r="L1876" s="1"/>
      <c r="M1876" s="1" t="s">
        <v>3191</v>
      </c>
      <c r="N1876" s="1"/>
      <c r="O1876" s="1"/>
      <c r="P1876" s="1"/>
      <c r="Q1876" s="1"/>
      <c r="R1876" s="1"/>
      <c r="S1876" s="19"/>
      <c r="T1876" s="19"/>
      <c r="U1876" s="19"/>
      <c r="V1876" s="1"/>
      <c r="W1876" s="1"/>
      <c r="X1876" s="1"/>
      <c r="Y1876" s="1"/>
      <c r="Z1876" s="1"/>
      <c r="AA1876" s="1"/>
      <c r="AB1876" s="1"/>
      <c r="AC1876" s="1"/>
      <c r="AD187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11.999999999999998</v>
      </c>
    </row>
    <row r="1877" spans="1:30" hidden="1" x14ac:dyDescent="0.25">
      <c r="A1877" s="36">
        <v>45099</v>
      </c>
      <c r="B1877" s="70">
        <f>WEEKNUM(Table7[[#This Row],[Date]],2)</f>
        <v>26</v>
      </c>
      <c r="C1877" s="19">
        <v>6</v>
      </c>
      <c r="D1877" s="66" t="str">
        <f>LEFT(Table7[[#This Row],[Group ID]],1)</f>
        <v>1</v>
      </c>
      <c r="E1877" s="66" t="str">
        <f>RIGHT(Table7[[#This Row],[Group ID]],1)</f>
        <v>6</v>
      </c>
      <c r="F1877" s="1" t="s">
        <v>31</v>
      </c>
      <c r="G1877" s="1" t="s">
        <v>63</v>
      </c>
      <c r="H1877" s="4">
        <v>12</v>
      </c>
      <c r="I1877" s="1" t="s">
        <v>3175</v>
      </c>
      <c r="J1877" s="1">
        <v>0</v>
      </c>
      <c r="K1877" s="1" t="s">
        <v>4369</v>
      </c>
      <c r="L1877" s="1"/>
      <c r="M1877" s="63" t="s">
        <v>3252</v>
      </c>
      <c r="N1877" s="1"/>
      <c r="O1877" s="1"/>
      <c r="P1877" s="1"/>
      <c r="Q1877" s="1"/>
      <c r="R1877" s="1"/>
      <c r="S1877" s="19"/>
      <c r="T1877" s="19"/>
      <c r="U1877" s="19"/>
      <c r="V1877" s="1"/>
      <c r="W1877" s="1"/>
      <c r="X1877" s="1"/>
      <c r="Y1877" s="1"/>
      <c r="Z1877" s="1"/>
      <c r="AA1877" s="1"/>
      <c r="AB1877" s="1"/>
      <c r="AC1877" s="1"/>
      <c r="AD187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12.857142857142856</v>
      </c>
    </row>
    <row r="1878" spans="1:30" hidden="1" x14ac:dyDescent="0.25">
      <c r="A1878" s="36">
        <v>45099</v>
      </c>
      <c r="B1878" s="70">
        <f>WEEKNUM(Table7[[#This Row],[Date]],2)</f>
        <v>26</v>
      </c>
      <c r="C1878" s="19">
        <v>6</v>
      </c>
      <c r="D1878" s="66" t="str">
        <f>LEFT(Table7[[#This Row],[Group ID]],1)</f>
        <v>1</v>
      </c>
      <c r="E1878" s="66" t="str">
        <f>RIGHT(Table7[[#This Row],[Group ID]],1)</f>
        <v>6</v>
      </c>
      <c r="F1878" s="1" t="s">
        <v>31</v>
      </c>
      <c r="G1878" s="1" t="s">
        <v>27</v>
      </c>
      <c r="H1878" s="4">
        <v>13.5</v>
      </c>
      <c r="I1878" s="1" t="s">
        <v>2682</v>
      </c>
      <c r="J1878" s="1">
        <v>0</v>
      </c>
      <c r="K1878" s="1" t="s">
        <v>4369</v>
      </c>
      <c r="L1878" s="1"/>
      <c r="M1878" s="1"/>
      <c r="N1878" s="1"/>
      <c r="O1878" s="1"/>
      <c r="P1878" s="1"/>
      <c r="Q1878" s="1">
        <v>1</v>
      </c>
      <c r="R1878" s="1" t="s">
        <v>3176</v>
      </c>
      <c r="S1878" s="19"/>
      <c r="T1878" s="19"/>
      <c r="U1878" s="19"/>
      <c r="V1878" s="1"/>
      <c r="W1878" s="1"/>
      <c r="X1878" s="1"/>
      <c r="Y1878" s="1"/>
      <c r="Z1878" s="1"/>
      <c r="AA1878" s="1"/>
      <c r="AB1878" s="1"/>
      <c r="AC1878" s="1"/>
      <c r="AD187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15.464285714285715</v>
      </c>
    </row>
    <row r="1879" spans="1:30" hidden="1" x14ac:dyDescent="0.25">
      <c r="A1879" s="36">
        <v>45099</v>
      </c>
      <c r="B1879" s="70">
        <f>WEEKNUM(Table7[[#This Row],[Date]],2)</f>
        <v>26</v>
      </c>
      <c r="C1879" s="19">
        <v>6</v>
      </c>
      <c r="D1879" s="66" t="str">
        <f>LEFT(Table7[[#This Row],[Group ID]],1)</f>
        <v>1</v>
      </c>
      <c r="E1879" s="66" t="str">
        <f>RIGHT(Table7[[#This Row],[Group ID]],1)</f>
        <v>7</v>
      </c>
      <c r="F1879" s="1" t="s">
        <v>34</v>
      </c>
      <c r="G1879" s="1" t="s">
        <v>32</v>
      </c>
      <c r="H1879" s="4">
        <v>13.03</v>
      </c>
      <c r="I1879" s="1" t="s">
        <v>3162</v>
      </c>
      <c r="J1879" s="1">
        <v>0</v>
      </c>
      <c r="K1879" s="1" t="s">
        <v>4369</v>
      </c>
      <c r="L1879" s="1"/>
      <c r="M1879" s="1" t="s">
        <v>2151</v>
      </c>
      <c r="N1879" s="1"/>
      <c r="O1879" s="1"/>
      <c r="P1879" s="1"/>
      <c r="Q1879" s="1"/>
      <c r="R1879" s="1"/>
      <c r="S1879" s="19"/>
      <c r="T1879" s="19"/>
      <c r="U1879" s="19"/>
      <c r="V1879" s="1"/>
      <c r="W1879" s="1"/>
      <c r="X1879" s="1"/>
      <c r="Y1879" s="1"/>
      <c r="Z1879" s="1"/>
      <c r="AA1879" s="1"/>
      <c r="AB1879" s="1"/>
      <c r="AC1879" s="1"/>
      <c r="AD187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13.960714285714285</v>
      </c>
    </row>
    <row r="1880" spans="1:30" hidden="1" x14ac:dyDescent="0.25">
      <c r="A1880" s="36">
        <v>45099</v>
      </c>
      <c r="B1880" s="70">
        <f>WEEKNUM(Table7[[#This Row],[Date]],2)</f>
        <v>26</v>
      </c>
      <c r="C1880" s="19">
        <v>6</v>
      </c>
      <c r="D1880" s="66" t="str">
        <f>LEFT(Table7[[#This Row],[Group ID]],1)</f>
        <v>1</v>
      </c>
      <c r="E1880" s="66" t="str">
        <f>RIGHT(Table7[[#This Row],[Group ID]],1)</f>
        <v>7</v>
      </c>
      <c r="F1880" s="1" t="s">
        <v>34</v>
      </c>
      <c r="G1880" s="1" t="s">
        <v>38</v>
      </c>
      <c r="H1880" s="4">
        <v>14.23</v>
      </c>
      <c r="I1880" s="1" t="s">
        <v>3163</v>
      </c>
      <c r="J1880" s="1">
        <v>0</v>
      </c>
      <c r="K1880" s="1" t="s">
        <v>4369</v>
      </c>
      <c r="L1880" s="1"/>
      <c r="M1880" s="1"/>
      <c r="N1880" s="1"/>
      <c r="O1880" s="1"/>
      <c r="P1880" s="1"/>
      <c r="Q1880" s="1">
        <v>1</v>
      </c>
      <c r="R1880" s="1" t="s">
        <v>3164</v>
      </c>
      <c r="S1880" s="19"/>
      <c r="T1880" s="19"/>
      <c r="U1880" s="19"/>
      <c r="V1880" s="1"/>
      <c r="W1880" s="1"/>
      <c r="X1880" s="1"/>
      <c r="Y1880" s="1"/>
      <c r="Z1880" s="1"/>
      <c r="AA1880" s="1"/>
      <c r="AB1880" s="1"/>
      <c r="AC1880" s="1"/>
      <c r="AD188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16.246428571428574</v>
      </c>
    </row>
    <row r="1881" spans="1:30" hidden="1" x14ac:dyDescent="0.25">
      <c r="A1881" s="36">
        <v>45099</v>
      </c>
      <c r="B1881" s="70">
        <f>WEEKNUM(Table7[[#This Row],[Date]],2)</f>
        <v>26</v>
      </c>
      <c r="C1881" s="19">
        <v>6</v>
      </c>
      <c r="D1881" s="66" t="str">
        <f>LEFT(Table7[[#This Row],[Group ID]],1)</f>
        <v>1</v>
      </c>
      <c r="E1881" s="66" t="str">
        <f>RIGHT(Table7[[#This Row],[Group ID]],1)</f>
        <v>7</v>
      </c>
      <c r="F1881" s="1" t="s">
        <v>34</v>
      </c>
      <c r="G1881" s="1" t="s">
        <v>37</v>
      </c>
      <c r="H1881" s="4">
        <v>14.43</v>
      </c>
      <c r="I1881" s="1" t="s">
        <v>3162</v>
      </c>
      <c r="J1881" s="1">
        <v>0</v>
      </c>
      <c r="K1881" s="1" t="s">
        <v>4369</v>
      </c>
      <c r="L1881" s="1"/>
      <c r="M1881" s="1"/>
      <c r="N1881" s="1"/>
      <c r="O1881" s="1"/>
      <c r="P1881" s="1"/>
      <c r="Q1881" s="1"/>
      <c r="R1881" s="1"/>
      <c r="S1881" s="19"/>
      <c r="T1881" s="19"/>
      <c r="U1881" s="19"/>
      <c r="V1881" s="1"/>
      <c r="W1881" s="1"/>
      <c r="X1881" s="1"/>
      <c r="Y1881" s="1"/>
      <c r="Z1881" s="1"/>
      <c r="AA1881" s="1"/>
      <c r="AB1881" s="1"/>
      <c r="AC1881" s="1"/>
      <c r="AD188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15.460714285714285</v>
      </c>
    </row>
    <row r="1882" spans="1:30" hidden="1" x14ac:dyDescent="0.25">
      <c r="A1882" s="36">
        <v>45099</v>
      </c>
      <c r="B1882" s="70">
        <f>WEEKNUM(Table7[[#This Row],[Date]],2)</f>
        <v>26</v>
      </c>
      <c r="C1882" s="19">
        <v>6</v>
      </c>
      <c r="D1882" s="66" t="str">
        <f>LEFT(Table7[[#This Row],[Group ID]],1)</f>
        <v>2</v>
      </c>
      <c r="E1882" s="66" t="str">
        <f>RIGHT(Table7[[#This Row],[Group ID]],1)</f>
        <v>1</v>
      </c>
      <c r="F1882" s="1" t="s">
        <v>40</v>
      </c>
      <c r="G1882" s="1" t="s">
        <v>91</v>
      </c>
      <c r="H1882" s="4">
        <v>17</v>
      </c>
      <c r="I1882" s="1" t="s">
        <v>3165</v>
      </c>
      <c r="J1882" s="1">
        <v>0</v>
      </c>
      <c r="K1882" s="1" t="s">
        <v>4369</v>
      </c>
      <c r="L1882" s="1"/>
      <c r="M1882" s="1"/>
      <c r="N1882" s="1"/>
      <c r="O1882" s="1"/>
      <c r="P1882" s="1"/>
      <c r="Q1882" s="1">
        <v>1</v>
      </c>
      <c r="R1882" s="1" t="s">
        <v>3166</v>
      </c>
      <c r="S1882" s="19"/>
      <c r="T1882" s="19"/>
      <c r="U1882" s="19"/>
      <c r="V1882" s="1"/>
      <c r="W1882" s="1"/>
      <c r="X1882" s="1"/>
      <c r="Y1882" s="1"/>
      <c r="Z1882" s="1"/>
      <c r="AA1882" s="1"/>
      <c r="AB1882" s="1"/>
      <c r="AC1882" s="1"/>
      <c r="AD188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19.214285714285712</v>
      </c>
    </row>
    <row r="1883" spans="1:30" hidden="1" x14ac:dyDescent="0.25">
      <c r="A1883" s="36">
        <v>45099</v>
      </c>
      <c r="B1883" s="70">
        <f>WEEKNUM(Table7[[#This Row],[Date]],2)</f>
        <v>26</v>
      </c>
      <c r="C1883" s="19">
        <v>6</v>
      </c>
      <c r="D1883" s="66" t="str">
        <f>LEFT(Table7[[#This Row],[Group ID]],1)</f>
        <v>2</v>
      </c>
      <c r="E1883" s="66" t="str">
        <f>RIGHT(Table7[[#This Row],[Group ID]],1)</f>
        <v>1</v>
      </c>
      <c r="F1883" s="1" t="s">
        <v>40</v>
      </c>
      <c r="G1883" s="1" t="s">
        <v>49</v>
      </c>
      <c r="H1883" s="4">
        <v>14</v>
      </c>
      <c r="I1883" s="1" t="s">
        <v>3167</v>
      </c>
      <c r="J1883" s="1">
        <v>0</v>
      </c>
      <c r="K1883" s="1" t="s">
        <v>4369</v>
      </c>
      <c r="L1883" s="1"/>
      <c r="M1883" s="1"/>
      <c r="N1883" s="1"/>
      <c r="O1883" s="1"/>
      <c r="P1883" s="1"/>
      <c r="Q1883" s="1"/>
      <c r="R1883" s="1"/>
      <c r="S1883" s="19"/>
      <c r="T1883" s="19"/>
      <c r="U1883" s="19"/>
      <c r="V1883" s="1"/>
      <c r="W1883" s="1"/>
      <c r="X1883" s="1"/>
      <c r="Y1883" s="1"/>
      <c r="Z1883" s="1"/>
      <c r="AA1883" s="1"/>
      <c r="AB1883" s="1"/>
      <c r="AC1883" s="1"/>
      <c r="AD188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v>
      </c>
    </row>
    <row r="1884" spans="1:30" hidden="1" x14ac:dyDescent="0.25">
      <c r="A1884" s="36">
        <v>45099</v>
      </c>
      <c r="B1884" s="70">
        <f>WEEKNUM(Table7[[#This Row],[Date]],2)</f>
        <v>26</v>
      </c>
      <c r="C1884" s="19">
        <v>6</v>
      </c>
      <c r="D1884" s="66" t="str">
        <f>LEFT(Table7[[#This Row],[Group ID]],1)</f>
        <v>2</v>
      </c>
      <c r="E1884" s="66" t="str">
        <f>RIGHT(Table7[[#This Row],[Group ID]],1)</f>
        <v>2</v>
      </c>
      <c r="F1884" s="1" t="s">
        <v>41</v>
      </c>
      <c r="G1884" s="1" t="s">
        <v>19</v>
      </c>
      <c r="H1884" s="4">
        <v>11</v>
      </c>
      <c r="I1884" s="1" t="s">
        <v>839</v>
      </c>
      <c r="J1884" s="1">
        <v>0</v>
      </c>
      <c r="K1884" s="1" t="s">
        <v>4369</v>
      </c>
      <c r="L1884" s="1"/>
      <c r="M1884" s="1"/>
      <c r="N1884" s="1"/>
      <c r="O1884" s="1"/>
      <c r="P1884" s="1"/>
      <c r="Q1884" s="1"/>
      <c r="R1884" s="1"/>
      <c r="S1884" s="19"/>
      <c r="T1884" s="19"/>
      <c r="U1884" s="19"/>
      <c r="V1884" s="1"/>
      <c r="W1884" s="1"/>
      <c r="X1884" s="1"/>
      <c r="Y1884" s="1"/>
      <c r="Z1884" s="1"/>
      <c r="AA1884" s="1"/>
      <c r="AB1884" s="1"/>
      <c r="AC1884" s="1"/>
      <c r="AD188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11.785714285714285</v>
      </c>
    </row>
    <row r="1885" spans="1:30" hidden="1" x14ac:dyDescent="0.25">
      <c r="A1885" s="36">
        <v>45099</v>
      </c>
      <c r="B1885" s="70">
        <f>WEEKNUM(Table7[[#This Row],[Date]],2)</f>
        <v>26</v>
      </c>
      <c r="C1885" s="19">
        <v>6</v>
      </c>
      <c r="D1885" s="66" t="str">
        <f>LEFT(Table7[[#This Row],[Group ID]],1)</f>
        <v>2</v>
      </c>
      <c r="E1885" s="66" t="str">
        <f>RIGHT(Table7[[#This Row],[Group ID]],1)</f>
        <v>2</v>
      </c>
      <c r="F1885" s="1" t="s">
        <v>41</v>
      </c>
      <c r="G1885" s="1" t="s">
        <v>43</v>
      </c>
      <c r="H1885" s="4">
        <v>10</v>
      </c>
      <c r="I1885" s="1" t="s">
        <v>3151</v>
      </c>
      <c r="J1885" s="1">
        <v>0</v>
      </c>
      <c r="K1885" s="1" t="s">
        <v>4369</v>
      </c>
      <c r="L1885" s="1"/>
      <c r="M1885" s="1"/>
      <c r="N1885" s="1"/>
      <c r="O1885" s="1"/>
      <c r="P1885" s="1"/>
      <c r="Q1885" s="1"/>
      <c r="R1885" s="1"/>
      <c r="S1885" s="19"/>
      <c r="T1885" s="19"/>
      <c r="U1885" s="19"/>
      <c r="V1885" s="1"/>
      <c r="W1885" s="1"/>
      <c r="X1885" s="1"/>
      <c r="Y1885" s="1"/>
      <c r="Z1885" s="1"/>
      <c r="AA1885" s="1"/>
      <c r="AB1885" s="1"/>
      <c r="AC1885" s="1"/>
      <c r="AD188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10.714285714285715</v>
      </c>
    </row>
    <row r="1886" spans="1:30" hidden="1" x14ac:dyDescent="0.25">
      <c r="A1886" s="36">
        <v>45099</v>
      </c>
      <c r="B1886" s="70">
        <f>WEEKNUM(Table7[[#This Row],[Date]],2)</f>
        <v>26</v>
      </c>
      <c r="C1886" s="19">
        <v>6</v>
      </c>
      <c r="D1886" s="66" t="str">
        <f>LEFT(Table7[[#This Row],[Group ID]],1)</f>
        <v>2</v>
      </c>
      <c r="E1886" s="66" t="str">
        <f>RIGHT(Table7[[#This Row],[Group ID]],1)</f>
        <v>2</v>
      </c>
      <c r="F1886" s="1" t="s">
        <v>41</v>
      </c>
      <c r="G1886" s="1" t="s">
        <v>44</v>
      </c>
      <c r="H1886" s="4">
        <v>12.1</v>
      </c>
      <c r="I1886" s="1" t="s">
        <v>3152</v>
      </c>
      <c r="J1886" s="1">
        <v>0</v>
      </c>
      <c r="K1886" s="1" t="s">
        <v>4369</v>
      </c>
      <c r="L1886" s="1"/>
      <c r="M1886" s="1"/>
      <c r="N1886" s="1"/>
      <c r="O1886" s="1"/>
      <c r="P1886" s="1"/>
      <c r="Q1886" s="1"/>
      <c r="R1886" s="1"/>
      <c r="S1886" s="19">
        <v>1</v>
      </c>
      <c r="T1886" s="19"/>
      <c r="U1886" s="19">
        <v>1</v>
      </c>
      <c r="V1886" s="12" t="s">
        <v>3153</v>
      </c>
      <c r="W1886" s="1"/>
      <c r="X1886" s="1"/>
      <c r="Y1886" s="1"/>
      <c r="Z1886" s="1"/>
      <c r="AA1886" s="1"/>
      <c r="AB1886" s="1"/>
      <c r="AC1886" s="1"/>
      <c r="AD188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25.964285714285715</v>
      </c>
    </row>
    <row r="1887" spans="1:30" hidden="1" x14ac:dyDescent="0.25">
      <c r="A1887" s="36">
        <v>45099</v>
      </c>
      <c r="B1887" s="70">
        <f>WEEKNUM(Table7[[#This Row],[Date]],2)</f>
        <v>26</v>
      </c>
      <c r="C1887" s="19">
        <v>6</v>
      </c>
      <c r="D1887" s="66" t="str">
        <f>LEFT(Table7[[#This Row],[Group ID]],1)</f>
        <v>2</v>
      </c>
      <c r="E1887" s="66" t="str">
        <f>RIGHT(Table7[[#This Row],[Group ID]],1)</f>
        <v>3</v>
      </c>
      <c r="F1887" s="1" t="s">
        <v>42</v>
      </c>
      <c r="G1887" s="1" t="s">
        <v>47</v>
      </c>
      <c r="H1887" s="4">
        <v>13.01</v>
      </c>
      <c r="I1887" s="1" t="s">
        <v>3171</v>
      </c>
      <c r="J1887" s="1">
        <v>0</v>
      </c>
      <c r="K1887" s="1" t="s">
        <v>4369</v>
      </c>
      <c r="L1887" s="1"/>
      <c r="M1887" s="1" t="s">
        <v>3172</v>
      </c>
      <c r="N1887" s="1"/>
      <c r="O1887" s="1"/>
      <c r="P1887" s="1"/>
      <c r="Q1887" s="1"/>
      <c r="R1887" s="1"/>
      <c r="S1887" s="19"/>
      <c r="T1887" s="19"/>
      <c r="U1887" s="19"/>
      <c r="V1887" s="1"/>
      <c r="W1887" s="1"/>
      <c r="X1887" s="1"/>
      <c r="Y1887" s="1"/>
      <c r="Z1887" s="1"/>
      <c r="AA1887" s="1"/>
      <c r="AB1887" s="1"/>
      <c r="AC1887" s="1"/>
      <c r="AD188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13.939285714285713</v>
      </c>
    </row>
    <row r="1888" spans="1:30" hidden="1" x14ac:dyDescent="0.25">
      <c r="A1888" s="36">
        <v>45099</v>
      </c>
      <c r="B1888" s="70">
        <f>WEEKNUM(Table7[[#This Row],[Date]],2)</f>
        <v>26</v>
      </c>
      <c r="C1888" s="19">
        <v>6</v>
      </c>
      <c r="D1888" s="66" t="str">
        <f>LEFT(Table7[[#This Row],[Group ID]],1)</f>
        <v>2</v>
      </c>
      <c r="E1888" s="66" t="str">
        <f>RIGHT(Table7[[#This Row],[Group ID]],1)</f>
        <v>3</v>
      </c>
      <c r="F1888" s="1" t="s">
        <v>42</v>
      </c>
      <c r="G1888" s="1" t="s">
        <v>48</v>
      </c>
      <c r="H1888" s="4">
        <v>12.49</v>
      </c>
      <c r="I1888" s="1" t="s">
        <v>3173</v>
      </c>
      <c r="J1888" s="1">
        <v>0</v>
      </c>
      <c r="K1888" s="1" t="s">
        <v>4369</v>
      </c>
      <c r="L1888" s="1"/>
      <c r="M1888" s="1"/>
      <c r="N1888" s="1"/>
      <c r="O1888" s="1"/>
      <c r="P1888" s="1"/>
      <c r="Q1888" s="1">
        <v>3</v>
      </c>
      <c r="R1888" s="1" t="s">
        <v>3174</v>
      </c>
      <c r="S1888" s="19"/>
      <c r="T1888" s="19"/>
      <c r="U1888" s="19"/>
      <c r="V1888" s="1"/>
      <c r="W1888" s="1"/>
      <c r="X1888" s="1"/>
      <c r="Y1888" s="1"/>
      <c r="Z1888" s="1"/>
      <c r="AA1888" s="1"/>
      <c r="AB1888" s="1"/>
      <c r="AC1888" s="1"/>
      <c r="AD188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16.382142857142856</v>
      </c>
    </row>
    <row r="1889" spans="1:30" hidden="1" x14ac:dyDescent="0.25">
      <c r="A1889" s="36">
        <v>45099</v>
      </c>
      <c r="B1889" s="70">
        <f>WEEKNUM(Table7[[#This Row],[Date]],2)</f>
        <v>26</v>
      </c>
      <c r="C1889" s="19">
        <v>6</v>
      </c>
      <c r="D1889" s="66" t="str">
        <f>LEFT(Table7[[#This Row],[Group ID]],1)</f>
        <v>2</v>
      </c>
      <c r="E1889" s="66" t="str">
        <f>RIGHT(Table7[[#This Row],[Group ID]],1)</f>
        <v>4</v>
      </c>
      <c r="F1889" s="1" t="s">
        <v>46</v>
      </c>
      <c r="G1889" s="1" t="s">
        <v>53</v>
      </c>
      <c r="H1889" s="4">
        <v>14</v>
      </c>
      <c r="I1889" s="1" t="s">
        <v>2238</v>
      </c>
      <c r="J1889" s="1">
        <v>0</v>
      </c>
      <c r="K1889" s="1" t="s">
        <v>4369</v>
      </c>
      <c r="L1889" s="1"/>
      <c r="M1889" s="1" t="s">
        <v>3154</v>
      </c>
      <c r="N1889" s="1"/>
      <c r="O1889" s="1"/>
      <c r="P1889" s="1"/>
      <c r="Q1889" s="1"/>
      <c r="R1889" s="1"/>
      <c r="S1889" s="19"/>
      <c r="T1889" s="19"/>
      <c r="U1889" s="19"/>
      <c r="V1889" s="1"/>
      <c r="W1889" s="1"/>
      <c r="X1889" s="1"/>
      <c r="Y1889" s="1"/>
      <c r="Z1889" s="1"/>
      <c r="AA1889" s="1"/>
      <c r="AB1889" s="1"/>
      <c r="AC1889" s="1"/>
      <c r="AD188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v>
      </c>
    </row>
    <row r="1890" spans="1:30" hidden="1" x14ac:dyDescent="0.25">
      <c r="A1890" s="36">
        <v>45099</v>
      </c>
      <c r="B1890" s="70">
        <f>WEEKNUM(Table7[[#This Row],[Date]],2)</f>
        <v>26</v>
      </c>
      <c r="C1890" s="19">
        <v>6</v>
      </c>
      <c r="D1890" s="66" t="str">
        <f>LEFT(Table7[[#This Row],[Group ID]],1)</f>
        <v>2</v>
      </c>
      <c r="E1890" s="66" t="str">
        <f>RIGHT(Table7[[#This Row],[Group ID]],1)</f>
        <v>4</v>
      </c>
      <c r="F1890" s="1" t="s">
        <v>46</v>
      </c>
      <c r="G1890" s="1" t="s">
        <v>51</v>
      </c>
      <c r="H1890" s="4">
        <v>12.5</v>
      </c>
      <c r="I1890" s="1" t="s">
        <v>3155</v>
      </c>
      <c r="J1890" s="1">
        <v>0</v>
      </c>
      <c r="K1890" s="1" t="s">
        <v>4369</v>
      </c>
      <c r="L1890" s="1"/>
      <c r="M1890" s="1" t="s">
        <v>3156</v>
      </c>
      <c r="N1890" s="1"/>
      <c r="O1890" s="1"/>
      <c r="P1890" s="1"/>
      <c r="Q1890" s="1"/>
      <c r="R1890" s="1"/>
      <c r="S1890" s="19">
        <v>1</v>
      </c>
      <c r="T1890" s="19"/>
      <c r="U1890" s="19">
        <v>1</v>
      </c>
      <c r="V1890" s="12" t="s">
        <v>3157</v>
      </c>
      <c r="W1890" s="1"/>
      <c r="X1890" s="1"/>
      <c r="Y1890" s="1"/>
      <c r="Z1890" s="1"/>
      <c r="AA1890" s="1"/>
      <c r="AB1890" s="1"/>
      <c r="AC1890" s="1"/>
      <c r="AD189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26.392857142857146</v>
      </c>
    </row>
    <row r="1891" spans="1:30" hidden="1" x14ac:dyDescent="0.25">
      <c r="A1891" s="36">
        <v>45099</v>
      </c>
      <c r="B1891" s="70">
        <f>WEEKNUM(Table7[[#This Row],[Date]],2)</f>
        <v>26</v>
      </c>
      <c r="C1891" s="19">
        <v>6</v>
      </c>
      <c r="D1891" s="66" t="str">
        <f>LEFT(Table7[[#This Row],[Group ID]],1)</f>
        <v>2</v>
      </c>
      <c r="E1891" s="66" t="str">
        <f>RIGHT(Table7[[#This Row],[Group ID]],1)</f>
        <v>4</v>
      </c>
      <c r="F1891" s="1" t="s">
        <v>46</v>
      </c>
      <c r="G1891" s="1" t="s">
        <v>52</v>
      </c>
      <c r="H1891" s="4">
        <v>13.4</v>
      </c>
      <c r="I1891" s="1" t="s">
        <v>2682</v>
      </c>
      <c r="J1891" s="1">
        <v>0</v>
      </c>
      <c r="K1891" s="1" t="s">
        <v>4369</v>
      </c>
      <c r="L1891" s="1"/>
      <c r="M1891" s="1"/>
      <c r="N1891" s="1"/>
      <c r="O1891" s="1"/>
      <c r="P1891" s="1"/>
      <c r="Q1891" s="1"/>
      <c r="R1891" s="1"/>
      <c r="S1891" s="19"/>
      <c r="T1891" s="19"/>
      <c r="U1891" s="19"/>
      <c r="V1891" s="1"/>
      <c r="W1891" s="1"/>
      <c r="X1891" s="1"/>
      <c r="Y1891" s="1"/>
      <c r="Z1891" s="1"/>
      <c r="AA1891" s="1"/>
      <c r="AB1891" s="1"/>
      <c r="AC1891" s="1"/>
      <c r="AD189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14.357142857142858</v>
      </c>
    </row>
    <row r="1892" spans="1:30" hidden="1" x14ac:dyDescent="0.25">
      <c r="A1892" s="36">
        <v>45099</v>
      </c>
      <c r="B1892" s="70">
        <f>WEEKNUM(Table7[[#This Row],[Date]],2)</f>
        <v>26</v>
      </c>
      <c r="C1892" s="19">
        <v>6</v>
      </c>
      <c r="D1892" s="66" t="str">
        <f>LEFT(Table7[[#This Row],[Group ID]],1)</f>
        <v>2</v>
      </c>
      <c r="E1892" s="66" t="str">
        <f>RIGHT(Table7[[#This Row],[Group ID]],1)</f>
        <v>5</v>
      </c>
      <c r="F1892" s="1" t="s">
        <v>50</v>
      </c>
      <c r="G1892" s="1" t="s">
        <v>60</v>
      </c>
      <c r="H1892" s="4">
        <v>12.02</v>
      </c>
      <c r="I1892" s="1" t="s">
        <v>3206</v>
      </c>
      <c r="J1892" s="1">
        <v>0</v>
      </c>
      <c r="K1892" s="1" t="s">
        <v>4369</v>
      </c>
      <c r="L1892" s="1"/>
      <c r="M1892" s="1"/>
      <c r="N1892" s="1"/>
      <c r="O1892" s="1"/>
      <c r="P1892" s="1"/>
      <c r="Q1892" s="1"/>
      <c r="R1892" s="1"/>
      <c r="S1892" s="19"/>
      <c r="T1892" s="19"/>
      <c r="U1892" s="19"/>
      <c r="V1892" s="1"/>
      <c r="W1892" s="1"/>
      <c r="X1892" s="1"/>
      <c r="Y1892" s="1"/>
      <c r="Z1892" s="1"/>
      <c r="AA1892" s="1"/>
      <c r="AB1892" s="1"/>
      <c r="AC1892" s="1"/>
      <c r="AD189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12.878571428571428</v>
      </c>
    </row>
    <row r="1893" spans="1:30" hidden="1" x14ac:dyDescent="0.25">
      <c r="A1893" s="36">
        <v>45099</v>
      </c>
      <c r="B1893" s="70">
        <f>WEEKNUM(Table7[[#This Row],[Date]],2)</f>
        <v>26</v>
      </c>
      <c r="C1893" s="19">
        <v>6</v>
      </c>
      <c r="D1893" s="66" t="str">
        <f>LEFT(Table7[[#This Row],[Group ID]],1)</f>
        <v>2</v>
      </c>
      <c r="E1893" s="66" t="str">
        <f>RIGHT(Table7[[#This Row],[Group ID]],1)</f>
        <v>5</v>
      </c>
      <c r="F1893" s="1" t="s">
        <v>50</v>
      </c>
      <c r="G1893" s="1" t="s">
        <v>57</v>
      </c>
      <c r="H1893" s="4">
        <v>14.51</v>
      </c>
      <c r="I1893" s="1" t="s">
        <v>3207</v>
      </c>
      <c r="J1893" s="1">
        <v>0</v>
      </c>
      <c r="K1893" s="1" t="s">
        <v>4369</v>
      </c>
      <c r="L1893" s="1"/>
      <c r="M1893" s="1" t="s">
        <v>3208</v>
      </c>
      <c r="N1893" s="1"/>
      <c r="O1893" s="1"/>
      <c r="P1893" s="1"/>
      <c r="Q1893" s="1"/>
      <c r="R1893" s="1"/>
      <c r="S1893" s="19">
        <v>1</v>
      </c>
      <c r="T1893" s="19"/>
      <c r="U1893" s="19">
        <v>1</v>
      </c>
      <c r="V1893" s="12" t="s">
        <v>3209</v>
      </c>
      <c r="W1893" s="1">
        <v>1</v>
      </c>
      <c r="X1893" s="1"/>
      <c r="Y1893" s="12" t="s">
        <v>3211</v>
      </c>
      <c r="Z1893" s="1"/>
      <c r="AA1893" s="1"/>
      <c r="AB1893" s="1"/>
      <c r="AC1893" s="1"/>
      <c r="AD189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31.546428571428571</v>
      </c>
    </row>
    <row r="1894" spans="1:30" hidden="1" x14ac:dyDescent="0.25">
      <c r="A1894" s="36">
        <v>45099</v>
      </c>
      <c r="B1894" s="70">
        <f>WEEKNUM(Table7[[#This Row],[Date]],2)</f>
        <v>26</v>
      </c>
      <c r="C1894" s="19">
        <v>6</v>
      </c>
      <c r="D1894" s="66" t="str">
        <f>LEFT(Table7[[#This Row],[Group ID]],1)</f>
        <v>2</v>
      </c>
      <c r="E1894" s="66" t="str">
        <f>RIGHT(Table7[[#This Row],[Group ID]],1)</f>
        <v>5</v>
      </c>
      <c r="F1894" s="1" t="s">
        <v>50</v>
      </c>
      <c r="G1894" s="1" t="s">
        <v>55</v>
      </c>
      <c r="H1894" s="4">
        <v>13.59</v>
      </c>
      <c r="I1894" s="1" t="s">
        <v>3210</v>
      </c>
      <c r="J1894" s="1">
        <v>0</v>
      </c>
      <c r="K1894" s="1" t="s">
        <v>4369</v>
      </c>
      <c r="L1894" s="1"/>
      <c r="M1894" s="1"/>
      <c r="N1894" s="1"/>
      <c r="O1894" s="1"/>
      <c r="P1894" s="1"/>
      <c r="Q1894" s="1"/>
      <c r="R1894" s="1"/>
      <c r="S1894" s="19"/>
      <c r="T1894" s="19"/>
      <c r="U1894" s="19"/>
      <c r="V1894" s="1"/>
      <c r="W1894" s="1"/>
      <c r="X1894" s="1"/>
      <c r="Y1894" s="1"/>
      <c r="Z1894" s="1"/>
      <c r="AA1894" s="1"/>
      <c r="AB1894" s="1"/>
      <c r="AC1894" s="1"/>
      <c r="AD189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14.560714285714287</v>
      </c>
    </row>
    <row r="1895" spans="1:30" hidden="1" x14ac:dyDescent="0.25">
      <c r="A1895" s="36">
        <v>45099</v>
      </c>
      <c r="B1895" s="70">
        <f>WEEKNUM(Table7[[#This Row],[Date]],2)</f>
        <v>26</v>
      </c>
      <c r="C1895" s="19">
        <v>6</v>
      </c>
      <c r="D1895" s="66" t="str">
        <f>LEFT(Table7[[#This Row],[Group ID]],1)</f>
        <v>2</v>
      </c>
      <c r="E1895" s="66" t="str">
        <f>RIGHT(Table7[[#This Row],[Group ID]],1)</f>
        <v>6</v>
      </c>
      <c r="F1895" s="1" t="s">
        <v>54</v>
      </c>
      <c r="G1895" s="1" t="s">
        <v>59</v>
      </c>
      <c r="H1895" s="4">
        <v>12</v>
      </c>
      <c r="I1895" s="1" t="s">
        <v>3240</v>
      </c>
      <c r="J1895" s="1">
        <v>0</v>
      </c>
      <c r="K1895" s="1" t="s">
        <v>4369</v>
      </c>
      <c r="L1895" s="1"/>
      <c r="M1895" s="1"/>
      <c r="N1895" s="1"/>
      <c r="O1895" s="1"/>
      <c r="P1895" s="1"/>
      <c r="Q1895" s="1"/>
      <c r="R1895" s="1"/>
      <c r="S1895" s="19"/>
      <c r="T1895" s="19"/>
      <c r="U1895" s="19"/>
      <c r="V1895" s="1"/>
      <c r="W1895" s="1"/>
      <c r="X1895" s="1"/>
      <c r="Y1895" s="1"/>
      <c r="Z1895" s="1"/>
      <c r="AA1895" s="1"/>
      <c r="AB1895" s="1"/>
      <c r="AC1895" s="1"/>
      <c r="AD189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12.857142857142856</v>
      </c>
    </row>
    <row r="1896" spans="1:30" hidden="1" x14ac:dyDescent="0.25">
      <c r="A1896" s="36">
        <v>45099</v>
      </c>
      <c r="B1896" s="70">
        <f>WEEKNUM(Table7[[#This Row],[Date]],2)</f>
        <v>26</v>
      </c>
      <c r="C1896" s="19">
        <v>6</v>
      </c>
      <c r="D1896" s="66" t="str">
        <f>LEFT(Table7[[#This Row],[Group ID]],1)</f>
        <v>2</v>
      </c>
      <c r="E1896" s="66" t="str">
        <f>RIGHT(Table7[[#This Row],[Group ID]],1)</f>
        <v>6</v>
      </c>
      <c r="F1896" s="1" t="s">
        <v>54</v>
      </c>
      <c r="G1896" s="1" t="s">
        <v>56</v>
      </c>
      <c r="H1896" s="4">
        <v>14</v>
      </c>
      <c r="I1896" s="1" t="s">
        <v>3241</v>
      </c>
      <c r="J1896" s="1">
        <v>0</v>
      </c>
      <c r="K1896" s="1" t="s">
        <v>4369</v>
      </c>
      <c r="L1896" s="1"/>
      <c r="M1896" s="1" t="s">
        <v>3242</v>
      </c>
      <c r="N1896" s="1"/>
      <c r="O1896" s="1"/>
      <c r="P1896" s="1"/>
      <c r="Q1896" s="1"/>
      <c r="R1896" s="1"/>
      <c r="S1896" s="19"/>
      <c r="T1896" s="19"/>
      <c r="U1896" s="19"/>
      <c r="V1896" s="1"/>
      <c r="W1896" s="1"/>
      <c r="X1896" s="1"/>
      <c r="Y1896" s="1"/>
      <c r="Z1896" s="1"/>
      <c r="AA1896" s="1"/>
      <c r="AB1896" s="1"/>
      <c r="AC1896" s="1"/>
      <c r="AD189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v>
      </c>
    </row>
    <row r="1897" spans="1:30" hidden="1" x14ac:dyDescent="0.25">
      <c r="A1897" s="36">
        <v>45099</v>
      </c>
      <c r="B1897" s="70">
        <f>WEEKNUM(Table7[[#This Row],[Date]],2)</f>
        <v>26</v>
      </c>
      <c r="C1897" s="19">
        <v>6</v>
      </c>
      <c r="D1897" s="66" t="str">
        <f>LEFT(Table7[[#This Row],[Group ID]],1)</f>
        <v>2</v>
      </c>
      <c r="E1897" s="66" t="str">
        <f>RIGHT(Table7[[#This Row],[Group ID]],1)</f>
        <v>6</v>
      </c>
      <c r="F1897" s="1" t="s">
        <v>54</v>
      </c>
      <c r="G1897" s="1" t="s">
        <v>61</v>
      </c>
      <c r="H1897" s="4">
        <v>12.7</v>
      </c>
      <c r="I1897" s="1" t="s">
        <v>3243</v>
      </c>
      <c r="J1897" s="1">
        <v>0</v>
      </c>
      <c r="K1897" s="1" t="s">
        <v>4369</v>
      </c>
      <c r="L1897" s="1"/>
      <c r="M1897" s="1" t="s">
        <v>3244</v>
      </c>
      <c r="N1897" s="1"/>
      <c r="O1897" s="1"/>
      <c r="P1897" s="1"/>
      <c r="Q1897" s="1"/>
      <c r="R1897" s="1"/>
      <c r="S1897" s="19"/>
      <c r="T1897" s="19"/>
      <c r="U1897" s="19"/>
      <c r="V1897" s="1"/>
      <c r="W1897" s="1"/>
      <c r="X1897" s="1"/>
      <c r="Y1897" s="1"/>
      <c r="Z1897" s="1"/>
      <c r="AA1897" s="1"/>
      <c r="AB1897" s="1"/>
      <c r="AC1897" s="1"/>
      <c r="AD189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13.607142857142858</v>
      </c>
    </row>
    <row r="1898" spans="1:30" hidden="1" x14ac:dyDescent="0.25">
      <c r="A1898" s="36">
        <v>45099</v>
      </c>
      <c r="B1898" s="70">
        <f>WEEKNUM(Table7[[#This Row],[Date]],2)</f>
        <v>26</v>
      </c>
      <c r="C1898" s="19">
        <v>6</v>
      </c>
      <c r="D1898" s="66" t="str">
        <f>LEFT(Table7[[#This Row],[Group ID]],1)</f>
        <v>2</v>
      </c>
      <c r="E1898" s="66" t="str">
        <f>RIGHT(Table7[[#This Row],[Group ID]],1)</f>
        <v>7</v>
      </c>
      <c r="F1898" s="1" t="s">
        <v>58</v>
      </c>
      <c r="G1898" s="1" t="s">
        <v>75</v>
      </c>
      <c r="H1898" s="4">
        <v>13.35</v>
      </c>
      <c r="I1898" s="1" t="s">
        <v>3220</v>
      </c>
      <c r="J1898" s="1">
        <v>0</v>
      </c>
      <c r="K1898" s="1" t="s">
        <v>4369</v>
      </c>
      <c r="L1898" s="1"/>
      <c r="M1898" s="1" t="s">
        <v>3221</v>
      </c>
      <c r="N1898" s="1"/>
      <c r="O1898" s="1"/>
      <c r="P1898" s="1"/>
      <c r="Q1898" s="1"/>
      <c r="R1898" s="1"/>
      <c r="S1898" s="19"/>
      <c r="T1898" s="19"/>
      <c r="U1898" s="19"/>
      <c r="V1898" s="1"/>
      <c r="W1898" s="1"/>
      <c r="X1898" s="1"/>
      <c r="Y1898" s="1"/>
      <c r="Z1898" s="1"/>
      <c r="AA1898" s="1"/>
      <c r="AB1898" s="1"/>
      <c r="AC1898" s="1"/>
      <c r="AD189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14.303571428571427</v>
      </c>
    </row>
    <row r="1899" spans="1:30" hidden="1" x14ac:dyDescent="0.25">
      <c r="A1899" s="36">
        <v>45099</v>
      </c>
      <c r="B1899" s="70">
        <f>WEEKNUM(Table7[[#This Row],[Date]],2)</f>
        <v>26</v>
      </c>
      <c r="C1899" s="19">
        <v>6</v>
      </c>
      <c r="D1899" s="66" t="str">
        <f>LEFT(Table7[[#This Row],[Group ID]],1)</f>
        <v>2</v>
      </c>
      <c r="E1899" s="66" t="str">
        <f>RIGHT(Table7[[#This Row],[Group ID]],1)</f>
        <v>7</v>
      </c>
      <c r="F1899" s="1" t="s">
        <v>58</v>
      </c>
      <c r="G1899" s="1" t="s">
        <v>93</v>
      </c>
      <c r="H1899" s="4">
        <v>12.34</v>
      </c>
      <c r="I1899" s="1" t="s">
        <v>3222</v>
      </c>
      <c r="J1899" s="1">
        <v>0</v>
      </c>
      <c r="K1899" s="1" t="s">
        <v>4369</v>
      </c>
      <c r="L1899" s="1"/>
      <c r="M1899" s="1"/>
      <c r="N1899" s="1"/>
      <c r="O1899" s="1"/>
      <c r="P1899" s="1"/>
      <c r="Q1899" s="1">
        <v>1</v>
      </c>
      <c r="R1899" s="1" t="s">
        <v>3223</v>
      </c>
      <c r="S1899" s="19"/>
      <c r="T1899" s="19"/>
      <c r="U1899" s="19"/>
      <c r="V1899" s="1"/>
      <c r="W1899" s="1"/>
      <c r="X1899" s="1"/>
      <c r="Y1899" s="1"/>
      <c r="Z1899" s="1"/>
      <c r="AA1899" s="1"/>
      <c r="AB1899" s="1"/>
      <c r="AC1899" s="1"/>
      <c r="AD189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14.221428571428572</v>
      </c>
    </row>
    <row r="1900" spans="1:30" hidden="1" x14ac:dyDescent="0.25">
      <c r="A1900" s="36">
        <v>45099</v>
      </c>
      <c r="B1900" s="70">
        <f>WEEKNUM(Table7[[#This Row],[Date]],2)</f>
        <v>26</v>
      </c>
      <c r="C1900" s="19">
        <v>6</v>
      </c>
      <c r="D1900" s="66" t="str">
        <f>LEFT(Table7[[#This Row],[Group ID]],1)</f>
        <v>2</v>
      </c>
      <c r="E1900" s="66" t="str">
        <f>RIGHT(Table7[[#This Row],[Group ID]],1)</f>
        <v>7</v>
      </c>
      <c r="F1900" s="1" t="s">
        <v>58</v>
      </c>
      <c r="G1900" s="1" t="s">
        <v>62</v>
      </c>
      <c r="H1900" s="4">
        <v>12.52</v>
      </c>
      <c r="I1900" s="1" t="s">
        <v>3224</v>
      </c>
      <c r="J1900" s="1">
        <v>0</v>
      </c>
      <c r="K1900" s="1" t="s">
        <v>4369</v>
      </c>
      <c r="L1900" s="1"/>
      <c r="M1900" s="1"/>
      <c r="N1900" s="1"/>
      <c r="O1900" s="1"/>
      <c r="P1900" s="1"/>
      <c r="Q1900" s="1"/>
      <c r="R1900" s="1"/>
      <c r="S1900" s="19"/>
      <c r="T1900" s="19"/>
      <c r="U1900" s="19"/>
      <c r="V1900" s="1"/>
      <c r="W1900" s="1"/>
      <c r="X1900" s="1"/>
      <c r="Y1900" s="1"/>
      <c r="Z1900" s="1"/>
      <c r="AA1900" s="1"/>
      <c r="AB1900" s="1"/>
      <c r="AC1900" s="1"/>
      <c r="AD190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13.414285714285713</v>
      </c>
    </row>
    <row r="1901" spans="1:30" hidden="1" x14ac:dyDescent="0.25">
      <c r="A1901" s="36">
        <v>45099</v>
      </c>
      <c r="B1901" s="70">
        <f>WEEKNUM(Table7[[#This Row],[Date]],2)</f>
        <v>26</v>
      </c>
      <c r="C1901" s="19">
        <v>6</v>
      </c>
      <c r="D1901" s="66" t="str">
        <f>LEFT(Table7[[#This Row],[Group ID]],1)</f>
        <v>3</v>
      </c>
      <c r="E1901" s="66" t="str">
        <f>RIGHT(Table7[[#This Row],[Group ID]],1)</f>
        <v>1</v>
      </c>
      <c r="F1901" s="1" t="s">
        <v>64</v>
      </c>
      <c r="G1901" s="1" t="s">
        <v>66</v>
      </c>
      <c r="H1901" s="4">
        <v>17.260000000000002</v>
      </c>
      <c r="I1901" s="1" t="s">
        <v>3192</v>
      </c>
      <c r="J1901" s="1">
        <v>0</v>
      </c>
      <c r="K1901" s="1" t="s">
        <v>4369</v>
      </c>
      <c r="L1901" s="1"/>
      <c r="M1901" s="1"/>
      <c r="N1901" s="1"/>
      <c r="O1901" s="1"/>
      <c r="P1901" s="1"/>
      <c r="Q1901" s="1"/>
      <c r="R1901" s="1"/>
      <c r="S1901" s="19"/>
      <c r="T1901" s="19"/>
      <c r="U1901" s="19"/>
      <c r="V1901" s="1"/>
      <c r="W1901" s="1"/>
      <c r="X1901" s="1"/>
      <c r="Y1901" s="1"/>
      <c r="Z1901" s="1"/>
      <c r="AA1901" s="1"/>
      <c r="AB1901" s="1"/>
      <c r="AC1901" s="1"/>
      <c r="AD190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18.492857142857144</v>
      </c>
    </row>
    <row r="1902" spans="1:30" hidden="1" x14ac:dyDescent="0.25">
      <c r="A1902" s="36">
        <v>45099</v>
      </c>
      <c r="B1902" s="70">
        <f>WEEKNUM(Table7[[#This Row],[Date]],2)</f>
        <v>26</v>
      </c>
      <c r="C1902" s="19">
        <v>6</v>
      </c>
      <c r="D1902" s="66" t="str">
        <f>LEFT(Table7[[#This Row],[Group ID]],1)</f>
        <v>3</v>
      </c>
      <c r="E1902" s="66" t="str">
        <f>RIGHT(Table7[[#This Row],[Group ID]],1)</f>
        <v>1</v>
      </c>
      <c r="F1902" s="1" t="s">
        <v>64</v>
      </c>
      <c r="G1902" s="1" t="s">
        <v>68</v>
      </c>
      <c r="H1902" s="4">
        <v>17.11</v>
      </c>
      <c r="I1902" s="1" t="s">
        <v>3193</v>
      </c>
      <c r="J1902" s="1">
        <v>0</v>
      </c>
      <c r="K1902" s="1" t="s">
        <v>4369</v>
      </c>
      <c r="L1902" s="1"/>
      <c r="M1902" s="1" t="s">
        <v>3194</v>
      </c>
      <c r="N1902" s="1"/>
      <c r="O1902" s="1"/>
      <c r="P1902" s="1"/>
      <c r="Q1902" s="1">
        <v>1</v>
      </c>
      <c r="R1902" s="1" t="s">
        <v>3195</v>
      </c>
      <c r="S1902" s="19">
        <v>1</v>
      </c>
      <c r="T1902" s="19"/>
      <c r="U1902" s="19">
        <v>1</v>
      </c>
      <c r="V1902" s="12" t="s">
        <v>3196</v>
      </c>
      <c r="W1902" s="1"/>
      <c r="X1902" s="1"/>
      <c r="Y1902" s="1"/>
      <c r="Z1902" s="1"/>
      <c r="AA1902" s="1"/>
      <c r="AB1902" s="1"/>
      <c r="AC1902" s="1"/>
      <c r="AD190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32.332142857142856</v>
      </c>
    </row>
    <row r="1903" spans="1:30" hidden="1" x14ac:dyDescent="0.25">
      <c r="A1903" s="36">
        <v>45099</v>
      </c>
      <c r="B1903" s="70">
        <f>WEEKNUM(Table7[[#This Row],[Date]],2)</f>
        <v>26</v>
      </c>
      <c r="C1903" s="19">
        <v>6</v>
      </c>
      <c r="D1903" s="66" t="str">
        <f>LEFT(Table7[[#This Row],[Group ID]],1)</f>
        <v>3</v>
      </c>
      <c r="E1903" s="66" t="str">
        <f>RIGHT(Table7[[#This Row],[Group ID]],1)</f>
        <v>1</v>
      </c>
      <c r="F1903" s="1" t="s">
        <v>64</v>
      </c>
      <c r="G1903" s="1" t="s">
        <v>45</v>
      </c>
      <c r="H1903" s="4">
        <v>17.100000000000001</v>
      </c>
      <c r="I1903" s="1" t="s">
        <v>3197</v>
      </c>
      <c r="J1903" s="1">
        <v>0</v>
      </c>
      <c r="K1903" s="1" t="s">
        <v>4369</v>
      </c>
      <c r="L1903" s="1"/>
      <c r="M1903" s="1" t="s">
        <v>2818</v>
      </c>
      <c r="N1903" s="1"/>
      <c r="O1903" s="1"/>
      <c r="P1903" s="1"/>
      <c r="Q1903" s="1">
        <v>1</v>
      </c>
      <c r="R1903" s="1" t="s">
        <v>3195</v>
      </c>
      <c r="S1903" s="19"/>
      <c r="T1903" s="19"/>
      <c r="U1903" s="19"/>
      <c r="V1903" s="1"/>
      <c r="W1903" s="1"/>
      <c r="X1903" s="1"/>
      <c r="Y1903" s="1"/>
      <c r="Z1903" s="1"/>
      <c r="AA1903" s="1"/>
      <c r="AB1903" s="1"/>
      <c r="AC1903" s="1"/>
      <c r="AD190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19.321428571428573</v>
      </c>
    </row>
    <row r="1904" spans="1:30" hidden="1" x14ac:dyDescent="0.25">
      <c r="A1904" s="36">
        <v>45099</v>
      </c>
      <c r="B1904" s="70">
        <f>WEEKNUM(Table7[[#This Row],[Date]],2)</f>
        <v>26</v>
      </c>
      <c r="C1904" s="19">
        <v>6</v>
      </c>
      <c r="D1904" s="66" t="str">
        <f>LEFT(Table7[[#This Row],[Group ID]],1)</f>
        <v>3</v>
      </c>
      <c r="E1904" s="66" t="str">
        <f>RIGHT(Table7[[#This Row],[Group ID]],1)</f>
        <v>2</v>
      </c>
      <c r="F1904" s="1" t="s">
        <v>67</v>
      </c>
      <c r="G1904" s="1" t="s">
        <v>71</v>
      </c>
      <c r="H1904" s="4">
        <v>13.51</v>
      </c>
      <c r="I1904" s="1" t="s">
        <v>2935</v>
      </c>
      <c r="J1904" s="1">
        <v>0</v>
      </c>
      <c r="K1904" s="1" t="s">
        <v>4369</v>
      </c>
      <c r="L1904" s="1">
        <v>1</v>
      </c>
      <c r="M1904" s="1"/>
      <c r="N1904" s="1" t="s">
        <v>3212</v>
      </c>
      <c r="O1904" s="1"/>
      <c r="P1904" s="1"/>
      <c r="Q1904" s="1">
        <v>1</v>
      </c>
      <c r="R1904" s="1" t="s">
        <v>3213</v>
      </c>
      <c r="S1904" s="19">
        <v>1</v>
      </c>
      <c r="T1904" s="19"/>
      <c r="U1904" s="19">
        <v>1</v>
      </c>
      <c r="V1904" s="10" t="s">
        <v>3214</v>
      </c>
      <c r="W1904" s="1"/>
      <c r="X1904" s="1"/>
      <c r="Y1904" s="1"/>
      <c r="Z1904" s="1"/>
      <c r="AA1904" s="1"/>
      <c r="AB1904" s="1"/>
      <c r="AC1904" s="1"/>
      <c r="AD190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35.475000000000001</v>
      </c>
    </row>
    <row r="1905" spans="1:30" hidden="1" x14ac:dyDescent="0.25">
      <c r="A1905" s="36">
        <v>45099</v>
      </c>
      <c r="B1905" s="70">
        <f>WEEKNUM(Table7[[#This Row],[Date]],2)</f>
        <v>26</v>
      </c>
      <c r="C1905" s="19">
        <v>6</v>
      </c>
      <c r="D1905" s="66" t="str">
        <f>LEFT(Table7[[#This Row],[Group ID]],1)</f>
        <v>3</v>
      </c>
      <c r="E1905" s="66" t="str">
        <f>RIGHT(Table7[[#This Row],[Group ID]],1)</f>
        <v>2</v>
      </c>
      <c r="F1905" s="1" t="s">
        <v>67</v>
      </c>
      <c r="G1905" s="1" t="s">
        <v>70</v>
      </c>
      <c r="H1905" s="4">
        <v>12.32</v>
      </c>
      <c r="I1905" s="1" t="s">
        <v>3215</v>
      </c>
      <c r="J1905" s="1">
        <v>0</v>
      </c>
      <c r="K1905" s="1" t="s">
        <v>4369</v>
      </c>
      <c r="L1905" s="1"/>
      <c r="M1905" s="1"/>
      <c r="N1905" s="1"/>
      <c r="O1905" s="1"/>
      <c r="P1905" s="1"/>
      <c r="Q1905" s="1">
        <v>1</v>
      </c>
      <c r="R1905" s="1" t="s">
        <v>3216</v>
      </c>
      <c r="S1905" s="19"/>
      <c r="T1905" s="19"/>
      <c r="U1905" s="19"/>
      <c r="V1905" s="1"/>
      <c r="W1905" s="1"/>
      <c r="X1905" s="1"/>
      <c r="Y1905" s="1"/>
      <c r="Z1905" s="1"/>
      <c r="AA1905" s="1"/>
      <c r="AB1905" s="1"/>
      <c r="AC1905" s="1"/>
      <c r="AD190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v>
      </c>
    </row>
    <row r="1906" spans="1:30" hidden="1" x14ac:dyDescent="0.25">
      <c r="A1906" s="36">
        <v>45099</v>
      </c>
      <c r="B1906" s="70">
        <f>WEEKNUM(Table7[[#This Row],[Date]],2)</f>
        <v>26</v>
      </c>
      <c r="C1906" s="19">
        <v>6</v>
      </c>
      <c r="D1906" s="66" t="str">
        <f>LEFT(Table7[[#This Row],[Group ID]],1)</f>
        <v>3</v>
      </c>
      <c r="E1906" s="66" t="str">
        <f>RIGHT(Table7[[#This Row],[Group ID]],1)</f>
        <v>2</v>
      </c>
      <c r="F1906" s="1" t="s">
        <v>67</v>
      </c>
      <c r="G1906" s="1" t="s">
        <v>72</v>
      </c>
      <c r="H1906" s="4">
        <v>8.07</v>
      </c>
      <c r="I1906" s="1" t="s">
        <v>3217</v>
      </c>
      <c r="J1906" s="1">
        <v>0</v>
      </c>
      <c r="K1906" s="1" t="s">
        <v>4369</v>
      </c>
      <c r="L1906" s="1"/>
      <c r="M1906" s="1"/>
      <c r="N1906" s="1"/>
      <c r="O1906" s="1"/>
      <c r="P1906" s="1"/>
      <c r="Q1906" s="1"/>
      <c r="R1906" s="1"/>
      <c r="S1906" s="19">
        <v>2</v>
      </c>
      <c r="T1906" s="19"/>
      <c r="U1906" s="19">
        <v>2</v>
      </c>
      <c r="V1906" s="12" t="s">
        <v>3218</v>
      </c>
      <c r="W1906" s="1"/>
      <c r="X1906" s="1"/>
      <c r="Y1906" s="1"/>
      <c r="Z1906" s="1"/>
      <c r="AA1906" s="1"/>
      <c r="AB1906" s="1"/>
      <c r="AC1906" s="1"/>
      <c r="AD190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34.646428571428572</v>
      </c>
    </row>
    <row r="1907" spans="1:30" hidden="1" x14ac:dyDescent="0.25">
      <c r="A1907" s="36">
        <v>45099</v>
      </c>
      <c r="B1907" s="70">
        <f>WEEKNUM(Table7[[#This Row],[Date]],2)</f>
        <v>26</v>
      </c>
      <c r="C1907" s="19">
        <v>6</v>
      </c>
      <c r="D1907" s="66" t="str">
        <f>LEFT(Table7[[#This Row],[Group ID]],1)</f>
        <v>3</v>
      </c>
      <c r="E1907" s="66" t="str">
        <f>RIGHT(Table7[[#This Row],[Group ID]],1)</f>
        <v>3</v>
      </c>
      <c r="F1907" s="1" t="s">
        <v>69</v>
      </c>
      <c r="G1907" s="1" t="s">
        <v>74</v>
      </c>
      <c r="H1907" s="4">
        <v>13.47</v>
      </c>
      <c r="I1907" s="1" t="s">
        <v>3198</v>
      </c>
      <c r="J1907" s="1">
        <v>0</v>
      </c>
      <c r="K1907" s="1" t="s">
        <v>4369</v>
      </c>
      <c r="L1907" s="1"/>
      <c r="M1907" s="1"/>
      <c r="N1907" s="1"/>
      <c r="O1907" s="1"/>
      <c r="P1907" s="1"/>
      <c r="Q1907" s="1">
        <v>1</v>
      </c>
      <c r="R1907" s="1" t="s">
        <v>3199</v>
      </c>
      <c r="S1907" s="19"/>
      <c r="T1907" s="19"/>
      <c r="U1907" s="19"/>
      <c r="V1907" s="1"/>
      <c r="W1907" s="1"/>
      <c r="X1907" s="1"/>
      <c r="Y1907" s="1"/>
      <c r="Z1907" s="1"/>
      <c r="AA1907" s="1"/>
      <c r="AB1907" s="1"/>
      <c r="AC1907" s="1"/>
      <c r="AD190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15.432142857142857</v>
      </c>
    </row>
    <row r="1908" spans="1:30" hidden="1" x14ac:dyDescent="0.25">
      <c r="A1908" s="36">
        <v>45099</v>
      </c>
      <c r="B1908" s="70">
        <f>WEEKNUM(Table7[[#This Row],[Date]],2)</f>
        <v>26</v>
      </c>
      <c r="C1908" s="19">
        <v>6</v>
      </c>
      <c r="D1908" s="66" t="str">
        <f>LEFT(Table7[[#This Row],[Group ID]],1)</f>
        <v>3</v>
      </c>
      <c r="E1908" s="66" t="str">
        <f>RIGHT(Table7[[#This Row],[Group ID]],1)</f>
        <v>3</v>
      </c>
      <c r="F1908" s="1" t="s">
        <v>69</v>
      </c>
      <c r="G1908" s="1" t="s">
        <v>33</v>
      </c>
      <c r="H1908" s="4">
        <v>13.47</v>
      </c>
      <c r="I1908" s="1" t="s">
        <v>3200</v>
      </c>
      <c r="J1908" s="1">
        <v>0</v>
      </c>
      <c r="K1908" s="1" t="s">
        <v>4369</v>
      </c>
      <c r="L1908" s="1"/>
      <c r="M1908" s="1"/>
      <c r="N1908" s="1"/>
      <c r="O1908" s="1"/>
      <c r="P1908" s="1"/>
      <c r="Q1908" s="1">
        <v>1</v>
      </c>
      <c r="R1908" s="1" t="s">
        <v>3201</v>
      </c>
      <c r="S1908" s="19"/>
      <c r="T1908" s="19"/>
      <c r="U1908" s="19"/>
      <c r="V1908" s="1"/>
      <c r="W1908" s="1"/>
      <c r="X1908" s="1"/>
      <c r="Y1908" s="1"/>
      <c r="Z1908" s="1"/>
      <c r="AA1908" s="1"/>
      <c r="AB1908" s="1"/>
      <c r="AC1908" s="1"/>
      <c r="AD190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15.432142857142857</v>
      </c>
    </row>
    <row r="1909" spans="1:30" hidden="1" x14ac:dyDescent="0.25">
      <c r="A1909" s="36">
        <v>45099</v>
      </c>
      <c r="B1909" s="70">
        <f>WEEKNUM(Table7[[#This Row],[Date]],2)</f>
        <v>26</v>
      </c>
      <c r="C1909" s="19">
        <v>6</v>
      </c>
      <c r="D1909" s="66" t="str">
        <f>LEFT(Table7[[#This Row],[Group ID]],1)</f>
        <v>3</v>
      </c>
      <c r="E1909" s="66" t="str">
        <f>RIGHT(Table7[[#This Row],[Group ID]],1)</f>
        <v>3</v>
      </c>
      <c r="F1909" s="1" t="s">
        <v>69</v>
      </c>
      <c r="G1909" s="1" t="s">
        <v>76</v>
      </c>
      <c r="H1909" s="4">
        <v>13.16</v>
      </c>
      <c r="I1909" s="1" t="s">
        <v>3118</v>
      </c>
      <c r="J1909" s="1">
        <v>0</v>
      </c>
      <c r="K1909" s="1" t="s">
        <v>4369</v>
      </c>
      <c r="L1909" s="1"/>
      <c r="M1909" s="1"/>
      <c r="N1909" s="1"/>
      <c r="O1909" s="1"/>
      <c r="P1909" s="1"/>
      <c r="Q1909" s="1">
        <v>3</v>
      </c>
      <c r="R1909" s="1" t="s">
        <v>3202</v>
      </c>
      <c r="S1909" s="19"/>
      <c r="T1909" s="19"/>
      <c r="U1909" s="19"/>
      <c r="V1909" s="1"/>
      <c r="W1909" s="1"/>
      <c r="X1909" s="1"/>
      <c r="Y1909" s="1"/>
      <c r="Z1909" s="1"/>
      <c r="AA1909" s="1"/>
      <c r="AB1909" s="1"/>
      <c r="AC1909" s="1"/>
      <c r="AD190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17.100000000000001</v>
      </c>
    </row>
    <row r="1910" spans="1:30" hidden="1" x14ac:dyDescent="0.25">
      <c r="A1910" s="36">
        <v>45099</v>
      </c>
      <c r="B1910" s="70">
        <f>WEEKNUM(Table7[[#This Row],[Date]],2)</f>
        <v>26</v>
      </c>
      <c r="C1910" s="19">
        <v>6</v>
      </c>
      <c r="D1910" s="66" t="str">
        <f>LEFT(Table7[[#This Row],[Group ID]],1)</f>
        <v>3</v>
      </c>
      <c r="E1910" s="66" t="str">
        <f>RIGHT(Table7[[#This Row],[Group ID]],1)</f>
        <v>4</v>
      </c>
      <c r="F1910" s="1" t="s">
        <v>73</v>
      </c>
      <c r="G1910" s="1" t="s">
        <v>94</v>
      </c>
      <c r="H1910" s="4">
        <v>13.56</v>
      </c>
      <c r="I1910" s="1" t="s">
        <v>3225</v>
      </c>
      <c r="J1910" s="1">
        <v>0</v>
      </c>
      <c r="K1910" s="1" t="s">
        <v>4369</v>
      </c>
      <c r="L1910" s="1"/>
      <c r="M1910" s="1"/>
      <c r="N1910" s="1"/>
      <c r="O1910" s="1"/>
      <c r="P1910" s="1"/>
      <c r="Q1910" s="1"/>
      <c r="R1910" s="1"/>
      <c r="S1910" s="19"/>
      <c r="T1910" s="19"/>
      <c r="U1910" s="19"/>
      <c r="V1910" s="1"/>
      <c r="W1910" s="1"/>
      <c r="X1910" s="1"/>
      <c r="Y1910" s="1"/>
      <c r="Z1910" s="1"/>
      <c r="AA1910" s="1"/>
      <c r="AB1910" s="1"/>
      <c r="AC1910" s="1"/>
      <c r="AD191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14.52857142857143</v>
      </c>
    </row>
    <row r="1911" spans="1:30" hidden="1" x14ac:dyDescent="0.25">
      <c r="A1911" s="36">
        <v>45099</v>
      </c>
      <c r="B1911" s="70">
        <f>WEEKNUM(Table7[[#This Row],[Date]],2)</f>
        <v>26</v>
      </c>
      <c r="C1911" s="19">
        <v>6</v>
      </c>
      <c r="D1911" s="66" t="str">
        <f>LEFT(Table7[[#This Row],[Group ID]],1)</f>
        <v>3</v>
      </c>
      <c r="E1911" s="66" t="str">
        <f>RIGHT(Table7[[#This Row],[Group ID]],1)</f>
        <v>4</v>
      </c>
      <c r="F1911" s="1" t="s">
        <v>73</v>
      </c>
      <c r="G1911" s="1" t="s">
        <v>79</v>
      </c>
      <c r="H1911" s="4">
        <v>14.57</v>
      </c>
      <c r="I1911" s="1" t="s">
        <v>3226</v>
      </c>
      <c r="J1911" s="1">
        <v>0</v>
      </c>
      <c r="K1911" s="1" t="s">
        <v>4369</v>
      </c>
      <c r="L1911" s="1"/>
      <c r="M1911" s="1"/>
      <c r="N1911" s="1"/>
      <c r="O1911" s="1"/>
      <c r="P1911" s="1"/>
      <c r="Q1911" s="1"/>
      <c r="R1911" s="1"/>
      <c r="S1911" s="19"/>
      <c r="T1911" s="19"/>
      <c r="U1911" s="19"/>
      <c r="V1911" s="1"/>
      <c r="W1911" s="1"/>
      <c r="X1911" s="1"/>
      <c r="Y1911" s="1"/>
      <c r="Z1911" s="1"/>
      <c r="AA1911" s="1"/>
      <c r="AB1911" s="1"/>
      <c r="AC1911" s="1"/>
      <c r="AD191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15.610714285714286</v>
      </c>
    </row>
    <row r="1912" spans="1:30" hidden="1" x14ac:dyDescent="0.25">
      <c r="A1912" s="36">
        <v>45099</v>
      </c>
      <c r="B1912" s="70">
        <f>WEEKNUM(Table7[[#This Row],[Date]],2)</f>
        <v>26</v>
      </c>
      <c r="C1912" s="19">
        <v>6</v>
      </c>
      <c r="D1912" s="66" t="str">
        <f>LEFT(Table7[[#This Row],[Group ID]],1)</f>
        <v>3</v>
      </c>
      <c r="E1912" s="66" t="str">
        <f>RIGHT(Table7[[#This Row],[Group ID]],1)</f>
        <v>4</v>
      </c>
      <c r="F1912" s="1" t="s">
        <v>73</v>
      </c>
      <c r="G1912" s="1" t="s">
        <v>65</v>
      </c>
      <c r="H1912" s="4">
        <v>13.19</v>
      </c>
      <c r="I1912" s="1" t="s">
        <v>3227</v>
      </c>
      <c r="J1912" s="1">
        <v>0</v>
      </c>
      <c r="K1912" s="1" t="s">
        <v>4369</v>
      </c>
      <c r="L1912" s="1">
        <v>1</v>
      </c>
      <c r="M1912" s="1" t="s">
        <v>3228</v>
      </c>
      <c r="N1912" s="1" t="s">
        <v>3229</v>
      </c>
      <c r="O1912" s="1"/>
      <c r="P1912" s="1"/>
      <c r="Q1912" s="1"/>
      <c r="R1912" s="1"/>
      <c r="S1912" s="19">
        <v>2</v>
      </c>
      <c r="T1912" s="19"/>
      <c r="U1912" s="19">
        <v>2</v>
      </c>
      <c r="V1912" s="12" t="s">
        <v>3230</v>
      </c>
      <c r="W1912" s="1"/>
      <c r="X1912" s="1"/>
      <c r="Y1912" s="1"/>
      <c r="Z1912" s="1"/>
      <c r="AA1912" s="1"/>
      <c r="AB1912" s="1"/>
      <c r="AC1912" s="1"/>
      <c r="AD191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47.132142857142853</v>
      </c>
    </row>
    <row r="1913" spans="1:30" ht="330" hidden="1" x14ac:dyDescent="0.25">
      <c r="A1913" s="36">
        <v>45099</v>
      </c>
      <c r="B1913" s="70">
        <f>WEEKNUM(Table7[[#This Row],[Date]],2)</f>
        <v>26</v>
      </c>
      <c r="C1913" s="19">
        <v>6</v>
      </c>
      <c r="D1913" s="66" t="str">
        <f>LEFT(Table7[[#This Row],[Group ID]],1)</f>
        <v>3</v>
      </c>
      <c r="E1913" s="66" t="str">
        <f>RIGHT(Table7[[#This Row],[Group ID]],1)</f>
        <v>5</v>
      </c>
      <c r="F1913" s="1" t="s">
        <v>77</v>
      </c>
      <c r="G1913" s="1" t="s">
        <v>81</v>
      </c>
      <c r="H1913" s="4">
        <v>13.15</v>
      </c>
      <c r="I1913" s="1" t="s">
        <v>3245</v>
      </c>
      <c r="J1913" s="1">
        <v>0</v>
      </c>
      <c r="K1913" s="1" t="s">
        <v>4369</v>
      </c>
      <c r="L1913" s="1"/>
      <c r="M1913" s="1"/>
      <c r="N1913" s="1"/>
      <c r="O1913" s="1"/>
      <c r="P1913" s="1"/>
      <c r="Q1913" s="1"/>
      <c r="R1913" s="1"/>
      <c r="S1913" s="19">
        <v>2</v>
      </c>
      <c r="T1913" s="19"/>
      <c r="U1913" s="19">
        <v>1</v>
      </c>
      <c r="V1913" s="17" t="s">
        <v>3248</v>
      </c>
      <c r="W1913" s="1"/>
      <c r="X1913" s="1"/>
      <c r="Y1913" s="1"/>
      <c r="Z1913" s="1"/>
      <c r="AA1913" s="1"/>
      <c r="AB1913" s="1"/>
      <c r="AC1913" s="1"/>
      <c r="AD191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30.089285714285715</v>
      </c>
    </row>
    <row r="1914" spans="1:30" ht="105" hidden="1" x14ac:dyDescent="0.25">
      <c r="A1914" s="36">
        <v>45099</v>
      </c>
      <c r="B1914" s="70">
        <f>WEEKNUM(Table7[[#This Row],[Date]],2)</f>
        <v>26</v>
      </c>
      <c r="C1914" s="19">
        <v>6</v>
      </c>
      <c r="D1914" s="66" t="str">
        <f>LEFT(Table7[[#This Row],[Group ID]],1)</f>
        <v>3</v>
      </c>
      <c r="E1914" s="66" t="str">
        <f>RIGHT(Table7[[#This Row],[Group ID]],1)</f>
        <v>5</v>
      </c>
      <c r="F1914" s="1" t="s">
        <v>77</v>
      </c>
      <c r="G1914" s="1" t="s">
        <v>35</v>
      </c>
      <c r="H1914" s="4">
        <v>13.18</v>
      </c>
      <c r="I1914" s="1" t="s">
        <v>3246</v>
      </c>
      <c r="J1914" s="1">
        <v>0</v>
      </c>
      <c r="K1914" s="1" t="s">
        <v>4369</v>
      </c>
      <c r="L1914" s="1"/>
      <c r="M1914" s="1"/>
      <c r="N1914" s="1"/>
      <c r="O1914" s="1"/>
      <c r="P1914" s="1"/>
      <c r="Q1914" s="1"/>
      <c r="R1914" s="1"/>
      <c r="S1914" s="19">
        <v>1</v>
      </c>
      <c r="T1914" s="19"/>
      <c r="U1914" s="19">
        <v>1</v>
      </c>
      <c r="V1914" s="14" t="s">
        <v>3247</v>
      </c>
      <c r="W1914" s="1"/>
      <c r="X1914" s="1"/>
      <c r="Y1914" s="1"/>
      <c r="Z1914" s="1"/>
      <c r="AA1914" s="1"/>
      <c r="AB1914" s="1"/>
      <c r="AC1914" s="1"/>
      <c r="AD191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27.12142857142857</v>
      </c>
    </row>
    <row r="1915" spans="1:30" hidden="1" x14ac:dyDescent="0.25">
      <c r="A1915" s="36">
        <v>45099</v>
      </c>
      <c r="B1915" s="70">
        <f>WEEKNUM(Table7[[#This Row],[Date]],2)</f>
        <v>26</v>
      </c>
      <c r="C1915" s="19">
        <v>6</v>
      </c>
      <c r="D1915" s="66" t="str">
        <f>LEFT(Table7[[#This Row],[Group ID]],1)</f>
        <v>3</v>
      </c>
      <c r="E1915" s="66" t="str">
        <f>RIGHT(Table7[[#This Row],[Group ID]],1)</f>
        <v>5</v>
      </c>
      <c r="F1915" s="1" t="s">
        <v>77</v>
      </c>
      <c r="G1915" s="1" t="s">
        <v>82</v>
      </c>
      <c r="H1915" s="4">
        <v>12.31</v>
      </c>
      <c r="I1915" s="1" t="s">
        <v>3253</v>
      </c>
      <c r="J1915" s="1">
        <v>0</v>
      </c>
      <c r="K1915" s="1" t="s">
        <v>4369</v>
      </c>
      <c r="L1915" s="1"/>
      <c r="M1915" s="1" t="s">
        <v>3254</v>
      </c>
      <c r="N1915" s="1"/>
      <c r="O1915" s="1"/>
      <c r="P1915" s="1"/>
      <c r="Q1915" s="1">
        <v>2</v>
      </c>
      <c r="R1915" s="1" t="s">
        <v>3255</v>
      </c>
      <c r="S1915" s="19"/>
      <c r="T1915" s="19"/>
      <c r="U1915" s="19"/>
      <c r="V1915" s="1"/>
      <c r="W1915" s="1"/>
      <c r="X1915" s="1"/>
      <c r="Y1915" s="1"/>
      <c r="Z1915" s="1"/>
      <c r="AA1915" s="1"/>
      <c r="AB1915" s="1"/>
      <c r="AC1915" s="1"/>
      <c r="AD191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15.189285714285715</v>
      </c>
    </row>
    <row r="1916" spans="1:30" hidden="1" x14ac:dyDescent="0.25">
      <c r="A1916" s="36">
        <v>45099</v>
      </c>
      <c r="B1916" s="70">
        <f>WEEKNUM(Table7[[#This Row],[Date]],2)</f>
        <v>26</v>
      </c>
      <c r="C1916" s="19">
        <v>6</v>
      </c>
      <c r="D1916" s="66" t="str">
        <f>LEFT(Table7[[#This Row],[Group ID]],1)</f>
        <v>3</v>
      </c>
      <c r="E1916" s="66" t="str">
        <f>RIGHT(Table7[[#This Row],[Group ID]],1)</f>
        <v>6</v>
      </c>
      <c r="F1916" s="1" t="s">
        <v>80</v>
      </c>
      <c r="G1916" s="1" t="s">
        <v>87</v>
      </c>
      <c r="H1916" s="4">
        <v>14.31</v>
      </c>
      <c r="I1916" s="1" t="s">
        <v>3203</v>
      </c>
      <c r="J1916" s="1">
        <v>0</v>
      </c>
      <c r="K1916" s="1" t="s">
        <v>4369</v>
      </c>
      <c r="L1916" s="1"/>
      <c r="M1916" s="1"/>
      <c r="N1916" s="1"/>
      <c r="O1916" s="1"/>
      <c r="P1916" s="1"/>
      <c r="Q1916" s="1"/>
      <c r="R1916" s="1"/>
      <c r="S1916" s="19"/>
      <c r="T1916" s="19"/>
      <c r="U1916" s="19"/>
      <c r="V1916" s="1"/>
      <c r="W1916" s="1"/>
      <c r="X1916" s="1"/>
      <c r="Y1916" s="1"/>
      <c r="Z1916" s="1"/>
      <c r="AA1916" s="1"/>
      <c r="AB1916" s="1"/>
      <c r="AC1916" s="1"/>
      <c r="AD191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15.332142857142859</v>
      </c>
    </row>
    <row r="1917" spans="1:30" hidden="1" x14ac:dyDescent="0.25">
      <c r="A1917" s="36">
        <v>45099</v>
      </c>
      <c r="B1917" s="70">
        <f>WEEKNUM(Table7[[#This Row],[Date]],2)</f>
        <v>26</v>
      </c>
      <c r="C1917" s="19">
        <v>6</v>
      </c>
      <c r="D1917" s="66" t="str">
        <f>LEFT(Table7[[#This Row],[Group ID]],1)</f>
        <v>3</v>
      </c>
      <c r="E1917" s="66" t="str">
        <f>RIGHT(Table7[[#This Row],[Group ID]],1)</f>
        <v>6</v>
      </c>
      <c r="F1917" s="1" t="s">
        <v>80</v>
      </c>
      <c r="G1917" s="1" t="s">
        <v>88</v>
      </c>
      <c r="H1917" s="4">
        <v>15.02</v>
      </c>
      <c r="I1917" s="1" t="s">
        <v>2421</v>
      </c>
      <c r="J1917" s="1">
        <v>0</v>
      </c>
      <c r="K1917" s="1" t="s">
        <v>4369</v>
      </c>
      <c r="L1917" s="1"/>
      <c r="M1917" s="1"/>
      <c r="N1917" s="1"/>
      <c r="O1917" s="1"/>
      <c r="P1917" s="1"/>
      <c r="Q1917" s="1">
        <v>4</v>
      </c>
      <c r="R1917" s="1" t="s">
        <v>3204</v>
      </c>
      <c r="S1917" s="19"/>
      <c r="T1917" s="19"/>
      <c r="U1917" s="19"/>
      <c r="V1917" s="1"/>
      <c r="W1917" s="1"/>
      <c r="X1917" s="1"/>
      <c r="Y1917" s="1"/>
      <c r="Z1917" s="1"/>
      <c r="AA1917" s="1"/>
      <c r="AB1917" s="1"/>
      <c r="AC1917" s="1"/>
      <c r="AD191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20.092857142857142</v>
      </c>
    </row>
    <row r="1918" spans="1:30" hidden="1" x14ac:dyDescent="0.25">
      <c r="A1918" s="36">
        <v>45099</v>
      </c>
      <c r="B1918" s="70">
        <f>WEEKNUM(Table7[[#This Row],[Date]],2)</f>
        <v>26</v>
      </c>
      <c r="C1918" s="19">
        <v>6</v>
      </c>
      <c r="D1918" s="66" t="str">
        <f>LEFT(Table7[[#This Row],[Group ID]],1)</f>
        <v>3</v>
      </c>
      <c r="E1918" s="66" t="str">
        <f>RIGHT(Table7[[#This Row],[Group ID]],1)</f>
        <v>6</v>
      </c>
      <c r="F1918" s="1" t="s">
        <v>80</v>
      </c>
      <c r="G1918" s="1" t="s">
        <v>92</v>
      </c>
      <c r="H1918" s="4">
        <v>14.15</v>
      </c>
      <c r="I1918" s="1" t="s">
        <v>2525</v>
      </c>
      <c r="J1918" s="1">
        <v>0</v>
      </c>
      <c r="K1918" s="1" t="s">
        <v>4369</v>
      </c>
      <c r="L1918" s="1"/>
      <c r="M1918" s="1"/>
      <c r="N1918" s="1"/>
      <c r="O1918" s="1"/>
      <c r="P1918" s="1"/>
      <c r="Q1918" s="1">
        <v>1</v>
      </c>
      <c r="R1918" s="1" t="s">
        <v>3205</v>
      </c>
      <c r="S1918" s="19"/>
      <c r="T1918" s="19"/>
      <c r="U1918" s="19"/>
      <c r="V1918" s="1"/>
      <c r="W1918" s="1"/>
      <c r="X1918" s="1"/>
      <c r="Y1918" s="1"/>
      <c r="Z1918" s="1"/>
      <c r="AA1918" s="1"/>
      <c r="AB1918" s="1"/>
      <c r="AC1918" s="1"/>
      <c r="AD191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16.160714285714285</v>
      </c>
    </row>
    <row r="1919" spans="1:30" hidden="1" x14ac:dyDescent="0.25">
      <c r="A1919" s="36">
        <v>45099</v>
      </c>
      <c r="B1919" s="70">
        <f>WEEKNUM(Table7[[#This Row],[Date]],2)</f>
        <v>26</v>
      </c>
      <c r="C1919" s="19">
        <v>6</v>
      </c>
      <c r="D1919" s="66" t="str">
        <f>LEFT(Table7[[#This Row],[Group ID]],1)</f>
        <v>3</v>
      </c>
      <c r="E1919" s="66" t="str">
        <f>RIGHT(Table7[[#This Row],[Group ID]],1)</f>
        <v>7</v>
      </c>
      <c r="F1919" s="1" t="s">
        <v>83</v>
      </c>
      <c r="G1919" s="1" t="s">
        <v>89</v>
      </c>
      <c r="H1919" s="4">
        <v>12.36</v>
      </c>
      <c r="I1919" s="1" t="s">
        <v>3231</v>
      </c>
      <c r="J1919" s="1">
        <v>0</v>
      </c>
      <c r="K1919" s="1" t="s">
        <v>4369</v>
      </c>
      <c r="L1919" s="1"/>
      <c r="M1919" s="1" t="s">
        <v>3232</v>
      </c>
      <c r="N1919" s="1"/>
      <c r="O1919" s="1"/>
      <c r="P1919" s="1"/>
      <c r="Q1919" s="1">
        <v>2</v>
      </c>
      <c r="R1919" s="1" t="s">
        <v>3233</v>
      </c>
      <c r="S1919" s="19">
        <v>1</v>
      </c>
      <c r="T1919" s="19"/>
      <c r="U1919" s="19">
        <v>1</v>
      </c>
      <c r="V1919" s="12" t="s">
        <v>3234</v>
      </c>
      <c r="W1919" s="1"/>
      <c r="X1919" s="1"/>
      <c r="Y1919" s="1"/>
      <c r="Z1919" s="1"/>
      <c r="AA1919" s="1"/>
      <c r="AB1919" s="1"/>
      <c r="AC1919" s="1"/>
      <c r="AD191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28.24285714285714</v>
      </c>
    </row>
    <row r="1920" spans="1:30" hidden="1" x14ac:dyDescent="0.25">
      <c r="A1920" s="36">
        <v>45099</v>
      </c>
      <c r="B1920" s="70">
        <f>WEEKNUM(Table7[[#This Row],[Date]],2)</f>
        <v>26</v>
      </c>
      <c r="C1920" s="19">
        <v>6</v>
      </c>
      <c r="D1920" s="66" t="str">
        <f>LEFT(Table7[[#This Row],[Group ID]],1)</f>
        <v>3</v>
      </c>
      <c r="E1920" s="66" t="str">
        <f>RIGHT(Table7[[#This Row],[Group ID]],1)</f>
        <v>7</v>
      </c>
      <c r="F1920" s="1" t="s">
        <v>83</v>
      </c>
      <c r="G1920" s="1" t="s">
        <v>84</v>
      </c>
      <c r="H1920" s="4">
        <v>13.54</v>
      </c>
      <c r="I1920" s="1" t="s">
        <v>3235</v>
      </c>
      <c r="J1920" s="1">
        <v>0</v>
      </c>
      <c r="K1920" s="1" t="s">
        <v>4369</v>
      </c>
      <c r="L1920" s="1"/>
      <c r="M1920" s="1" t="s">
        <v>3232</v>
      </c>
      <c r="N1920" s="1"/>
      <c r="O1920" s="1"/>
      <c r="P1920" s="1"/>
      <c r="Q1920" s="1">
        <v>2</v>
      </c>
      <c r="R1920" s="1" t="s">
        <v>3236</v>
      </c>
      <c r="S1920" s="19">
        <v>1</v>
      </c>
      <c r="T1920" s="19"/>
      <c r="U1920" s="19">
        <v>1</v>
      </c>
      <c r="V1920" s="10" t="s">
        <v>3237</v>
      </c>
      <c r="W1920" s="1"/>
      <c r="X1920" s="1"/>
      <c r="Y1920" s="1"/>
      <c r="Z1920" s="1"/>
      <c r="AA1920" s="1"/>
      <c r="AB1920" s="1"/>
      <c r="AC1920" s="1"/>
      <c r="AD192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29.507142857142856</v>
      </c>
    </row>
    <row r="1921" spans="1:30" hidden="1" x14ac:dyDescent="0.25">
      <c r="A1921" s="36">
        <v>45099</v>
      </c>
      <c r="B1921" s="70">
        <f>WEEKNUM(Table7[[#This Row],[Date]],2)</f>
        <v>26</v>
      </c>
      <c r="C1921" s="19">
        <v>6</v>
      </c>
      <c r="D1921" s="66" t="str">
        <f>LEFT(Table7[[#This Row],[Group ID]],1)</f>
        <v>3</v>
      </c>
      <c r="E1921" s="66" t="str">
        <f>RIGHT(Table7[[#This Row],[Group ID]],1)</f>
        <v>7</v>
      </c>
      <c r="F1921" s="1" t="s">
        <v>83</v>
      </c>
      <c r="G1921" s="1" t="s">
        <v>85</v>
      </c>
      <c r="H1921" s="4">
        <v>15.2</v>
      </c>
      <c r="I1921" s="1" t="s">
        <v>3238</v>
      </c>
      <c r="J1921" s="1">
        <v>0</v>
      </c>
      <c r="K1921" s="1" t="s">
        <v>4369</v>
      </c>
      <c r="L1921" s="1"/>
      <c r="M1921" s="1"/>
      <c r="N1921" s="1"/>
      <c r="O1921" s="1"/>
      <c r="P1921" s="1"/>
      <c r="Q1921" s="1">
        <v>1</v>
      </c>
      <c r="R1921" s="1" t="s">
        <v>3239</v>
      </c>
      <c r="S1921" s="19"/>
      <c r="T1921" s="19"/>
      <c r="U1921" s="19"/>
      <c r="V1921" s="1"/>
      <c r="W1921" s="1"/>
      <c r="X1921" s="1"/>
      <c r="Y1921" s="1"/>
      <c r="Z1921" s="1"/>
      <c r="AA1921" s="1"/>
      <c r="AB1921" s="1"/>
      <c r="AC1921" s="1"/>
      <c r="AD192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17.285714285714285</v>
      </c>
    </row>
    <row r="1922" spans="1:30" hidden="1" x14ac:dyDescent="0.25">
      <c r="A1922" s="36">
        <v>45100</v>
      </c>
      <c r="B1922" s="70">
        <f>WEEKNUM(Table7[[#This Row],[Date]],2)</f>
        <v>26</v>
      </c>
      <c r="C1922" s="19">
        <v>6</v>
      </c>
      <c r="D1922" s="66" t="str">
        <f>LEFT(Table7[[#This Row],[Group ID]],1)</f>
        <v>1</v>
      </c>
      <c r="E1922" s="66" t="str">
        <f>RIGHT(Table7[[#This Row],[Group ID]],1)</f>
        <v>1</v>
      </c>
      <c r="F1922" s="1" t="s">
        <v>16</v>
      </c>
      <c r="G1922" s="1" t="s">
        <v>95</v>
      </c>
      <c r="H1922" s="4">
        <v>17.5</v>
      </c>
      <c r="I1922" s="1" t="s">
        <v>3278</v>
      </c>
      <c r="J1922" s="1">
        <v>0</v>
      </c>
      <c r="K1922" s="1" t="s">
        <v>4369</v>
      </c>
      <c r="L1922" s="1"/>
      <c r="M1922" s="1"/>
      <c r="N1922" s="1"/>
      <c r="O1922" s="1"/>
      <c r="P1922" s="1"/>
      <c r="Q1922" s="1">
        <v>1</v>
      </c>
      <c r="R1922" s="1" t="s">
        <v>3279</v>
      </c>
      <c r="S1922" s="19"/>
      <c r="T1922" s="19"/>
      <c r="U1922" s="19"/>
      <c r="V1922" s="1"/>
      <c r="W1922" s="1"/>
      <c r="X1922" s="1"/>
      <c r="Y1922" s="1"/>
      <c r="Z1922" s="1"/>
      <c r="AA1922" s="1"/>
      <c r="AB1922" s="1"/>
      <c r="AC1922" s="1"/>
      <c r="AD192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19.75</v>
      </c>
    </row>
    <row r="1923" spans="1:30" hidden="1" x14ac:dyDescent="0.25">
      <c r="A1923" s="36">
        <v>45100</v>
      </c>
      <c r="B1923" s="70">
        <f>WEEKNUM(Table7[[#This Row],[Date]],2)</f>
        <v>26</v>
      </c>
      <c r="C1923" s="19">
        <v>6</v>
      </c>
      <c r="D1923" s="66" t="str">
        <f>LEFT(Table7[[#This Row],[Group ID]],1)</f>
        <v>1</v>
      </c>
      <c r="E1923" s="66" t="str">
        <f>RIGHT(Table7[[#This Row],[Group ID]],1)</f>
        <v>1</v>
      </c>
      <c r="F1923" s="1" t="s">
        <v>16</v>
      </c>
      <c r="G1923" s="1" t="s">
        <v>20</v>
      </c>
      <c r="H1923" s="4">
        <v>13.8</v>
      </c>
      <c r="I1923" s="1" t="s">
        <v>2780</v>
      </c>
      <c r="J1923" s="1">
        <v>0</v>
      </c>
      <c r="K1923" s="1" t="s">
        <v>4369</v>
      </c>
      <c r="L1923" s="1"/>
      <c r="M1923" s="1"/>
      <c r="N1923" s="1"/>
      <c r="O1923" s="1"/>
      <c r="P1923" s="1"/>
      <c r="Q1923" s="1">
        <v>1</v>
      </c>
      <c r="R1923" s="1" t="s">
        <v>3280</v>
      </c>
      <c r="S1923" s="19"/>
      <c r="T1923" s="19"/>
      <c r="U1923" s="19"/>
      <c r="V1923" s="1"/>
      <c r="W1923" s="1">
        <v>1</v>
      </c>
      <c r="X1923" s="1"/>
      <c r="Y1923" s="10" t="s">
        <v>3281</v>
      </c>
      <c r="Z1923" s="1"/>
      <c r="AA1923" s="1"/>
      <c r="AB1923" s="1"/>
      <c r="AC1923" s="1"/>
      <c r="AD192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18.785714285714285</v>
      </c>
    </row>
    <row r="1924" spans="1:30" hidden="1" x14ac:dyDescent="0.25">
      <c r="A1924" s="36">
        <v>45100</v>
      </c>
      <c r="B1924" s="70">
        <f>WEEKNUM(Table7[[#This Row],[Date]],2)</f>
        <v>26</v>
      </c>
      <c r="C1924" s="19">
        <v>6</v>
      </c>
      <c r="D1924" s="66" t="str">
        <f>LEFT(Table7[[#This Row],[Group ID]],1)</f>
        <v>1</v>
      </c>
      <c r="E1924" s="66" t="str">
        <f>RIGHT(Table7[[#This Row],[Group ID]],1)</f>
        <v>1</v>
      </c>
      <c r="F1924" s="1" t="s">
        <v>16</v>
      </c>
      <c r="G1924" s="1" t="s">
        <v>21</v>
      </c>
      <c r="H1924" s="4">
        <v>15.3</v>
      </c>
      <c r="I1924" s="1" t="s">
        <v>2248</v>
      </c>
      <c r="J1924" s="1">
        <v>0</v>
      </c>
      <c r="K1924" s="1" t="s">
        <v>4369</v>
      </c>
      <c r="L1924" s="1"/>
      <c r="M1924" s="1"/>
      <c r="N1924" s="1"/>
      <c r="O1924" s="1"/>
      <c r="P1924" s="1"/>
      <c r="Q1924" s="1"/>
      <c r="R1924" s="1"/>
      <c r="S1924" s="19"/>
      <c r="T1924" s="19"/>
      <c r="U1924" s="19"/>
      <c r="V1924" s="1"/>
      <c r="W1924" s="1"/>
      <c r="X1924" s="1"/>
      <c r="Y1924" s="1"/>
      <c r="Z1924" s="1"/>
      <c r="AA1924" s="1"/>
      <c r="AB1924" s="1"/>
      <c r="AC1924" s="1"/>
      <c r="AD192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16.392857142857146</v>
      </c>
    </row>
    <row r="1925" spans="1:30" hidden="1" x14ac:dyDescent="0.25">
      <c r="A1925" s="36">
        <v>45100</v>
      </c>
      <c r="B1925" s="70">
        <f>WEEKNUM(Table7[[#This Row],[Date]],2)</f>
        <v>26</v>
      </c>
      <c r="C1925" s="19">
        <v>6</v>
      </c>
      <c r="D1925" s="66" t="str">
        <f>LEFT(Table7[[#This Row],[Group ID]],1)</f>
        <v>1</v>
      </c>
      <c r="E1925" s="66" t="str">
        <f>RIGHT(Table7[[#This Row],[Group ID]],1)</f>
        <v>2</v>
      </c>
      <c r="F1925" s="1" t="s">
        <v>18</v>
      </c>
      <c r="G1925" s="1" t="s">
        <v>23</v>
      </c>
      <c r="H1925" s="4">
        <v>14.41</v>
      </c>
      <c r="I1925" s="1" t="s">
        <v>3326</v>
      </c>
      <c r="J1925" s="1">
        <v>0</v>
      </c>
      <c r="K1925" s="1" t="s">
        <v>4369</v>
      </c>
      <c r="L1925" s="1"/>
      <c r="M1925" s="1"/>
      <c r="N1925" s="1"/>
      <c r="O1925" s="1"/>
      <c r="P1925" s="1"/>
      <c r="Q1925" s="1">
        <v>1</v>
      </c>
      <c r="R1925" s="1" t="s">
        <v>3327</v>
      </c>
      <c r="S1925" s="19"/>
      <c r="T1925" s="19"/>
      <c r="U1925" s="19"/>
      <c r="V1925" s="1"/>
      <c r="W1925" s="1"/>
      <c r="X1925" s="1"/>
      <c r="Y1925" s="1"/>
      <c r="Z1925" s="1"/>
      <c r="AA1925" s="1"/>
      <c r="AB1925" s="1"/>
      <c r="AC1925" s="1"/>
      <c r="AD192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16.439285714285717</v>
      </c>
    </row>
    <row r="1926" spans="1:30" hidden="1" x14ac:dyDescent="0.25">
      <c r="A1926" s="36">
        <v>45100</v>
      </c>
      <c r="B1926" s="70">
        <f>WEEKNUM(Table7[[#This Row],[Date]],2)</f>
        <v>26</v>
      </c>
      <c r="C1926" s="19">
        <v>6</v>
      </c>
      <c r="D1926" s="66" t="str">
        <f>LEFT(Table7[[#This Row],[Group ID]],1)</f>
        <v>1</v>
      </c>
      <c r="E1926" s="66" t="str">
        <f>RIGHT(Table7[[#This Row],[Group ID]],1)</f>
        <v>2</v>
      </c>
      <c r="F1926" s="1" t="s">
        <v>18</v>
      </c>
      <c r="G1926" s="1" t="s">
        <v>17</v>
      </c>
      <c r="H1926" s="4">
        <v>13.01</v>
      </c>
      <c r="I1926" s="1" t="s">
        <v>3168</v>
      </c>
      <c r="J1926" s="1">
        <v>0</v>
      </c>
      <c r="K1926" s="1" t="s">
        <v>4369</v>
      </c>
      <c r="L1926" s="1"/>
      <c r="M1926" s="1"/>
      <c r="N1926" s="1"/>
      <c r="O1926" s="1"/>
      <c r="P1926" s="1"/>
      <c r="Q1926" s="1"/>
      <c r="R1926" s="1"/>
      <c r="S1926" s="19"/>
      <c r="T1926" s="19"/>
      <c r="U1926" s="19"/>
      <c r="V1926" s="1"/>
      <c r="W1926" s="1"/>
      <c r="X1926" s="1"/>
      <c r="Y1926" s="1"/>
      <c r="Z1926" s="1"/>
      <c r="AA1926" s="1"/>
      <c r="AB1926" s="1"/>
      <c r="AC1926" s="1"/>
      <c r="AD192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13.939285714285713</v>
      </c>
    </row>
    <row r="1927" spans="1:30" hidden="1" x14ac:dyDescent="0.25">
      <c r="A1927" s="36">
        <v>45100</v>
      </c>
      <c r="B1927" s="70">
        <f>WEEKNUM(Table7[[#This Row],[Date]],2)</f>
        <v>26</v>
      </c>
      <c r="C1927" s="19">
        <v>6</v>
      </c>
      <c r="D1927" s="66" t="str">
        <f>LEFT(Table7[[#This Row],[Group ID]],1)</f>
        <v>1</v>
      </c>
      <c r="E1927" s="66" t="str">
        <f>RIGHT(Table7[[#This Row],[Group ID]],1)</f>
        <v>2</v>
      </c>
      <c r="F1927" s="1" t="s">
        <v>18</v>
      </c>
      <c r="G1927" s="1" t="s">
        <v>24</v>
      </c>
      <c r="H1927" s="4">
        <v>15.41</v>
      </c>
      <c r="I1927" s="1" t="s">
        <v>3328</v>
      </c>
      <c r="J1927" s="1">
        <v>0</v>
      </c>
      <c r="K1927" s="1" t="s">
        <v>4369</v>
      </c>
      <c r="L1927" s="1"/>
      <c r="M1927" s="1"/>
      <c r="N1927" s="1"/>
      <c r="O1927" s="1"/>
      <c r="P1927" s="1"/>
      <c r="Q1927" s="1"/>
      <c r="R1927" s="1"/>
      <c r="S1927" s="19"/>
      <c r="T1927" s="19"/>
      <c r="U1927" s="19"/>
      <c r="V1927" s="1"/>
      <c r="W1927" s="1"/>
      <c r="X1927" s="1"/>
      <c r="Y1927" s="1"/>
      <c r="Z1927" s="1"/>
      <c r="AA1927" s="1"/>
      <c r="AB1927" s="1"/>
      <c r="AC1927" s="1"/>
      <c r="AD192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16.510714285714286</v>
      </c>
    </row>
    <row r="1928" spans="1:30" hidden="1" x14ac:dyDescent="0.25">
      <c r="A1928" s="36">
        <v>45100</v>
      </c>
      <c r="B1928" s="70">
        <f>WEEKNUM(Table7[[#This Row],[Date]],2)</f>
        <v>26</v>
      </c>
      <c r="C1928" s="19">
        <v>6</v>
      </c>
      <c r="D1928" s="66" t="str">
        <f>LEFT(Table7[[#This Row],[Group ID]],1)</f>
        <v>1</v>
      </c>
      <c r="E1928" s="66" t="str">
        <f>RIGHT(Table7[[#This Row],[Group ID]],1)</f>
        <v>3</v>
      </c>
      <c r="F1928" s="1" t="s">
        <v>22</v>
      </c>
      <c r="G1928" s="1" t="s">
        <v>78</v>
      </c>
      <c r="H1928" s="4">
        <v>14.13</v>
      </c>
      <c r="I1928" s="1" t="s">
        <v>3260</v>
      </c>
      <c r="J1928" s="1">
        <v>0</v>
      </c>
      <c r="K1928" s="1" t="s">
        <v>4369</v>
      </c>
      <c r="L1928" s="1"/>
      <c r="M1928" s="1"/>
      <c r="N1928" s="1"/>
      <c r="O1928" s="1"/>
      <c r="P1928" s="1"/>
      <c r="Q1928" s="1">
        <v>1</v>
      </c>
      <c r="R1928" s="1" t="s">
        <v>3261</v>
      </c>
      <c r="S1928" s="19"/>
      <c r="T1928" s="19"/>
      <c r="U1928" s="19"/>
      <c r="V1928" s="1"/>
      <c r="W1928" s="1"/>
      <c r="X1928" s="1"/>
      <c r="Y1928" s="1"/>
      <c r="Z1928" s="1"/>
      <c r="AA1928" s="1"/>
      <c r="AB1928" s="1"/>
      <c r="AC1928" s="1"/>
      <c r="AD192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16.139285714285716</v>
      </c>
    </row>
    <row r="1929" spans="1:30" hidden="1" x14ac:dyDescent="0.25">
      <c r="A1929" s="36">
        <v>45100</v>
      </c>
      <c r="B1929" s="70">
        <f>WEEKNUM(Table7[[#This Row],[Date]],2)</f>
        <v>26</v>
      </c>
      <c r="C1929" s="19">
        <v>6</v>
      </c>
      <c r="D1929" s="66" t="str">
        <f>LEFT(Table7[[#This Row],[Group ID]],1)</f>
        <v>1</v>
      </c>
      <c r="E1929" s="66" t="str">
        <f>RIGHT(Table7[[#This Row],[Group ID]],1)</f>
        <v>3</v>
      </c>
      <c r="F1929" s="1" t="s">
        <v>22</v>
      </c>
      <c r="G1929" s="1" t="s">
        <v>26</v>
      </c>
      <c r="H1929" s="4">
        <v>14.46</v>
      </c>
      <c r="I1929" s="1" t="s">
        <v>3159</v>
      </c>
      <c r="J1929" s="1">
        <v>0</v>
      </c>
      <c r="K1929" s="1" t="s">
        <v>4369</v>
      </c>
      <c r="L1929" s="1"/>
      <c r="M1929" s="1" t="s">
        <v>2794</v>
      </c>
      <c r="N1929" s="1"/>
      <c r="O1929" s="1"/>
      <c r="P1929" s="1"/>
      <c r="Q1929" s="1"/>
      <c r="R1929" s="1"/>
      <c r="S1929" s="19"/>
      <c r="T1929" s="19"/>
      <c r="U1929" s="19"/>
      <c r="V1929" s="1"/>
      <c r="W1929" s="1"/>
      <c r="X1929" s="1"/>
      <c r="Y1929" s="1"/>
      <c r="Z1929" s="1"/>
      <c r="AA1929" s="1"/>
      <c r="AB1929" s="1"/>
      <c r="AC1929" s="1"/>
      <c r="AD192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15.492857142857144</v>
      </c>
    </row>
    <row r="1930" spans="1:30" hidden="1" x14ac:dyDescent="0.25">
      <c r="A1930" s="36">
        <v>45100</v>
      </c>
      <c r="B1930" s="70">
        <f>WEEKNUM(Table7[[#This Row],[Date]],2)</f>
        <v>26</v>
      </c>
      <c r="C1930" s="19">
        <v>6</v>
      </c>
      <c r="D1930" s="66" t="str">
        <f>LEFT(Table7[[#This Row],[Group ID]],1)</f>
        <v>1</v>
      </c>
      <c r="E1930" s="66" t="str">
        <f>RIGHT(Table7[[#This Row],[Group ID]],1)</f>
        <v>3</v>
      </c>
      <c r="F1930" s="1" t="s">
        <v>22</v>
      </c>
      <c r="G1930" s="1" t="s">
        <v>39</v>
      </c>
      <c r="H1930" s="4">
        <v>15.42</v>
      </c>
      <c r="I1930" s="1" t="s">
        <v>2700</v>
      </c>
      <c r="J1930" s="1">
        <v>0</v>
      </c>
      <c r="K1930" s="1" t="s">
        <v>4369</v>
      </c>
      <c r="L1930" s="1"/>
      <c r="M1930" s="1"/>
      <c r="N1930" s="1"/>
      <c r="O1930" s="1"/>
      <c r="P1930" s="1"/>
      <c r="Q1930" s="1"/>
      <c r="R1930" s="1"/>
      <c r="S1930" s="19"/>
      <c r="T1930" s="19"/>
      <c r="U1930" s="19"/>
      <c r="V1930" s="1"/>
      <c r="W1930" s="1"/>
      <c r="X1930" s="1"/>
      <c r="Y1930" s="1"/>
      <c r="Z1930" s="1"/>
      <c r="AA1930" s="1"/>
      <c r="AB1930" s="1"/>
      <c r="AC1930" s="1"/>
      <c r="AD193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16.521428571428572</v>
      </c>
    </row>
    <row r="1931" spans="1:30" hidden="1" x14ac:dyDescent="0.25">
      <c r="A1931" s="36">
        <v>45100</v>
      </c>
      <c r="B1931" s="70">
        <f>WEEKNUM(Table7[[#This Row],[Date]],2)</f>
        <v>26</v>
      </c>
      <c r="C1931" s="19">
        <v>6</v>
      </c>
      <c r="D1931" s="66" t="str">
        <f>LEFT(Table7[[#This Row],[Group ID]],1)</f>
        <v>1</v>
      </c>
      <c r="E1931" s="66" t="str">
        <f>RIGHT(Table7[[#This Row],[Group ID]],1)</f>
        <v>4</v>
      </c>
      <c r="F1931" s="1" t="s">
        <v>25</v>
      </c>
      <c r="G1931" s="1" t="s">
        <v>30</v>
      </c>
      <c r="H1931" s="4">
        <v>13.56</v>
      </c>
      <c r="I1931" s="1" t="s">
        <v>3331</v>
      </c>
      <c r="J1931" s="1">
        <v>0</v>
      </c>
      <c r="K1931" s="1" t="s">
        <v>4369</v>
      </c>
      <c r="L1931" s="1"/>
      <c r="M1931" s="1"/>
      <c r="N1931" s="1"/>
      <c r="O1931" s="1"/>
      <c r="P1931" s="1"/>
      <c r="Q1931" s="1"/>
      <c r="R1931" s="1"/>
      <c r="S1931" s="19"/>
      <c r="T1931" s="19"/>
      <c r="U1931" s="19"/>
      <c r="V1931" s="1"/>
      <c r="W1931" s="1"/>
      <c r="X1931" s="1"/>
      <c r="Y1931" s="1"/>
      <c r="Z1931" s="1"/>
      <c r="AA1931" s="1"/>
      <c r="AB1931" s="1"/>
      <c r="AC1931" s="1"/>
      <c r="AD193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14.52857142857143</v>
      </c>
    </row>
    <row r="1932" spans="1:30" hidden="1" x14ac:dyDescent="0.25">
      <c r="A1932" s="36">
        <v>45100</v>
      </c>
      <c r="B1932" s="70">
        <f>WEEKNUM(Table7[[#This Row],[Date]],2)</f>
        <v>26</v>
      </c>
      <c r="C1932" s="19">
        <v>6</v>
      </c>
      <c r="D1932" s="66" t="str">
        <f>LEFT(Table7[[#This Row],[Group ID]],1)</f>
        <v>1</v>
      </c>
      <c r="E1932" s="66" t="str">
        <f>RIGHT(Table7[[#This Row],[Group ID]],1)</f>
        <v>4</v>
      </c>
      <c r="F1932" s="1" t="s">
        <v>25</v>
      </c>
      <c r="G1932" s="1" t="s">
        <v>86</v>
      </c>
      <c r="H1932" s="4">
        <v>14.56</v>
      </c>
      <c r="I1932" s="1" t="s">
        <v>3178</v>
      </c>
      <c r="J1932" s="1">
        <v>0</v>
      </c>
      <c r="K1932" s="1" t="s">
        <v>4369</v>
      </c>
      <c r="L1932" s="1"/>
      <c r="M1932" s="1"/>
      <c r="N1932" s="1"/>
      <c r="O1932" s="1"/>
      <c r="P1932" s="1"/>
      <c r="Q1932" s="1"/>
      <c r="R1932" s="1"/>
      <c r="S1932" s="19"/>
      <c r="T1932" s="19"/>
      <c r="U1932" s="19"/>
      <c r="V1932" s="1"/>
      <c r="W1932" s="1"/>
      <c r="X1932" s="1"/>
      <c r="Y1932" s="1"/>
      <c r="Z1932" s="1"/>
      <c r="AA1932" s="1"/>
      <c r="AB1932" s="1"/>
      <c r="AC1932" s="1"/>
      <c r="AD193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15.600000000000001</v>
      </c>
    </row>
    <row r="1933" spans="1:30" hidden="1" x14ac:dyDescent="0.25">
      <c r="A1933" s="36">
        <v>45100</v>
      </c>
      <c r="B1933" s="70">
        <f>WEEKNUM(Table7[[#This Row],[Date]],2)</f>
        <v>26</v>
      </c>
      <c r="C1933" s="19">
        <v>6</v>
      </c>
      <c r="D1933" s="66" t="str">
        <f>LEFT(Table7[[#This Row],[Group ID]],1)</f>
        <v>1</v>
      </c>
      <c r="E1933" s="66" t="str">
        <f>RIGHT(Table7[[#This Row],[Group ID]],1)</f>
        <v>4</v>
      </c>
      <c r="F1933" s="1" t="s">
        <v>25</v>
      </c>
      <c r="G1933" s="40" t="s">
        <v>137</v>
      </c>
      <c r="H1933" s="4"/>
      <c r="I1933" s="1"/>
      <c r="J1933" s="1">
        <v>0</v>
      </c>
      <c r="K1933" s="1" t="s">
        <v>4369</v>
      </c>
      <c r="L1933" s="1"/>
      <c r="M1933" s="1"/>
      <c r="N1933" s="1"/>
      <c r="O1933" s="1"/>
      <c r="P1933" s="1"/>
      <c r="Q1933" s="1"/>
      <c r="R1933" s="1"/>
      <c r="S1933" s="19"/>
      <c r="T1933" s="19"/>
      <c r="U1933" s="19"/>
      <c r="V1933" s="1"/>
      <c r="W1933" s="1"/>
      <c r="X1933" s="1"/>
      <c r="Y1933" s="1"/>
      <c r="Z1933" s="1"/>
      <c r="AA1933" s="1"/>
      <c r="AB1933" s="1"/>
      <c r="AC1933" s="1"/>
      <c r="AD193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0</v>
      </c>
    </row>
    <row r="1934" spans="1:30" hidden="1" x14ac:dyDescent="0.25">
      <c r="A1934" s="36">
        <v>45100</v>
      </c>
      <c r="B1934" s="70">
        <f>WEEKNUM(Table7[[#This Row],[Date]],2)</f>
        <v>26</v>
      </c>
      <c r="C1934" s="19">
        <v>6</v>
      </c>
      <c r="D1934" s="66" t="str">
        <f>LEFT(Table7[[#This Row],[Group ID]],1)</f>
        <v>1</v>
      </c>
      <c r="E1934" s="66" t="str">
        <f>RIGHT(Table7[[#This Row],[Group ID]],1)</f>
        <v>5</v>
      </c>
      <c r="F1934" s="1" t="s">
        <v>29</v>
      </c>
      <c r="G1934" s="1" t="s">
        <v>211</v>
      </c>
      <c r="H1934" s="4">
        <v>12.36</v>
      </c>
      <c r="I1934" s="1" t="s">
        <v>2152</v>
      </c>
      <c r="J1934" s="1">
        <v>0</v>
      </c>
      <c r="K1934" s="1" t="s">
        <v>4369</v>
      </c>
      <c r="L1934" s="1"/>
      <c r="M1934" s="1" t="s">
        <v>3262</v>
      </c>
      <c r="N1934" s="1" t="s">
        <v>3188</v>
      </c>
      <c r="O1934" s="1"/>
      <c r="P1934" s="1"/>
      <c r="Q1934" s="1"/>
      <c r="R1934" s="1"/>
      <c r="S1934" s="19"/>
      <c r="T1934" s="19"/>
      <c r="U1934" s="19"/>
      <c r="V1934" s="1"/>
      <c r="W1934" s="1"/>
      <c r="X1934" s="1"/>
      <c r="Y1934" s="1"/>
      <c r="Z1934" s="1"/>
      <c r="AA1934" s="1"/>
      <c r="AB1934" s="1"/>
      <c r="AC1934" s="1"/>
      <c r="AD193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13.242857142857142</v>
      </c>
    </row>
    <row r="1935" spans="1:30" hidden="1" x14ac:dyDescent="0.25">
      <c r="A1935" s="36">
        <v>45100</v>
      </c>
      <c r="B1935" s="70">
        <f>WEEKNUM(Table7[[#This Row],[Date]],2)</f>
        <v>26</v>
      </c>
      <c r="C1935" s="19">
        <v>6</v>
      </c>
      <c r="D1935" s="66" t="str">
        <f>LEFT(Table7[[#This Row],[Group ID]],1)</f>
        <v>1</v>
      </c>
      <c r="E1935" s="66" t="str">
        <f>RIGHT(Table7[[#This Row],[Group ID]],1)</f>
        <v>5</v>
      </c>
      <c r="F1935" s="1" t="s">
        <v>29</v>
      </c>
      <c r="G1935" s="1" t="s">
        <v>28</v>
      </c>
      <c r="H1935" s="4">
        <v>14.41</v>
      </c>
      <c r="I1935" s="1" t="s">
        <v>2152</v>
      </c>
      <c r="J1935" s="1">
        <v>0</v>
      </c>
      <c r="K1935" s="1" t="s">
        <v>4369</v>
      </c>
      <c r="L1935" s="1"/>
      <c r="M1935" s="1" t="s">
        <v>3263</v>
      </c>
      <c r="N1935" s="1" t="s">
        <v>2937</v>
      </c>
      <c r="O1935" s="1"/>
      <c r="P1935" s="1"/>
      <c r="Q1935" s="1"/>
      <c r="R1935" s="1"/>
      <c r="S1935" s="19"/>
      <c r="T1935" s="19"/>
      <c r="U1935" s="19"/>
      <c r="V1935" s="1"/>
      <c r="W1935" s="1"/>
      <c r="X1935" s="1"/>
      <c r="Y1935" s="1"/>
      <c r="Z1935" s="1"/>
      <c r="AA1935" s="1"/>
      <c r="AB1935" s="1"/>
      <c r="AC1935" s="1"/>
      <c r="AD193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15.439285714285715</v>
      </c>
    </row>
    <row r="1936" spans="1:30" hidden="1" x14ac:dyDescent="0.25">
      <c r="A1936" s="36">
        <v>45100</v>
      </c>
      <c r="B1936" s="70">
        <f>WEEKNUM(Table7[[#This Row],[Date]],2)</f>
        <v>26</v>
      </c>
      <c r="C1936" s="19">
        <v>6</v>
      </c>
      <c r="D1936" s="66" t="str">
        <f>LEFT(Table7[[#This Row],[Group ID]],1)</f>
        <v>1</v>
      </c>
      <c r="E1936" s="66" t="str">
        <f>RIGHT(Table7[[#This Row],[Group ID]],1)</f>
        <v>5</v>
      </c>
      <c r="F1936" s="1" t="s">
        <v>29</v>
      </c>
      <c r="G1936" s="40" t="s">
        <v>36</v>
      </c>
      <c r="H1936" s="4"/>
      <c r="I1936" s="1"/>
      <c r="J1936" s="1">
        <v>0</v>
      </c>
      <c r="K1936" s="1" t="s">
        <v>4369</v>
      </c>
      <c r="L1936" s="1"/>
      <c r="M1936" s="1"/>
      <c r="N1936" s="1"/>
      <c r="O1936" s="1"/>
      <c r="P1936" s="1"/>
      <c r="Q1936" s="1"/>
      <c r="R1936" s="1"/>
      <c r="S1936" s="19"/>
      <c r="T1936" s="19"/>
      <c r="U1936" s="19"/>
      <c r="V1936" s="1"/>
      <c r="W1936" s="1"/>
      <c r="X1936" s="1"/>
      <c r="Y1936" s="1"/>
      <c r="Z1936" s="1"/>
      <c r="AA1936" s="1"/>
      <c r="AB1936" s="1"/>
      <c r="AC1936" s="1"/>
      <c r="AD193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0</v>
      </c>
    </row>
    <row r="1937" spans="1:30" hidden="1" x14ac:dyDescent="0.25">
      <c r="A1937" s="36">
        <v>45100</v>
      </c>
      <c r="B1937" s="70">
        <f>WEEKNUM(Table7[[#This Row],[Date]],2)</f>
        <v>26</v>
      </c>
      <c r="C1937" s="19">
        <v>6</v>
      </c>
      <c r="D1937" s="66" t="str">
        <f>LEFT(Table7[[#This Row],[Group ID]],1)</f>
        <v>1</v>
      </c>
      <c r="E1937" s="66" t="str">
        <f>RIGHT(Table7[[#This Row],[Group ID]],1)</f>
        <v>6</v>
      </c>
      <c r="F1937" s="1" t="s">
        <v>31</v>
      </c>
      <c r="G1937" s="1" t="s">
        <v>63</v>
      </c>
      <c r="H1937" s="4">
        <v>12.3</v>
      </c>
      <c r="I1937" s="1" t="s">
        <v>3313</v>
      </c>
      <c r="J1937" s="1">
        <v>0</v>
      </c>
      <c r="K1937" s="1" t="s">
        <v>4369</v>
      </c>
      <c r="L1937" s="1"/>
      <c r="M1937" s="1" t="s">
        <v>3314</v>
      </c>
      <c r="N1937" s="1" t="s">
        <v>3315</v>
      </c>
      <c r="O1937" s="1"/>
      <c r="P1937" s="1"/>
      <c r="Q1937" s="1"/>
      <c r="R1937" s="1"/>
      <c r="S1937" s="19">
        <v>1</v>
      </c>
      <c r="T1937" s="19"/>
      <c r="U1937" s="19">
        <v>1</v>
      </c>
      <c r="V1937" s="12" t="s">
        <v>3316</v>
      </c>
      <c r="W1937" s="1"/>
      <c r="X1937" s="1"/>
      <c r="Y1937" s="1"/>
      <c r="Z1937" s="1"/>
      <c r="AA1937" s="1"/>
      <c r="AB1937" s="1"/>
      <c r="AC1937" s="1"/>
      <c r="AD193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26.178571428571431</v>
      </c>
    </row>
    <row r="1938" spans="1:30" hidden="1" x14ac:dyDescent="0.25">
      <c r="A1938" s="36">
        <v>45100</v>
      </c>
      <c r="B1938" s="70">
        <f>WEEKNUM(Table7[[#This Row],[Date]],2)</f>
        <v>26</v>
      </c>
      <c r="C1938" s="19">
        <v>6</v>
      </c>
      <c r="D1938" s="66" t="str">
        <f>LEFT(Table7[[#This Row],[Group ID]],1)</f>
        <v>1</v>
      </c>
      <c r="E1938" s="66" t="str">
        <f>RIGHT(Table7[[#This Row],[Group ID]],1)</f>
        <v>6</v>
      </c>
      <c r="F1938" s="1" t="s">
        <v>31</v>
      </c>
      <c r="G1938" s="1" t="s">
        <v>27</v>
      </c>
      <c r="H1938" s="4">
        <v>15.3</v>
      </c>
      <c r="I1938" s="1" t="s">
        <v>3317</v>
      </c>
      <c r="J1938" s="1">
        <v>0</v>
      </c>
      <c r="K1938" s="1" t="s">
        <v>4369</v>
      </c>
      <c r="L1938" s="1"/>
      <c r="M1938" s="1" t="s">
        <v>3314</v>
      </c>
      <c r="N1938" s="1" t="s">
        <v>3315</v>
      </c>
      <c r="O1938" s="1"/>
      <c r="P1938" s="1"/>
      <c r="Q1938" s="1"/>
      <c r="R1938" s="1"/>
      <c r="S1938" s="19"/>
      <c r="T1938" s="19"/>
      <c r="U1938" s="19"/>
      <c r="V1938" s="1"/>
      <c r="W1938" s="1"/>
      <c r="X1938" s="1"/>
      <c r="Y1938" s="1"/>
      <c r="Z1938" s="1"/>
      <c r="AA1938" s="1"/>
      <c r="AB1938" s="1"/>
      <c r="AC1938" s="1"/>
      <c r="AD193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16.392857142857146</v>
      </c>
    </row>
    <row r="1939" spans="1:30" hidden="1" x14ac:dyDescent="0.25">
      <c r="A1939" s="36">
        <v>45100</v>
      </c>
      <c r="B1939" s="70">
        <f>WEEKNUM(Table7[[#This Row],[Date]],2)</f>
        <v>26</v>
      </c>
      <c r="C1939" s="19">
        <v>6</v>
      </c>
      <c r="D1939" s="66" t="str">
        <f>LEFT(Table7[[#This Row],[Group ID]],1)</f>
        <v>1</v>
      </c>
      <c r="E1939" s="66" t="str">
        <f>RIGHT(Table7[[#This Row],[Group ID]],1)</f>
        <v>7</v>
      </c>
      <c r="F1939" s="1" t="s">
        <v>34</v>
      </c>
      <c r="G1939" s="1" t="s">
        <v>32</v>
      </c>
      <c r="H1939" s="4">
        <v>14</v>
      </c>
      <c r="I1939" s="1" t="s">
        <v>2809</v>
      </c>
      <c r="J1939" s="1">
        <v>0</v>
      </c>
      <c r="K1939" s="1" t="s">
        <v>4369</v>
      </c>
      <c r="L1939" s="1"/>
      <c r="M1939" s="1" t="s">
        <v>2151</v>
      </c>
      <c r="N1939" s="1"/>
      <c r="O1939" s="1"/>
      <c r="P1939" s="1"/>
      <c r="Q1939" s="1">
        <v>3</v>
      </c>
      <c r="R1939" s="1" t="s">
        <v>3340</v>
      </c>
      <c r="S1939" s="19"/>
      <c r="T1939" s="19"/>
      <c r="U1939" s="19"/>
      <c r="V1939" s="1"/>
      <c r="W1939" s="1"/>
      <c r="X1939" s="1"/>
      <c r="Y1939" s="1"/>
      <c r="Z1939" s="1"/>
      <c r="AA1939" s="1"/>
      <c r="AB1939" s="1"/>
      <c r="AC1939" s="1"/>
      <c r="AD193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v>
      </c>
    </row>
    <row r="1940" spans="1:30" hidden="1" x14ac:dyDescent="0.25">
      <c r="A1940" s="36">
        <v>45100</v>
      </c>
      <c r="B1940" s="70">
        <f>WEEKNUM(Table7[[#This Row],[Date]],2)</f>
        <v>26</v>
      </c>
      <c r="C1940" s="19">
        <v>6</v>
      </c>
      <c r="D1940" s="66" t="str">
        <f>LEFT(Table7[[#This Row],[Group ID]],1)</f>
        <v>1</v>
      </c>
      <c r="E1940" s="66" t="str">
        <f>RIGHT(Table7[[#This Row],[Group ID]],1)</f>
        <v>7</v>
      </c>
      <c r="F1940" s="1" t="s">
        <v>34</v>
      </c>
      <c r="G1940" s="1" t="s">
        <v>38</v>
      </c>
      <c r="H1940" s="4">
        <v>13.58</v>
      </c>
      <c r="I1940" s="1" t="s">
        <v>3341</v>
      </c>
      <c r="J1940" s="1">
        <v>0</v>
      </c>
      <c r="K1940" s="1" t="s">
        <v>4369</v>
      </c>
      <c r="L1940" s="1"/>
      <c r="M1940" s="1"/>
      <c r="N1940" s="1"/>
      <c r="O1940" s="1"/>
      <c r="P1940" s="1"/>
      <c r="Q1940" s="1">
        <v>1</v>
      </c>
      <c r="R1940" s="1" t="s">
        <v>3342</v>
      </c>
      <c r="S1940" s="19"/>
      <c r="T1940" s="19"/>
      <c r="U1940" s="19"/>
      <c r="V1940" s="1"/>
      <c r="W1940" s="1"/>
      <c r="X1940" s="1"/>
      <c r="Y1940" s="1"/>
      <c r="Z1940" s="1"/>
      <c r="AA1940" s="1"/>
      <c r="AB1940" s="1"/>
      <c r="AC1940" s="1"/>
      <c r="AD194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15.549999999999999</v>
      </c>
    </row>
    <row r="1941" spans="1:30" hidden="1" x14ac:dyDescent="0.25">
      <c r="A1941" s="36">
        <v>45100</v>
      </c>
      <c r="B1941" s="70">
        <f>WEEKNUM(Table7[[#This Row],[Date]],2)</f>
        <v>26</v>
      </c>
      <c r="C1941" s="19">
        <v>6</v>
      </c>
      <c r="D1941" s="66" t="str">
        <f>LEFT(Table7[[#This Row],[Group ID]],1)</f>
        <v>1</v>
      </c>
      <c r="E1941" s="66" t="str">
        <f>RIGHT(Table7[[#This Row],[Group ID]],1)</f>
        <v>7</v>
      </c>
      <c r="F1941" s="1" t="s">
        <v>34</v>
      </c>
      <c r="G1941" s="1" t="s">
        <v>37</v>
      </c>
      <c r="H1941" s="4">
        <v>13.22</v>
      </c>
      <c r="I1941" s="1" t="s">
        <v>3343</v>
      </c>
      <c r="J1941" s="1">
        <v>0</v>
      </c>
      <c r="K1941" s="1" t="s">
        <v>4369</v>
      </c>
      <c r="L1941" s="1"/>
      <c r="M1941" s="1"/>
      <c r="N1941" s="1"/>
      <c r="O1941" s="1"/>
      <c r="P1941" s="1"/>
      <c r="Q1941" s="1">
        <v>1</v>
      </c>
      <c r="R1941" s="1" t="s">
        <v>3344</v>
      </c>
      <c r="S1941" s="19"/>
      <c r="T1941" s="19"/>
      <c r="U1941" s="19"/>
      <c r="V1941" s="1"/>
      <c r="W1941" s="1"/>
      <c r="X1941" s="1"/>
      <c r="Y1941" s="1"/>
      <c r="Z1941" s="1"/>
      <c r="AA1941" s="1"/>
      <c r="AB1941" s="1"/>
      <c r="AC1941" s="1"/>
      <c r="AD194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15.164285714285715</v>
      </c>
    </row>
    <row r="1942" spans="1:30" hidden="1" x14ac:dyDescent="0.25">
      <c r="A1942" s="36">
        <v>45100</v>
      </c>
      <c r="B1942" s="70">
        <f>WEEKNUM(Table7[[#This Row],[Date]],2)</f>
        <v>26</v>
      </c>
      <c r="C1942" s="19">
        <v>6</v>
      </c>
      <c r="D1942" s="66" t="str">
        <f>LEFT(Table7[[#This Row],[Group ID]],1)</f>
        <v>2</v>
      </c>
      <c r="E1942" s="66" t="str">
        <f>RIGHT(Table7[[#This Row],[Group ID]],1)</f>
        <v>1</v>
      </c>
      <c r="F1942" s="1" t="s">
        <v>40</v>
      </c>
      <c r="G1942" s="1" t="s">
        <v>91</v>
      </c>
      <c r="H1942" s="4">
        <v>15</v>
      </c>
      <c r="I1942" s="1" t="s">
        <v>3282</v>
      </c>
      <c r="J1942" s="1">
        <v>0</v>
      </c>
      <c r="K1942" s="1" t="s">
        <v>4369</v>
      </c>
      <c r="L1942" s="1">
        <v>1</v>
      </c>
      <c r="M1942" s="1"/>
      <c r="N1942" s="1" t="s">
        <v>3283</v>
      </c>
      <c r="O1942" s="1"/>
      <c r="P1942" s="1"/>
      <c r="Q1942" s="1">
        <v>2</v>
      </c>
      <c r="R1942" s="1" t="s">
        <v>3284</v>
      </c>
      <c r="S1942" s="19">
        <v>1</v>
      </c>
      <c r="T1942" s="19">
        <v>1</v>
      </c>
      <c r="U1942" s="19">
        <v>1</v>
      </c>
      <c r="V1942" s="25" t="s">
        <v>3285</v>
      </c>
      <c r="W1942" s="1"/>
      <c r="X1942" s="1"/>
      <c r="Y1942" s="1"/>
      <c r="Z1942" s="1"/>
      <c r="AA1942" s="1"/>
      <c r="AB1942" s="1"/>
      <c r="AC1942" s="1"/>
      <c r="AD194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45.071428571428569</v>
      </c>
    </row>
    <row r="1943" spans="1:30" hidden="1" x14ac:dyDescent="0.25">
      <c r="A1943" s="36">
        <v>45100</v>
      </c>
      <c r="B1943" s="70">
        <f>WEEKNUM(Table7[[#This Row],[Date]],2)</f>
        <v>26</v>
      </c>
      <c r="C1943" s="19">
        <v>6</v>
      </c>
      <c r="D1943" s="66" t="str">
        <f>LEFT(Table7[[#This Row],[Group ID]],1)</f>
        <v>2</v>
      </c>
      <c r="E1943" s="66" t="str">
        <f>RIGHT(Table7[[#This Row],[Group ID]],1)</f>
        <v>1</v>
      </c>
      <c r="F1943" s="1" t="s">
        <v>40</v>
      </c>
      <c r="G1943" s="1" t="s">
        <v>49</v>
      </c>
      <c r="H1943" s="4">
        <v>13.5</v>
      </c>
      <c r="I1943" s="1" t="s">
        <v>839</v>
      </c>
      <c r="J1943" s="1">
        <v>0</v>
      </c>
      <c r="K1943" s="1" t="s">
        <v>4369</v>
      </c>
      <c r="L1943" s="1">
        <v>1</v>
      </c>
      <c r="M1943" s="1"/>
      <c r="N1943" s="1" t="s">
        <v>3286</v>
      </c>
      <c r="O1943" s="1"/>
      <c r="P1943" s="1"/>
      <c r="Q1943" s="1">
        <v>1</v>
      </c>
      <c r="R1943" s="1" t="s">
        <v>3287</v>
      </c>
      <c r="S1943" s="19"/>
      <c r="T1943" s="19"/>
      <c r="U1943" s="19"/>
      <c r="V1943" s="1"/>
      <c r="W1943" s="1"/>
      <c r="X1943" s="1"/>
      <c r="Y1943" s="1"/>
      <c r="Z1943" s="1"/>
      <c r="AA1943" s="1"/>
      <c r="AB1943" s="1"/>
      <c r="AC1943" s="1"/>
      <c r="AD194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22.464285714285715</v>
      </c>
    </row>
    <row r="1944" spans="1:30" hidden="1" x14ac:dyDescent="0.25">
      <c r="A1944" s="36">
        <v>45100</v>
      </c>
      <c r="B1944" s="70">
        <f>WEEKNUM(Table7[[#This Row],[Date]],2)</f>
        <v>26</v>
      </c>
      <c r="C1944" s="19">
        <v>6</v>
      </c>
      <c r="D1944" s="66" t="str">
        <f>LEFT(Table7[[#This Row],[Group ID]],1)</f>
        <v>2</v>
      </c>
      <c r="E1944" s="66" t="str">
        <f>RIGHT(Table7[[#This Row],[Group ID]],1)</f>
        <v>2</v>
      </c>
      <c r="F1944" s="1" t="s">
        <v>41</v>
      </c>
      <c r="G1944" s="1" t="s">
        <v>19</v>
      </c>
      <c r="H1944" s="4">
        <v>12.3</v>
      </c>
      <c r="I1944" s="1" t="s">
        <v>3318</v>
      </c>
      <c r="J1944" s="1">
        <v>0</v>
      </c>
      <c r="K1944" s="1" t="s">
        <v>4369</v>
      </c>
      <c r="L1944" s="1"/>
      <c r="M1944" s="1"/>
      <c r="N1944" s="1"/>
      <c r="O1944" s="1"/>
      <c r="P1944" s="1"/>
      <c r="Q1944" s="1">
        <v>1</v>
      </c>
      <c r="R1944" s="1" t="s">
        <v>3319</v>
      </c>
      <c r="S1944" s="19"/>
      <c r="T1944" s="19"/>
      <c r="U1944" s="19"/>
      <c r="V1944" s="1"/>
      <c r="W1944" s="1"/>
      <c r="X1944" s="1"/>
      <c r="Y1944" s="1"/>
      <c r="Z1944" s="1"/>
      <c r="AA1944" s="1"/>
      <c r="AB1944" s="1"/>
      <c r="AC1944" s="1"/>
      <c r="AD194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14.178571428571431</v>
      </c>
    </row>
    <row r="1945" spans="1:30" hidden="1" x14ac:dyDescent="0.25">
      <c r="A1945" s="36">
        <v>45100</v>
      </c>
      <c r="B1945" s="70">
        <f>WEEKNUM(Table7[[#This Row],[Date]],2)</f>
        <v>26</v>
      </c>
      <c r="C1945" s="19">
        <v>6</v>
      </c>
      <c r="D1945" s="66" t="str">
        <f>LEFT(Table7[[#This Row],[Group ID]],1)</f>
        <v>2</v>
      </c>
      <c r="E1945" s="66" t="str">
        <f>RIGHT(Table7[[#This Row],[Group ID]],1)</f>
        <v>2</v>
      </c>
      <c r="F1945" s="1" t="s">
        <v>41</v>
      </c>
      <c r="G1945" s="1" t="s">
        <v>43</v>
      </c>
      <c r="H1945" s="4">
        <v>12.1</v>
      </c>
      <c r="I1945" s="1" t="s">
        <v>3320</v>
      </c>
      <c r="J1945" s="19">
        <v>800</v>
      </c>
      <c r="K1945" s="19" t="s">
        <v>4274</v>
      </c>
      <c r="L1945" s="1"/>
      <c r="M1945" s="1"/>
      <c r="N1945" s="1"/>
      <c r="O1945" s="1"/>
      <c r="P1945" s="1"/>
      <c r="Q1945" s="1"/>
      <c r="R1945" s="1"/>
      <c r="S1945" s="19"/>
      <c r="T1945" s="19"/>
      <c r="U1945" s="19"/>
      <c r="V1945" s="1"/>
      <c r="W1945" s="1"/>
      <c r="X1945" s="1"/>
      <c r="Y1945" s="1"/>
      <c r="Z1945" s="1"/>
      <c r="AA1945" s="1"/>
      <c r="AB1945" s="1"/>
      <c r="AC1945" s="1"/>
      <c r="AD194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172.96428571428572</v>
      </c>
    </row>
    <row r="1946" spans="1:30" hidden="1" x14ac:dyDescent="0.25">
      <c r="A1946" s="36">
        <v>45100</v>
      </c>
      <c r="B1946" s="70">
        <f>WEEKNUM(Table7[[#This Row],[Date]],2)</f>
        <v>26</v>
      </c>
      <c r="C1946" s="19">
        <v>6</v>
      </c>
      <c r="D1946" s="66" t="str">
        <f>LEFT(Table7[[#This Row],[Group ID]],1)</f>
        <v>2</v>
      </c>
      <c r="E1946" s="66" t="str">
        <f>RIGHT(Table7[[#This Row],[Group ID]],1)</f>
        <v>2</v>
      </c>
      <c r="F1946" s="1" t="s">
        <v>41</v>
      </c>
      <c r="G1946" s="1" t="s">
        <v>44</v>
      </c>
      <c r="H1946" s="4">
        <v>14.2</v>
      </c>
      <c r="I1946" s="1" t="s">
        <v>3321</v>
      </c>
      <c r="J1946" s="1">
        <v>0</v>
      </c>
      <c r="K1946" s="1" t="s">
        <v>4369</v>
      </c>
      <c r="L1946" s="1"/>
      <c r="M1946" s="1"/>
      <c r="N1946" s="1"/>
      <c r="O1946" s="1"/>
      <c r="P1946" s="1"/>
      <c r="Q1946" s="1">
        <v>2</v>
      </c>
      <c r="R1946" s="1" t="s">
        <v>3322</v>
      </c>
      <c r="S1946" s="19"/>
      <c r="T1946" s="19"/>
      <c r="U1946" s="19"/>
      <c r="V1946" s="1"/>
      <c r="W1946" s="1"/>
      <c r="X1946" s="1"/>
      <c r="Y1946" s="1"/>
      <c r="Z1946" s="1"/>
      <c r="AA1946" s="1"/>
      <c r="AB1946" s="1"/>
      <c r="AC1946" s="1"/>
      <c r="AD194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17.214285714285715</v>
      </c>
    </row>
    <row r="1947" spans="1:30" hidden="1" x14ac:dyDescent="0.25">
      <c r="A1947" s="36">
        <v>45100</v>
      </c>
      <c r="B1947" s="70">
        <f>WEEKNUM(Table7[[#This Row],[Date]],2)</f>
        <v>26</v>
      </c>
      <c r="C1947" s="19">
        <v>6</v>
      </c>
      <c r="D1947" s="66" t="str">
        <f>LEFT(Table7[[#This Row],[Group ID]],1)</f>
        <v>2</v>
      </c>
      <c r="E1947" s="66" t="str">
        <f>RIGHT(Table7[[#This Row],[Group ID]],1)</f>
        <v>3</v>
      </c>
      <c r="F1947" s="1" t="s">
        <v>42</v>
      </c>
      <c r="G1947" s="1" t="s">
        <v>47</v>
      </c>
      <c r="H1947" s="4">
        <v>11.51</v>
      </c>
      <c r="I1947" s="1" t="s">
        <v>3275</v>
      </c>
      <c r="J1947" s="1">
        <v>0</v>
      </c>
      <c r="K1947" s="1" t="s">
        <v>4369</v>
      </c>
      <c r="L1947" s="1"/>
      <c r="M1947" s="1" t="s">
        <v>3276</v>
      </c>
      <c r="N1947" s="1"/>
      <c r="O1947" s="1"/>
      <c r="P1947" s="1"/>
      <c r="Q1947" s="1"/>
      <c r="R1947" s="1"/>
      <c r="S1947" s="19"/>
      <c r="T1947" s="19"/>
      <c r="U1947" s="19"/>
      <c r="V1947" s="1"/>
      <c r="W1947" s="1"/>
      <c r="X1947" s="1"/>
      <c r="Y1947" s="1"/>
      <c r="Z1947" s="1"/>
      <c r="AA1947" s="1"/>
      <c r="AB1947" s="1"/>
      <c r="AC1947" s="1"/>
      <c r="AD194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12.332142857142857</v>
      </c>
    </row>
    <row r="1948" spans="1:30" hidden="1" x14ac:dyDescent="0.25">
      <c r="A1948" s="36">
        <v>45100</v>
      </c>
      <c r="B1948" s="70">
        <f>WEEKNUM(Table7[[#This Row],[Date]],2)</f>
        <v>26</v>
      </c>
      <c r="C1948" s="19">
        <v>6</v>
      </c>
      <c r="D1948" s="66" t="str">
        <f>LEFT(Table7[[#This Row],[Group ID]],1)</f>
        <v>2</v>
      </c>
      <c r="E1948" s="66" t="str">
        <f>RIGHT(Table7[[#This Row],[Group ID]],1)</f>
        <v>3</v>
      </c>
      <c r="F1948" s="1" t="s">
        <v>42</v>
      </c>
      <c r="G1948" s="1" t="s">
        <v>48</v>
      </c>
      <c r="H1948" s="4">
        <v>14.36</v>
      </c>
      <c r="I1948" s="1" t="s">
        <v>3104</v>
      </c>
      <c r="J1948" s="1">
        <v>0</v>
      </c>
      <c r="K1948" s="1" t="s">
        <v>4369</v>
      </c>
      <c r="L1948" s="1"/>
      <c r="M1948" s="1"/>
      <c r="N1948" s="1"/>
      <c r="O1948" s="1"/>
      <c r="P1948" s="1"/>
      <c r="Q1948" s="1">
        <v>2</v>
      </c>
      <c r="R1948" s="1" t="s">
        <v>3277</v>
      </c>
      <c r="S1948" s="19"/>
      <c r="T1948" s="19"/>
      <c r="U1948" s="19"/>
      <c r="V1948" s="1"/>
      <c r="W1948" s="1"/>
      <c r="X1948" s="1"/>
      <c r="Y1948" s="1"/>
      <c r="Z1948" s="1"/>
      <c r="AA1948" s="1"/>
      <c r="AB1948" s="1"/>
      <c r="AC1948" s="1"/>
      <c r="AD194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17.385714285714286</v>
      </c>
    </row>
    <row r="1949" spans="1:30" hidden="1" x14ac:dyDescent="0.25">
      <c r="A1949" s="36">
        <v>45100</v>
      </c>
      <c r="B1949" s="70">
        <f>WEEKNUM(Table7[[#This Row],[Date]],2)</f>
        <v>26</v>
      </c>
      <c r="C1949" s="19">
        <v>6</v>
      </c>
      <c r="D1949" s="66" t="str">
        <f>LEFT(Table7[[#This Row],[Group ID]],1)</f>
        <v>2</v>
      </c>
      <c r="E1949" s="66" t="str">
        <f>RIGHT(Table7[[#This Row],[Group ID]],1)</f>
        <v>4</v>
      </c>
      <c r="F1949" s="1" t="s">
        <v>46</v>
      </c>
      <c r="G1949" s="1" t="s">
        <v>53</v>
      </c>
      <c r="H1949" s="4">
        <v>15.4</v>
      </c>
      <c r="I1949" s="1" t="s">
        <v>2560</v>
      </c>
      <c r="J1949" s="1">
        <v>0</v>
      </c>
      <c r="K1949" s="1" t="s">
        <v>4369</v>
      </c>
      <c r="L1949" s="1"/>
      <c r="M1949" s="1"/>
      <c r="N1949" s="1"/>
      <c r="O1949" s="1"/>
      <c r="P1949" s="1"/>
      <c r="Q1949" s="1">
        <v>2</v>
      </c>
      <c r="R1949" s="1" t="s">
        <v>3329</v>
      </c>
      <c r="S1949" s="19"/>
      <c r="T1949" s="19"/>
      <c r="U1949" s="19"/>
      <c r="V1949" s="1"/>
      <c r="W1949" s="1"/>
      <c r="X1949" s="1"/>
      <c r="Y1949" s="1"/>
      <c r="Z1949" s="1"/>
      <c r="AA1949" s="1"/>
      <c r="AB1949" s="1"/>
      <c r="AC1949" s="1"/>
      <c r="AD194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18.5</v>
      </c>
    </row>
    <row r="1950" spans="1:30" hidden="1" x14ac:dyDescent="0.25">
      <c r="A1950" s="36">
        <v>45100</v>
      </c>
      <c r="B1950" s="70">
        <f>WEEKNUM(Table7[[#This Row],[Date]],2)</f>
        <v>26</v>
      </c>
      <c r="C1950" s="19">
        <v>6</v>
      </c>
      <c r="D1950" s="66" t="str">
        <f>LEFT(Table7[[#This Row],[Group ID]],1)</f>
        <v>2</v>
      </c>
      <c r="E1950" s="66" t="str">
        <f>RIGHT(Table7[[#This Row],[Group ID]],1)</f>
        <v>4</v>
      </c>
      <c r="F1950" s="1" t="s">
        <v>46</v>
      </c>
      <c r="G1950" s="1" t="s">
        <v>51</v>
      </c>
      <c r="H1950" s="4">
        <v>2.2000000000000002</v>
      </c>
      <c r="I1950" s="1" t="s">
        <v>2497</v>
      </c>
      <c r="J1950" s="1">
        <v>0</v>
      </c>
      <c r="K1950" s="1" t="s">
        <v>4369</v>
      </c>
      <c r="L1950" s="1"/>
      <c r="M1950" s="1"/>
      <c r="N1950" s="1"/>
      <c r="O1950" s="1"/>
      <c r="P1950" s="1"/>
      <c r="Q1950" s="1"/>
      <c r="R1950" s="1"/>
      <c r="S1950" s="19">
        <v>1</v>
      </c>
      <c r="T1950" s="19"/>
      <c r="U1950" s="19">
        <v>1</v>
      </c>
      <c r="V1950" s="12" t="s">
        <v>3330</v>
      </c>
      <c r="W1950" s="1"/>
      <c r="X1950" s="1"/>
      <c r="Y1950" s="1"/>
      <c r="Z1950" s="1"/>
      <c r="AA1950" s="1"/>
      <c r="AB1950" s="1"/>
      <c r="AC1950" s="1"/>
      <c r="AD195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15.357142857142858</v>
      </c>
    </row>
    <row r="1951" spans="1:30" hidden="1" x14ac:dyDescent="0.25">
      <c r="A1951" s="36">
        <v>45100</v>
      </c>
      <c r="B1951" s="70">
        <f>WEEKNUM(Table7[[#This Row],[Date]],2)</f>
        <v>26</v>
      </c>
      <c r="C1951" s="19">
        <v>6</v>
      </c>
      <c r="D1951" s="66" t="str">
        <f>LEFT(Table7[[#This Row],[Group ID]],1)</f>
        <v>2</v>
      </c>
      <c r="E1951" s="66" t="str">
        <f>RIGHT(Table7[[#This Row],[Group ID]],1)</f>
        <v>4</v>
      </c>
      <c r="F1951" s="1" t="s">
        <v>46</v>
      </c>
      <c r="G1951" s="1" t="s">
        <v>52</v>
      </c>
      <c r="H1951" s="4">
        <v>13.4</v>
      </c>
      <c r="I1951" s="1" t="s">
        <v>2238</v>
      </c>
      <c r="J1951" s="1">
        <v>0</v>
      </c>
      <c r="K1951" s="1" t="s">
        <v>4369</v>
      </c>
      <c r="L1951" s="1"/>
      <c r="M1951" s="1"/>
      <c r="N1951" s="1"/>
      <c r="O1951" s="1"/>
      <c r="P1951" s="1"/>
      <c r="Q1951" s="1"/>
      <c r="R1951" s="1"/>
      <c r="S1951" s="19"/>
      <c r="T1951" s="19"/>
      <c r="U1951" s="19"/>
      <c r="V1951" s="1"/>
      <c r="W1951" s="1"/>
      <c r="X1951" s="1"/>
      <c r="Y1951" s="1"/>
      <c r="Z1951" s="1"/>
      <c r="AA1951" s="1"/>
      <c r="AB1951" s="1"/>
      <c r="AC1951" s="1"/>
      <c r="AD195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14.357142857142858</v>
      </c>
    </row>
    <row r="1952" spans="1:30" hidden="1" x14ac:dyDescent="0.25">
      <c r="A1952" s="36">
        <v>45100</v>
      </c>
      <c r="B1952" s="70">
        <f>WEEKNUM(Table7[[#This Row],[Date]],2)</f>
        <v>26</v>
      </c>
      <c r="C1952" s="19">
        <v>6</v>
      </c>
      <c r="D1952" s="66" t="str">
        <f>LEFT(Table7[[#This Row],[Group ID]],1)</f>
        <v>2</v>
      </c>
      <c r="E1952" s="66" t="str">
        <f>RIGHT(Table7[[#This Row],[Group ID]],1)</f>
        <v>5</v>
      </c>
      <c r="F1952" s="1" t="s">
        <v>50</v>
      </c>
      <c r="G1952" s="1" t="s">
        <v>60</v>
      </c>
      <c r="H1952" s="4">
        <v>13.09</v>
      </c>
      <c r="I1952" s="1" t="s">
        <v>3264</v>
      </c>
      <c r="J1952" s="1">
        <v>0</v>
      </c>
      <c r="K1952" s="1" t="s">
        <v>4369</v>
      </c>
      <c r="L1952" s="1"/>
      <c r="M1952" s="1"/>
      <c r="N1952" s="1"/>
      <c r="O1952" s="1"/>
      <c r="P1952" s="1"/>
      <c r="Q1952" s="1">
        <v>1</v>
      </c>
      <c r="R1952" s="1" t="s">
        <v>3265</v>
      </c>
      <c r="S1952" s="19"/>
      <c r="T1952" s="19"/>
      <c r="U1952" s="19"/>
      <c r="V1952" s="1"/>
      <c r="W1952" s="1"/>
      <c r="X1952" s="1"/>
      <c r="Y1952" s="1"/>
      <c r="Z1952" s="1"/>
      <c r="AA1952" s="1"/>
      <c r="AB1952" s="1"/>
      <c r="AC1952" s="1"/>
      <c r="AD195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15.024999999999999</v>
      </c>
    </row>
    <row r="1953" spans="1:30" hidden="1" x14ac:dyDescent="0.25">
      <c r="A1953" s="36">
        <v>45100</v>
      </c>
      <c r="B1953" s="70">
        <f>WEEKNUM(Table7[[#This Row],[Date]],2)</f>
        <v>26</v>
      </c>
      <c r="C1953" s="19">
        <v>6</v>
      </c>
      <c r="D1953" s="66" t="str">
        <f>LEFT(Table7[[#This Row],[Group ID]],1)</f>
        <v>2</v>
      </c>
      <c r="E1953" s="66" t="str">
        <f>RIGHT(Table7[[#This Row],[Group ID]],1)</f>
        <v>5</v>
      </c>
      <c r="F1953" s="1" t="s">
        <v>50</v>
      </c>
      <c r="G1953" s="1" t="s">
        <v>55</v>
      </c>
      <c r="H1953" s="4">
        <v>12.56</v>
      </c>
      <c r="I1953" s="1" t="s">
        <v>3266</v>
      </c>
      <c r="J1953" s="1">
        <v>0</v>
      </c>
      <c r="K1953" s="1" t="s">
        <v>4369</v>
      </c>
      <c r="L1953" s="1"/>
      <c r="M1953" s="1"/>
      <c r="N1953" s="1"/>
      <c r="O1953" s="1"/>
      <c r="P1953" s="1"/>
      <c r="Q1953" s="1">
        <v>1</v>
      </c>
      <c r="R1953" s="1" t="s">
        <v>3267</v>
      </c>
      <c r="S1953" s="19"/>
      <c r="T1953" s="19"/>
      <c r="U1953" s="19"/>
      <c r="V1953" s="1"/>
      <c r="W1953" s="1"/>
      <c r="X1953" s="1"/>
      <c r="Y1953" s="1"/>
      <c r="Z1953" s="1"/>
      <c r="AA1953" s="1"/>
      <c r="AB1953" s="1"/>
      <c r="AC1953" s="1"/>
      <c r="AD195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14.457142857142857</v>
      </c>
    </row>
    <row r="1954" spans="1:30" hidden="1" x14ac:dyDescent="0.25">
      <c r="A1954" s="36">
        <v>45100</v>
      </c>
      <c r="B1954" s="70">
        <f>WEEKNUM(Table7[[#This Row],[Date]],2)</f>
        <v>26</v>
      </c>
      <c r="C1954" s="19">
        <v>6</v>
      </c>
      <c r="D1954" s="66" t="str">
        <f>LEFT(Table7[[#This Row],[Group ID]],1)</f>
        <v>2</v>
      </c>
      <c r="E1954" s="66" t="str">
        <f>RIGHT(Table7[[#This Row],[Group ID]],1)</f>
        <v>5</v>
      </c>
      <c r="F1954" s="1" t="s">
        <v>50</v>
      </c>
      <c r="G1954" s="40" t="s">
        <v>57</v>
      </c>
      <c r="H1954" s="4"/>
      <c r="I1954" s="1"/>
      <c r="J1954" s="1">
        <v>0</v>
      </c>
      <c r="K1954" s="1" t="s">
        <v>4369</v>
      </c>
      <c r="L1954" s="1"/>
      <c r="M1954" s="1"/>
      <c r="N1954" s="1"/>
      <c r="O1954" s="1"/>
      <c r="P1954" s="1"/>
      <c r="Q1954" s="1"/>
      <c r="R1954" s="1"/>
      <c r="S1954" s="19"/>
      <c r="T1954" s="19"/>
      <c r="U1954" s="19"/>
      <c r="V1954" s="1"/>
      <c r="W1954" s="1"/>
      <c r="X1954" s="1"/>
      <c r="Y1954" s="1"/>
      <c r="Z1954" s="1"/>
      <c r="AA1954" s="1"/>
      <c r="AB1954" s="1"/>
      <c r="AC1954" s="1"/>
      <c r="AD195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0</v>
      </c>
    </row>
    <row r="1955" spans="1:30" hidden="1" x14ac:dyDescent="0.25">
      <c r="A1955" s="36">
        <v>45100</v>
      </c>
      <c r="B1955" s="70">
        <f>WEEKNUM(Table7[[#This Row],[Date]],2)</f>
        <v>26</v>
      </c>
      <c r="C1955" s="19">
        <v>6</v>
      </c>
      <c r="D1955" s="66" t="str">
        <f>LEFT(Table7[[#This Row],[Group ID]],1)</f>
        <v>2</v>
      </c>
      <c r="E1955" s="66" t="str">
        <f>RIGHT(Table7[[#This Row],[Group ID]],1)</f>
        <v>6</v>
      </c>
      <c r="F1955" s="1" t="s">
        <v>54</v>
      </c>
      <c r="G1955" s="1" t="s">
        <v>56</v>
      </c>
      <c r="H1955" s="4">
        <v>7.59</v>
      </c>
      <c r="I1955" s="1" t="s">
        <v>2879</v>
      </c>
      <c r="J1955" s="1">
        <v>0</v>
      </c>
      <c r="K1955" s="1" t="s">
        <v>4369</v>
      </c>
      <c r="L1955" s="1"/>
      <c r="M1955" s="1" t="s">
        <v>3323</v>
      </c>
      <c r="N1955" s="1"/>
      <c r="O1955" s="1"/>
      <c r="P1955" s="1"/>
      <c r="Q1955" s="1"/>
      <c r="R1955" s="1"/>
      <c r="S1955" s="19"/>
      <c r="T1955" s="19"/>
      <c r="U1955" s="19"/>
      <c r="V1955" s="1"/>
      <c r="W1955" s="1"/>
      <c r="X1955" s="1"/>
      <c r="Y1955" s="1"/>
      <c r="Z1955" s="1"/>
      <c r="AA1955" s="1"/>
      <c r="AB1955" s="1"/>
      <c r="AC1955" s="1"/>
      <c r="AD195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8.132142857142858</v>
      </c>
    </row>
    <row r="1956" spans="1:30" hidden="1" x14ac:dyDescent="0.25">
      <c r="A1956" s="36">
        <v>45100</v>
      </c>
      <c r="B1956" s="70">
        <f>WEEKNUM(Table7[[#This Row],[Date]],2)</f>
        <v>26</v>
      </c>
      <c r="C1956" s="19">
        <v>6</v>
      </c>
      <c r="D1956" s="66" t="str">
        <f>LEFT(Table7[[#This Row],[Group ID]],1)</f>
        <v>2</v>
      </c>
      <c r="E1956" s="66" t="str">
        <f>RIGHT(Table7[[#This Row],[Group ID]],1)</f>
        <v>6</v>
      </c>
      <c r="F1956" s="1" t="s">
        <v>54</v>
      </c>
      <c r="G1956" s="1" t="s">
        <v>59</v>
      </c>
      <c r="H1956" s="4">
        <v>7.07</v>
      </c>
      <c r="I1956" s="1" t="s">
        <v>3324</v>
      </c>
      <c r="J1956" s="1">
        <v>0</v>
      </c>
      <c r="K1956" s="1" t="s">
        <v>4369</v>
      </c>
      <c r="L1956" s="1"/>
      <c r="M1956" s="1"/>
      <c r="N1956" s="1"/>
      <c r="O1956" s="1"/>
      <c r="P1956" s="1"/>
      <c r="Q1956" s="1"/>
      <c r="R1956" s="1"/>
      <c r="S1956" s="19"/>
      <c r="T1956" s="19"/>
      <c r="U1956" s="19"/>
      <c r="V1956" s="1"/>
      <c r="W1956" s="1"/>
      <c r="X1956" s="1"/>
      <c r="Y1956" s="1"/>
      <c r="Z1956" s="1"/>
      <c r="AA1956" s="1"/>
      <c r="AB1956" s="1"/>
      <c r="AC1956" s="1"/>
      <c r="AD195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7.5750000000000002</v>
      </c>
    </row>
    <row r="1957" spans="1:30" hidden="1" x14ac:dyDescent="0.25">
      <c r="A1957" s="36">
        <v>45100</v>
      </c>
      <c r="B1957" s="70">
        <f>WEEKNUM(Table7[[#This Row],[Date]],2)</f>
        <v>26</v>
      </c>
      <c r="C1957" s="19">
        <v>6</v>
      </c>
      <c r="D1957" s="66" t="str">
        <f>LEFT(Table7[[#This Row],[Group ID]],1)</f>
        <v>2</v>
      </c>
      <c r="E1957" s="66" t="str">
        <f>RIGHT(Table7[[#This Row],[Group ID]],1)</f>
        <v>6</v>
      </c>
      <c r="F1957" s="1" t="s">
        <v>54</v>
      </c>
      <c r="G1957" s="1" t="s">
        <v>61</v>
      </c>
      <c r="H1957" s="4">
        <v>12.53</v>
      </c>
      <c r="I1957" s="1" t="s">
        <v>3325</v>
      </c>
      <c r="J1957" s="1">
        <v>0</v>
      </c>
      <c r="K1957" s="1" t="s">
        <v>4369</v>
      </c>
      <c r="L1957" s="1"/>
      <c r="M1957" s="1" t="s">
        <v>3244</v>
      </c>
      <c r="N1957" s="1"/>
      <c r="O1957" s="1"/>
      <c r="P1957" s="1"/>
      <c r="Q1957" s="1"/>
      <c r="R1957" s="1"/>
      <c r="S1957" s="19"/>
      <c r="T1957" s="19"/>
      <c r="U1957" s="19"/>
      <c r="V1957" s="1"/>
      <c r="W1957" s="1"/>
      <c r="X1957" s="1"/>
      <c r="Y1957" s="1"/>
      <c r="Z1957" s="1"/>
      <c r="AA1957" s="1"/>
      <c r="AB1957" s="1"/>
      <c r="AC1957" s="1"/>
      <c r="AD195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13.424999999999999</v>
      </c>
    </row>
    <row r="1958" spans="1:30" hidden="1" x14ac:dyDescent="0.25">
      <c r="A1958" s="36">
        <v>45100</v>
      </c>
      <c r="B1958" s="70">
        <f>WEEKNUM(Table7[[#This Row],[Date]],2)</f>
        <v>26</v>
      </c>
      <c r="C1958" s="19">
        <v>6</v>
      </c>
      <c r="D1958" s="66" t="str">
        <f>LEFT(Table7[[#This Row],[Group ID]],1)</f>
        <v>2</v>
      </c>
      <c r="E1958" s="66" t="str">
        <f>RIGHT(Table7[[#This Row],[Group ID]],1)</f>
        <v>7</v>
      </c>
      <c r="F1958" s="1" t="s">
        <v>58</v>
      </c>
      <c r="G1958" s="1" t="s">
        <v>75</v>
      </c>
      <c r="H1958" s="4">
        <v>13.07</v>
      </c>
      <c r="I1958" s="1" t="s">
        <v>3308</v>
      </c>
      <c r="J1958" s="1">
        <v>0</v>
      </c>
      <c r="K1958" s="1" t="s">
        <v>4369</v>
      </c>
      <c r="L1958" s="1"/>
      <c r="M1958" s="1" t="s">
        <v>3309</v>
      </c>
      <c r="N1958" s="1"/>
      <c r="O1958" s="1"/>
      <c r="P1958" s="1"/>
      <c r="Q1958" s="1">
        <v>1</v>
      </c>
      <c r="R1958" s="1" t="s">
        <v>3310</v>
      </c>
      <c r="S1958" s="19"/>
      <c r="T1958" s="19"/>
      <c r="U1958" s="19"/>
      <c r="V1958" s="1"/>
      <c r="W1958" s="1"/>
      <c r="X1958" s="1"/>
      <c r="Y1958" s="1"/>
      <c r="Z1958" s="1"/>
      <c r="AA1958" s="1"/>
      <c r="AB1958" s="1"/>
      <c r="AC1958" s="1"/>
      <c r="AD195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15.00357142857143</v>
      </c>
    </row>
    <row r="1959" spans="1:30" hidden="1" x14ac:dyDescent="0.25">
      <c r="A1959" s="36">
        <v>45100</v>
      </c>
      <c r="B1959" s="70">
        <f>WEEKNUM(Table7[[#This Row],[Date]],2)</f>
        <v>26</v>
      </c>
      <c r="C1959" s="19">
        <v>6</v>
      </c>
      <c r="D1959" s="66" t="str">
        <f>LEFT(Table7[[#This Row],[Group ID]],1)</f>
        <v>2</v>
      </c>
      <c r="E1959" s="66" t="str">
        <f>RIGHT(Table7[[#This Row],[Group ID]],1)</f>
        <v>7</v>
      </c>
      <c r="F1959" s="1" t="s">
        <v>58</v>
      </c>
      <c r="G1959" s="1" t="s">
        <v>93</v>
      </c>
      <c r="H1959" s="4">
        <v>12.37</v>
      </c>
      <c r="I1959" s="1" t="s">
        <v>3311</v>
      </c>
      <c r="J1959" s="1">
        <v>0</v>
      </c>
      <c r="K1959" s="1" t="s">
        <v>4369</v>
      </c>
      <c r="L1959" s="1"/>
      <c r="M1959" s="1"/>
      <c r="N1959" s="1"/>
      <c r="O1959" s="1"/>
      <c r="P1959" s="1"/>
      <c r="Q1959" s="1"/>
      <c r="R1959" s="1"/>
      <c r="S1959" s="19"/>
      <c r="T1959" s="19"/>
      <c r="U1959" s="19"/>
      <c r="V1959" s="1"/>
      <c r="W1959" s="1"/>
      <c r="X1959" s="1"/>
      <c r="Y1959" s="1"/>
      <c r="Z1959" s="1"/>
      <c r="AA1959" s="1"/>
      <c r="AB1959" s="1"/>
      <c r="AC1959" s="1"/>
      <c r="AD195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13.253571428571428</v>
      </c>
    </row>
    <row r="1960" spans="1:30" hidden="1" x14ac:dyDescent="0.25">
      <c r="A1960" s="36">
        <v>45100</v>
      </c>
      <c r="B1960" s="70">
        <f>WEEKNUM(Table7[[#This Row],[Date]],2)</f>
        <v>26</v>
      </c>
      <c r="C1960" s="19">
        <v>6</v>
      </c>
      <c r="D1960" s="66" t="str">
        <f>LEFT(Table7[[#This Row],[Group ID]],1)</f>
        <v>2</v>
      </c>
      <c r="E1960" s="66" t="str">
        <f>RIGHT(Table7[[#This Row],[Group ID]],1)</f>
        <v>7</v>
      </c>
      <c r="F1960" s="1" t="s">
        <v>58</v>
      </c>
      <c r="G1960" s="1" t="s">
        <v>62</v>
      </c>
      <c r="H1960" s="4">
        <v>12.08</v>
      </c>
      <c r="I1960" s="1" t="s">
        <v>3224</v>
      </c>
      <c r="J1960" s="1">
        <v>0</v>
      </c>
      <c r="K1960" s="1" t="s">
        <v>4369</v>
      </c>
      <c r="L1960" s="1"/>
      <c r="M1960" s="1"/>
      <c r="N1960" s="1"/>
      <c r="O1960" s="1"/>
      <c r="P1960" s="1"/>
      <c r="Q1960" s="1"/>
      <c r="R1960" s="1"/>
      <c r="S1960" s="19">
        <v>1</v>
      </c>
      <c r="T1960" s="19"/>
      <c r="U1960" s="19">
        <v>1</v>
      </c>
      <c r="V1960" s="12" t="s">
        <v>3312</v>
      </c>
      <c r="W1960" s="1"/>
      <c r="X1960" s="1"/>
      <c r="Y1960" s="1"/>
      <c r="Z1960" s="1"/>
      <c r="AA1960" s="1"/>
      <c r="AB1960" s="1"/>
      <c r="AC1960" s="1"/>
      <c r="AD196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25.942857142857143</v>
      </c>
    </row>
    <row r="1961" spans="1:30" hidden="1" x14ac:dyDescent="0.25">
      <c r="A1961" s="36">
        <v>45100</v>
      </c>
      <c r="B1961" s="70">
        <f>WEEKNUM(Table7[[#This Row],[Date]],2)</f>
        <v>26</v>
      </c>
      <c r="C1961" s="19">
        <v>6</v>
      </c>
      <c r="D1961" s="66" t="str">
        <f>LEFT(Table7[[#This Row],[Group ID]],1)</f>
        <v>3</v>
      </c>
      <c r="E1961" s="66" t="str">
        <f>RIGHT(Table7[[#This Row],[Group ID]],1)</f>
        <v>1</v>
      </c>
      <c r="F1961" s="1" t="s">
        <v>64</v>
      </c>
      <c r="G1961" s="1" t="s">
        <v>66</v>
      </c>
      <c r="H1961" s="4">
        <v>11.41</v>
      </c>
      <c r="I1961" s="1" t="s">
        <v>3293</v>
      </c>
      <c r="J1961" s="1">
        <v>0</v>
      </c>
      <c r="K1961" s="1" t="s">
        <v>4369</v>
      </c>
      <c r="L1961" s="1"/>
      <c r="M1961" s="1"/>
      <c r="N1961" s="1"/>
      <c r="O1961" s="1"/>
      <c r="P1961" s="1"/>
      <c r="Q1961" s="1"/>
      <c r="R1961" s="1"/>
      <c r="S1961" s="19"/>
      <c r="T1961" s="19"/>
      <c r="U1961" s="19"/>
      <c r="V1961" s="1"/>
      <c r="W1961" s="1"/>
      <c r="X1961" s="1"/>
      <c r="Y1961" s="1"/>
      <c r="Z1961" s="1"/>
      <c r="AA1961" s="1"/>
      <c r="AB1961" s="1"/>
      <c r="AC1961" s="1"/>
      <c r="AD196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12.225000000000001</v>
      </c>
    </row>
    <row r="1962" spans="1:30" hidden="1" x14ac:dyDescent="0.25">
      <c r="A1962" s="36">
        <v>45100</v>
      </c>
      <c r="B1962" s="70">
        <f>WEEKNUM(Table7[[#This Row],[Date]],2)</f>
        <v>26</v>
      </c>
      <c r="C1962" s="19">
        <v>6</v>
      </c>
      <c r="D1962" s="66" t="str">
        <f>LEFT(Table7[[#This Row],[Group ID]],1)</f>
        <v>3</v>
      </c>
      <c r="E1962" s="66" t="str">
        <f>RIGHT(Table7[[#This Row],[Group ID]],1)</f>
        <v>1</v>
      </c>
      <c r="F1962" s="1" t="s">
        <v>64</v>
      </c>
      <c r="G1962" s="1" t="s">
        <v>68</v>
      </c>
      <c r="H1962" s="4">
        <v>12.33</v>
      </c>
      <c r="I1962" s="1" t="s">
        <v>3294</v>
      </c>
      <c r="J1962" s="1">
        <v>0</v>
      </c>
      <c r="K1962" s="1" t="s">
        <v>4369</v>
      </c>
      <c r="L1962" s="1"/>
      <c r="M1962" s="1" t="s">
        <v>3295</v>
      </c>
      <c r="N1962" s="1"/>
      <c r="O1962" s="1"/>
      <c r="P1962" s="1"/>
      <c r="Q1962" s="1">
        <v>1</v>
      </c>
      <c r="R1962" s="1" t="s">
        <v>3296</v>
      </c>
      <c r="S1962" s="19"/>
      <c r="T1962" s="19"/>
      <c r="U1962" s="19"/>
      <c r="V1962" s="1"/>
      <c r="W1962" s="1"/>
      <c r="X1962" s="1"/>
      <c r="Y1962" s="1"/>
      <c r="Z1962" s="1"/>
      <c r="AA1962" s="1"/>
      <c r="AB1962" s="1"/>
      <c r="AC1962" s="1"/>
      <c r="AD196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14.210714285714285</v>
      </c>
    </row>
    <row r="1963" spans="1:30" hidden="1" x14ac:dyDescent="0.25">
      <c r="A1963" s="36">
        <v>45100</v>
      </c>
      <c r="B1963" s="70">
        <f>WEEKNUM(Table7[[#This Row],[Date]],2)</f>
        <v>26</v>
      </c>
      <c r="C1963" s="19">
        <v>6</v>
      </c>
      <c r="D1963" s="66" t="str">
        <f>LEFT(Table7[[#This Row],[Group ID]],1)</f>
        <v>3</v>
      </c>
      <c r="E1963" s="66" t="str">
        <f>RIGHT(Table7[[#This Row],[Group ID]],1)</f>
        <v>1</v>
      </c>
      <c r="F1963" s="1" t="s">
        <v>64</v>
      </c>
      <c r="G1963" s="1" t="s">
        <v>45</v>
      </c>
      <c r="H1963" s="4">
        <v>13.53</v>
      </c>
      <c r="I1963" s="1" t="s">
        <v>3297</v>
      </c>
      <c r="J1963" s="1">
        <v>0</v>
      </c>
      <c r="K1963" s="1" t="s">
        <v>4369</v>
      </c>
      <c r="L1963" s="1"/>
      <c r="M1963" s="1" t="s">
        <v>3298</v>
      </c>
      <c r="N1963" s="1"/>
      <c r="O1963" s="1"/>
      <c r="P1963" s="1"/>
      <c r="Q1963" s="1">
        <v>1</v>
      </c>
      <c r="R1963" s="1" t="s">
        <v>3195</v>
      </c>
      <c r="S1963" s="19"/>
      <c r="T1963" s="19"/>
      <c r="U1963" s="19"/>
      <c r="V1963" s="1"/>
      <c r="W1963" s="1"/>
      <c r="X1963" s="1"/>
      <c r="Y1963" s="1"/>
      <c r="Z1963" s="1"/>
      <c r="AA1963" s="1"/>
      <c r="AB1963" s="1"/>
      <c r="AC1963" s="1"/>
      <c r="AD196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15.496428571428572</v>
      </c>
    </row>
    <row r="1964" spans="1:30" hidden="1" x14ac:dyDescent="0.25">
      <c r="A1964" s="36">
        <v>45100</v>
      </c>
      <c r="B1964" s="70">
        <f>WEEKNUM(Table7[[#This Row],[Date]],2)</f>
        <v>26</v>
      </c>
      <c r="C1964" s="19">
        <v>6</v>
      </c>
      <c r="D1964" s="66" t="str">
        <f>LEFT(Table7[[#This Row],[Group ID]],1)</f>
        <v>3</v>
      </c>
      <c r="E1964" s="66" t="str">
        <f>RIGHT(Table7[[#This Row],[Group ID]],1)</f>
        <v>2</v>
      </c>
      <c r="F1964" s="1" t="s">
        <v>67</v>
      </c>
      <c r="G1964" s="1" t="s">
        <v>71</v>
      </c>
      <c r="H1964" s="4">
        <v>13.05</v>
      </c>
      <c r="I1964" s="1" t="s">
        <v>3256</v>
      </c>
      <c r="J1964" s="1">
        <v>0</v>
      </c>
      <c r="K1964" s="1" t="s">
        <v>4369</v>
      </c>
      <c r="L1964" s="1"/>
      <c r="M1964" s="1"/>
      <c r="N1964" s="1"/>
      <c r="O1964" s="1"/>
      <c r="P1964" s="1"/>
      <c r="Q1964" s="1">
        <v>1</v>
      </c>
      <c r="R1964" s="1" t="s">
        <v>3213</v>
      </c>
      <c r="S1964" s="19"/>
      <c r="T1964" s="19"/>
      <c r="U1964" s="19"/>
      <c r="V1964" s="1"/>
      <c r="W1964" s="1"/>
      <c r="X1964" s="1"/>
      <c r="Y1964" s="1"/>
      <c r="Z1964" s="1"/>
      <c r="AA1964" s="1"/>
      <c r="AB1964" s="1"/>
      <c r="AC1964" s="1"/>
      <c r="AD196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14.982142857142858</v>
      </c>
    </row>
    <row r="1965" spans="1:30" hidden="1" x14ac:dyDescent="0.25">
      <c r="A1965" s="36">
        <v>45100</v>
      </c>
      <c r="B1965" s="70">
        <f>WEEKNUM(Table7[[#This Row],[Date]],2)</f>
        <v>26</v>
      </c>
      <c r="C1965" s="19">
        <v>6</v>
      </c>
      <c r="D1965" s="66" t="str">
        <f>LEFT(Table7[[#This Row],[Group ID]],1)</f>
        <v>3</v>
      </c>
      <c r="E1965" s="66" t="str">
        <f>RIGHT(Table7[[#This Row],[Group ID]],1)</f>
        <v>2</v>
      </c>
      <c r="F1965" s="1" t="s">
        <v>67</v>
      </c>
      <c r="G1965" s="1" t="s">
        <v>70</v>
      </c>
      <c r="H1965" s="4">
        <v>12.26</v>
      </c>
      <c r="I1965" s="1" t="s">
        <v>3257</v>
      </c>
      <c r="J1965" s="1">
        <v>0</v>
      </c>
      <c r="K1965" s="1" t="s">
        <v>4369</v>
      </c>
      <c r="L1965" s="1"/>
      <c r="M1965" s="1"/>
      <c r="N1965" s="1"/>
      <c r="O1965" s="1"/>
      <c r="P1965" s="1"/>
      <c r="Q1965" s="1">
        <v>2</v>
      </c>
      <c r="R1965" s="1" t="s">
        <v>3258</v>
      </c>
      <c r="S1965" s="19"/>
      <c r="T1965" s="19"/>
      <c r="U1965" s="19"/>
      <c r="V1965" s="1"/>
      <c r="W1965" s="1"/>
      <c r="X1965" s="1"/>
      <c r="Y1965" s="1"/>
      <c r="Z1965" s="1"/>
      <c r="AA1965" s="1"/>
      <c r="AB1965" s="1"/>
      <c r="AC1965" s="1"/>
      <c r="AD196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15.135714285714284</v>
      </c>
    </row>
    <row r="1966" spans="1:30" hidden="1" x14ac:dyDescent="0.25">
      <c r="A1966" s="36">
        <v>45100</v>
      </c>
      <c r="B1966" s="70">
        <f>WEEKNUM(Table7[[#This Row],[Date]],2)</f>
        <v>26</v>
      </c>
      <c r="C1966" s="19">
        <v>6</v>
      </c>
      <c r="D1966" s="66" t="str">
        <f>LEFT(Table7[[#This Row],[Group ID]],1)</f>
        <v>3</v>
      </c>
      <c r="E1966" s="66" t="str">
        <f>RIGHT(Table7[[#This Row],[Group ID]],1)</f>
        <v>2</v>
      </c>
      <c r="F1966" s="1" t="s">
        <v>67</v>
      </c>
      <c r="G1966" s="1" t="s">
        <v>72</v>
      </c>
      <c r="H1966" s="4">
        <v>10.28</v>
      </c>
      <c r="I1966" s="1" t="s">
        <v>3217</v>
      </c>
      <c r="J1966" s="1">
        <v>0</v>
      </c>
      <c r="K1966" s="1" t="s">
        <v>4369</v>
      </c>
      <c r="L1966" s="1"/>
      <c r="M1966" s="1"/>
      <c r="N1966" s="1"/>
      <c r="O1966" s="1"/>
      <c r="P1966" s="1"/>
      <c r="Q1966" s="1"/>
      <c r="R1966" s="1"/>
      <c r="S1966" s="19">
        <v>2</v>
      </c>
      <c r="T1966" s="19"/>
      <c r="U1966" s="19">
        <v>2</v>
      </c>
      <c r="V1966" s="12" t="s">
        <v>3259</v>
      </c>
      <c r="W1966" s="1"/>
      <c r="X1966" s="1"/>
      <c r="Y1966" s="1"/>
      <c r="Z1966" s="1"/>
      <c r="AA1966" s="1"/>
      <c r="AB1966" s="1"/>
      <c r="AC1966" s="1"/>
      <c r="AD196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37.014285714285712</v>
      </c>
    </row>
    <row r="1967" spans="1:30" hidden="1" x14ac:dyDescent="0.25">
      <c r="A1967" s="36">
        <v>45100</v>
      </c>
      <c r="B1967" s="70">
        <f>WEEKNUM(Table7[[#This Row],[Date]],2)</f>
        <v>26</v>
      </c>
      <c r="C1967" s="19">
        <v>6</v>
      </c>
      <c r="D1967" s="66" t="str">
        <f>LEFT(Table7[[#This Row],[Group ID]],1)</f>
        <v>3</v>
      </c>
      <c r="E1967" s="66" t="str">
        <f>RIGHT(Table7[[#This Row],[Group ID]],1)</f>
        <v>3</v>
      </c>
      <c r="F1967" s="1" t="s">
        <v>69</v>
      </c>
      <c r="G1967" s="1" t="s">
        <v>74</v>
      </c>
      <c r="H1967" s="4">
        <v>12.36</v>
      </c>
      <c r="I1967" s="1" t="s">
        <v>3305</v>
      </c>
      <c r="J1967" s="1">
        <v>0</v>
      </c>
      <c r="K1967" s="1" t="s">
        <v>4369</v>
      </c>
      <c r="L1967" s="1"/>
      <c r="M1967" s="1"/>
      <c r="N1967" s="1"/>
      <c r="O1967" s="1"/>
      <c r="P1967" s="1"/>
      <c r="Q1967" s="1"/>
      <c r="R1967" s="1"/>
      <c r="S1967" s="19"/>
      <c r="T1967" s="19"/>
      <c r="U1967" s="19"/>
      <c r="V1967" s="1"/>
      <c r="W1967" s="1"/>
      <c r="X1967" s="1"/>
      <c r="Y1967" s="1"/>
      <c r="Z1967" s="1"/>
      <c r="AA1967" s="1"/>
      <c r="AB1967" s="1"/>
      <c r="AC1967" s="1"/>
      <c r="AD196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13.242857142857142</v>
      </c>
    </row>
    <row r="1968" spans="1:30" hidden="1" x14ac:dyDescent="0.25">
      <c r="A1968" s="36">
        <v>45100</v>
      </c>
      <c r="B1968" s="70">
        <f>WEEKNUM(Table7[[#This Row],[Date]],2)</f>
        <v>26</v>
      </c>
      <c r="C1968" s="19">
        <v>6</v>
      </c>
      <c r="D1968" s="66" t="str">
        <f>LEFT(Table7[[#This Row],[Group ID]],1)</f>
        <v>3</v>
      </c>
      <c r="E1968" s="66" t="str">
        <f>RIGHT(Table7[[#This Row],[Group ID]],1)</f>
        <v>3</v>
      </c>
      <c r="F1968" s="1" t="s">
        <v>69</v>
      </c>
      <c r="G1968" s="1" t="s">
        <v>33</v>
      </c>
      <c r="H1968" s="4">
        <v>13.12</v>
      </c>
      <c r="I1968" s="1" t="s">
        <v>3306</v>
      </c>
      <c r="J1968" s="1">
        <v>0</v>
      </c>
      <c r="K1968" s="1" t="s">
        <v>4369</v>
      </c>
      <c r="L1968" s="1"/>
      <c r="M1968" s="1"/>
      <c r="N1968" s="1"/>
      <c r="O1968" s="1"/>
      <c r="P1968" s="1"/>
      <c r="Q1968" s="1"/>
      <c r="R1968" s="1"/>
      <c r="S1968" s="19"/>
      <c r="T1968" s="19"/>
      <c r="U1968" s="19"/>
      <c r="V1968" s="1"/>
      <c r="W1968" s="1"/>
      <c r="X1968" s="1"/>
      <c r="Y1968" s="1"/>
      <c r="Z1968" s="1"/>
      <c r="AA1968" s="1"/>
      <c r="AB1968" s="1"/>
      <c r="AC1968" s="1"/>
      <c r="AD196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14.057142857142855</v>
      </c>
    </row>
    <row r="1969" spans="1:30" hidden="1" x14ac:dyDescent="0.25">
      <c r="A1969" s="36">
        <v>45100</v>
      </c>
      <c r="B1969" s="70">
        <f>WEEKNUM(Table7[[#This Row],[Date]],2)</f>
        <v>26</v>
      </c>
      <c r="C1969" s="19">
        <v>6</v>
      </c>
      <c r="D1969" s="66" t="str">
        <f>LEFT(Table7[[#This Row],[Group ID]],1)</f>
        <v>3</v>
      </c>
      <c r="E1969" s="66" t="str">
        <f>RIGHT(Table7[[#This Row],[Group ID]],1)</f>
        <v>3</v>
      </c>
      <c r="F1969" s="1" t="s">
        <v>69</v>
      </c>
      <c r="G1969" s="1" t="s">
        <v>76</v>
      </c>
      <c r="H1969" s="4">
        <v>13.35</v>
      </c>
      <c r="I1969" s="1" t="s">
        <v>3305</v>
      </c>
      <c r="J1969" s="1">
        <v>0</v>
      </c>
      <c r="K1969" s="1" t="s">
        <v>4369</v>
      </c>
      <c r="L1969" s="1"/>
      <c r="M1969" s="1"/>
      <c r="N1969" s="1"/>
      <c r="O1969" s="1"/>
      <c r="P1969" s="1"/>
      <c r="Q1969" s="1">
        <v>1</v>
      </c>
      <c r="R1969" s="1" t="s">
        <v>3307</v>
      </c>
      <c r="S1969" s="19"/>
      <c r="T1969" s="19"/>
      <c r="U1969" s="19"/>
      <c r="V1969" s="1"/>
      <c r="W1969" s="1"/>
      <c r="X1969" s="1"/>
      <c r="Y1969" s="1"/>
      <c r="Z1969" s="1"/>
      <c r="AA1969" s="1"/>
      <c r="AB1969" s="1"/>
      <c r="AC1969" s="1"/>
      <c r="AD196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15.303571428571427</v>
      </c>
    </row>
    <row r="1970" spans="1:30" hidden="1" x14ac:dyDescent="0.25">
      <c r="A1970" s="36">
        <v>45100</v>
      </c>
      <c r="B1970" s="70">
        <f>WEEKNUM(Table7[[#This Row],[Date]],2)</f>
        <v>26</v>
      </c>
      <c r="C1970" s="19">
        <v>6</v>
      </c>
      <c r="D1970" s="66" t="str">
        <f>LEFT(Table7[[#This Row],[Group ID]],1)</f>
        <v>3</v>
      </c>
      <c r="E1970" s="66" t="str">
        <f>RIGHT(Table7[[#This Row],[Group ID]],1)</f>
        <v>4</v>
      </c>
      <c r="F1970" s="1" t="s">
        <v>73</v>
      </c>
      <c r="G1970" s="1" t="s">
        <v>94</v>
      </c>
      <c r="H1970" s="4">
        <v>15.46</v>
      </c>
      <c r="I1970" s="1" t="s">
        <v>3268</v>
      </c>
      <c r="J1970" s="1">
        <v>0</v>
      </c>
      <c r="K1970" s="1" t="s">
        <v>4369</v>
      </c>
      <c r="L1970" s="1"/>
      <c r="M1970" s="1"/>
      <c r="N1970" s="1"/>
      <c r="O1970" s="1"/>
      <c r="P1970" s="1"/>
      <c r="Q1970" s="1">
        <v>1</v>
      </c>
      <c r="R1970" s="1" t="s">
        <v>3269</v>
      </c>
      <c r="S1970" s="19"/>
      <c r="T1970" s="19"/>
      <c r="U1970" s="19"/>
      <c r="V1970" s="1"/>
      <c r="W1970" s="1"/>
      <c r="X1970" s="1"/>
      <c r="Y1970" s="1"/>
      <c r="Z1970" s="1"/>
      <c r="AA1970" s="1"/>
      <c r="AB1970" s="1"/>
      <c r="AC1970" s="1"/>
      <c r="AD197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17.564285714285713</v>
      </c>
    </row>
    <row r="1971" spans="1:30" hidden="1" x14ac:dyDescent="0.25">
      <c r="A1971" s="36">
        <v>45100</v>
      </c>
      <c r="B1971" s="70">
        <f>WEEKNUM(Table7[[#This Row],[Date]],2)</f>
        <v>26</v>
      </c>
      <c r="C1971" s="19">
        <v>6</v>
      </c>
      <c r="D1971" s="66" t="str">
        <f>LEFT(Table7[[#This Row],[Group ID]],1)</f>
        <v>3</v>
      </c>
      <c r="E1971" s="66" t="str">
        <f>RIGHT(Table7[[#This Row],[Group ID]],1)</f>
        <v>4</v>
      </c>
      <c r="F1971" s="1" t="s">
        <v>73</v>
      </c>
      <c r="G1971" s="1" t="s">
        <v>79</v>
      </c>
      <c r="H1971" s="4">
        <v>15.42</v>
      </c>
      <c r="I1971" s="1" t="s">
        <v>3226</v>
      </c>
      <c r="J1971" s="1">
        <v>0</v>
      </c>
      <c r="K1971" s="1" t="s">
        <v>4369</v>
      </c>
      <c r="L1971" s="1">
        <v>1</v>
      </c>
      <c r="M1971" s="1"/>
      <c r="N1971" s="1" t="s">
        <v>3270</v>
      </c>
      <c r="O1971" s="1"/>
      <c r="P1971" s="1"/>
      <c r="Q1971" s="1">
        <v>3</v>
      </c>
      <c r="R1971" s="1" t="s">
        <v>3271</v>
      </c>
      <c r="S1971" s="19">
        <v>1</v>
      </c>
      <c r="T1971" s="19"/>
      <c r="U1971" s="19">
        <v>1</v>
      </c>
      <c r="V1971" s="12" t="s">
        <v>3272</v>
      </c>
      <c r="W1971" s="1"/>
      <c r="X1971" s="1"/>
      <c r="Y1971" s="1"/>
      <c r="Z1971" s="1"/>
      <c r="AA1971" s="1"/>
      <c r="AB1971" s="1"/>
      <c r="AC1971" s="1"/>
      <c r="AD197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39.521428571428572</v>
      </c>
    </row>
    <row r="1972" spans="1:30" hidden="1" x14ac:dyDescent="0.25">
      <c r="A1972" s="36">
        <v>45100</v>
      </c>
      <c r="B1972" s="70">
        <f>WEEKNUM(Table7[[#This Row],[Date]],2)</f>
        <v>26</v>
      </c>
      <c r="C1972" s="19">
        <v>6</v>
      </c>
      <c r="D1972" s="66" t="str">
        <f>LEFT(Table7[[#This Row],[Group ID]],1)</f>
        <v>3</v>
      </c>
      <c r="E1972" s="66" t="str">
        <f>RIGHT(Table7[[#This Row],[Group ID]],1)</f>
        <v>4</v>
      </c>
      <c r="F1972" s="1" t="s">
        <v>73</v>
      </c>
      <c r="G1972" s="1" t="s">
        <v>65</v>
      </c>
      <c r="H1972" s="4">
        <v>12.14</v>
      </c>
      <c r="I1972" s="1" t="s">
        <v>3273</v>
      </c>
      <c r="J1972" s="19">
        <v>90</v>
      </c>
      <c r="K1972" s="19" t="s">
        <v>4274</v>
      </c>
      <c r="L1972" s="1"/>
      <c r="M1972" s="1" t="s">
        <v>3228</v>
      </c>
      <c r="N1972" s="1" t="s">
        <v>3229</v>
      </c>
      <c r="O1972" s="1"/>
      <c r="P1972" s="1"/>
      <c r="Q1972" s="1"/>
      <c r="R1972" s="1"/>
      <c r="S1972" s="19">
        <v>1</v>
      </c>
      <c r="T1972" s="19"/>
      <c r="U1972" s="19">
        <v>1</v>
      </c>
      <c r="V1972" s="12" t="s">
        <v>3274</v>
      </c>
      <c r="W1972" s="1"/>
      <c r="X1972" s="1"/>
      <c r="Y1972" s="1"/>
      <c r="Z1972" s="1"/>
      <c r="AA1972" s="1"/>
      <c r="AB1972" s="1"/>
      <c r="AC1972" s="1"/>
      <c r="AD197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44.00714285714286</v>
      </c>
    </row>
    <row r="1973" spans="1:30" ht="315" hidden="1" x14ac:dyDescent="0.25">
      <c r="A1973" s="36">
        <v>45100</v>
      </c>
      <c r="B1973" s="70">
        <f>WEEKNUM(Table7[[#This Row],[Date]],2)</f>
        <v>26</v>
      </c>
      <c r="C1973" s="19">
        <v>6</v>
      </c>
      <c r="D1973" s="66" t="str">
        <f>LEFT(Table7[[#This Row],[Group ID]],1)</f>
        <v>3</v>
      </c>
      <c r="E1973" s="66" t="str">
        <f>RIGHT(Table7[[#This Row],[Group ID]],1)</f>
        <v>5</v>
      </c>
      <c r="F1973" s="1" t="s">
        <v>77</v>
      </c>
      <c r="G1973" s="1" t="s">
        <v>81</v>
      </c>
      <c r="H1973" s="4">
        <v>13.38</v>
      </c>
      <c r="I1973" s="1" t="s">
        <v>3332</v>
      </c>
      <c r="J1973" s="1">
        <v>0</v>
      </c>
      <c r="K1973" s="1" t="s">
        <v>4369</v>
      </c>
      <c r="L1973" s="1"/>
      <c r="M1973" s="1"/>
      <c r="N1973" s="1"/>
      <c r="O1973" s="1"/>
      <c r="P1973" s="1"/>
      <c r="Q1973" s="1">
        <v>1</v>
      </c>
      <c r="R1973" s="1" t="s">
        <v>3346</v>
      </c>
      <c r="S1973" s="19">
        <v>2</v>
      </c>
      <c r="T1973" s="19"/>
      <c r="U1973" s="19">
        <v>1</v>
      </c>
      <c r="V1973" s="17" t="s">
        <v>3337</v>
      </c>
      <c r="W1973" s="1"/>
      <c r="X1973" s="1"/>
      <c r="Y1973" s="1"/>
      <c r="Z1973" s="1"/>
      <c r="AA1973" s="1"/>
      <c r="AB1973" s="1"/>
      <c r="AC1973" s="1"/>
      <c r="AD197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31.335714285714285</v>
      </c>
    </row>
    <row r="1974" spans="1:30" hidden="1" x14ac:dyDescent="0.25">
      <c r="A1974" s="36">
        <v>45100</v>
      </c>
      <c r="B1974" s="70">
        <f>WEEKNUM(Table7[[#This Row],[Date]],2)</f>
        <v>26</v>
      </c>
      <c r="C1974" s="19">
        <v>6</v>
      </c>
      <c r="D1974" s="66" t="str">
        <f>LEFT(Table7[[#This Row],[Group ID]],1)</f>
        <v>3</v>
      </c>
      <c r="E1974" s="66" t="str">
        <f>RIGHT(Table7[[#This Row],[Group ID]],1)</f>
        <v>5</v>
      </c>
      <c r="F1974" s="1" t="s">
        <v>77</v>
      </c>
      <c r="G1974" s="1" t="s">
        <v>35</v>
      </c>
      <c r="H1974" s="4">
        <v>14</v>
      </c>
      <c r="I1974" s="1" t="s">
        <v>3333</v>
      </c>
      <c r="J1974" s="1">
        <v>0</v>
      </c>
      <c r="K1974" s="1" t="s">
        <v>4369</v>
      </c>
      <c r="L1974" s="1"/>
      <c r="M1974" s="1"/>
      <c r="N1974" s="1"/>
      <c r="O1974" s="1"/>
      <c r="P1974" s="1"/>
      <c r="Q1974" s="1">
        <v>2</v>
      </c>
      <c r="R1974" s="1" t="s">
        <v>3334</v>
      </c>
      <c r="S1974" s="19">
        <v>1</v>
      </c>
      <c r="T1974" s="19"/>
      <c r="U1974" s="19">
        <v>1</v>
      </c>
      <c r="V1974" s="12" t="s">
        <v>3338</v>
      </c>
      <c r="W1974" s="1"/>
      <c r="X1974" s="1"/>
      <c r="Y1974" s="1"/>
      <c r="Z1974" s="1"/>
      <c r="AA1974" s="1"/>
      <c r="AB1974" s="1"/>
      <c r="AC1974" s="1"/>
      <c r="AD197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30</v>
      </c>
    </row>
    <row r="1975" spans="1:30" ht="210" hidden="1" x14ac:dyDescent="0.25">
      <c r="A1975" s="36">
        <v>45100</v>
      </c>
      <c r="B1975" s="70">
        <f>WEEKNUM(Table7[[#This Row],[Date]],2)</f>
        <v>26</v>
      </c>
      <c r="C1975" s="19">
        <v>6</v>
      </c>
      <c r="D1975" s="66" t="str">
        <f>LEFT(Table7[[#This Row],[Group ID]],1)</f>
        <v>3</v>
      </c>
      <c r="E1975" s="66" t="str">
        <f>RIGHT(Table7[[#This Row],[Group ID]],1)</f>
        <v>5</v>
      </c>
      <c r="F1975" s="1" t="s">
        <v>77</v>
      </c>
      <c r="G1975" s="1" t="s">
        <v>82</v>
      </c>
      <c r="H1975" s="4">
        <v>13.18</v>
      </c>
      <c r="I1975" s="1" t="s">
        <v>3335</v>
      </c>
      <c r="J1975" s="1">
        <v>0</v>
      </c>
      <c r="K1975" s="1" t="s">
        <v>4369</v>
      </c>
      <c r="L1975" s="1"/>
      <c r="M1975" s="1" t="s">
        <v>3336</v>
      </c>
      <c r="N1975" s="1"/>
      <c r="O1975" s="1"/>
      <c r="P1975" s="1"/>
      <c r="Q1975" s="1"/>
      <c r="R1975" s="1"/>
      <c r="S1975" s="19">
        <v>1</v>
      </c>
      <c r="T1975" s="19"/>
      <c r="U1975" s="19">
        <v>1</v>
      </c>
      <c r="V1975" s="14" t="s">
        <v>3339</v>
      </c>
      <c r="W1975" s="1"/>
      <c r="X1975" s="1"/>
      <c r="Y1975" s="1"/>
      <c r="Z1975" s="1"/>
      <c r="AA1975" s="1"/>
      <c r="AB1975" s="1"/>
      <c r="AC1975" s="1"/>
      <c r="AD197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27.12142857142857</v>
      </c>
    </row>
    <row r="1976" spans="1:30" hidden="1" x14ac:dyDescent="0.25">
      <c r="A1976" s="36">
        <v>45100</v>
      </c>
      <c r="B1976" s="70">
        <f>WEEKNUM(Table7[[#This Row],[Date]],2)</f>
        <v>26</v>
      </c>
      <c r="C1976" s="19">
        <v>6</v>
      </c>
      <c r="D1976" s="66" t="str">
        <f>LEFT(Table7[[#This Row],[Group ID]],1)</f>
        <v>3</v>
      </c>
      <c r="E1976" s="66" t="str">
        <f>RIGHT(Table7[[#This Row],[Group ID]],1)</f>
        <v>6</v>
      </c>
      <c r="F1976" s="1" t="s">
        <v>80</v>
      </c>
      <c r="G1976" s="1" t="s">
        <v>87</v>
      </c>
      <c r="H1976" s="4">
        <v>13.43</v>
      </c>
      <c r="I1976" s="1" t="s">
        <v>3299</v>
      </c>
      <c r="J1976" s="1">
        <v>0</v>
      </c>
      <c r="K1976" s="1" t="s">
        <v>4369</v>
      </c>
      <c r="L1976" s="1"/>
      <c r="M1976" s="1"/>
      <c r="N1976" s="1"/>
      <c r="O1976" s="1"/>
      <c r="P1976" s="1"/>
      <c r="Q1976" s="1">
        <v>1</v>
      </c>
      <c r="R1976" s="1" t="s">
        <v>3300</v>
      </c>
      <c r="S1976" s="19"/>
      <c r="T1976" s="19"/>
      <c r="U1976" s="19"/>
      <c r="V1976" s="1"/>
      <c r="W1976" s="1"/>
      <c r="X1976" s="1"/>
      <c r="Y1976" s="1"/>
      <c r="Z1976" s="1"/>
      <c r="AA1976" s="1"/>
      <c r="AB1976" s="1"/>
      <c r="AC1976" s="1"/>
      <c r="AD197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15.389285714285714</v>
      </c>
    </row>
    <row r="1977" spans="1:30" hidden="1" x14ac:dyDescent="0.25">
      <c r="A1977" s="36">
        <v>45100</v>
      </c>
      <c r="B1977" s="70">
        <f>WEEKNUM(Table7[[#This Row],[Date]],2)</f>
        <v>26</v>
      </c>
      <c r="C1977" s="19">
        <v>6</v>
      </c>
      <c r="D1977" s="66" t="str">
        <f>LEFT(Table7[[#This Row],[Group ID]],1)</f>
        <v>3</v>
      </c>
      <c r="E1977" s="66" t="str">
        <f>RIGHT(Table7[[#This Row],[Group ID]],1)</f>
        <v>6</v>
      </c>
      <c r="F1977" s="1" t="s">
        <v>80</v>
      </c>
      <c r="G1977" s="1" t="s">
        <v>88</v>
      </c>
      <c r="H1977" s="4">
        <v>12.05</v>
      </c>
      <c r="I1977" s="1" t="s">
        <v>3301</v>
      </c>
      <c r="J1977" s="1">
        <v>0</v>
      </c>
      <c r="K1977" s="1" t="s">
        <v>4369</v>
      </c>
      <c r="L1977" s="1"/>
      <c r="M1977" s="1"/>
      <c r="N1977" s="1"/>
      <c r="O1977" s="1"/>
      <c r="P1977" s="1"/>
      <c r="Q1977" s="1">
        <v>2</v>
      </c>
      <c r="R1977" s="1" t="s">
        <v>3302</v>
      </c>
      <c r="S1977" s="19">
        <v>1</v>
      </c>
      <c r="T1977" s="19"/>
      <c r="U1977" s="19">
        <v>1</v>
      </c>
      <c r="V1977" s="12" t="s">
        <v>3303</v>
      </c>
      <c r="W1977" s="1"/>
      <c r="X1977" s="1"/>
      <c r="Y1977" s="1"/>
      <c r="Z1977" s="1"/>
      <c r="AA1977" s="1"/>
      <c r="AB1977" s="1"/>
      <c r="AC1977" s="1"/>
      <c r="AD197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27.910714285714285</v>
      </c>
    </row>
    <row r="1978" spans="1:30" hidden="1" x14ac:dyDescent="0.25">
      <c r="A1978" s="36">
        <v>45100</v>
      </c>
      <c r="B1978" s="70">
        <f>WEEKNUM(Table7[[#This Row],[Date]],2)</f>
        <v>26</v>
      </c>
      <c r="C1978" s="19">
        <v>6</v>
      </c>
      <c r="D1978" s="66" t="str">
        <f>LEFT(Table7[[#This Row],[Group ID]],1)</f>
        <v>3</v>
      </c>
      <c r="E1978" s="66" t="str">
        <f>RIGHT(Table7[[#This Row],[Group ID]],1)</f>
        <v>6</v>
      </c>
      <c r="F1978" s="1" t="s">
        <v>80</v>
      </c>
      <c r="G1978" s="1" t="s">
        <v>92</v>
      </c>
      <c r="H1978" s="4">
        <v>12.31</v>
      </c>
      <c r="I1978" s="1" t="s">
        <v>2241</v>
      </c>
      <c r="J1978" s="1">
        <v>0</v>
      </c>
      <c r="K1978" s="1" t="s">
        <v>4369</v>
      </c>
      <c r="L1978" s="1"/>
      <c r="M1978" s="1"/>
      <c r="N1978" s="1"/>
      <c r="O1978" s="1"/>
      <c r="P1978" s="1"/>
      <c r="Q1978" s="1">
        <v>1</v>
      </c>
      <c r="R1978" s="1" t="s">
        <v>3304</v>
      </c>
      <c r="S1978" s="19"/>
      <c r="T1978" s="19"/>
      <c r="U1978" s="19"/>
      <c r="V1978" s="1"/>
      <c r="W1978" s="1"/>
      <c r="X1978" s="1"/>
      <c r="Y1978" s="1"/>
      <c r="Z1978" s="1"/>
      <c r="AA1978" s="1"/>
      <c r="AB1978" s="1"/>
      <c r="AC1978" s="1"/>
      <c r="AD197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14.189285714285715</v>
      </c>
    </row>
    <row r="1979" spans="1:30" hidden="1" x14ac:dyDescent="0.25">
      <c r="A1979" s="36">
        <v>45100</v>
      </c>
      <c r="B1979" s="70">
        <f>WEEKNUM(Table7[[#This Row],[Date]],2)</f>
        <v>26</v>
      </c>
      <c r="C1979" s="19">
        <v>6</v>
      </c>
      <c r="D1979" s="66" t="str">
        <f>LEFT(Table7[[#This Row],[Group ID]],1)</f>
        <v>3</v>
      </c>
      <c r="E1979" s="66" t="str">
        <f>RIGHT(Table7[[#This Row],[Group ID]],1)</f>
        <v>7</v>
      </c>
      <c r="F1979" s="1" t="s">
        <v>83</v>
      </c>
      <c r="G1979" s="1" t="s">
        <v>89</v>
      </c>
      <c r="H1979" s="4">
        <v>12.01</v>
      </c>
      <c r="I1979" s="1" t="s">
        <v>3288</v>
      </c>
      <c r="J1979" s="1">
        <v>0</v>
      </c>
      <c r="K1979" s="1" t="s">
        <v>4369</v>
      </c>
      <c r="L1979" s="1"/>
      <c r="M1979" s="1" t="s">
        <v>3289</v>
      </c>
      <c r="N1979" s="1"/>
      <c r="O1979" s="1"/>
      <c r="P1979" s="1"/>
      <c r="Q1979" s="1"/>
      <c r="R1979" s="1"/>
      <c r="S1979" s="19">
        <v>1</v>
      </c>
      <c r="T1979" s="19"/>
      <c r="U1979" s="19">
        <v>1</v>
      </c>
      <c r="V1979" s="12" t="s">
        <v>3290</v>
      </c>
      <c r="W1979" s="1"/>
      <c r="X1979" s="1"/>
      <c r="Y1979" s="1"/>
      <c r="Z1979" s="1"/>
      <c r="AA1979" s="1"/>
      <c r="AB1979" s="1"/>
      <c r="AC1979" s="1"/>
      <c r="AD197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25.867857142857144</v>
      </c>
    </row>
    <row r="1980" spans="1:30" hidden="1" x14ac:dyDescent="0.25">
      <c r="A1980" s="36">
        <v>45100</v>
      </c>
      <c r="B1980" s="70">
        <f>WEEKNUM(Table7[[#This Row],[Date]],2)</f>
        <v>26</v>
      </c>
      <c r="C1980" s="19">
        <v>6</v>
      </c>
      <c r="D1980" s="66" t="str">
        <f>LEFT(Table7[[#This Row],[Group ID]],1)</f>
        <v>3</v>
      </c>
      <c r="E1980" s="66" t="str">
        <f>RIGHT(Table7[[#This Row],[Group ID]],1)</f>
        <v>7</v>
      </c>
      <c r="F1980" s="1" t="s">
        <v>83</v>
      </c>
      <c r="G1980" s="1" t="s">
        <v>84</v>
      </c>
      <c r="H1980" s="4">
        <v>14.02</v>
      </c>
      <c r="I1980" s="1" t="s">
        <v>3291</v>
      </c>
      <c r="J1980" s="1">
        <v>0</v>
      </c>
      <c r="K1980" s="1" t="s">
        <v>4369</v>
      </c>
      <c r="L1980" s="1"/>
      <c r="M1980" s="1" t="s">
        <v>3289</v>
      </c>
      <c r="N1980" s="1"/>
      <c r="O1980" s="1"/>
      <c r="P1980" s="1"/>
      <c r="Q1980" s="1"/>
      <c r="R1980" s="1"/>
      <c r="S1980" s="19"/>
      <c r="T1980" s="19"/>
      <c r="U1980" s="19"/>
      <c r="V1980" s="1"/>
      <c r="W1980" s="1"/>
      <c r="X1980" s="1"/>
      <c r="Y1980" s="1"/>
      <c r="Z1980" s="1"/>
      <c r="AA1980" s="1"/>
      <c r="AB1980" s="1"/>
      <c r="AC1980" s="1"/>
      <c r="AD198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15.02142857142857</v>
      </c>
    </row>
    <row r="1981" spans="1:30" hidden="1" x14ac:dyDescent="0.25">
      <c r="A1981" s="36">
        <v>45100</v>
      </c>
      <c r="B1981" s="70">
        <f>WEEKNUM(Table7[[#This Row],[Date]],2)</f>
        <v>26</v>
      </c>
      <c r="C1981" s="19">
        <v>6</v>
      </c>
      <c r="D1981" s="66" t="str">
        <f>LEFT(Table7[[#This Row],[Group ID]],1)</f>
        <v>3</v>
      </c>
      <c r="E1981" s="66" t="str">
        <f>RIGHT(Table7[[#This Row],[Group ID]],1)</f>
        <v>7</v>
      </c>
      <c r="F1981" s="1" t="s">
        <v>83</v>
      </c>
      <c r="G1981" s="1" t="s">
        <v>85</v>
      </c>
      <c r="H1981" s="4">
        <v>14.21</v>
      </c>
      <c r="I1981" s="1" t="s">
        <v>3292</v>
      </c>
      <c r="J1981" s="1">
        <v>0</v>
      </c>
      <c r="K1981" s="1" t="s">
        <v>4369</v>
      </c>
      <c r="L1981" s="1"/>
      <c r="M1981" s="1"/>
      <c r="N1981" s="1"/>
      <c r="O1981" s="1"/>
      <c r="P1981" s="1"/>
      <c r="Q1981" s="1"/>
      <c r="R1981" s="1"/>
      <c r="S1981" s="19"/>
      <c r="T1981" s="19"/>
      <c r="U1981" s="19"/>
      <c r="V1981" s="1"/>
      <c r="W1981" s="1"/>
      <c r="X1981" s="1"/>
      <c r="Y1981" s="1"/>
      <c r="Z1981" s="1"/>
      <c r="AA1981" s="1"/>
      <c r="AB1981" s="1"/>
      <c r="AC1981" s="1"/>
      <c r="AD198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15.225000000000001</v>
      </c>
    </row>
    <row r="1982" spans="1:30" hidden="1" x14ac:dyDescent="0.25">
      <c r="A1982" s="36">
        <v>45101</v>
      </c>
      <c r="B1982" s="70">
        <f>WEEKNUM(Table7[[#This Row],[Date]],2)</f>
        <v>26</v>
      </c>
      <c r="C1982" s="19">
        <v>6</v>
      </c>
      <c r="D1982" s="66" t="str">
        <f>LEFT(Table7[[#This Row],[Group ID]],1)</f>
        <v>1</v>
      </c>
      <c r="E1982" s="66" t="str">
        <f>RIGHT(Table7[[#This Row],[Group ID]],1)</f>
        <v>1</v>
      </c>
      <c r="F1982" s="1" t="s">
        <v>16</v>
      </c>
      <c r="G1982" s="1" t="s">
        <v>95</v>
      </c>
      <c r="H1982" s="4">
        <v>14.1</v>
      </c>
      <c r="I1982" s="1" t="s">
        <v>3427</v>
      </c>
      <c r="J1982" s="1">
        <v>0</v>
      </c>
      <c r="K1982" s="1" t="s">
        <v>4369</v>
      </c>
      <c r="L1982" s="1"/>
      <c r="M1982" s="1"/>
      <c r="N1982" s="1"/>
      <c r="O1982" s="1"/>
      <c r="P1982" s="1"/>
      <c r="Q1982" s="1">
        <v>1</v>
      </c>
      <c r="R1982" s="1" t="s">
        <v>3428</v>
      </c>
      <c r="S1982" s="19"/>
      <c r="T1982" s="19"/>
      <c r="U1982" s="19"/>
      <c r="V1982" s="1"/>
      <c r="W1982" s="1"/>
      <c r="X1982" s="1"/>
      <c r="Y1982" s="1"/>
      <c r="Z1982" s="1"/>
      <c r="AA1982" s="1"/>
      <c r="AB1982" s="1"/>
      <c r="AC1982" s="1"/>
      <c r="AD198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16.107142857142858</v>
      </c>
    </row>
    <row r="1983" spans="1:30" hidden="1" x14ac:dyDescent="0.25">
      <c r="A1983" s="36">
        <v>45101</v>
      </c>
      <c r="B1983" s="70">
        <f>WEEKNUM(Table7[[#This Row],[Date]],2)</f>
        <v>26</v>
      </c>
      <c r="C1983" s="19">
        <v>6</v>
      </c>
      <c r="D1983" s="66" t="str">
        <f>LEFT(Table7[[#This Row],[Group ID]],1)</f>
        <v>1</v>
      </c>
      <c r="E1983" s="66" t="str">
        <f>RIGHT(Table7[[#This Row],[Group ID]],1)</f>
        <v>1</v>
      </c>
      <c r="F1983" s="1" t="s">
        <v>16</v>
      </c>
      <c r="G1983" s="1" t="s">
        <v>20</v>
      </c>
      <c r="H1983" s="4">
        <v>13.8</v>
      </c>
      <c r="I1983" s="1" t="s">
        <v>3429</v>
      </c>
      <c r="J1983" s="1">
        <v>0</v>
      </c>
      <c r="K1983" s="1" t="s">
        <v>4369</v>
      </c>
      <c r="L1983" s="1"/>
      <c r="M1983" s="1"/>
      <c r="N1983" s="1"/>
      <c r="O1983" s="1"/>
      <c r="P1983" s="1"/>
      <c r="Q1983" s="1">
        <v>1</v>
      </c>
      <c r="R1983" s="1" t="s">
        <v>3430</v>
      </c>
      <c r="S1983" s="19"/>
      <c r="T1983" s="19"/>
      <c r="U1983" s="19"/>
      <c r="V1983" s="1"/>
      <c r="W1983" s="1"/>
      <c r="X1983" s="1"/>
      <c r="Y1983" s="1"/>
      <c r="Z1983" s="1"/>
      <c r="AA1983" s="1"/>
      <c r="AB1983" s="1"/>
      <c r="AC1983" s="1"/>
      <c r="AD198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15.785714285714286</v>
      </c>
    </row>
    <row r="1984" spans="1:30" hidden="1" x14ac:dyDescent="0.25">
      <c r="A1984" s="36">
        <v>45101</v>
      </c>
      <c r="B1984" s="70">
        <f>WEEKNUM(Table7[[#This Row],[Date]],2)</f>
        <v>26</v>
      </c>
      <c r="C1984" s="19">
        <v>6</v>
      </c>
      <c r="D1984" s="66" t="str">
        <f>LEFT(Table7[[#This Row],[Group ID]],1)</f>
        <v>1</v>
      </c>
      <c r="E1984" s="66" t="str">
        <f>RIGHT(Table7[[#This Row],[Group ID]],1)</f>
        <v>1</v>
      </c>
      <c r="F1984" s="1" t="s">
        <v>16</v>
      </c>
      <c r="G1984" s="1" t="s">
        <v>21</v>
      </c>
      <c r="H1984" s="4">
        <v>14.4</v>
      </c>
      <c r="I1984" s="1" t="s">
        <v>3431</v>
      </c>
      <c r="J1984" s="1">
        <v>0</v>
      </c>
      <c r="K1984" s="1" t="s">
        <v>4369</v>
      </c>
      <c r="L1984" s="1"/>
      <c r="M1984" s="1"/>
      <c r="N1984" s="1"/>
      <c r="O1984" s="1"/>
      <c r="P1984" s="1"/>
      <c r="Q1984" s="1">
        <v>2</v>
      </c>
      <c r="R1984" s="1" t="s">
        <v>3432</v>
      </c>
      <c r="S1984" s="19"/>
      <c r="T1984" s="19"/>
      <c r="U1984" s="19"/>
      <c r="V1984" s="1"/>
      <c r="W1984" s="1"/>
      <c r="X1984" s="1"/>
      <c r="Y1984" s="1"/>
      <c r="Z1984" s="1"/>
      <c r="AA1984" s="1"/>
      <c r="AB1984" s="1"/>
      <c r="AC1984" s="1"/>
      <c r="AD198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17.428571428571431</v>
      </c>
    </row>
    <row r="1985" spans="1:30" hidden="1" x14ac:dyDescent="0.25">
      <c r="A1985" s="36">
        <v>45101</v>
      </c>
      <c r="B1985" s="70">
        <f>WEEKNUM(Table7[[#This Row],[Date]],2)</f>
        <v>26</v>
      </c>
      <c r="C1985" s="19">
        <v>6</v>
      </c>
      <c r="D1985" s="66" t="str">
        <f>LEFT(Table7[[#This Row],[Group ID]],1)</f>
        <v>1</v>
      </c>
      <c r="E1985" s="66" t="str">
        <f>RIGHT(Table7[[#This Row],[Group ID]],1)</f>
        <v>2</v>
      </c>
      <c r="F1985" s="1" t="s">
        <v>18</v>
      </c>
      <c r="G1985" s="1" t="s">
        <v>23</v>
      </c>
      <c r="H1985" s="4">
        <v>16.170000000000002</v>
      </c>
      <c r="I1985" s="1" t="s">
        <v>3433</v>
      </c>
      <c r="J1985" s="1">
        <v>0</v>
      </c>
      <c r="K1985" s="1" t="s">
        <v>4369</v>
      </c>
      <c r="L1985" s="1"/>
      <c r="M1985" s="1"/>
      <c r="N1985" s="1"/>
      <c r="O1985" s="1"/>
      <c r="P1985" s="1"/>
      <c r="Q1985" s="1"/>
      <c r="R1985" s="1"/>
      <c r="S1985" s="19"/>
      <c r="T1985" s="19"/>
      <c r="U1985" s="19"/>
      <c r="V1985" s="1"/>
      <c r="W1985" s="1"/>
      <c r="X1985" s="1"/>
      <c r="Y1985" s="1"/>
      <c r="Z1985" s="1"/>
      <c r="AA1985" s="1"/>
      <c r="AB1985" s="1"/>
      <c r="AC1985" s="1"/>
      <c r="AD198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17.324999999999999</v>
      </c>
    </row>
    <row r="1986" spans="1:30" hidden="1" x14ac:dyDescent="0.25">
      <c r="A1986" s="36">
        <v>45101</v>
      </c>
      <c r="B1986" s="70">
        <f>WEEKNUM(Table7[[#This Row],[Date]],2)</f>
        <v>26</v>
      </c>
      <c r="C1986" s="19">
        <v>6</v>
      </c>
      <c r="D1986" s="66" t="str">
        <f>LEFT(Table7[[#This Row],[Group ID]],1)</f>
        <v>1</v>
      </c>
      <c r="E1986" s="66" t="str">
        <f>RIGHT(Table7[[#This Row],[Group ID]],1)</f>
        <v>2</v>
      </c>
      <c r="F1986" s="1" t="s">
        <v>18</v>
      </c>
      <c r="G1986" s="1" t="s">
        <v>17</v>
      </c>
      <c r="H1986" s="4">
        <v>13.53</v>
      </c>
      <c r="I1986" s="1" t="s">
        <v>3168</v>
      </c>
      <c r="J1986" s="1">
        <v>0</v>
      </c>
      <c r="K1986" s="1" t="s">
        <v>4369</v>
      </c>
      <c r="L1986" s="1"/>
      <c r="M1986" s="1"/>
      <c r="N1986" s="1"/>
      <c r="O1986" s="1"/>
      <c r="P1986" s="1"/>
      <c r="Q1986" s="1">
        <v>1</v>
      </c>
      <c r="R1986" s="1" t="s">
        <v>3434</v>
      </c>
      <c r="S1986" s="19"/>
      <c r="T1986" s="19"/>
      <c r="U1986" s="19"/>
      <c r="V1986" s="1"/>
      <c r="W1986" s="1"/>
      <c r="X1986" s="1"/>
      <c r="Y1986" s="1"/>
      <c r="Z1986" s="1"/>
      <c r="AA1986" s="1"/>
      <c r="AB1986" s="1"/>
      <c r="AC1986" s="1"/>
      <c r="AD198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15.496428571428572</v>
      </c>
    </row>
    <row r="1987" spans="1:30" hidden="1" x14ac:dyDescent="0.25">
      <c r="A1987" s="36">
        <v>45101</v>
      </c>
      <c r="B1987" s="70">
        <f>WEEKNUM(Table7[[#This Row],[Date]],2)</f>
        <v>26</v>
      </c>
      <c r="C1987" s="19">
        <v>6</v>
      </c>
      <c r="D1987" s="66" t="str">
        <f>LEFT(Table7[[#This Row],[Group ID]],1)</f>
        <v>1</v>
      </c>
      <c r="E1987" s="66" t="str">
        <f>RIGHT(Table7[[#This Row],[Group ID]],1)</f>
        <v>2</v>
      </c>
      <c r="F1987" s="1" t="s">
        <v>18</v>
      </c>
      <c r="G1987" s="1" t="s">
        <v>24</v>
      </c>
      <c r="H1987" s="4">
        <v>15.58</v>
      </c>
      <c r="I1987" s="1" t="s">
        <v>3435</v>
      </c>
      <c r="J1987" s="1">
        <v>0</v>
      </c>
      <c r="K1987" s="1" t="s">
        <v>4369</v>
      </c>
      <c r="L1987" s="1"/>
      <c r="M1987" s="1"/>
      <c r="N1987" s="1"/>
      <c r="O1987" s="1"/>
      <c r="P1987" s="1"/>
      <c r="Q1987" s="1">
        <v>1</v>
      </c>
      <c r="R1987" s="1" t="s">
        <v>3436</v>
      </c>
      <c r="S1987" s="19"/>
      <c r="T1987" s="19"/>
      <c r="U1987" s="19"/>
      <c r="V1987" s="1"/>
      <c r="W1987" s="1"/>
      <c r="X1987" s="1"/>
      <c r="Y1987" s="1"/>
      <c r="Z1987" s="1"/>
      <c r="AA1987" s="1"/>
      <c r="AB1987" s="1"/>
      <c r="AC1987" s="1"/>
      <c r="AD198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17.692857142857143</v>
      </c>
    </row>
    <row r="1988" spans="1:30" hidden="1" x14ac:dyDescent="0.25">
      <c r="A1988" s="36">
        <v>45101</v>
      </c>
      <c r="B1988" s="70">
        <f>WEEKNUM(Table7[[#This Row],[Date]],2)</f>
        <v>26</v>
      </c>
      <c r="C1988" s="19">
        <v>6</v>
      </c>
      <c r="D1988" s="66" t="str">
        <f>LEFT(Table7[[#This Row],[Group ID]],1)</f>
        <v>1</v>
      </c>
      <c r="E1988" s="66" t="str">
        <f>RIGHT(Table7[[#This Row],[Group ID]],1)</f>
        <v>3</v>
      </c>
      <c r="F1988" s="1" t="s">
        <v>22</v>
      </c>
      <c r="G1988" s="1" t="s">
        <v>78</v>
      </c>
      <c r="H1988" s="4">
        <v>17.32</v>
      </c>
      <c r="I1988" s="1" t="s">
        <v>3437</v>
      </c>
      <c r="J1988" s="1">
        <v>0</v>
      </c>
      <c r="K1988" s="1" t="s">
        <v>4369</v>
      </c>
      <c r="L1988" s="1"/>
      <c r="M1988" s="1"/>
      <c r="N1988" s="1"/>
      <c r="O1988" s="1"/>
      <c r="P1988" s="1"/>
      <c r="Q1988" s="1"/>
      <c r="R1988" s="1"/>
      <c r="S1988" s="19"/>
      <c r="T1988" s="19"/>
      <c r="U1988" s="19"/>
      <c r="V1988" s="1"/>
      <c r="W1988" s="1"/>
      <c r="X1988" s="1"/>
      <c r="Y1988" s="1"/>
      <c r="Z1988" s="1"/>
      <c r="AA1988" s="1"/>
      <c r="AB1988" s="1"/>
      <c r="AC1988" s="1"/>
      <c r="AD198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18.557142857142857</v>
      </c>
    </row>
    <row r="1989" spans="1:30" hidden="1" x14ac:dyDescent="0.25">
      <c r="A1989" s="36">
        <v>45101</v>
      </c>
      <c r="B1989" s="70">
        <f>WEEKNUM(Table7[[#This Row],[Date]],2)</f>
        <v>26</v>
      </c>
      <c r="C1989" s="19">
        <v>6</v>
      </c>
      <c r="D1989" s="66" t="str">
        <f>LEFT(Table7[[#This Row],[Group ID]],1)</f>
        <v>1</v>
      </c>
      <c r="E1989" s="66" t="str">
        <f>RIGHT(Table7[[#This Row],[Group ID]],1)</f>
        <v>3</v>
      </c>
      <c r="F1989" s="1" t="s">
        <v>22</v>
      </c>
      <c r="G1989" s="1" t="s">
        <v>26</v>
      </c>
      <c r="H1989" s="4">
        <v>13.31</v>
      </c>
      <c r="I1989" s="1" t="s">
        <v>3438</v>
      </c>
      <c r="J1989" s="1">
        <v>0</v>
      </c>
      <c r="K1989" s="1" t="s">
        <v>4369</v>
      </c>
      <c r="L1989" s="1"/>
      <c r="M1989" s="1" t="s">
        <v>2794</v>
      </c>
      <c r="N1989" s="1"/>
      <c r="O1989" s="1"/>
      <c r="P1989" s="1"/>
      <c r="Q1989" s="1"/>
      <c r="R1989" s="1"/>
      <c r="S1989" s="19"/>
      <c r="T1989" s="19"/>
      <c r="U1989" s="19"/>
      <c r="V1989" s="1"/>
      <c r="W1989" s="1"/>
      <c r="X1989" s="1"/>
      <c r="Y1989" s="1"/>
      <c r="Z1989" s="1"/>
      <c r="AA1989" s="1"/>
      <c r="AB1989" s="1"/>
      <c r="AC1989" s="1"/>
      <c r="AD198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14.260714285714286</v>
      </c>
    </row>
    <row r="1990" spans="1:30" hidden="1" x14ac:dyDescent="0.25">
      <c r="A1990" s="36">
        <v>45101</v>
      </c>
      <c r="B1990" s="70">
        <f>WEEKNUM(Table7[[#This Row],[Date]],2)</f>
        <v>26</v>
      </c>
      <c r="C1990" s="19">
        <v>6</v>
      </c>
      <c r="D1990" s="66" t="str">
        <f>LEFT(Table7[[#This Row],[Group ID]],1)</f>
        <v>1</v>
      </c>
      <c r="E1990" s="66" t="str">
        <f>RIGHT(Table7[[#This Row],[Group ID]],1)</f>
        <v>3</v>
      </c>
      <c r="F1990" s="1" t="s">
        <v>22</v>
      </c>
      <c r="G1990" s="1" t="s">
        <v>39</v>
      </c>
      <c r="H1990" s="4">
        <v>14.31</v>
      </c>
      <c r="I1990" s="1" t="s">
        <v>2700</v>
      </c>
      <c r="J1990" s="1">
        <v>0</v>
      </c>
      <c r="K1990" s="1" t="s">
        <v>4369</v>
      </c>
      <c r="L1990" s="1"/>
      <c r="M1990" s="1"/>
      <c r="N1990" s="1"/>
      <c r="O1990" s="1"/>
      <c r="P1990" s="1"/>
      <c r="Q1990" s="1">
        <v>2</v>
      </c>
      <c r="R1990" s="1" t="s">
        <v>3439</v>
      </c>
      <c r="S1990" s="19">
        <v>2</v>
      </c>
      <c r="T1990" s="19">
        <v>1</v>
      </c>
      <c r="U1990" s="19"/>
      <c r="V1990" s="12" t="s">
        <v>3440</v>
      </c>
      <c r="W1990" s="1"/>
      <c r="X1990" s="1"/>
      <c r="Y1990" s="1"/>
      <c r="Z1990" s="1"/>
      <c r="AA1990" s="1"/>
      <c r="AB1990" s="1"/>
      <c r="AC1990" s="1"/>
      <c r="AD199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30.332142857142859</v>
      </c>
    </row>
    <row r="1991" spans="1:30" hidden="1" x14ac:dyDescent="0.25">
      <c r="A1991" s="36">
        <v>45101</v>
      </c>
      <c r="B1991" s="70">
        <f>WEEKNUM(Table7[[#This Row],[Date]],2)</f>
        <v>26</v>
      </c>
      <c r="C1991" s="19">
        <v>6</v>
      </c>
      <c r="D1991" s="66" t="str">
        <f>LEFT(Table7[[#This Row],[Group ID]],1)</f>
        <v>1</v>
      </c>
      <c r="E1991" s="66" t="str">
        <f>RIGHT(Table7[[#This Row],[Group ID]],1)</f>
        <v>4</v>
      </c>
      <c r="F1991" s="1" t="s">
        <v>25</v>
      </c>
      <c r="G1991" s="1" t="s">
        <v>30</v>
      </c>
      <c r="H1991" s="4">
        <v>14.04</v>
      </c>
      <c r="I1991" s="1" t="s">
        <v>3331</v>
      </c>
      <c r="J1991" s="1">
        <v>0</v>
      </c>
      <c r="K1991" s="1" t="s">
        <v>4369</v>
      </c>
      <c r="L1991" s="1"/>
      <c r="M1991" s="1"/>
      <c r="N1991" s="1"/>
      <c r="O1991" s="1"/>
      <c r="P1991" s="1"/>
      <c r="Q1991" s="1"/>
      <c r="R1991" s="1"/>
      <c r="S1991" s="19"/>
      <c r="T1991" s="19"/>
      <c r="U1991" s="19"/>
      <c r="V1991" s="1"/>
      <c r="W1991" s="1"/>
      <c r="X1991" s="1"/>
      <c r="Y1991" s="1"/>
      <c r="Z1991" s="1"/>
      <c r="AA1991" s="1"/>
      <c r="AB1991" s="1"/>
      <c r="AC1991" s="1"/>
      <c r="AD199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15.042857142857143</v>
      </c>
    </row>
    <row r="1992" spans="1:30" hidden="1" x14ac:dyDescent="0.25">
      <c r="A1992" s="36">
        <v>45101</v>
      </c>
      <c r="B1992" s="70">
        <f>WEEKNUM(Table7[[#This Row],[Date]],2)</f>
        <v>26</v>
      </c>
      <c r="C1992" s="19">
        <v>6</v>
      </c>
      <c r="D1992" s="66" t="str">
        <f>LEFT(Table7[[#This Row],[Group ID]],1)</f>
        <v>1</v>
      </c>
      <c r="E1992" s="66" t="str">
        <f>RIGHT(Table7[[#This Row],[Group ID]],1)</f>
        <v>4</v>
      </c>
      <c r="F1992" s="1" t="s">
        <v>25</v>
      </c>
      <c r="G1992" s="1" t="s">
        <v>86</v>
      </c>
      <c r="H1992" s="4">
        <v>13.06</v>
      </c>
      <c r="I1992" s="1" t="s">
        <v>3448</v>
      </c>
      <c r="J1992" s="19">
        <v>500</v>
      </c>
      <c r="K1992" s="19" t="s">
        <v>4617</v>
      </c>
      <c r="L1992" s="1"/>
      <c r="M1992" s="1" t="s">
        <v>3449</v>
      </c>
      <c r="N1992" s="1"/>
      <c r="O1992" s="1"/>
      <c r="P1992" s="1"/>
      <c r="Q1992" s="1"/>
      <c r="R1992" s="1"/>
      <c r="S1992" s="19"/>
      <c r="T1992" s="19"/>
      <c r="U1992" s="19"/>
      <c r="V1992" s="1"/>
      <c r="W1992" s="1"/>
      <c r="X1992" s="1"/>
      <c r="Y1992" s="1"/>
      <c r="Z1992" s="1"/>
      <c r="AA1992" s="1"/>
      <c r="AB1992" s="1"/>
      <c r="AC1992" s="1"/>
      <c r="AD199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93.992857142857147</v>
      </c>
    </row>
    <row r="1993" spans="1:30" hidden="1" x14ac:dyDescent="0.25">
      <c r="A1993" s="36">
        <v>45101</v>
      </c>
      <c r="B1993" s="70">
        <f>WEEKNUM(Table7[[#This Row],[Date]],2)</f>
        <v>26</v>
      </c>
      <c r="C1993" s="19">
        <v>6</v>
      </c>
      <c r="D1993" s="66" t="str">
        <f>LEFT(Table7[[#This Row],[Group ID]],1)</f>
        <v>1</v>
      </c>
      <c r="E1993" s="66" t="str">
        <f>RIGHT(Table7[[#This Row],[Group ID]],1)</f>
        <v>4</v>
      </c>
      <c r="F1993" s="1" t="s">
        <v>25</v>
      </c>
      <c r="G1993" s="1" t="s">
        <v>137</v>
      </c>
      <c r="H1993" s="4">
        <v>8.14</v>
      </c>
      <c r="I1993" s="1" t="s">
        <v>3450</v>
      </c>
      <c r="J1993" s="1">
        <v>0</v>
      </c>
      <c r="K1993" s="1" t="s">
        <v>4369</v>
      </c>
      <c r="L1993" s="1"/>
      <c r="M1993" s="1"/>
      <c r="N1993" s="1"/>
      <c r="O1993" s="1"/>
      <c r="P1993" s="1"/>
      <c r="Q1993" s="1">
        <v>3</v>
      </c>
      <c r="R1993" s="1" t="s">
        <v>3451</v>
      </c>
      <c r="S1993" s="19"/>
      <c r="T1993" s="19"/>
      <c r="U1993" s="19"/>
      <c r="V1993" s="1"/>
      <c r="W1993" s="1"/>
      <c r="X1993" s="1"/>
      <c r="Y1993" s="1"/>
      <c r="Z1993" s="1"/>
      <c r="AA1993" s="1"/>
      <c r="AB1993" s="1"/>
      <c r="AC1993" s="1"/>
      <c r="AD199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11.721428571428573</v>
      </c>
    </row>
    <row r="1994" spans="1:30" hidden="1" x14ac:dyDescent="0.25">
      <c r="A1994" s="36">
        <v>45101</v>
      </c>
      <c r="B1994" s="70">
        <f>WEEKNUM(Table7[[#This Row],[Date]],2)</f>
        <v>26</v>
      </c>
      <c r="C1994" s="19">
        <v>6</v>
      </c>
      <c r="D1994" s="66" t="str">
        <f>LEFT(Table7[[#This Row],[Group ID]],1)</f>
        <v>1</v>
      </c>
      <c r="E1994" s="66" t="str">
        <f>RIGHT(Table7[[#This Row],[Group ID]],1)</f>
        <v>5</v>
      </c>
      <c r="F1994" s="1" t="s">
        <v>29</v>
      </c>
      <c r="G1994" s="1" t="s">
        <v>211</v>
      </c>
      <c r="H1994" s="4">
        <v>14.46</v>
      </c>
      <c r="I1994" s="1" t="s">
        <v>2152</v>
      </c>
      <c r="J1994" s="1">
        <v>0</v>
      </c>
      <c r="K1994" s="1" t="s">
        <v>4369</v>
      </c>
      <c r="L1994" s="1"/>
      <c r="M1994" s="1" t="s">
        <v>3262</v>
      </c>
      <c r="N1994" s="1" t="s">
        <v>3188</v>
      </c>
      <c r="O1994" s="1"/>
      <c r="P1994" s="1"/>
      <c r="Q1994" s="1"/>
      <c r="R1994" s="1"/>
      <c r="S1994" s="19"/>
      <c r="T1994" s="19"/>
      <c r="U1994" s="19"/>
      <c r="V1994" s="1"/>
      <c r="W1994" s="1"/>
      <c r="X1994" s="1"/>
      <c r="Y1994" s="1"/>
      <c r="Z1994" s="1"/>
      <c r="AA1994" s="1"/>
      <c r="AB1994" s="1"/>
      <c r="AC1994" s="1"/>
      <c r="AD199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15.492857142857144</v>
      </c>
    </row>
    <row r="1995" spans="1:30" hidden="1" x14ac:dyDescent="0.25">
      <c r="A1995" s="36">
        <v>45101</v>
      </c>
      <c r="B1995" s="70">
        <f>WEEKNUM(Table7[[#This Row],[Date]],2)</f>
        <v>26</v>
      </c>
      <c r="C1995" s="19">
        <v>6</v>
      </c>
      <c r="D1995" s="66" t="str">
        <f>LEFT(Table7[[#This Row],[Group ID]],1)</f>
        <v>1</v>
      </c>
      <c r="E1995" s="66" t="str">
        <f>RIGHT(Table7[[#This Row],[Group ID]],1)</f>
        <v>5</v>
      </c>
      <c r="F1995" s="1" t="s">
        <v>29</v>
      </c>
      <c r="G1995" s="1" t="s">
        <v>28</v>
      </c>
      <c r="H1995" s="4">
        <v>13.21</v>
      </c>
      <c r="I1995" s="1" t="s">
        <v>3396</v>
      </c>
      <c r="J1995" s="1">
        <v>0</v>
      </c>
      <c r="K1995" s="1" t="s">
        <v>4369</v>
      </c>
      <c r="L1995" s="1"/>
      <c r="M1995" s="1" t="s">
        <v>3263</v>
      </c>
      <c r="N1995" s="1" t="s">
        <v>2937</v>
      </c>
      <c r="O1995" s="1"/>
      <c r="P1995" s="1"/>
      <c r="Q1995" s="1"/>
      <c r="R1995" s="1"/>
      <c r="S1995" s="19"/>
      <c r="T1995" s="19"/>
      <c r="U1995" s="19"/>
      <c r="V1995" s="1"/>
      <c r="W1995" s="1"/>
      <c r="X1995" s="1"/>
      <c r="Y1995" s="1"/>
      <c r="Z1995" s="1"/>
      <c r="AA1995" s="1"/>
      <c r="AB1995" s="1"/>
      <c r="AC1995" s="1"/>
      <c r="AD199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14.153571428571428</v>
      </c>
    </row>
    <row r="1996" spans="1:30" hidden="1" x14ac:dyDescent="0.25">
      <c r="A1996" s="36">
        <v>45101</v>
      </c>
      <c r="B1996" s="70">
        <f>WEEKNUM(Table7[[#This Row],[Date]],2)</f>
        <v>26</v>
      </c>
      <c r="C1996" s="19">
        <v>6</v>
      </c>
      <c r="D1996" s="66" t="str">
        <f>LEFT(Table7[[#This Row],[Group ID]],1)</f>
        <v>1</v>
      </c>
      <c r="E1996" s="66" t="str">
        <f>RIGHT(Table7[[#This Row],[Group ID]],1)</f>
        <v>5</v>
      </c>
      <c r="F1996" s="1" t="s">
        <v>29</v>
      </c>
      <c r="G1996" s="1" t="s">
        <v>36</v>
      </c>
      <c r="H1996" s="4">
        <v>5.45</v>
      </c>
      <c r="I1996" s="1" t="s">
        <v>3397</v>
      </c>
      <c r="J1996" s="1">
        <v>0</v>
      </c>
      <c r="K1996" s="1" t="s">
        <v>4369</v>
      </c>
      <c r="L1996" s="1"/>
      <c r="M1996" s="1" t="s">
        <v>3398</v>
      </c>
      <c r="N1996" s="1"/>
      <c r="O1996" s="1"/>
      <c r="P1996" s="1"/>
      <c r="Q1996" s="1"/>
      <c r="R1996" s="1"/>
      <c r="S1996" s="19"/>
      <c r="T1996" s="19"/>
      <c r="U1996" s="19"/>
      <c r="V1996" s="1"/>
      <c r="W1996" s="1"/>
      <c r="X1996" s="1"/>
      <c r="Y1996" s="1"/>
      <c r="Z1996" s="1"/>
      <c r="AA1996" s="1"/>
      <c r="AB1996" s="1"/>
      <c r="AC1996" s="1"/>
      <c r="AD199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5.8392857142857144</v>
      </c>
    </row>
    <row r="1997" spans="1:30" hidden="1" x14ac:dyDescent="0.25">
      <c r="A1997" s="36">
        <v>45101</v>
      </c>
      <c r="B1997" s="70">
        <f>WEEKNUM(Table7[[#This Row],[Date]],2)</f>
        <v>26</v>
      </c>
      <c r="C1997" s="19">
        <v>6</v>
      </c>
      <c r="D1997" s="66" t="str">
        <f>LEFT(Table7[[#This Row],[Group ID]],1)</f>
        <v>1</v>
      </c>
      <c r="E1997" s="66" t="str">
        <f>RIGHT(Table7[[#This Row],[Group ID]],1)</f>
        <v>6</v>
      </c>
      <c r="F1997" s="1" t="s">
        <v>31</v>
      </c>
      <c r="G1997" s="1" t="s">
        <v>63</v>
      </c>
      <c r="H1997" s="4">
        <v>7.3</v>
      </c>
      <c r="I1997" s="1" t="s">
        <v>3385</v>
      </c>
      <c r="J1997" s="1">
        <v>0</v>
      </c>
      <c r="K1997" s="1" t="s">
        <v>4369</v>
      </c>
      <c r="L1997" s="1"/>
      <c r="M1997" s="1"/>
      <c r="N1997" s="1"/>
      <c r="O1997" s="1"/>
      <c r="P1997" s="1"/>
      <c r="Q1997" s="1">
        <v>1</v>
      </c>
      <c r="R1997" s="1" t="s">
        <v>3386</v>
      </c>
      <c r="S1997" s="19"/>
      <c r="T1997" s="19"/>
      <c r="U1997" s="19"/>
      <c r="V1997" s="1"/>
      <c r="W1997" s="1"/>
      <c r="X1997" s="1"/>
      <c r="Y1997" s="1"/>
      <c r="Z1997" s="1"/>
      <c r="AA1997" s="1"/>
      <c r="AB1997" s="1"/>
      <c r="AC1997" s="1"/>
      <c r="AD199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8.821428571428573</v>
      </c>
    </row>
    <row r="1998" spans="1:30" hidden="1" x14ac:dyDescent="0.25">
      <c r="A1998" s="36">
        <v>45101</v>
      </c>
      <c r="B1998" s="70">
        <f>WEEKNUM(Table7[[#This Row],[Date]],2)</f>
        <v>26</v>
      </c>
      <c r="C1998" s="19">
        <v>6</v>
      </c>
      <c r="D1998" s="66" t="str">
        <f>LEFT(Table7[[#This Row],[Group ID]],1)</f>
        <v>1</v>
      </c>
      <c r="E1998" s="66" t="str">
        <f>RIGHT(Table7[[#This Row],[Group ID]],1)</f>
        <v>6</v>
      </c>
      <c r="F1998" s="1" t="s">
        <v>31</v>
      </c>
      <c r="G1998" s="1" t="s">
        <v>27</v>
      </c>
      <c r="H1998" s="4">
        <v>13.6</v>
      </c>
      <c r="I1998" s="1" t="s">
        <v>3387</v>
      </c>
      <c r="J1998" s="1">
        <v>0</v>
      </c>
      <c r="K1998" s="1" t="s">
        <v>4369</v>
      </c>
      <c r="L1998" s="1"/>
      <c r="M1998" s="1"/>
      <c r="N1998" s="1"/>
      <c r="O1998" s="1"/>
      <c r="P1998" s="1"/>
      <c r="Q1998" s="1">
        <v>3</v>
      </c>
      <c r="R1998" s="1" t="s">
        <v>3388</v>
      </c>
      <c r="S1998" s="19">
        <v>1</v>
      </c>
      <c r="T1998" s="19"/>
      <c r="U1998" s="19">
        <v>1</v>
      </c>
      <c r="V1998" s="12" t="s">
        <v>3389</v>
      </c>
      <c r="W1998" s="1"/>
      <c r="X1998" s="1"/>
      <c r="Y1998" s="1"/>
      <c r="Z1998" s="1"/>
      <c r="AA1998" s="1"/>
      <c r="AB1998" s="1"/>
      <c r="AC1998" s="1"/>
      <c r="AD199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30.571428571428569</v>
      </c>
    </row>
    <row r="1999" spans="1:30" hidden="1" x14ac:dyDescent="0.25">
      <c r="A1999" s="36">
        <v>45101</v>
      </c>
      <c r="B1999" s="70">
        <f>WEEKNUM(Table7[[#This Row],[Date]],2)</f>
        <v>26</v>
      </c>
      <c r="C1999" s="19">
        <v>6</v>
      </c>
      <c r="D1999" s="66" t="str">
        <f>LEFT(Table7[[#This Row],[Group ID]],1)</f>
        <v>1</v>
      </c>
      <c r="E1999" s="66" t="str">
        <f>RIGHT(Table7[[#This Row],[Group ID]],1)</f>
        <v>7</v>
      </c>
      <c r="F1999" s="1" t="s">
        <v>34</v>
      </c>
      <c r="G1999" s="1" t="s">
        <v>32</v>
      </c>
      <c r="H1999" s="4">
        <v>14.11</v>
      </c>
      <c r="I1999" s="1" t="s">
        <v>3162</v>
      </c>
      <c r="J1999" s="1">
        <v>0</v>
      </c>
      <c r="K1999" s="1" t="s">
        <v>4369</v>
      </c>
      <c r="L1999" s="1"/>
      <c r="M1999" s="1" t="s">
        <v>2151</v>
      </c>
      <c r="N1999" s="1"/>
      <c r="O1999" s="1"/>
      <c r="P1999" s="1"/>
      <c r="Q1999" s="1"/>
      <c r="R1999" s="1"/>
      <c r="S1999" s="19"/>
      <c r="T1999" s="19"/>
      <c r="U1999" s="19"/>
      <c r="V1999" s="1"/>
      <c r="W1999" s="1"/>
      <c r="X1999" s="1"/>
      <c r="Y1999" s="1"/>
      <c r="Z1999" s="1"/>
      <c r="AA1999" s="1"/>
      <c r="AB1999" s="1"/>
      <c r="AC1999" s="1"/>
      <c r="AD199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15.117857142857142</v>
      </c>
    </row>
    <row r="2000" spans="1:30" hidden="1" x14ac:dyDescent="0.25">
      <c r="A2000" s="36">
        <v>45101</v>
      </c>
      <c r="B2000" s="70">
        <f>WEEKNUM(Table7[[#This Row],[Date]],2)</f>
        <v>26</v>
      </c>
      <c r="C2000" s="19">
        <v>6</v>
      </c>
      <c r="D2000" s="66" t="str">
        <f>LEFT(Table7[[#This Row],[Group ID]],1)</f>
        <v>1</v>
      </c>
      <c r="E2000" s="66" t="str">
        <f>RIGHT(Table7[[#This Row],[Group ID]],1)</f>
        <v>7</v>
      </c>
      <c r="F2000" s="1" t="s">
        <v>34</v>
      </c>
      <c r="G2000" s="1" t="s">
        <v>38</v>
      </c>
      <c r="H2000" s="4">
        <v>14.21</v>
      </c>
      <c r="I2000" s="1" t="s">
        <v>3355</v>
      </c>
      <c r="J2000" s="1">
        <v>0</v>
      </c>
      <c r="K2000" s="1" t="s">
        <v>4369</v>
      </c>
      <c r="L2000" s="1">
        <v>1</v>
      </c>
      <c r="M2000" s="1"/>
      <c r="N2000" s="1" t="s">
        <v>3356</v>
      </c>
      <c r="O2000" s="1"/>
      <c r="P2000" s="1"/>
      <c r="Q2000" s="1">
        <v>6</v>
      </c>
      <c r="R2000" s="1" t="s">
        <v>3357</v>
      </c>
      <c r="S2000" s="19"/>
      <c r="T2000" s="19"/>
      <c r="U2000" s="19"/>
      <c r="V2000" s="1"/>
      <c r="W2000" s="1"/>
      <c r="X2000" s="1"/>
      <c r="Y2000" s="1"/>
      <c r="Z2000" s="1"/>
      <c r="AA2000" s="1"/>
      <c r="AB2000" s="1"/>
      <c r="AC2000" s="1"/>
      <c r="AD200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28.225000000000001</v>
      </c>
    </row>
    <row r="2001" spans="1:30" hidden="1" x14ac:dyDescent="0.25">
      <c r="A2001" s="36">
        <v>45101</v>
      </c>
      <c r="B2001" s="70">
        <f>WEEKNUM(Table7[[#This Row],[Date]],2)</f>
        <v>26</v>
      </c>
      <c r="C2001" s="19">
        <v>6</v>
      </c>
      <c r="D2001" s="66" t="str">
        <f>LEFT(Table7[[#This Row],[Group ID]],1)</f>
        <v>1</v>
      </c>
      <c r="E2001" s="66" t="str">
        <f>RIGHT(Table7[[#This Row],[Group ID]],1)</f>
        <v>7</v>
      </c>
      <c r="F2001" s="1" t="s">
        <v>34</v>
      </c>
      <c r="G2001" s="1" t="s">
        <v>37</v>
      </c>
      <c r="H2001" s="4">
        <v>13.09</v>
      </c>
      <c r="I2001" s="1" t="s">
        <v>3358</v>
      </c>
      <c r="J2001" s="1">
        <v>0</v>
      </c>
      <c r="K2001" s="1" t="s">
        <v>4369</v>
      </c>
      <c r="L2001" s="1"/>
      <c r="M2001" s="1"/>
      <c r="N2001" s="1"/>
      <c r="O2001" s="1"/>
      <c r="P2001" s="1"/>
      <c r="Q2001" s="1">
        <v>1</v>
      </c>
      <c r="R2001" s="1" t="s">
        <v>3359</v>
      </c>
      <c r="S2001" s="19">
        <v>1</v>
      </c>
      <c r="T2001" s="19"/>
      <c r="U2001" s="19"/>
      <c r="V2001" s="10" t="s">
        <v>3395</v>
      </c>
      <c r="W2001" s="1"/>
      <c r="X2001" s="1"/>
      <c r="Y2001" s="1"/>
      <c r="Z2001" s="1"/>
      <c r="AA2001" s="1"/>
      <c r="AB2001" s="1"/>
      <c r="AC2001" s="1"/>
      <c r="AD200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18.024999999999999</v>
      </c>
    </row>
    <row r="2002" spans="1:30" hidden="1" x14ac:dyDescent="0.25">
      <c r="A2002" s="36">
        <v>45101</v>
      </c>
      <c r="B2002" s="70">
        <f>WEEKNUM(Table7[[#This Row],[Date]],2)</f>
        <v>26</v>
      </c>
      <c r="C2002" s="19">
        <v>6</v>
      </c>
      <c r="D2002" s="66" t="str">
        <f>LEFT(Table7[[#This Row],[Group ID]],1)</f>
        <v>2</v>
      </c>
      <c r="E2002" s="66" t="str">
        <f>RIGHT(Table7[[#This Row],[Group ID]],1)</f>
        <v>1</v>
      </c>
      <c r="F2002" s="1" t="s">
        <v>40</v>
      </c>
      <c r="G2002" s="1" t="s">
        <v>91</v>
      </c>
      <c r="H2002" s="4">
        <v>14</v>
      </c>
      <c r="I2002" s="1" t="s">
        <v>3353</v>
      </c>
      <c r="J2002" s="1">
        <v>0</v>
      </c>
      <c r="K2002" s="1" t="s">
        <v>4369</v>
      </c>
      <c r="L2002" s="1"/>
      <c r="M2002" s="1"/>
      <c r="N2002" s="1"/>
      <c r="O2002" s="1"/>
      <c r="P2002" s="1"/>
      <c r="Q2002" s="1"/>
      <c r="R2002" s="1"/>
      <c r="S2002" s="19"/>
      <c r="T2002" s="19"/>
      <c r="U2002" s="19"/>
      <c r="V2002" s="1"/>
      <c r="W2002" s="1"/>
      <c r="X2002" s="1"/>
      <c r="Y2002" s="1"/>
      <c r="Z2002" s="1"/>
      <c r="AA2002" s="1"/>
      <c r="AB2002" s="1"/>
      <c r="AC2002" s="1"/>
      <c r="AD200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v>
      </c>
    </row>
    <row r="2003" spans="1:30" hidden="1" x14ac:dyDescent="0.25">
      <c r="A2003" s="36">
        <v>45101</v>
      </c>
      <c r="B2003" s="70">
        <f>WEEKNUM(Table7[[#This Row],[Date]],2)</f>
        <v>26</v>
      </c>
      <c r="C2003" s="19">
        <v>6</v>
      </c>
      <c r="D2003" s="66" t="str">
        <f>LEFT(Table7[[#This Row],[Group ID]],1)</f>
        <v>2</v>
      </c>
      <c r="E2003" s="66" t="str">
        <f>RIGHT(Table7[[#This Row],[Group ID]],1)</f>
        <v>1</v>
      </c>
      <c r="F2003" s="1" t="s">
        <v>40</v>
      </c>
      <c r="G2003" s="1" t="s">
        <v>49</v>
      </c>
      <c r="H2003" s="4">
        <v>15.5</v>
      </c>
      <c r="I2003" s="1" t="s">
        <v>3354</v>
      </c>
      <c r="J2003" s="1">
        <v>0</v>
      </c>
      <c r="K2003" s="1" t="s">
        <v>4369</v>
      </c>
      <c r="L2003" s="1"/>
      <c r="M2003" s="1"/>
      <c r="N2003" s="1"/>
      <c r="O2003" s="1"/>
      <c r="P2003" s="1"/>
      <c r="Q2003" s="1"/>
      <c r="R2003" s="1"/>
      <c r="S2003" s="19"/>
      <c r="T2003" s="19"/>
      <c r="U2003" s="19"/>
      <c r="V2003" s="1"/>
      <c r="W2003" s="1"/>
      <c r="X2003" s="1"/>
      <c r="Y2003" s="1"/>
      <c r="Z2003" s="1"/>
      <c r="AA2003" s="1"/>
      <c r="AB2003" s="1"/>
      <c r="AC2003" s="1"/>
      <c r="AD200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16.607142857142858</v>
      </c>
    </row>
    <row r="2004" spans="1:30" hidden="1" x14ac:dyDescent="0.25">
      <c r="A2004" s="36">
        <v>45101</v>
      </c>
      <c r="B2004" s="70">
        <f>WEEKNUM(Table7[[#This Row],[Date]],2)</f>
        <v>26</v>
      </c>
      <c r="C2004" s="19">
        <v>6</v>
      </c>
      <c r="D2004" s="66" t="str">
        <f>LEFT(Table7[[#This Row],[Group ID]],1)</f>
        <v>2</v>
      </c>
      <c r="E2004" s="66" t="str">
        <f>RIGHT(Table7[[#This Row],[Group ID]],1)</f>
        <v>2</v>
      </c>
      <c r="F2004" s="1" t="s">
        <v>41</v>
      </c>
      <c r="G2004" s="1" t="s">
        <v>19</v>
      </c>
      <c r="H2004" s="4">
        <v>13.3</v>
      </c>
      <c r="I2004" s="1" t="s">
        <v>3379</v>
      </c>
      <c r="J2004" s="1">
        <v>0</v>
      </c>
      <c r="K2004" s="1" t="s">
        <v>4369</v>
      </c>
      <c r="L2004" s="1"/>
      <c r="M2004" s="1"/>
      <c r="N2004" s="1"/>
      <c r="O2004" s="1"/>
      <c r="P2004" s="1"/>
      <c r="Q2004" s="1">
        <v>4</v>
      </c>
      <c r="R2004" s="1" t="s">
        <v>3380</v>
      </c>
      <c r="S2004" s="19"/>
      <c r="T2004" s="19"/>
      <c r="U2004" s="19"/>
      <c r="V2004" s="1"/>
      <c r="W2004" s="1"/>
      <c r="X2004" s="1"/>
      <c r="Y2004" s="1"/>
      <c r="Z2004" s="1"/>
      <c r="AA2004" s="1"/>
      <c r="AB2004" s="1"/>
      <c r="AC2004" s="1"/>
      <c r="AD200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18.25</v>
      </c>
    </row>
    <row r="2005" spans="1:30" hidden="1" x14ac:dyDescent="0.25">
      <c r="A2005" s="36">
        <v>45101</v>
      </c>
      <c r="B2005" s="70">
        <f>WEEKNUM(Table7[[#This Row],[Date]],2)</f>
        <v>26</v>
      </c>
      <c r="C2005" s="19">
        <v>6</v>
      </c>
      <c r="D2005" s="66" t="str">
        <f>LEFT(Table7[[#This Row],[Group ID]],1)</f>
        <v>2</v>
      </c>
      <c r="E2005" s="66" t="str">
        <f>RIGHT(Table7[[#This Row],[Group ID]],1)</f>
        <v>2</v>
      </c>
      <c r="F2005" s="1" t="s">
        <v>41</v>
      </c>
      <c r="G2005" s="1" t="s">
        <v>43</v>
      </c>
      <c r="H2005" s="4">
        <v>13.1</v>
      </c>
      <c r="I2005" s="1" t="s">
        <v>3381</v>
      </c>
      <c r="J2005" s="19">
        <v>450</v>
      </c>
      <c r="K2005" s="19" t="s">
        <v>4274</v>
      </c>
      <c r="L2005" s="1"/>
      <c r="M2005" s="1"/>
      <c r="N2005" s="1"/>
      <c r="O2005" s="1"/>
      <c r="P2005" s="1"/>
      <c r="Q2005" s="1"/>
      <c r="R2005" s="1"/>
      <c r="S2005" s="19"/>
      <c r="T2005" s="19"/>
      <c r="U2005" s="19"/>
      <c r="V2005" s="1"/>
      <c r="W2005" s="1"/>
      <c r="X2005" s="1"/>
      <c r="Y2005" s="1"/>
      <c r="Z2005" s="1"/>
      <c r="AA2005" s="1"/>
      <c r="AB2005" s="1"/>
      <c r="AC2005" s="1"/>
      <c r="AD200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104.03571428571429</v>
      </c>
    </row>
    <row r="2006" spans="1:30" hidden="1" x14ac:dyDescent="0.25">
      <c r="A2006" s="36">
        <v>45101</v>
      </c>
      <c r="B2006" s="70">
        <f>WEEKNUM(Table7[[#This Row],[Date]],2)</f>
        <v>26</v>
      </c>
      <c r="C2006" s="19">
        <v>6</v>
      </c>
      <c r="D2006" s="66" t="str">
        <f>LEFT(Table7[[#This Row],[Group ID]],1)</f>
        <v>2</v>
      </c>
      <c r="E2006" s="66" t="str">
        <f>RIGHT(Table7[[#This Row],[Group ID]],1)</f>
        <v>2</v>
      </c>
      <c r="F2006" s="1" t="s">
        <v>41</v>
      </c>
      <c r="G2006" s="1" t="s">
        <v>44</v>
      </c>
      <c r="H2006" s="4">
        <v>12.5</v>
      </c>
      <c r="I2006" s="1" t="s">
        <v>3382</v>
      </c>
      <c r="J2006" s="1">
        <v>0</v>
      </c>
      <c r="K2006" s="1" t="s">
        <v>4369</v>
      </c>
      <c r="L2006" s="1"/>
      <c r="M2006" s="1"/>
      <c r="N2006" s="1"/>
      <c r="O2006" s="1"/>
      <c r="P2006" s="1"/>
      <c r="Q2006" s="1">
        <v>3</v>
      </c>
      <c r="R2006" s="1" t="s">
        <v>3383</v>
      </c>
      <c r="S2006" s="19">
        <v>2</v>
      </c>
      <c r="T2006" s="19">
        <v>2</v>
      </c>
      <c r="U2006" s="19">
        <v>2</v>
      </c>
      <c r="V2006" s="12" t="s">
        <v>3447</v>
      </c>
      <c r="W2006" s="1">
        <v>1</v>
      </c>
      <c r="X2006" s="1"/>
      <c r="Y2006" s="12" t="s">
        <v>3384</v>
      </c>
      <c r="Z2006" s="1"/>
      <c r="AA2006" s="1"/>
      <c r="AB2006" s="1"/>
      <c r="AC2006" s="1"/>
      <c r="AD200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59.392857142857146</v>
      </c>
    </row>
    <row r="2007" spans="1:30" hidden="1" x14ac:dyDescent="0.25">
      <c r="A2007" s="36">
        <v>45101</v>
      </c>
      <c r="B2007" s="70">
        <f>WEEKNUM(Table7[[#This Row],[Date]],2)</f>
        <v>26</v>
      </c>
      <c r="C2007" s="19">
        <v>6</v>
      </c>
      <c r="D2007" s="66" t="str">
        <f>LEFT(Table7[[#This Row],[Group ID]],1)</f>
        <v>2</v>
      </c>
      <c r="E2007" s="66" t="str">
        <f>RIGHT(Table7[[#This Row],[Group ID]],1)</f>
        <v>3</v>
      </c>
      <c r="F2007" s="1" t="s">
        <v>42</v>
      </c>
      <c r="G2007" s="1" t="s">
        <v>47</v>
      </c>
      <c r="H2007" s="4">
        <v>13.51</v>
      </c>
      <c r="I2007" s="1" t="s">
        <v>3352</v>
      </c>
      <c r="J2007" s="1">
        <v>0</v>
      </c>
      <c r="K2007" s="1" t="s">
        <v>4369</v>
      </c>
      <c r="L2007" s="1"/>
      <c r="M2007" s="1" t="s">
        <v>3276</v>
      </c>
      <c r="N2007" s="1"/>
      <c r="O2007" s="1"/>
      <c r="P2007" s="1"/>
      <c r="Q2007" s="1"/>
      <c r="R2007" s="1"/>
      <c r="S2007" s="19"/>
      <c r="T2007" s="19"/>
      <c r="U2007" s="19"/>
      <c r="V2007" s="1"/>
      <c r="W2007" s="1"/>
      <c r="X2007" s="1"/>
      <c r="Y2007" s="1"/>
      <c r="Z2007" s="1"/>
      <c r="AA2007" s="1"/>
      <c r="AB2007" s="1"/>
      <c r="AC2007" s="1"/>
      <c r="AD200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14.475</v>
      </c>
    </row>
    <row r="2008" spans="1:30" hidden="1" x14ac:dyDescent="0.25">
      <c r="A2008" s="36">
        <v>45101</v>
      </c>
      <c r="B2008" s="70">
        <f>WEEKNUM(Table7[[#This Row],[Date]],2)</f>
        <v>26</v>
      </c>
      <c r="C2008" s="19">
        <v>6</v>
      </c>
      <c r="D2008" s="66" t="str">
        <f>LEFT(Table7[[#This Row],[Group ID]],1)</f>
        <v>2</v>
      </c>
      <c r="E2008" s="66" t="str">
        <f>RIGHT(Table7[[#This Row],[Group ID]],1)</f>
        <v>3</v>
      </c>
      <c r="F2008" s="1" t="s">
        <v>42</v>
      </c>
      <c r="G2008" s="1" t="s">
        <v>48</v>
      </c>
      <c r="H2008" s="4">
        <v>14.03</v>
      </c>
      <c r="I2008" s="1" t="s">
        <v>3104</v>
      </c>
      <c r="J2008" s="1">
        <v>0</v>
      </c>
      <c r="K2008" s="1" t="s">
        <v>4369</v>
      </c>
      <c r="L2008" s="1"/>
      <c r="M2008" s="1"/>
      <c r="N2008" s="1"/>
      <c r="O2008" s="1"/>
      <c r="P2008" s="1"/>
      <c r="Q2008" s="1"/>
      <c r="R2008" s="1"/>
      <c r="S2008" s="19"/>
      <c r="T2008" s="19"/>
      <c r="U2008" s="19"/>
      <c r="V2008" s="1"/>
      <c r="W2008" s="1"/>
      <c r="X2008" s="1"/>
      <c r="Y2008" s="1"/>
      <c r="Z2008" s="1"/>
      <c r="AA2008" s="1"/>
      <c r="AB2008" s="1"/>
      <c r="AC2008" s="1"/>
      <c r="AD200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15.032142857142855</v>
      </c>
    </row>
    <row r="2009" spans="1:30" hidden="1" x14ac:dyDescent="0.25">
      <c r="A2009" s="36">
        <v>45101</v>
      </c>
      <c r="B2009" s="70">
        <f>WEEKNUM(Table7[[#This Row],[Date]],2)</f>
        <v>26</v>
      </c>
      <c r="C2009" s="19">
        <v>6</v>
      </c>
      <c r="D2009" s="66" t="str">
        <f>LEFT(Table7[[#This Row],[Group ID]],1)</f>
        <v>2</v>
      </c>
      <c r="E2009" s="66" t="str">
        <f>RIGHT(Table7[[#This Row],[Group ID]],1)</f>
        <v>4</v>
      </c>
      <c r="F2009" s="1" t="s">
        <v>46</v>
      </c>
      <c r="G2009" s="1" t="s">
        <v>53</v>
      </c>
      <c r="H2009" s="4">
        <v>13.8</v>
      </c>
      <c r="I2009" s="1" t="s">
        <v>3371</v>
      </c>
      <c r="J2009" s="1">
        <v>0</v>
      </c>
      <c r="K2009" s="1" t="s">
        <v>4369</v>
      </c>
      <c r="L2009" s="1"/>
      <c r="M2009" s="1" t="s">
        <v>3372</v>
      </c>
      <c r="N2009" s="1"/>
      <c r="O2009" s="1"/>
      <c r="P2009" s="1"/>
      <c r="Q2009" s="1"/>
      <c r="R2009" s="1"/>
      <c r="S2009" s="19"/>
      <c r="T2009" s="19"/>
      <c r="U2009" s="19"/>
      <c r="V2009" s="1"/>
      <c r="W2009" s="1"/>
      <c r="X2009" s="1"/>
      <c r="Y2009" s="1"/>
      <c r="Z2009" s="1"/>
      <c r="AA2009" s="1"/>
      <c r="AB2009" s="1"/>
      <c r="AC2009" s="1"/>
      <c r="AD200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14.785714285714286</v>
      </c>
    </row>
    <row r="2010" spans="1:30" hidden="1" x14ac:dyDescent="0.25">
      <c r="A2010" s="36">
        <v>45101</v>
      </c>
      <c r="B2010" s="70">
        <f>WEEKNUM(Table7[[#This Row],[Date]],2)</f>
        <v>26</v>
      </c>
      <c r="C2010" s="19">
        <v>6</v>
      </c>
      <c r="D2010" s="66" t="str">
        <f>LEFT(Table7[[#This Row],[Group ID]],1)</f>
        <v>2</v>
      </c>
      <c r="E2010" s="66" t="str">
        <f>RIGHT(Table7[[#This Row],[Group ID]],1)</f>
        <v>4</v>
      </c>
      <c r="F2010" s="1" t="s">
        <v>46</v>
      </c>
      <c r="G2010" s="1" t="s">
        <v>51</v>
      </c>
      <c r="H2010" s="4">
        <v>12.5</v>
      </c>
      <c r="I2010" s="1" t="s">
        <v>3373</v>
      </c>
      <c r="J2010" s="19">
        <v>100</v>
      </c>
      <c r="K2010" s="19" t="s">
        <v>4274</v>
      </c>
      <c r="L2010" s="1">
        <v>1</v>
      </c>
      <c r="M2010" s="1" t="s">
        <v>3374</v>
      </c>
      <c r="N2010" s="1" t="s">
        <v>3375</v>
      </c>
      <c r="O2010" s="1"/>
      <c r="P2010" s="1"/>
      <c r="Q2010" s="1"/>
      <c r="R2010" s="1"/>
      <c r="S2010" s="19"/>
      <c r="T2010" s="19"/>
      <c r="U2010" s="19"/>
      <c r="V2010" s="1"/>
      <c r="W2010" s="1"/>
      <c r="X2010" s="1"/>
      <c r="Y2010" s="1"/>
      <c r="Z2010" s="1" t="s">
        <v>3376</v>
      </c>
      <c r="AA2010" s="1"/>
      <c r="AB2010" s="1"/>
      <c r="AC2010" s="1"/>
      <c r="AD201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43.392857142857146</v>
      </c>
    </row>
    <row r="2011" spans="1:30" hidden="1" x14ac:dyDescent="0.25">
      <c r="A2011" s="36">
        <v>45101</v>
      </c>
      <c r="B2011" s="70">
        <f>WEEKNUM(Table7[[#This Row],[Date]],2)</f>
        <v>26</v>
      </c>
      <c r="C2011" s="19">
        <v>6</v>
      </c>
      <c r="D2011" s="66" t="str">
        <f>LEFT(Table7[[#This Row],[Group ID]],1)</f>
        <v>2</v>
      </c>
      <c r="E2011" s="66" t="str">
        <f>RIGHT(Table7[[#This Row],[Group ID]],1)</f>
        <v>4</v>
      </c>
      <c r="F2011" s="1" t="s">
        <v>46</v>
      </c>
      <c r="G2011" s="1" t="s">
        <v>52</v>
      </c>
      <c r="H2011" s="4">
        <v>13.5</v>
      </c>
      <c r="I2011" s="1" t="s">
        <v>3377</v>
      </c>
      <c r="J2011" s="1">
        <v>0</v>
      </c>
      <c r="K2011" s="1" t="s">
        <v>4369</v>
      </c>
      <c r="L2011" s="1"/>
      <c r="M2011" s="1" t="s">
        <v>3378</v>
      </c>
      <c r="N2011" s="1"/>
      <c r="O2011" s="1"/>
      <c r="P2011" s="1"/>
      <c r="Q2011" s="1"/>
      <c r="R2011" s="1"/>
      <c r="S2011" s="19"/>
      <c r="T2011" s="19"/>
      <c r="U2011" s="19"/>
      <c r="V2011" s="1"/>
      <c r="W2011" s="1"/>
      <c r="X2011" s="1"/>
      <c r="Y2011" s="1"/>
      <c r="Z2011" s="1"/>
      <c r="AA2011" s="1"/>
      <c r="AB2011" s="1"/>
      <c r="AC2011" s="1"/>
      <c r="AD201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14.464285714285715</v>
      </c>
    </row>
    <row r="2012" spans="1:30" hidden="1" x14ac:dyDescent="0.25">
      <c r="A2012" s="36">
        <v>45101</v>
      </c>
      <c r="B2012" s="70">
        <f>WEEKNUM(Table7[[#This Row],[Date]],2)</f>
        <v>26</v>
      </c>
      <c r="C2012" s="19">
        <v>6</v>
      </c>
      <c r="D2012" s="66" t="str">
        <f>LEFT(Table7[[#This Row],[Group ID]],1)</f>
        <v>2</v>
      </c>
      <c r="E2012" s="66" t="str">
        <f>RIGHT(Table7[[#This Row],[Group ID]],1)</f>
        <v>5</v>
      </c>
      <c r="F2012" s="1" t="s">
        <v>50</v>
      </c>
      <c r="G2012" s="1" t="s">
        <v>60</v>
      </c>
      <c r="H2012" s="4">
        <v>12.11</v>
      </c>
      <c r="I2012" s="1" t="s">
        <v>3419</v>
      </c>
      <c r="J2012" s="1">
        <v>0</v>
      </c>
      <c r="K2012" s="1" t="s">
        <v>4369</v>
      </c>
      <c r="L2012" s="1"/>
      <c r="M2012" s="1"/>
      <c r="N2012" s="1"/>
      <c r="O2012" s="1"/>
      <c r="P2012" s="1"/>
      <c r="Q2012" s="1">
        <v>1</v>
      </c>
      <c r="R2012" s="1" t="s">
        <v>3420</v>
      </c>
      <c r="S2012" s="19">
        <v>1</v>
      </c>
      <c r="T2012" s="19"/>
      <c r="U2012" s="19">
        <v>1</v>
      </c>
      <c r="V2012" s="10" t="s">
        <v>3421</v>
      </c>
      <c r="W2012" s="1"/>
      <c r="X2012" s="1"/>
      <c r="Y2012" s="1"/>
      <c r="Z2012" s="1"/>
      <c r="AA2012" s="1"/>
      <c r="AB2012" s="1"/>
      <c r="AC2012" s="1"/>
      <c r="AD201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26.975000000000001</v>
      </c>
    </row>
    <row r="2013" spans="1:30" hidden="1" x14ac:dyDescent="0.25">
      <c r="A2013" s="36">
        <v>45101</v>
      </c>
      <c r="B2013" s="70">
        <f>WEEKNUM(Table7[[#This Row],[Date]],2)</f>
        <v>26</v>
      </c>
      <c r="C2013" s="19">
        <v>6</v>
      </c>
      <c r="D2013" s="66" t="str">
        <f>LEFT(Table7[[#This Row],[Group ID]],1)</f>
        <v>2</v>
      </c>
      <c r="E2013" s="66" t="str">
        <f>RIGHT(Table7[[#This Row],[Group ID]],1)</f>
        <v>5</v>
      </c>
      <c r="F2013" s="1" t="s">
        <v>50</v>
      </c>
      <c r="G2013" s="1" t="s">
        <v>57</v>
      </c>
      <c r="H2013" s="4">
        <v>7.58</v>
      </c>
      <c r="I2013" s="1" t="s">
        <v>3422</v>
      </c>
      <c r="J2013" s="1">
        <v>0</v>
      </c>
      <c r="K2013" s="1" t="s">
        <v>4369</v>
      </c>
      <c r="L2013" s="1"/>
      <c r="M2013" s="1"/>
      <c r="N2013" s="1"/>
      <c r="O2013" s="1"/>
      <c r="P2013" s="1"/>
      <c r="Q2013" s="1">
        <v>1</v>
      </c>
      <c r="R2013" s="1" t="s">
        <v>3423</v>
      </c>
      <c r="S2013" s="19"/>
      <c r="T2013" s="19"/>
      <c r="U2013" s="19"/>
      <c r="V2013" s="1"/>
      <c r="W2013" s="1"/>
      <c r="X2013" s="1"/>
      <c r="Y2013" s="1"/>
      <c r="Z2013" s="1"/>
      <c r="AA2013" s="1"/>
      <c r="AB2013" s="1"/>
      <c r="AC2013" s="1"/>
      <c r="AD201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9.1214285714285719</v>
      </c>
    </row>
    <row r="2014" spans="1:30" hidden="1" x14ac:dyDescent="0.25">
      <c r="A2014" s="36">
        <v>45101</v>
      </c>
      <c r="B2014" s="70">
        <f>WEEKNUM(Table7[[#This Row],[Date]],2)</f>
        <v>26</v>
      </c>
      <c r="C2014" s="19">
        <v>6</v>
      </c>
      <c r="D2014" s="66" t="str">
        <f>LEFT(Table7[[#This Row],[Group ID]],1)</f>
        <v>2</v>
      </c>
      <c r="E2014" s="66" t="str">
        <f>RIGHT(Table7[[#This Row],[Group ID]],1)</f>
        <v>5</v>
      </c>
      <c r="F2014" s="1" t="s">
        <v>50</v>
      </c>
      <c r="G2014" s="1" t="s">
        <v>55</v>
      </c>
      <c r="H2014" s="4">
        <v>14.13</v>
      </c>
      <c r="I2014" s="1" t="s">
        <v>3424</v>
      </c>
      <c r="J2014" s="1">
        <v>0</v>
      </c>
      <c r="K2014" s="1" t="s">
        <v>4369</v>
      </c>
      <c r="L2014" s="1"/>
      <c r="M2014" s="1"/>
      <c r="N2014" s="1"/>
      <c r="O2014" s="1"/>
      <c r="P2014" s="1"/>
      <c r="Q2014" s="1">
        <v>1</v>
      </c>
      <c r="R2014" s="1" t="s">
        <v>3425</v>
      </c>
      <c r="S2014" s="19"/>
      <c r="T2014" s="19"/>
      <c r="U2014" s="19"/>
      <c r="V2014" s="1"/>
      <c r="W2014" s="1"/>
      <c r="X2014" s="1"/>
      <c r="Y2014" s="1"/>
      <c r="Z2014" s="1"/>
      <c r="AA2014" s="1"/>
      <c r="AB2014" s="1"/>
      <c r="AC2014" s="1"/>
      <c r="AD201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16.139285714285716</v>
      </c>
    </row>
    <row r="2015" spans="1:30" hidden="1" x14ac:dyDescent="0.25">
      <c r="A2015" s="36">
        <v>45101</v>
      </c>
      <c r="B2015" s="70">
        <f>WEEKNUM(Table7[[#This Row],[Date]],2)</f>
        <v>26</v>
      </c>
      <c r="C2015" s="19">
        <v>6</v>
      </c>
      <c r="D2015" s="66" t="str">
        <f>LEFT(Table7[[#This Row],[Group ID]],1)</f>
        <v>2</v>
      </c>
      <c r="E2015" s="66" t="str">
        <f>RIGHT(Table7[[#This Row],[Group ID]],1)</f>
        <v>6</v>
      </c>
      <c r="F2015" s="1" t="s">
        <v>54</v>
      </c>
      <c r="G2015" s="1" t="s">
        <v>56</v>
      </c>
      <c r="H2015" s="4">
        <v>13.29</v>
      </c>
      <c r="I2015" s="1" t="s">
        <v>3412</v>
      </c>
      <c r="J2015" s="1">
        <v>0</v>
      </c>
      <c r="K2015" s="1" t="s">
        <v>4369</v>
      </c>
      <c r="L2015" s="1"/>
      <c r="M2015" s="1" t="s">
        <v>3413</v>
      </c>
      <c r="N2015" s="1"/>
      <c r="O2015" s="1"/>
      <c r="P2015" s="1"/>
      <c r="Q2015" s="1">
        <v>2</v>
      </c>
      <c r="R2015" s="1" t="s">
        <v>3414</v>
      </c>
      <c r="S2015" s="19">
        <v>2</v>
      </c>
      <c r="T2015" s="19"/>
      <c r="U2015" s="19"/>
      <c r="V2015" s="1" t="s">
        <v>3415</v>
      </c>
      <c r="W2015" s="1"/>
      <c r="X2015" s="1"/>
      <c r="Y2015" s="1"/>
      <c r="Z2015" s="1"/>
      <c r="AA2015" s="1"/>
      <c r="AB2015" s="1"/>
      <c r="AC2015" s="1"/>
      <c r="AD201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22.239285714285714</v>
      </c>
    </row>
    <row r="2016" spans="1:30" hidden="1" x14ac:dyDescent="0.25">
      <c r="A2016" s="36">
        <v>45101</v>
      </c>
      <c r="B2016" s="70">
        <f>WEEKNUM(Table7[[#This Row],[Date]],2)</f>
        <v>26</v>
      </c>
      <c r="C2016" s="19">
        <v>6</v>
      </c>
      <c r="D2016" s="66" t="str">
        <f>LEFT(Table7[[#This Row],[Group ID]],1)</f>
        <v>2</v>
      </c>
      <c r="E2016" s="66" t="str">
        <f>RIGHT(Table7[[#This Row],[Group ID]],1)</f>
        <v>6</v>
      </c>
      <c r="F2016" s="1" t="s">
        <v>54</v>
      </c>
      <c r="G2016" s="1" t="s">
        <v>59</v>
      </c>
      <c r="H2016" s="4">
        <v>12.48</v>
      </c>
      <c r="I2016" s="1" t="s">
        <v>3324</v>
      </c>
      <c r="J2016" s="1">
        <v>0</v>
      </c>
      <c r="K2016" s="1" t="s">
        <v>4369</v>
      </c>
      <c r="L2016" s="1"/>
      <c r="M2016" s="1"/>
      <c r="N2016" s="1"/>
      <c r="O2016" s="1"/>
      <c r="P2016" s="1"/>
      <c r="Q2016" s="1"/>
      <c r="R2016" s="1"/>
      <c r="S2016" s="19"/>
      <c r="T2016" s="19"/>
      <c r="U2016" s="19"/>
      <c r="V2016" s="1"/>
      <c r="W2016" s="1"/>
      <c r="X2016" s="1"/>
      <c r="Y2016" s="1"/>
      <c r="Z2016" s="1"/>
      <c r="AA2016" s="1"/>
      <c r="AB2016" s="1"/>
      <c r="AC2016" s="1"/>
      <c r="AD201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13.371428571428572</v>
      </c>
    </row>
    <row r="2017" spans="1:30" hidden="1" x14ac:dyDescent="0.25">
      <c r="A2017" s="36">
        <v>45101</v>
      </c>
      <c r="B2017" s="70">
        <f>WEEKNUM(Table7[[#This Row],[Date]],2)</f>
        <v>26</v>
      </c>
      <c r="C2017" s="19">
        <v>6</v>
      </c>
      <c r="D2017" s="66" t="str">
        <f>LEFT(Table7[[#This Row],[Group ID]],1)</f>
        <v>2</v>
      </c>
      <c r="E2017" s="66" t="str">
        <f>RIGHT(Table7[[#This Row],[Group ID]],1)</f>
        <v>6</v>
      </c>
      <c r="F2017" s="1" t="s">
        <v>54</v>
      </c>
      <c r="G2017" s="1" t="s">
        <v>61</v>
      </c>
      <c r="H2017" s="4">
        <v>12.5</v>
      </c>
      <c r="I2017" s="1" t="s">
        <v>3325</v>
      </c>
      <c r="J2017" s="1">
        <v>0</v>
      </c>
      <c r="K2017" s="1" t="s">
        <v>4369</v>
      </c>
      <c r="L2017" s="1"/>
      <c r="M2017" s="1" t="s">
        <v>3244</v>
      </c>
      <c r="N2017" s="1"/>
      <c r="O2017" s="1"/>
      <c r="P2017" s="1"/>
      <c r="Q2017" s="1"/>
      <c r="R2017" s="1"/>
      <c r="S2017" s="19"/>
      <c r="T2017" s="19"/>
      <c r="U2017" s="19"/>
      <c r="V2017" s="1"/>
      <c r="W2017" s="1"/>
      <c r="X2017" s="1"/>
      <c r="Y2017" s="1"/>
      <c r="Z2017" s="1"/>
      <c r="AA2017" s="1"/>
      <c r="AB2017" s="1"/>
      <c r="AC2017" s="1"/>
      <c r="AD201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13.392857142857144</v>
      </c>
    </row>
    <row r="2018" spans="1:30" hidden="1" x14ac:dyDescent="0.25">
      <c r="A2018" s="36">
        <v>45101</v>
      </c>
      <c r="B2018" s="70">
        <f>WEEKNUM(Table7[[#This Row],[Date]],2)</f>
        <v>26</v>
      </c>
      <c r="C2018" s="19">
        <v>6</v>
      </c>
      <c r="D2018" s="66" t="str">
        <f>LEFT(Table7[[#This Row],[Group ID]],1)</f>
        <v>2</v>
      </c>
      <c r="E2018" s="66" t="str">
        <f>RIGHT(Table7[[#This Row],[Group ID]],1)</f>
        <v>7</v>
      </c>
      <c r="F2018" s="1" t="s">
        <v>58</v>
      </c>
      <c r="G2018" s="1" t="s">
        <v>75</v>
      </c>
      <c r="H2018" s="4">
        <v>13.07</v>
      </c>
      <c r="I2018" s="1" t="s">
        <v>3220</v>
      </c>
      <c r="J2018" s="1">
        <v>0</v>
      </c>
      <c r="K2018" s="1" t="s">
        <v>4369</v>
      </c>
      <c r="L2018" s="1"/>
      <c r="M2018" s="1" t="s">
        <v>3416</v>
      </c>
      <c r="N2018" s="1"/>
      <c r="O2018" s="1"/>
      <c r="P2018" s="1"/>
      <c r="Q2018" s="1">
        <v>1</v>
      </c>
      <c r="R2018" s="1" t="s">
        <v>3310</v>
      </c>
      <c r="S2018" s="19"/>
      <c r="T2018" s="19"/>
      <c r="U2018" s="19"/>
      <c r="V2018" s="1"/>
      <c r="W2018" s="1"/>
      <c r="X2018" s="1"/>
      <c r="Y2018" s="1"/>
      <c r="Z2018" s="1"/>
      <c r="AA2018" s="1"/>
      <c r="AB2018" s="1"/>
      <c r="AC2018" s="1"/>
      <c r="AD201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15.00357142857143</v>
      </c>
    </row>
    <row r="2019" spans="1:30" hidden="1" x14ac:dyDescent="0.25">
      <c r="A2019" s="36">
        <v>45101</v>
      </c>
      <c r="B2019" s="70">
        <f>WEEKNUM(Table7[[#This Row],[Date]],2)</f>
        <v>26</v>
      </c>
      <c r="C2019" s="19">
        <v>6</v>
      </c>
      <c r="D2019" s="66" t="str">
        <f>LEFT(Table7[[#This Row],[Group ID]],1)</f>
        <v>2</v>
      </c>
      <c r="E2019" s="66" t="str">
        <f>RIGHT(Table7[[#This Row],[Group ID]],1)</f>
        <v>7</v>
      </c>
      <c r="F2019" s="1" t="s">
        <v>58</v>
      </c>
      <c r="G2019" s="1" t="s">
        <v>93</v>
      </c>
      <c r="H2019" s="4">
        <v>13.28</v>
      </c>
      <c r="I2019" s="1" t="s">
        <v>2347</v>
      </c>
      <c r="J2019" s="1">
        <v>0</v>
      </c>
      <c r="K2019" s="1" t="s">
        <v>4369</v>
      </c>
      <c r="L2019" s="1"/>
      <c r="M2019" s="1"/>
      <c r="N2019" s="1"/>
      <c r="O2019" s="1"/>
      <c r="P2019" s="1"/>
      <c r="Q2019" s="1">
        <v>1</v>
      </c>
      <c r="R2019" s="1" t="s">
        <v>3417</v>
      </c>
      <c r="S2019" s="19"/>
      <c r="T2019" s="19"/>
      <c r="U2019" s="19"/>
      <c r="V2019" s="1"/>
      <c r="W2019" s="1"/>
      <c r="X2019" s="1"/>
      <c r="Y2019" s="1"/>
      <c r="Z2019" s="1"/>
      <c r="AA2019" s="1"/>
      <c r="AB2019" s="1"/>
      <c r="AC2019" s="1"/>
      <c r="AD201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15.228571428571428</v>
      </c>
    </row>
    <row r="2020" spans="1:30" hidden="1" x14ac:dyDescent="0.25">
      <c r="A2020" s="36">
        <v>45101</v>
      </c>
      <c r="B2020" s="70">
        <f>WEEKNUM(Table7[[#This Row],[Date]],2)</f>
        <v>26</v>
      </c>
      <c r="C2020" s="19">
        <v>6</v>
      </c>
      <c r="D2020" s="66" t="str">
        <f>LEFT(Table7[[#This Row],[Group ID]],1)</f>
        <v>2</v>
      </c>
      <c r="E2020" s="66" t="str">
        <f>RIGHT(Table7[[#This Row],[Group ID]],1)</f>
        <v>7</v>
      </c>
      <c r="F2020" s="1" t="s">
        <v>58</v>
      </c>
      <c r="G2020" s="1" t="s">
        <v>62</v>
      </c>
      <c r="H2020" s="4">
        <v>14.31</v>
      </c>
      <c r="I2020" s="1" t="s">
        <v>3418</v>
      </c>
      <c r="J2020" s="1">
        <v>0</v>
      </c>
      <c r="K2020" s="1" t="s">
        <v>4369</v>
      </c>
      <c r="L2020" s="1"/>
      <c r="M2020" s="1"/>
      <c r="N2020" s="1"/>
      <c r="O2020" s="1"/>
      <c r="P2020" s="1"/>
      <c r="Q2020" s="1"/>
      <c r="R2020" s="1"/>
      <c r="S2020" s="19"/>
      <c r="T2020" s="19"/>
      <c r="U2020" s="19"/>
      <c r="V2020" s="1"/>
      <c r="W2020" s="1"/>
      <c r="X2020" s="1"/>
      <c r="Y2020" s="1"/>
      <c r="Z2020" s="1"/>
      <c r="AA2020" s="1"/>
      <c r="AB2020" s="1"/>
      <c r="AC2020" s="1"/>
      <c r="AD202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15.332142857142859</v>
      </c>
    </row>
    <row r="2021" spans="1:30" hidden="1" x14ac:dyDescent="0.25">
      <c r="A2021" s="36">
        <v>45101</v>
      </c>
      <c r="B2021" s="70">
        <f>WEEKNUM(Table7[[#This Row],[Date]],2)</f>
        <v>26</v>
      </c>
      <c r="C2021" s="19">
        <v>6</v>
      </c>
      <c r="D2021" s="66" t="str">
        <f>LEFT(Table7[[#This Row],[Group ID]],1)</f>
        <v>3</v>
      </c>
      <c r="E2021" s="66" t="str">
        <f>RIGHT(Table7[[#This Row],[Group ID]],1)</f>
        <v>1</v>
      </c>
      <c r="F2021" s="1" t="s">
        <v>64</v>
      </c>
      <c r="G2021" s="1" t="s">
        <v>66</v>
      </c>
      <c r="H2021" s="4">
        <v>15.06</v>
      </c>
      <c r="I2021" s="1" t="s">
        <v>3347</v>
      </c>
      <c r="J2021" s="1">
        <v>0</v>
      </c>
      <c r="K2021" s="1" t="s">
        <v>4369</v>
      </c>
      <c r="L2021" s="1"/>
      <c r="M2021" s="1"/>
      <c r="N2021" s="1"/>
      <c r="O2021" s="1"/>
      <c r="P2021" s="1"/>
      <c r="Q2021" s="1">
        <v>1</v>
      </c>
      <c r="R2021" s="1" t="s">
        <v>3348</v>
      </c>
      <c r="S2021" s="19"/>
      <c r="T2021" s="19"/>
      <c r="U2021" s="19"/>
      <c r="V2021" s="1"/>
      <c r="W2021" s="1"/>
      <c r="X2021" s="1"/>
      <c r="Y2021" s="1"/>
      <c r="Z2021" s="1"/>
      <c r="AA2021" s="1"/>
      <c r="AB2021" s="1"/>
      <c r="AC2021" s="1"/>
      <c r="AD202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17.135714285714286</v>
      </c>
    </row>
    <row r="2022" spans="1:30" hidden="1" x14ac:dyDescent="0.25">
      <c r="A2022" s="36">
        <v>45101</v>
      </c>
      <c r="B2022" s="70">
        <f>WEEKNUM(Table7[[#This Row],[Date]],2)</f>
        <v>26</v>
      </c>
      <c r="C2022" s="19">
        <v>6</v>
      </c>
      <c r="D2022" s="66" t="str">
        <f>LEFT(Table7[[#This Row],[Group ID]],1)</f>
        <v>3</v>
      </c>
      <c r="E2022" s="66" t="str">
        <f>RIGHT(Table7[[#This Row],[Group ID]],1)</f>
        <v>1</v>
      </c>
      <c r="F2022" s="1" t="s">
        <v>64</v>
      </c>
      <c r="G2022" s="1" t="s">
        <v>68</v>
      </c>
      <c r="H2022" s="4">
        <v>15.18</v>
      </c>
      <c r="I2022" s="1" t="s">
        <v>3349</v>
      </c>
      <c r="J2022" s="1">
        <v>0</v>
      </c>
      <c r="K2022" s="1" t="s">
        <v>4369</v>
      </c>
      <c r="L2022" s="1"/>
      <c r="M2022" s="1"/>
      <c r="N2022" s="1"/>
      <c r="O2022" s="1"/>
      <c r="P2022" s="1"/>
      <c r="Q2022" s="1"/>
      <c r="R2022" s="1"/>
      <c r="S2022" s="19"/>
      <c r="T2022" s="19"/>
      <c r="U2022" s="19"/>
      <c r="V2022" s="1"/>
      <c r="W2022" s="1"/>
      <c r="X2022" s="1"/>
      <c r="Y2022" s="1"/>
      <c r="Z2022" s="1"/>
      <c r="AA2022" s="1"/>
      <c r="AB2022" s="1"/>
      <c r="AC2022" s="1"/>
      <c r="AD202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16.264285714285716</v>
      </c>
    </row>
    <row r="2023" spans="1:30" hidden="1" x14ac:dyDescent="0.25">
      <c r="A2023" s="36">
        <v>45101</v>
      </c>
      <c r="B2023" s="70">
        <f>WEEKNUM(Table7[[#This Row],[Date]],2)</f>
        <v>26</v>
      </c>
      <c r="C2023" s="19">
        <v>6</v>
      </c>
      <c r="D2023" s="66" t="str">
        <f>LEFT(Table7[[#This Row],[Group ID]],1)</f>
        <v>3</v>
      </c>
      <c r="E2023" s="66" t="str">
        <f>RIGHT(Table7[[#This Row],[Group ID]],1)</f>
        <v>1</v>
      </c>
      <c r="F2023" s="1" t="s">
        <v>64</v>
      </c>
      <c r="G2023" s="1" t="s">
        <v>45</v>
      </c>
      <c r="H2023" s="4">
        <v>15.25</v>
      </c>
      <c r="I2023" s="1" t="s">
        <v>3350</v>
      </c>
      <c r="J2023" s="1">
        <v>0</v>
      </c>
      <c r="K2023" s="1" t="s">
        <v>4369</v>
      </c>
      <c r="L2023" s="1"/>
      <c r="M2023" s="1" t="s">
        <v>3351</v>
      </c>
      <c r="N2023" s="1"/>
      <c r="O2023" s="1"/>
      <c r="P2023" s="1"/>
      <c r="Q2023" s="1">
        <v>1</v>
      </c>
      <c r="R2023" s="1" t="s">
        <v>3195</v>
      </c>
      <c r="S2023" s="19"/>
      <c r="T2023" s="19"/>
      <c r="U2023" s="19"/>
      <c r="V2023" s="1"/>
      <c r="W2023" s="1"/>
      <c r="X2023" s="1"/>
      <c r="Y2023" s="1"/>
      <c r="Z2023" s="1"/>
      <c r="AA2023" s="1"/>
      <c r="AB2023" s="1"/>
      <c r="AC2023" s="1"/>
      <c r="AD202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17.339285714285712</v>
      </c>
    </row>
    <row r="2024" spans="1:30" hidden="1" x14ac:dyDescent="0.25">
      <c r="A2024" s="36">
        <v>45101</v>
      </c>
      <c r="B2024" s="70">
        <f>WEEKNUM(Table7[[#This Row],[Date]],2)</f>
        <v>26</v>
      </c>
      <c r="C2024" s="19">
        <v>6</v>
      </c>
      <c r="D2024" s="66" t="str">
        <f>LEFT(Table7[[#This Row],[Group ID]],1)</f>
        <v>3</v>
      </c>
      <c r="E2024" s="66" t="str">
        <f>RIGHT(Table7[[#This Row],[Group ID]],1)</f>
        <v>2</v>
      </c>
      <c r="F2024" s="1" t="s">
        <v>67</v>
      </c>
      <c r="G2024" s="1" t="s">
        <v>71</v>
      </c>
      <c r="H2024" s="4">
        <v>14.28</v>
      </c>
      <c r="I2024" s="1" t="s">
        <v>3441</v>
      </c>
      <c r="J2024" s="1">
        <v>0</v>
      </c>
      <c r="K2024" s="1" t="s">
        <v>4369</v>
      </c>
      <c r="L2024" s="1"/>
      <c r="M2024" s="1"/>
      <c r="N2024" s="1"/>
      <c r="O2024" s="1"/>
      <c r="P2024" s="1"/>
      <c r="Q2024" s="1">
        <v>1</v>
      </c>
      <c r="R2024" s="1" t="s">
        <v>3213</v>
      </c>
      <c r="S2024" s="19"/>
      <c r="T2024" s="19"/>
      <c r="U2024" s="19"/>
      <c r="V2024" s="1"/>
      <c r="W2024" s="1"/>
      <c r="X2024" s="1"/>
      <c r="Y2024" s="1"/>
      <c r="Z2024" s="1"/>
      <c r="AA2024" s="1"/>
      <c r="AB2024" s="1"/>
      <c r="AC2024" s="1"/>
      <c r="AD202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v>
      </c>
    </row>
    <row r="2025" spans="1:30" hidden="1" x14ac:dyDescent="0.25">
      <c r="A2025" s="36">
        <v>45101</v>
      </c>
      <c r="B2025" s="70">
        <f>WEEKNUM(Table7[[#This Row],[Date]],2)</f>
        <v>26</v>
      </c>
      <c r="C2025" s="19">
        <v>6</v>
      </c>
      <c r="D2025" s="66" t="str">
        <f>LEFT(Table7[[#This Row],[Group ID]],1)</f>
        <v>3</v>
      </c>
      <c r="E2025" s="66" t="str">
        <f>RIGHT(Table7[[#This Row],[Group ID]],1)</f>
        <v>2</v>
      </c>
      <c r="F2025" s="1" t="s">
        <v>67</v>
      </c>
      <c r="G2025" s="1" t="s">
        <v>70</v>
      </c>
      <c r="H2025" s="4">
        <v>13.51</v>
      </c>
      <c r="I2025" s="1" t="s">
        <v>3442</v>
      </c>
      <c r="J2025" s="1">
        <v>0</v>
      </c>
      <c r="K2025" s="1" t="s">
        <v>4369</v>
      </c>
      <c r="L2025" s="1"/>
      <c r="M2025" s="1"/>
      <c r="N2025" s="1"/>
      <c r="O2025" s="1"/>
      <c r="P2025" s="1"/>
      <c r="Q2025" s="1">
        <v>2</v>
      </c>
      <c r="R2025" s="1" t="s">
        <v>3443</v>
      </c>
      <c r="S2025" s="19">
        <v>1</v>
      </c>
      <c r="T2025" s="19"/>
      <c r="U2025" s="19"/>
      <c r="V2025" s="12" t="s">
        <v>3444</v>
      </c>
      <c r="W2025" s="1"/>
      <c r="X2025" s="1"/>
      <c r="Y2025" s="1"/>
      <c r="Z2025" s="1"/>
      <c r="AA2025" s="1"/>
      <c r="AB2025" s="1"/>
      <c r="AC2025" s="1"/>
      <c r="AD202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19.475000000000001</v>
      </c>
    </row>
    <row r="2026" spans="1:30" hidden="1" x14ac:dyDescent="0.25">
      <c r="A2026" s="36">
        <v>45101</v>
      </c>
      <c r="B2026" s="70">
        <f>WEEKNUM(Table7[[#This Row],[Date]],2)</f>
        <v>26</v>
      </c>
      <c r="C2026" s="19">
        <v>6</v>
      </c>
      <c r="D2026" s="66" t="str">
        <f>LEFT(Table7[[#This Row],[Group ID]],1)</f>
        <v>3</v>
      </c>
      <c r="E2026" s="66" t="str">
        <f>RIGHT(Table7[[#This Row],[Group ID]],1)</f>
        <v>2</v>
      </c>
      <c r="F2026" s="1" t="s">
        <v>67</v>
      </c>
      <c r="G2026" s="1" t="s">
        <v>72</v>
      </c>
      <c r="H2026" s="4">
        <v>13.34</v>
      </c>
      <c r="I2026" s="1" t="s">
        <v>3445</v>
      </c>
      <c r="J2026" s="1">
        <v>0</v>
      </c>
      <c r="K2026" s="1" t="s">
        <v>4369</v>
      </c>
      <c r="L2026" s="1"/>
      <c r="M2026" s="1"/>
      <c r="N2026" s="1"/>
      <c r="O2026" s="1"/>
      <c r="P2026" s="1"/>
      <c r="Q2026" s="1"/>
      <c r="R2026" s="1"/>
      <c r="S2026" s="19">
        <v>3</v>
      </c>
      <c r="T2026" s="19"/>
      <c r="U2026" s="19">
        <v>3</v>
      </c>
      <c r="V2026" s="12" t="s">
        <v>3446</v>
      </c>
      <c r="W2026" s="1"/>
      <c r="X2026" s="1"/>
      <c r="Y2026" s="1"/>
      <c r="Z2026" s="1"/>
      <c r="AA2026" s="1"/>
      <c r="AB2026" s="1"/>
      <c r="AC2026" s="1"/>
      <c r="AD202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53.292857142857144</v>
      </c>
    </row>
    <row r="2027" spans="1:30" hidden="1" x14ac:dyDescent="0.25">
      <c r="A2027" s="36">
        <v>45101</v>
      </c>
      <c r="B2027" s="70">
        <f>WEEKNUM(Table7[[#This Row],[Date]],2)</f>
        <v>26</v>
      </c>
      <c r="C2027" s="19">
        <v>6</v>
      </c>
      <c r="D2027" s="66" t="str">
        <f>LEFT(Table7[[#This Row],[Group ID]],1)</f>
        <v>3</v>
      </c>
      <c r="E2027" s="66" t="str">
        <f>RIGHT(Table7[[#This Row],[Group ID]],1)</f>
        <v>3</v>
      </c>
      <c r="F2027" s="1" t="s">
        <v>69</v>
      </c>
      <c r="G2027" s="1" t="s">
        <v>74</v>
      </c>
      <c r="H2027" s="4">
        <v>11.44</v>
      </c>
      <c r="I2027" s="1" t="s">
        <v>3407</v>
      </c>
      <c r="J2027" s="1">
        <v>0</v>
      </c>
      <c r="K2027" s="1" t="s">
        <v>4369</v>
      </c>
      <c r="L2027" s="1"/>
      <c r="M2027" s="1"/>
      <c r="N2027" s="1"/>
      <c r="O2027" s="1"/>
      <c r="P2027" s="1"/>
      <c r="Q2027" s="1">
        <v>1</v>
      </c>
      <c r="R2027" s="1" t="s">
        <v>3408</v>
      </c>
      <c r="S2027" s="19"/>
      <c r="T2027" s="19"/>
      <c r="U2027" s="19"/>
      <c r="V2027" s="1"/>
      <c r="W2027" s="1"/>
      <c r="X2027" s="1"/>
      <c r="Y2027" s="1"/>
      <c r="Z2027" s="1"/>
      <c r="AA2027" s="1"/>
      <c r="AB2027" s="1"/>
      <c r="AC2027" s="1"/>
      <c r="AD202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13.257142857142856</v>
      </c>
    </row>
    <row r="2028" spans="1:30" hidden="1" x14ac:dyDescent="0.25">
      <c r="A2028" s="36">
        <v>45101</v>
      </c>
      <c r="B2028" s="70">
        <f>WEEKNUM(Table7[[#This Row],[Date]],2)</f>
        <v>26</v>
      </c>
      <c r="C2028" s="19">
        <v>6</v>
      </c>
      <c r="D2028" s="66" t="str">
        <f>LEFT(Table7[[#This Row],[Group ID]],1)</f>
        <v>3</v>
      </c>
      <c r="E2028" s="66" t="str">
        <f>RIGHT(Table7[[#This Row],[Group ID]],1)</f>
        <v>3</v>
      </c>
      <c r="F2028" s="1" t="s">
        <v>69</v>
      </c>
      <c r="G2028" s="1" t="s">
        <v>33</v>
      </c>
      <c r="H2028" s="4">
        <v>14.51</v>
      </c>
      <c r="I2028" s="1" t="s">
        <v>3409</v>
      </c>
      <c r="J2028" s="1">
        <v>0</v>
      </c>
      <c r="K2028" s="1" t="s">
        <v>4369</v>
      </c>
      <c r="L2028" s="1"/>
      <c r="M2028" s="1"/>
      <c r="N2028" s="1"/>
      <c r="O2028" s="1"/>
      <c r="P2028" s="1"/>
      <c r="Q2028" s="1">
        <v>1</v>
      </c>
      <c r="R2028" s="1" t="s">
        <v>3410</v>
      </c>
      <c r="S2028" s="19"/>
      <c r="T2028" s="19"/>
      <c r="U2028" s="19"/>
      <c r="V2028" s="1"/>
      <c r="W2028" s="1"/>
      <c r="X2028" s="1"/>
      <c r="Y2028" s="1"/>
      <c r="Z2028" s="1"/>
      <c r="AA2028" s="1"/>
      <c r="AB2028" s="1"/>
      <c r="AC2028" s="1"/>
      <c r="AD202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16.546428571428571</v>
      </c>
    </row>
    <row r="2029" spans="1:30" hidden="1" x14ac:dyDescent="0.25">
      <c r="A2029" s="36">
        <v>45101</v>
      </c>
      <c r="B2029" s="70">
        <f>WEEKNUM(Table7[[#This Row],[Date]],2)</f>
        <v>26</v>
      </c>
      <c r="C2029" s="19">
        <v>6</v>
      </c>
      <c r="D2029" s="66" t="str">
        <f>LEFT(Table7[[#This Row],[Group ID]],1)</f>
        <v>3</v>
      </c>
      <c r="E2029" s="66" t="str">
        <f>RIGHT(Table7[[#This Row],[Group ID]],1)</f>
        <v>3</v>
      </c>
      <c r="F2029" s="1" t="s">
        <v>69</v>
      </c>
      <c r="G2029" s="1" t="s">
        <v>76</v>
      </c>
      <c r="H2029" s="4">
        <v>13.35</v>
      </c>
      <c r="I2029" s="1" t="s">
        <v>3305</v>
      </c>
      <c r="J2029" s="1">
        <v>0</v>
      </c>
      <c r="K2029" s="1" t="s">
        <v>4369</v>
      </c>
      <c r="L2029" s="1"/>
      <c r="M2029" s="1"/>
      <c r="N2029" s="1"/>
      <c r="O2029" s="1"/>
      <c r="P2029" s="1"/>
      <c r="Q2029" s="1">
        <v>3</v>
      </c>
      <c r="R2029" s="1" t="s">
        <v>3411</v>
      </c>
      <c r="S2029" s="19">
        <v>1</v>
      </c>
      <c r="T2029" s="19"/>
      <c r="U2029" s="19">
        <v>1</v>
      </c>
      <c r="V2029" s="10" t="s">
        <v>3426</v>
      </c>
      <c r="W2029" s="1"/>
      <c r="X2029" s="1"/>
      <c r="Y2029" s="1"/>
      <c r="Z2029" s="1"/>
      <c r="AA2029" s="1"/>
      <c r="AB2029" s="1"/>
      <c r="AC2029" s="1"/>
      <c r="AD202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30.303571428571427</v>
      </c>
    </row>
    <row r="2030" spans="1:30" hidden="1" x14ac:dyDescent="0.25">
      <c r="A2030" s="36">
        <v>45101</v>
      </c>
      <c r="B2030" s="70">
        <f>WEEKNUM(Table7[[#This Row],[Date]],2)</f>
        <v>26</v>
      </c>
      <c r="C2030" s="19">
        <v>6</v>
      </c>
      <c r="D2030" s="66" t="str">
        <f>LEFT(Table7[[#This Row],[Group ID]],1)</f>
        <v>3</v>
      </c>
      <c r="E2030" s="66" t="str">
        <f>RIGHT(Table7[[#This Row],[Group ID]],1)</f>
        <v>4</v>
      </c>
      <c r="F2030" s="1" t="s">
        <v>73</v>
      </c>
      <c r="G2030" s="1" t="s">
        <v>94</v>
      </c>
      <c r="H2030" s="4">
        <v>20.190000000000001</v>
      </c>
      <c r="I2030" s="1" t="s">
        <v>3399</v>
      </c>
      <c r="J2030" s="1">
        <v>0</v>
      </c>
      <c r="K2030" s="1" t="s">
        <v>4369</v>
      </c>
      <c r="L2030" s="1"/>
      <c r="M2030" s="1"/>
      <c r="N2030" s="1"/>
      <c r="O2030" s="1"/>
      <c r="P2030" s="1"/>
      <c r="Q2030" s="1">
        <v>1</v>
      </c>
      <c r="R2030" s="1" t="s">
        <v>3400</v>
      </c>
      <c r="S2030" s="19"/>
      <c r="T2030" s="19"/>
      <c r="U2030" s="19"/>
      <c r="V2030" s="1"/>
      <c r="W2030" s="1"/>
      <c r="X2030" s="1"/>
      <c r="Y2030" s="1"/>
      <c r="Z2030" s="1"/>
      <c r="AA2030" s="1"/>
      <c r="AB2030" s="1"/>
      <c r="AC2030" s="1"/>
      <c r="AD203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22.632142857142856</v>
      </c>
    </row>
    <row r="2031" spans="1:30" hidden="1" x14ac:dyDescent="0.25">
      <c r="A2031" s="36">
        <v>45101</v>
      </c>
      <c r="B2031" s="70">
        <f>WEEKNUM(Table7[[#This Row],[Date]],2)</f>
        <v>26</v>
      </c>
      <c r="C2031" s="19">
        <v>6</v>
      </c>
      <c r="D2031" s="66" t="str">
        <f>LEFT(Table7[[#This Row],[Group ID]],1)</f>
        <v>3</v>
      </c>
      <c r="E2031" s="66" t="str">
        <f>RIGHT(Table7[[#This Row],[Group ID]],1)</f>
        <v>4</v>
      </c>
      <c r="F2031" s="1" t="s">
        <v>73</v>
      </c>
      <c r="G2031" s="1" t="s">
        <v>79</v>
      </c>
      <c r="H2031" s="4">
        <v>14.52</v>
      </c>
      <c r="I2031" s="1" t="s">
        <v>3401</v>
      </c>
      <c r="J2031" s="1">
        <v>0</v>
      </c>
      <c r="K2031" s="1" t="s">
        <v>4369</v>
      </c>
      <c r="L2031" s="1">
        <v>1</v>
      </c>
      <c r="M2031" s="1" t="s">
        <v>3402</v>
      </c>
      <c r="N2031" s="1" t="s">
        <v>3270</v>
      </c>
      <c r="O2031" s="1"/>
      <c r="P2031" s="1"/>
      <c r="Q2031" s="1">
        <v>3</v>
      </c>
      <c r="R2031" s="1" t="s">
        <v>3403</v>
      </c>
      <c r="S2031" s="19">
        <v>1</v>
      </c>
      <c r="T2031" s="19"/>
      <c r="U2031" s="19">
        <v>1</v>
      </c>
      <c r="V2031" s="12" t="s">
        <v>3404</v>
      </c>
      <c r="W2031" s="1"/>
      <c r="X2031" s="1"/>
      <c r="Y2031" s="1"/>
      <c r="Z2031" s="1"/>
      <c r="AA2031" s="1"/>
      <c r="AB2031" s="1"/>
      <c r="AC2031" s="1"/>
      <c r="AD203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38.557142857142857</v>
      </c>
    </row>
    <row r="2032" spans="1:30" hidden="1" x14ac:dyDescent="0.25">
      <c r="A2032" s="36">
        <v>45101</v>
      </c>
      <c r="B2032" s="70">
        <f>WEEKNUM(Table7[[#This Row],[Date]],2)</f>
        <v>26</v>
      </c>
      <c r="C2032" s="19">
        <v>6</v>
      </c>
      <c r="D2032" s="66" t="str">
        <f>LEFT(Table7[[#This Row],[Group ID]],1)</f>
        <v>3</v>
      </c>
      <c r="E2032" s="66" t="str">
        <f>RIGHT(Table7[[#This Row],[Group ID]],1)</f>
        <v>4</v>
      </c>
      <c r="F2032" s="1" t="s">
        <v>73</v>
      </c>
      <c r="G2032" s="1" t="s">
        <v>65</v>
      </c>
      <c r="H2032" s="4">
        <v>13.31</v>
      </c>
      <c r="I2032" s="1" t="s">
        <v>3405</v>
      </c>
      <c r="J2032" s="1">
        <v>0</v>
      </c>
      <c r="K2032" s="1" t="s">
        <v>4369</v>
      </c>
      <c r="L2032" s="1"/>
      <c r="M2032" s="1" t="s">
        <v>3406</v>
      </c>
      <c r="N2032" s="1" t="s">
        <v>3229</v>
      </c>
      <c r="O2032" s="1"/>
      <c r="P2032" s="1"/>
      <c r="Q2032" s="1"/>
      <c r="R2032" s="1"/>
      <c r="S2032" s="19"/>
      <c r="T2032" s="19"/>
      <c r="U2032" s="19"/>
      <c r="V2032" s="1"/>
      <c r="W2032" s="1"/>
      <c r="X2032" s="1"/>
      <c r="Y2032" s="1"/>
      <c r="Z2032" s="1"/>
      <c r="AA2032" s="1"/>
      <c r="AB2032" s="1"/>
      <c r="AC2032" s="1"/>
      <c r="AD203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14.260714285714286</v>
      </c>
    </row>
    <row r="2033" spans="1:30" hidden="1" x14ac:dyDescent="0.25">
      <c r="A2033" s="36">
        <v>45101</v>
      </c>
      <c r="B2033" s="70">
        <f>WEEKNUM(Table7[[#This Row],[Date]],2)</f>
        <v>26</v>
      </c>
      <c r="C2033" s="19">
        <v>6</v>
      </c>
      <c r="D2033" s="66" t="str">
        <f>LEFT(Table7[[#This Row],[Group ID]],1)</f>
        <v>3</v>
      </c>
      <c r="E2033" s="66" t="str">
        <f>RIGHT(Table7[[#This Row],[Group ID]],1)</f>
        <v>5</v>
      </c>
      <c r="F2033" s="1" t="s">
        <v>77</v>
      </c>
      <c r="G2033" s="1" t="s">
        <v>81</v>
      </c>
      <c r="H2033" s="4">
        <v>13.38</v>
      </c>
      <c r="I2033" s="1" t="s">
        <v>3366</v>
      </c>
      <c r="J2033" s="1">
        <v>0</v>
      </c>
      <c r="K2033" s="1" t="s">
        <v>4369</v>
      </c>
      <c r="L2033" s="1"/>
      <c r="M2033" s="1"/>
      <c r="N2033" s="1"/>
      <c r="O2033" s="1"/>
      <c r="P2033" s="1"/>
      <c r="Q2033" s="1"/>
      <c r="R2033" s="1"/>
      <c r="S2033" s="19"/>
      <c r="T2033" s="19"/>
      <c r="U2033" s="19"/>
      <c r="V2033" s="1"/>
      <c r="W2033" s="1"/>
      <c r="X2033" s="1"/>
      <c r="Y2033" s="1"/>
      <c r="Z2033" s="1"/>
      <c r="AA2033" s="1"/>
      <c r="AB2033" s="1"/>
      <c r="AC2033" s="1"/>
      <c r="AD203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14.335714285714285</v>
      </c>
    </row>
    <row r="2034" spans="1:30" hidden="1" x14ac:dyDescent="0.25">
      <c r="A2034" s="36">
        <v>45101</v>
      </c>
      <c r="B2034" s="70">
        <f>WEEKNUM(Table7[[#This Row],[Date]],2)</f>
        <v>26</v>
      </c>
      <c r="C2034" s="19">
        <v>6</v>
      </c>
      <c r="D2034" s="66" t="str">
        <f>LEFT(Table7[[#This Row],[Group ID]],1)</f>
        <v>3</v>
      </c>
      <c r="E2034" s="66" t="str">
        <f>RIGHT(Table7[[#This Row],[Group ID]],1)</f>
        <v>5</v>
      </c>
      <c r="F2034" s="1" t="s">
        <v>77</v>
      </c>
      <c r="G2034" s="1" t="s">
        <v>35</v>
      </c>
      <c r="H2034" s="4">
        <v>12.4</v>
      </c>
      <c r="I2034" s="1" t="s">
        <v>3367</v>
      </c>
      <c r="J2034" s="1">
        <v>0</v>
      </c>
      <c r="K2034" s="1" t="s">
        <v>4369</v>
      </c>
      <c r="L2034" s="1"/>
      <c r="M2034" s="1"/>
      <c r="N2034" s="1"/>
      <c r="O2034" s="1"/>
      <c r="P2034" s="1"/>
      <c r="Q2034" s="1"/>
      <c r="R2034" s="1"/>
      <c r="S2034" s="19"/>
      <c r="T2034" s="19"/>
      <c r="U2034" s="19"/>
      <c r="V2034" s="1"/>
      <c r="W2034" s="1"/>
      <c r="X2034" s="1"/>
      <c r="Y2034" s="1"/>
      <c r="Z2034" s="1"/>
      <c r="AA2034" s="1"/>
      <c r="AB2034" s="1"/>
      <c r="AC2034" s="1"/>
      <c r="AD203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13.285714285714286</v>
      </c>
    </row>
    <row r="2035" spans="1:30" hidden="1" x14ac:dyDescent="0.25">
      <c r="A2035" s="36">
        <v>45101</v>
      </c>
      <c r="B2035" s="70">
        <f>WEEKNUM(Table7[[#This Row],[Date]],2)</f>
        <v>26</v>
      </c>
      <c r="C2035" s="19">
        <v>6</v>
      </c>
      <c r="D2035" s="66" t="str">
        <f>LEFT(Table7[[#This Row],[Group ID]],1)</f>
        <v>3</v>
      </c>
      <c r="E2035" s="66" t="str">
        <f>RIGHT(Table7[[#This Row],[Group ID]],1)</f>
        <v>5</v>
      </c>
      <c r="F2035" s="1" t="s">
        <v>77</v>
      </c>
      <c r="G2035" s="1" t="s">
        <v>82</v>
      </c>
      <c r="H2035" s="4">
        <v>12.23</v>
      </c>
      <c r="I2035" s="1" t="s">
        <v>3368</v>
      </c>
      <c r="J2035" s="1">
        <v>0</v>
      </c>
      <c r="K2035" s="1" t="s">
        <v>4369</v>
      </c>
      <c r="L2035" s="1"/>
      <c r="M2035" s="1" t="s">
        <v>3369</v>
      </c>
      <c r="N2035" s="1"/>
      <c r="O2035" s="1"/>
      <c r="P2035" s="1"/>
      <c r="Q2035" s="1">
        <v>1</v>
      </c>
      <c r="R2035" s="1" t="s">
        <v>3370</v>
      </c>
      <c r="S2035" s="19"/>
      <c r="T2035" s="19"/>
      <c r="U2035" s="19"/>
      <c r="V2035" s="1"/>
      <c r="W2035" s="1"/>
      <c r="X2035" s="1"/>
      <c r="Y2035" s="1"/>
      <c r="Z2035" s="1"/>
      <c r="AA2035" s="1"/>
      <c r="AB2035" s="1"/>
      <c r="AC2035" s="1"/>
      <c r="AD203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14.103571428571428</v>
      </c>
    </row>
    <row r="2036" spans="1:30" hidden="1" x14ac:dyDescent="0.25">
      <c r="A2036" s="36">
        <v>45101</v>
      </c>
      <c r="B2036" s="70">
        <f>WEEKNUM(Table7[[#This Row],[Date]],2)</f>
        <v>26</v>
      </c>
      <c r="C2036" s="19">
        <v>6</v>
      </c>
      <c r="D2036" s="66" t="str">
        <f>LEFT(Table7[[#This Row],[Group ID]],1)</f>
        <v>3</v>
      </c>
      <c r="E2036" s="66" t="str">
        <f>RIGHT(Table7[[#This Row],[Group ID]],1)</f>
        <v>6</v>
      </c>
      <c r="F2036" s="1" t="s">
        <v>80</v>
      </c>
      <c r="G2036" s="1" t="s">
        <v>87</v>
      </c>
      <c r="H2036" s="4">
        <v>15.01</v>
      </c>
      <c r="I2036" s="1" t="s">
        <v>3390</v>
      </c>
      <c r="J2036" s="1">
        <v>0</v>
      </c>
      <c r="K2036" s="1" t="s">
        <v>4369</v>
      </c>
      <c r="L2036" s="1"/>
      <c r="M2036" s="1"/>
      <c r="N2036" s="1"/>
      <c r="O2036" s="1"/>
      <c r="P2036" s="1"/>
      <c r="Q2036" s="1">
        <v>1</v>
      </c>
      <c r="R2036" s="1" t="s">
        <v>3391</v>
      </c>
      <c r="S2036" s="19"/>
      <c r="T2036" s="19"/>
      <c r="U2036" s="19"/>
      <c r="V2036" s="1"/>
      <c r="W2036" s="1"/>
      <c r="X2036" s="1"/>
      <c r="Y2036" s="1"/>
      <c r="Z2036" s="1"/>
      <c r="AA2036" s="1"/>
      <c r="AB2036" s="1"/>
      <c r="AC2036" s="1"/>
      <c r="AD203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17.082142857142856</v>
      </c>
    </row>
    <row r="2037" spans="1:30" hidden="1" x14ac:dyDescent="0.25">
      <c r="A2037" s="36">
        <v>45101</v>
      </c>
      <c r="B2037" s="70">
        <f>WEEKNUM(Table7[[#This Row],[Date]],2)</f>
        <v>26</v>
      </c>
      <c r="C2037" s="19">
        <v>6</v>
      </c>
      <c r="D2037" s="66" t="str">
        <f>LEFT(Table7[[#This Row],[Group ID]],1)</f>
        <v>3</v>
      </c>
      <c r="E2037" s="66" t="str">
        <f>RIGHT(Table7[[#This Row],[Group ID]],1)</f>
        <v>6</v>
      </c>
      <c r="F2037" s="1" t="s">
        <v>80</v>
      </c>
      <c r="G2037" s="1" t="s">
        <v>88</v>
      </c>
      <c r="H2037" s="4">
        <v>15.24</v>
      </c>
      <c r="I2037" s="1" t="s">
        <v>2933</v>
      </c>
      <c r="J2037" s="1">
        <v>0</v>
      </c>
      <c r="K2037" s="1" t="s">
        <v>4369</v>
      </c>
      <c r="L2037" s="1"/>
      <c r="M2037" s="1"/>
      <c r="N2037" s="1"/>
      <c r="O2037" s="1"/>
      <c r="P2037" s="1"/>
      <c r="Q2037" s="1">
        <v>3</v>
      </c>
      <c r="R2037" s="1" t="s">
        <v>3392</v>
      </c>
      <c r="S2037" s="19"/>
      <c r="T2037" s="19"/>
      <c r="U2037" s="19"/>
      <c r="V2037" s="1"/>
      <c r="W2037" s="1"/>
      <c r="X2037" s="1"/>
      <c r="Y2037" s="1"/>
      <c r="Z2037" s="1"/>
      <c r="AA2037" s="1"/>
      <c r="AB2037" s="1"/>
      <c r="AC2037" s="1"/>
      <c r="AD203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19.328571428571429</v>
      </c>
    </row>
    <row r="2038" spans="1:30" hidden="1" x14ac:dyDescent="0.25">
      <c r="A2038" s="36">
        <v>45101</v>
      </c>
      <c r="B2038" s="70">
        <f>WEEKNUM(Table7[[#This Row],[Date]],2)</f>
        <v>26</v>
      </c>
      <c r="C2038" s="19">
        <v>6</v>
      </c>
      <c r="D2038" s="66" t="str">
        <f>LEFT(Table7[[#This Row],[Group ID]],1)</f>
        <v>3</v>
      </c>
      <c r="E2038" s="66" t="str">
        <f>RIGHT(Table7[[#This Row],[Group ID]],1)</f>
        <v>6</v>
      </c>
      <c r="F2038" s="1" t="s">
        <v>80</v>
      </c>
      <c r="G2038" s="1" t="s">
        <v>92</v>
      </c>
      <c r="H2038" s="4">
        <v>13.32</v>
      </c>
      <c r="I2038" s="1" t="s">
        <v>3393</v>
      </c>
      <c r="J2038" s="1">
        <v>0</v>
      </c>
      <c r="K2038" s="1" t="s">
        <v>4369</v>
      </c>
      <c r="L2038" s="1"/>
      <c r="M2038" s="1"/>
      <c r="N2038" s="1"/>
      <c r="O2038" s="1"/>
      <c r="P2038" s="1"/>
      <c r="Q2038" s="1"/>
      <c r="R2038" s="1"/>
      <c r="S2038" s="19"/>
      <c r="T2038" s="19"/>
      <c r="U2038" s="19"/>
      <c r="V2038" s="1"/>
      <c r="W2038" s="1">
        <v>1</v>
      </c>
      <c r="X2038" s="1">
        <v>1</v>
      </c>
      <c r="Y2038" s="25" t="s">
        <v>3394</v>
      </c>
      <c r="Z2038" s="1"/>
      <c r="AA2038" s="1"/>
      <c r="AB2038" s="1"/>
      <c r="AC2038" s="1"/>
      <c r="AD203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22.271428571428572</v>
      </c>
    </row>
    <row r="2039" spans="1:30" hidden="1" x14ac:dyDescent="0.25">
      <c r="A2039" s="36">
        <v>45101</v>
      </c>
      <c r="B2039" s="70">
        <f>WEEKNUM(Table7[[#This Row],[Date]],2)</f>
        <v>26</v>
      </c>
      <c r="C2039" s="19">
        <v>6</v>
      </c>
      <c r="D2039" s="66" t="str">
        <f>LEFT(Table7[[#This Row],[Group ID]],1)</f>
        <v>3</v>
      </c>
      <c r="E2039" s="66" t="str">
        <f>RIGHT(Table7[[#This Row],[Group ID]],1)</f>
        <v>7</v>
      </c>
      <c r="F2039" s="1" t="s">
        <v>83</v>
      </c>
      <c r="G2039" s="1" t="s">
        <v>89</v>
      </c>
      <c r="H2039" s="4">
        <v>13.11</v>
      </c>
      <c r="I2039" s="1" t="s">
        <v>3360</v>
      </c>
      <c r="J2039" s="1">
        <v>0</v>
      </c>
      <c r="K2039" s="1" t="s">
        <v>4369</v>
      </c>
      <c r="L2039" s="1"/>
      <c r="M2039" s="1"/>
      <c r="N2039" s="1"/>
      <c r="O2039" s="1"/>
      <c r="P2039" s="1"/>
      <c r="Q2039" s="1">
        <v>1</v>
      </c>
      <c r="R2039" s="1" t="s">
        <v>3361</v>
      </c>
      <c r="S2039" s="19"/>
      <c r="T2039" s="19"/>
      <c r="U2039" s="19"/>
      <c r="V2039" s="1"/>
      <c r="W2039" s="1"/>
      <c r="X2039" s="1"/>
      <c r="Y2039" s="1"/>
      <c r="Z2039" s="1"/>
      <c r="AA2039" s="1"/>
      <c r="AB2039" s="1"/>
      <c r="AC2039" s="1"/>
      <c r="AD203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15.046428571428571</v>
      </c>
    </row>
    <row r="2040" spans="1:30" hidden="1" x14ac:dyDescent="0.25">
      <c r="A2040" s="36">
        <v>45101</v>
      </c>
      <c r="B2040" s="70">
        <f>WEEKNUM(Table7[[#This Row],[Date]],2)</f>
        <v>26</v>
      </c>
      <c r="C2040" s="19">
        <v>6</v>
      </c>
      <c r="D2040" s="66" t="str">
        <f>LEFT(Table7[[#This Row],[Group ID]],1)</f>
        <v>3</v>
      </c>
      <c r="E2040" s="66" t="str">
        <f>RIGHT(Table7[[#This Row],[Group ID]],1)</f>
        <v>7</v>
      </c>
      <c r="F2040" s="1" t="s">
        <v>83</v>
      </c>
      <c r="G2040" s="1" t="s">
        <v>84</v>
      </c>
      <c r="H2040" s="4">
        <v>14.46</v>
      </c>
      <c r="I2040" s="1" t="s">
        <v>3362</v>
      </c>
      <c r="J2040" s="1">
        <v>0</v>
      </c>
      <c r="K2040" s="1" t="s">
        <v>4369</v>
      </c>
      <c r="L2040" s="1"/>
      <c r="M2040" s="1"/>
      <c r="N2040" s="1"/>
      <c r="O2040" s="1"/>
      <c r="P2040" s="1"/>
      <c r="Q2040" s="1">
        <v>3</v>
      </c>
      <c r="R2040" s="1" t="s">
        <v>3363</v>
      </c>
      <c r="S2040" s="19">
        <v>1</v>
      </c>
      <c r="T2040" s="19"/>
      <c r="U2040" s="19">
        <v>1</v>
      </c>
      <c r="V2040" s="12" t="s">
        <v>3364</v>
      </c>
      <c r="W2040" s="1"/>
      <c r="X2040" s="1"/>
      <c r="Y2040" s="1"/>
      <c r="Z2040" s="1"/>
      <c r="AA2040" s="1"/>
      <c r="AB2040" s="1"/>
      <c r="AC2040" s="1"/>
      <c r="AD204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31.492857142857144</v>
      </c>
    </row>
    <row r="2041" spans="1:30" hidden="1" x14ac:dyDescent="0.25">
      <c r="A2041" s="36">
        <v>45101</v>
      </c>
      <c r="B2041" s="70">
        <f>WEEKNUM(Table7[[#This Row],[Date]],2)</f>
        <v>26</v>
      </c>
      <c r="C2041" s="19">
        <v>6</v>
      </c>
      <c r="D2041" s="66" t="str">
        <f>LEFT(Table7[[#This Row],[Group ID]],1)</f>
        <v>3</v>
      </c>
      <c r="E2041" s="66" t="str">
        <f>RIGHT(Table7[[#This Row],[Group ID]],1)</f>
        <v>7</v>
      </c>
      <c r="F2041" s="1" t="s">
        <v>83</v>
      </c>
      <c r="G2041" s="1" t="s">
        <v>85</v>
      </c>
      <c r="H2041" s="4">
        <v>14.11</v>
      </c>
      <c r="I2041" s="1" t="s">
        <v>3365</v>
      </c>
      <c r="J2041" s="1">
        <v>0</v>
      </c>
      <c r="K2041" s="1" t="s">
        <v>4369</v>
      </c>
      <c r="L2041" s="1"/>
      <c r="M2041" s="1"/>
      <c r="N2041" s="1"/>
      <c r="O2041" s="1"/>
      <c r="P2041" s="1"/>
      <c r="Q2041" s="1"/>
      <c r="R2041" s="1"/>
      <c r="S2041" s="19"/>
      <c r="T2041" s="19"/>
      <c r="U2041" s="19"/>
      <c r="V2041" s="1"/>
      <c r="W2041" s="1"/>
      <c r="X2041" s="1"/>
      <c r="Y2041" s="1"/>
      <c r="Z2041" s="1"/>
      <c r="AA2041" s="1"/>
      <c r="AB2041" s="1"/>
      <c r="AC2041" s="1"/>
      <c r="AD204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15.117857142857142</v>
      </c>
    </row>
    <row r="2042" spans="1:30" hidden="1" x14ac:dyDescent="0.25">
      <c r="A2042" s="56">
        <v>45102</v>
      </c>
      <c r="B2042" s="72">
        <f>WEEKNUM(Table7[[#This Row],[Date]],2)</f>
        <v>26</v>
      </c>
      <c r="C2042" s="19">
        <v>6</v>
      </c>
      <c r="D2042" s="68" t="str">
        <f>LEFT(Table7[[#This Row],[Group ID]],1)</f>
        <v>1</v>
      </c>
      <c r="E2042" s="68" t="str">
        <f>RIGHT(Table7[[#This Row],[Group ID]],1)</f>
        <v>1</v>
      </c>
      <c r="F2042" s="1" t="s">
        <v>16</v>
      </c>
      <c r="G2042" s="1" t="s">
        <v>95</v>
      </c>
      <c r="H2042" s="4">
        <v>8.4</v>
      </c>
      <c r="I2042" s="1" t="s">
        <v>3482</v>
      </c>
      <c r="J2042" s="1">
        <v>0</v>
      </c>
      <c r="K2042" s="1" t="s">
        <v>4369</v>
      </c>
      <c r="L2042" s="1">
        <v>1</v>
      </c>
      <c r="M2042" s="1"/>
      <c r="N2042" s="1" t="s">
        <v>3483</v>
      </c>
      <c r="O2042" s="1"/>
      <c r="P2042" s="1"/>
      <c r="Q2042" s="1">
        <v>2</v>
      </c>
      <c r="R2042" s="1" t="s">
        <v>3484</v>
      </c>
      <c r="S2042" s="19"/>
      <c r="T2042" s="19"/>
      <c r="U2042" s="19"/>
      <c r="V2042" s="1"/>
      <c r="W2042" s="1"/>
      <c r="X2042" s="1"/>
      <c r="Y2042" s="1"/>
      <c r="Z2042" s="1"/>
      <c r="AA2042" s="1"/>
      <c r="AB2042" s="1"/>
      <c r="AC2042" s="1"/>
      <c r="AD204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v>
      </c>
    </row>
    <row r="2043" spans="1:30" hidden="1" x14ac:dyDescent="0.25">
      <c r="A2043" s="36">
        <v>45102</v>
      </c>
      <c r="B2043" s="70">
        <f>WEEKNUM(Table7[[#This Row],[Date]],2)</f>
        <v>26</v>
      </c>
      <c r="C2043" s="19">
        <v>6</v>
      </c>
      <c r="D2043" s="66" t="str">
        <f>LEFT(Table7[[#This Row],[Group ID]],1)</f>
        <v>1</v>
      </c>
      <c r="E2043" s="66" t="str">
        <f>RIGHT(Table7[[#This Row],[Group ID]],1)</f>
        <v>1</v>
      </c>
      <c r="F2043" s="1" t="s">
        <v>16</v>
      </c>
      <c r="G2043" s="1" t="s">
        <v>20</v>
      </c>
      <c r="H2043" s="4">
        <v>8</v>
      </c>
      <c r="I2043" s="1" t="s">
        <v>2498</v>
      </c>
      <c r="J2043" s="1">
        <v>0</v>
      </c>
      <c r="K2043" s="1" t="s">
        <v>4369</v>
      </c>
      <c r="L2043" s="1"/>
      <c r="M2043" s="1"/>
      <c r="N2043" s="1"/>
      <c r="O2043" s="1"/>
      <c r="P2043" s="1"/>
      <c r="Q2043" s="1">
        <v>1</v>
      </c>
      <c r="R2043" s="1" t="s">
        <v>3485</v>
      </c>
      <c r="S2043" s="19"/>
      <c r="T2043" s="19"/>
      <c r="U2043" s="19"/>
      <c r="V2043" s="1"/>
      <c r="W2043" s="1"/>
      <c r="X2043" s="1"/>
      <c r="Y2043" s="1"/>
      <c r="Z2043" s="1"/>
      <c r="AA2043" s="1"/>
      <c r="AB2043" s="1"/>
      <c r="AC2043" s="1"/>
      <c r="AD204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9.5714285714285712</v>
      </c>
    </row>
    <row r="2044" spans="1:30" hidden="1" x14ac:dyDescent="0.25">
      <c r="A2044" s="36">
        <v>45102</v>
      </c>
      <c r="B2044" s="70">
        <f>WEEKNUM(Table7[[#This Row],[Date]],2)</f>
        <v>26</v>
      </c>
      <c r="C2044" s="19">
        <v>6</v>
      </c>
      <c r="D2044" s="66" t="str">
        <f>LEFT(Table7[[#This Row],[Group ID]],1)</f>
        <v>1</v>
      </c>
      <c r="E2044" s="66" t="str">
        <f>RIGHT(Table7[[#This Row],[Group ID]],1)</f>
        <v>1</v>
      </c>
      <c r="F2044" s="1" t="s">
        <v>16</v>
      </c>
      <c r="G2044" s="1" t="s">
        <v>21</v>
      </c>
      <c r="H2044" s="4">
        <v>7.9</v>
      </c>
      <c r="I2044" s="1" t="s">
        <v>3486</v>
      </c>
      <c r="J2044" s="1">
        <v>0</v>
      </c>
      <c r="K2044" s="1" t="s">
        <v>4369</v>
      </c>
      <c r="L2044" s="1"/>
      <c r="M2044" s="1"/>
      <c r="N2044" s="1"/>
      <c r="O2044" s="1"/>
      <c r="P2044" s="1"/>
      <c r="Q2044" s="1">
        <v>1</v>
      </c>
      <c r="R2044" s="1" t="s">
        <v>3487</v>
      </c>
      <c r="S2044" s="19"/>
      <c r="T2044" s="19"/>
      <c r="U2044" s="19"/>
      <c r="V2044" s="1"/>
      <c r="W2044" s="1"/>
      <c r="X2044" s="1"/>
      <c r="Y2044" s="1"/>
      <c r="Z2044" s="1"/>
      <c r="AA2044" s="1"/>
      <c r="AB2044" s="1"/>
      <c r="AC2044" s="1"/>
      <c r="AD204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9.4642857142857135</v>
      </c>
    </row>
    <row r="2045" spans="1:30" hidden="1" x14ac:dyDescent="0.25">
      <c r="A2045" s="36">
        <v>45102</v>
      </c>
      <c r="B2045" s="70">
        <f>WEEKNUM(Table7[[#This Row],[Date]],2)</f>
        <v>26</v>
      </c>
      <c r="C2045" s="19">
        <v>6</v>
      </c>
      <c r="D2045" s="66" t="str">
        <f>LEFT(Table7[[#This Row],[Group ID]],1)</f>
        <v>1</v>
      </c>
      <c r="E2045" s="66" t="str">
        <f>RIGHT(Table7[[#This Row],[Group ID]],1)</f>
        <v>2</v>
      </c>
      <c r="F2045" s="1" t="s">
        <v>18</v>
      </c>
      <c r="G2045" s="1" t="s">
        <v>23</v>
      </c>
      <c r="H2045" s="4">
        <v>7.59</v>
      </c>
      <c r="I2045" s="1" t="s">
        <v>2272</v>
      </c>
      <c r="J2045" s="1">
        <v>0</v>
      </c>
      <c r="K2045" s="1" t="s">
        <v>4369</v>
      </c>
      <c r="L2045" s="1"/>
      <c r="M2045" s="1"/>
      <c r="N2045" s="1"/>
      <c r="O2045" s="1"/>
      <c r="P2045" s="1"/>
      <c r="Q2045" s="1">
        <v>1</v>
      </c>
      <c r="R2045" s="1" t="s">
        <v>3498</v>
      </c>
      <c r="S2045" s="19"/>
      <c r="T2045" s="19"/>
      <c r="U2045" s="19"/>
      <c r="V2045" s="1"/>
      <c r="W2045" s="1"/>
      <c r="X2045" s="1"/>
      <c r="Y2045" s="1"/>
      <c r="Z2045" s="1"/>
      <c r="AA2045" s="1"/>
      <c r="AB2045" s="1"/>
      <c r="AC2045" s="1"/>
      <c r="AD204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9.132142857142858</v>
      </c>
    </row>
    <row r="2046" spans="1:30" hidden="1" x14ac:dyDescent="0.25">
      <c r="A2046" s="36">
        <v>45102</v>
      </c>
      <c r="B2046" s="70">
        <f>WEEKNUM(Table7[[#This Row],[Date]],2)</f>
        <v>26</v>
      </c>
      <c r="C2046" s="19">
        <v>6</v>
      </c>
      <c r="D2046" s="66" t="str">
        <f>LEFT(Table7[[#This Row],[Group ID]],1)</f>
        <v>1</v>
      </c>
      <c r="E2046" s="66" t="str">
        <f>RIGHT(Table7[[#This Row],[Group ID]],1)</f>
        <v>2</v>
      </c>
      <c r="F2046" s="1" t="s">
        <v>18</v>
      </c>
      <c r="G2046" s="1" t="s">
        <v>17</v>
      </c>
      <c r="H2046" s="4">
        <v>7.48</v>
      </c>
      <c r="I2046" s="1" t="s">
        <v>3499</v>
      </c>
      <c r="J2046" s="1">
        <v>0</v>
      </c>
      <c r="K2046" s="1" t="s">
        <v>4369</v>
      </c>
      <c r="L2046" s="1"/>
      <c r="M2046" s="1"/>
      <c r="N2046" s="1"/>
      <c r="O2046" s="1"/>
      <c r="P2046" s="1"/>
      <c r="Q2046" s="1">
        <v>2</v>
      </c>
      <c r="R2046" s="1" t="s">
        <v>3500</v>
      </c>
      <c r="S2046" s="19"/>
      <c r="T2046" s="19"/>
      <c r="U2046" s="19"/>
      <c r="V2046" s="1"/>
      <c r="W2046" s="1"/>
      <c r="X2046" s="1"/>
      <c r="Y2046" s="1"/>
      <c r="Z2046" s="1"/>
      <c r="AA2046" s="1"/>
      <c r="AB2046" s="1"/>
      <c r="AC2046" s="1"/>
      <c r="AD204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10.014285714285716</v>
      </c>
    </row>
    <row r="2047" spans="1:30" hidden="1" x14ac:dyDescent="0.25">
      <c r="A2047" s="36">
        <v>45102</v>
      </c>
      <c r="B2047" s="70">
        <f>WEEKNUM(Table7[[#This Row],[Date]],2)</f>
        <v>26</v>
      </c>
      <c r="C2047" s="19">
        <v>6</v>
      </c>
      <c r="D2047" s="66" t="str">
        <f>LEFT(Table7[[#This Row],[Group ID]],1)</f>
        <v>1</v>
      </c>
      <c r="E2047" s="66" t="str">
        <f>RIGHT(Table7[[#This Row],[Group ID]],1)</f>
        <v>2</v>
      </c>
      <c r="F2047" s="1" t="s">
        <v>18</v>
      </c>
      <c r="G2047" s="1" t="s">
        <v>24</v>
      </c>
      <c r="H2047" s="4">
        <v>8.59</v>
      </c>
      <c r="I2047" s="1" t="s">
        <v>3501</v>
      </c>
      <c r="J2047" s="1">
        <v>0</v>
      </c>
      <c r="K2047" s="1" t="s">
        <v>4369</v>
      </c>
      <c r="L2047" s="1"/>
      <c r="M2047" s="1"/>
      <c r="N2047" s="1"/>
      <c r="O2047" s="1"/>
      <c r="P2047" s="1"/>
      <c r="Q2047" s="1"/>
      <c r="R2047" s="1"/>
      <c r="S2047" s="19"/>
      <c r="T2047" s="19"/>
      <c r="U2047" s="19"/>
      <c r="V2047" s="1"/>
      <c r="W2047" s="1"/>
      <c r="X2047" s="1"/>
      <c r="Y2047" s="1"/>
      <c r="Z2047" s="1"/>
      <c r="AA2047" s="1"/>
      <c r="AB2047" s="1"/>
      <c r="AC2047" s="1"/>
      <c r="AD204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9.2035714285714274</v>
      </c>
    </row>
    <row r="2048" spans="1:30" hidden="1" x14ac:dyDescent="0.25">
      <c r="A2048" s="36">
        <v>45102</v>
      </c>
      <c r="B2048" s="70">
        <f>WEEKNUM(Table7[[#This Row],[Date]],2)</f>
        <v>26</v>
      </c>
      <c r="C2048" s="19">
        <v>6</v>
      </c>
      <c r="D2048" s="66" t="str">
        <f>LEFT(Table7[[#This Row],[Group ID]],1)</f>
        <v>1</v>
      </c>
      <c r="E2048" s="66" t="str">
        <f>RIGHT(Table7[[#This Row],[Group ID]],1)</f>
        <v>3</v>
      </c>
      <c r="F2048" s="1" t="s">
        <v>22</v>
      </c>
      <c r="G2048" s="1" t="s">
        <v>78</v>
      </c>
      <c r="H2048" s="4">
        <v>7.51</v>
      </c>
      <c r="I2048" s="1" t="s">
        <v>3452</v>
      </c>
      <c r="J2048" s="1">
        <v>0</v>
      </c>
      <c r="K2048" s="1" t="s">
        <v>4369</v>
      </c>
      <c r="L2048" s="1"/>
      <c r="M2048" s="1"/>
      <c r="N2048" s="1"/>
      <c r="O2048" s="1"/>
      <c r="P2048" s="1"/>
      <c r="Q2048" s="1"/>
      <c r="R2048" s="1"/>
      <c r="S2048" s="19"/>
      <c r="T2048" s="19"/>
      <c r="U2048" s="19"/>
      <c r="V2048" s="1"/>
      <c r="W2048" s="1"/>
      <c r="X2048" s="1"/>
      <c r="Y2048" s="1"/>
      <c r="Z2048" s="1"/>
      <c r="AA2048" s="1"/>
      <c r="AB2048" s="1"/>
      <c r="AC2048" s="1"/>
      <c r="AD204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8.0464285714285708</v>
      </c>
    </row>
    <row r="2049" spans="1:30" hidden="1" x14ac:dyDescent="0.25">
      <c r="A2049" s="36">
        <v>45102</v>
      </c>
      <c r="B2049" s="70">
        <f>WEEKNUM(Table7[[#This Row],[Date]],2)</f>
        <v>26</v>
      </c>
      <c r="C2049" s="19">
        <v>6</v>
      </c>
      <c r="D2049" s="66" t="str">
        <f>LEFT(Table7[[#This Row],[Group ID]],1)</f>
        <v>1</v>
      </c>
      <c r="E2049" s="66" t="str">
        <f>RIGHT(Table7[[#This Row],[Group ID]],1)</f>
        <v>3</v>
      </c>
      <c r="F2049" s="1" t="s">
        <v>22</v>
      </c>
      <c r="G2049" s="1" t="s">
        <v>26</v>
      </c>
      <c r="H2049" s="4">
        <v>8.33</v>
      </c>
      <c r="I2049" s="1" t="s">
        <v>3453</v>
      </c>
      <c r="J2049" s="1">
        <v>0</v>
      </c>
      <c r="K2049" s="1" t="s">
        <v>4369</v>
      </c>
      <c r="L2049" s="1"/>
      <c r="M2049" s="1" t="s">
        <v>2794</v>
      </c>
      <c r="N2049" s="1"/>
      <c r="O2049" s="1"/>
      <c r="P2049" s="1"/>
      <c r="Q2049" s="1"/>
      <c r="R2049" s="1"/>
      <c r="S2049" s="19"/>
      <c r="T2049" s="19"/>
      <c r="U2049" s="19"/>
      <c r="V2049" s="1"/>
      <c r="W2049" s="1"/>
      <c r="X2049" s="1"/>
      <c r="Y2049" s="1"/>
      <c r="Z2049" s="1"/>
      <c r="AA2049" s="1"/>
      <c r="AB2049" s="1"/>
      <c r="AC2049" s="1"/>
      <c r="AD204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8.9249999999999989</v>
      </c>
    </row>
    <row r="2050" spans="1:30" hidden="1" x14ac:dyDescent="0.25">
      <c r="A2050" s="36">
        <v>45102</v>
      </c>
      <c r="B2050" s="70">
        <f>WEEKNUM(Table7[[#This Row],[Date]],2)</f>
        <v>26</v>
      </c>
      <c r="C2050" s="19">
        <v>6</v>
      </c>
      <c r="D2050" s="66" t="str">
        <f>LEFT(Table7[[#This Row],[Group ID]],1)</f>
        <v>1</v>
      </c>
      <c r="E2050" s="66" t="str">
        <f>RIGHT(Table7[[#This Row],[Group ID]],1)</f>
        <v>3</v>
      </c>
      <c r="F2050" s="1" t="s">
        <v>22</v>
      </c>
      <c r="G2050" s="1" t="s">
        <v>39</v>
      </c>
      <c r="H2050" s="4">
        <v>8.41</v>
      </c>
      <c r="I2050" s="1" t="s">
        <v>3454</v>
      </c>
      <c r="J2050" s="1">
        <v>0</v>
      </c>
      <c r="K2050" s="1" t="s">
        <v>4369</v>
      </c>
      <c r="L2050" s="1"/>
      <c r="M2050" s="1"/>
      <c r="N2050" s="1"/>
      <c r="O2050" s="1"/>
      <c r="P2050" s="1"/>
      <c r="Q2050" s="1"/>
      <c r="R2050" s="1" t="s">
        <v>3455</v>
      </c>
      <c r="S2050" s="19"/>
      <c r="T2050" s="19"/>
      <c r="U2050" s="19"/>
      <c r="V2050" s="1"/>
      <c r="W2050" s="1"/>
      <c r="X2050" s="1"/>
      <c r="Y2050" s="1"/>
      <c r="Z2050" s="1"/>
      <c r="AA2050" s="1"/>
      <c r="AB2050" s="1"/>
      <c r="AC2050" s="1"/>
      <c r="AD205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9.0107142857142861</v>
      </c>
    </row>
    <row r="2051" spans="1:30" hidden="1" x14ac:dyDescent="0.25">
      <c r="A2051" s="36">
        <v>45102</v>
      </c>
      <c r="B2051" s="70">
        <f>WEEKNUM(Table7[[#This Row],[Date]],2)</f>
        <v>26</v>
      </c>
      <c r="C2051" s="19">
        <v>6</v>
      </c>
      <c r="D2051" s="66" t="str">
        <f>LEFT(Table7[[#This Row],[Group ID]],1)</f>
        <v>1</v>
      </c>
      <c r="E2051" s="66" t="str">
        <f>RIGHT(Table7[[#This Row],[Group ID]],1)</f>
        <v>4</v>
      </c>
      <c r="F2051" s="1" t="s">
        <v>25</v>
      </c>
      <c r="G2051" s="1" t="s">
        <v>30</v>
      </c>
      <c r="H2051" s="4">
        <v>9.27</v>
      </c>
      <c r="I2051" s="1" t="s">
        <v>3516</v>
      </c>
      <c r="J2051" s="19">
        <v>30</v>
      </c>
      <c r="K2051" s="19" t="s">
        <v>4274</v>
      </c>
      <c r="L2051" s="1"/>
      <c r="M2051" s="1" t="s">
        <v>3517</v>
      </c>
      <c r="N2051" s="1"/>
      <c r="O2051" s="1"/>
      <c r="P2051" s="1"/>
      <c r="Q2051" s="1">
        <v>2</v>
      </c>
      <c r="R2051" s="1" t="s">
        <v>3518</v>
      </c>
      <c r="S2051" s="19">
        <v>1</v>
      </c>
      <c r="T2051" s="19"/>
      <c r="U2051" s="19"/>
      <c r="V2051" s="12" t="s">
        <v>3519</v>
      </c>
      <c r="W2051" s="1"/>
      <c r="X2051" s="1"/>
      <c r="Y2051" s="1"/>
      <c r="Z2051" s="1"/>
      <c r="AA2051" s="1"/>
      <c r="AB2051" s="1"/>
      <c r="AC2051" s="1"/>
      <c r="AD205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20.932142857142857</v>
      </c>
    </row>
    <row r="2052" spans="1:30" hidden="1" x14ac:dyDescent="0.25">
      <c r="A2052" s="36">
        <v>45102</v>
      </c>
      <c r="B2052" s="70">
        <f>WEEKNUM(Table7[[#This Row],[Date]],2)</f>
        <v>26</v>
      </c>
      <c r="C2052" s="19">
        <v>6</v>
      </c>
      <c r="D2052" s="66" t="str">
        <f>LEFT(Table7[[#This Row],[Group ID]],1)</f>
        <v>1</v>
      </c>
      <c r="E2052" s="66" t="str">
        <f>RIGHT(Table7[[#This Row],[Group ID]],1)</f>
        <v>4</v>
      </c>
      <c r="F2052" s="1" t="s">
        <v>25</v>
      </c>
      <c r="G2052" s="1" t="s">
        <v>86</v>
      </c>
      <c r="H2052" s="4">
        <v>9.0299999999999994</v>
      </c>
      <c r="I2052" s="1" t="s">
        <v>3520</v>
      </c>
      <c r="J2052" s="1">
        <v>0</v>
      </c>
      <c r="K2052" s="1" t="s">
        <v>4369</v>
      </c>
      <c r="L2052" s="1"/>
      <c r="M2052" s="1"/>
      <c r="N2052" s="1"/>
      <c r="O2052" s="1"/>
      <c r="P2052" s="1"/>
      <c r="Q2052" s="1"/>
      <c r="R2052" s="1"/>
      <c r="S2052" s="19"/>
      <c r="T2052" s="19"/>
      <c r="U2052" s="19"/>
      <c r="V2052" s="1"/>
      <c r="W2052" s="1"/>
      <c r="X2052" s="1"/>
      <c r="Y2052" s="1"/>
      <c r="Z2052" s="1"/>
      <c r="AA2052" s="1"/>
      <c r="AB2052" s="1"/>
      <c r="AC2052" s="1"/>
      <c r="AD205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9.6749999999999989</v>
      </c>
    </row>
    <row r="2053" spans="1:30" hidden="1" x14ac:dyDescent="0.25">
      <c r="A2053" s="36">
        <v>45102</v>
      </c>
      <c r="B2053" s="70">
        <f>WEEKNUM(Table7[[#This Row],[Date]],2)</f>
        <v>26</v>
      </c>
      <c r="C2053" s="19">
        <v>6</v>
      </c>
      <c r="D2053" s="66" t="str">
        <f>LEFT(Table7[[#This Row],[Group ID]],1)</f>
        <v>1</v>
      </c>
      <c r="E2053" s="66" t="str">
        <f>RIGHT(Table7[[#This Row],[Group ID]],1)</f>
        <v>4</v>
      </c>
      <c r="F2053" s="1" t="s">
        <v>25</v>
      </c>
      <c r="G2053" s="1" t="s">
        <v>137</v>
      </c>
      <c r="H2053" s="4">
        <v>8.11</v>
      </c>
      <c r="I2053" s="1" t="s">
        <v>3521</v>
      </c>
      <c r="J2053" s="1">
        <v>0</v>
      </c>
      <c r="K2053" s="1" t="s">
        <v>4369</v>
      </c>
      <c r="L2053" s="1"/>
      <c r="M2053" s="1"/>
      <c r="N2053" s="1"/>
      <c r="O2053" s="1"/>
      <c r="P2053" s="1"/>
      <c r="Q2053" s="1">
        <v>2</v>
      </c>
      <c r="R2053" s="1" t="s">
        <v>3522</v>
      </c>
      <c r="S2053" s="19"/>
      <c r="T2053" s="19"/>
      <c r="U2053" s="19"/>
      <c r="V2053" s="1"/>
      <c r="W2053" s="1"/>
      <c r="X2053" s="1"/>
      <c r="Y2053" s="1"/>
      <c r="Z2053" s="1"/>
      <c r="AA2053" s="1"/>
      <c r="AB2053" s="1"/>
      <c r="AC2053" s="1"/>
      <c r="AD205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10.689285714285715</v>
      </c>
    </row>
    <row r="2054" spans="1:30" hidden="1" x14ac:dyDescent="0.25">
      <c r="A2054" s="36">
        <v>45102</v>
      </c>
      <c r="B2054" s="70">
        <f>WEEKNUM(Table7[[#This Row],[Date]],2)</f>
        <v>26</v>
      </c>
      <c r="C2054" s="19">
        <v>6</v>
      </c>
      <c r="D2054" s="66" t="str">
        <f>LEFT(Table7[[#This Row],[Group ID]],1)</f>
        <v>1</v>
      </c>
      <c r="E2054" s="66" t="str">
        <f>RIGHT(Table7[[#This Row],[Group ID]],1)</f>
        <v>5</v>
      </c>
      <c r="F2054" s="1" t="s">
        <v>29</v>
      </c>
      <c r="G2054" s="1" t="s">
        <v>211</v>
      </c>
      <c r="H2054" s="4">
        <v>10.35</v>
      </c>
      <c r="I2054" s="1" t="s">
        <v>2682</v>
      </c>
      <c r="J2054" s="1">
        <v>0</v>
      </c>
      <c r="K2054" s="1" t="s">
        <v>4369</v>
      </c>
      <c r="L2054" s="1"/>
      <c r="M2054" s="1"/>
      <c r="N2054" s="1"/>
      <c r="O2054" s="1"/>
      <c r="P2054" s="1"/>
      <c r="Q2054" s="1"/>
      <c r="R2054" s="1"/>
      <c r="S2054" s="19"/>
      <c r="T2054" s="19"/>
      <c r="U2054" s="19"/>
      <c r="V2054" s="1"/>
      <c r="W2054" s="1"/>
      <c r="X2054" s="1"/>
      <c r="Y2054" s="1"/>
      <c r="Z2054" s="1"/>
      <c r="AA2054" s="1"/>
      <c r="AB2054" s="1"/>
      <c r="AC2054" s="1"/>
      <c r="AD205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11.089285714285714</v>
      </c>
    </row>
    <row r="2055" spans="1:30" hidden="1" x14ac:dyDescent="0.25">
      <c r="A2055" s="36">
        <v>45102</v>
      </c>
      <c r="B2055" s="70">
        <f>WEEKNUM(Table7[[#This Row],[Date]],2)</f>
        <v>26</v>
      </c>
      <c r="C2055" s="19">
        <v>6</v>
      </c>
      <c r="D2055" s="66" t="str">
        <f>LEFT(Table7[[#This Row],[Group ID]],1)</f>
        <v>1</v>
      </c>
      <c r="E2055" s="66" t="str">
        <f>RIGHT(Table7[[#This Row],[Group ID]],1)</f>
        <v>5</v>
      </c>
      <c r="F2055" s="1" t="s">
        <v>29</v>
      </c>
      <c r="G2055" s="1" t="s">
        <v>28</v>
      </c>
      <c r="H2055" s="4">
        <v>9.06</v>
      </c>
      <c r="I2055" s="1" t="s">
        <v>3530</v>
      </c>
      <c r="J2055" s="1">
        <v>0</v>
      </c>
      <c r="K2055" s="1" t="s">
        <v>4369</v>
      </c>
      <c r="L2055" s="1"/>
      <c r="M2055" s="1"/>
      <c r="N2055" s="1"/>
      <c r="O2055" s="1"/>
      <c r="P2055" s="1"/>
      <c r="Q2055" s="1">
        <v>1</v>
      </c>
      <c r="R2055" s="1" t="s">
        <v>3531</v>
      </c>
      <c r="S2055" s="19"/>
      <c r="T2055" s="19"/>
      <c r="U2055" s="19"/>
      <c r="V2055" s="1"/>
      <c r="W2055" s="1"/>
      <c r="X2055" s="1"/>
      <c r="Y2055" s="1"/>
      <c r="Z2055" s="1"/>
      <c r="AA2055" s="1"/>
      <c r="AB2055" s="1"/>
      <c r="AC2055" s="1"/>
      <c r="AD205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10.707142857142857</v>
      </c>
    </row>
    <row r="2056" spans="1:30" hidden="1" x14ac:dyDescent="0.25">
      <c r="A2056" s="36">
        <v>45102</v>
      </c>
      <c r="B2056" s="70">
        <f>WEEKNUM(Table7[[#This Row],[Date]],2)</f>
        <v>26</v>
      </c>
      <c r="C2056" s="19">
        <v>6</v>
      </c>
      <c r="D2056" s="66" t="str">
        <f>LEFT(Table7[[#This Row],[Group ID]],1)</f>
        <v>1</v>
      </c>
      <c r="E2056" s="66" t="str">
        <f>RIGHT(Table7[[#This Row],[Group ID]],1)</f>
        <v>5</v>
      </c>
      <c r="F2056" s="1" t="s">
        <v>29</v>
      </c>
      <c r="G2056" s="1" t="s">
        <v>36</v>
      </c>
      <c r="H2056" s="4">
        <v>6.36</v>
      </c>
      <c r="I2056" s="1" t="s">
        <v>3532</v>
      </c>
      <c r="J2056" s="1">
        <v>0</v>
      </c>
      <c r="K2056" s="1" t="s">
        <v>4369</v>
      </c>
      <c r="L2056" s="1"/>
      <c r="M2056" s="1"/>
      <c r="N2056" s="1"/>
      <c r="O2056" s="1"/>
      <c r="P2056" s="1"/>
      <c r="Q2056" s="1"/>
      <c r="R2056" s="1"/>
      <c r="S2056" s="19"/>
      <c r="T2056" s="19"/>
      <c r="U2056" s="19"/>
      <c r="V2056" s="1"/>
      <c r="W2056" s="1"/>
      <c r="X2056" s="1"/>
      <c r="Y2056" s="1"/>
      <c r="Z2056" s="1"/>
      <c r="AA2056" s="1"/>
      <c r="AB2056" s="1"/>
      <c r="AC2056" s="1"/>
      <c r="AD205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6.8142857142857141</v>
      </c>
    </row>
    <row r="2057" spans="1:30" hidden="1" x14ac:dyDescent="0.25">
      <c r="A2057" s="36">
        <v>45102</v>
      </c>
      <c r="B2057" s="70">
        <f>WEEKNUM(Table7[[#This Row],[Date]],2)</f>
        <v>26</v>
      </c>
      <c r="C2057" s="19">
        <v>6</v>
      </c>
      <c r="D2057" s="66" t="str">
        <f>LEFT(Table7[[#This Row],[Group ID]],1)</f>
        <v>1</v>
      </c>
      <c r="E2057" s="66" t="str">
        <f>RIGHT(Table7[[#This Row],[Group ID]],1)</f>
        <v>6</v>
      </c>
      <c r="F2057" s="1" t="s">
        <v>31</v>
      </c>
      <c r="G2057" s="1" t="s">
        <v>63</v>
      </c>
      <c r="H2057" s="4">
        <v>7</v>
      </c>
      <c r="I2057" s="1" t="s">
        <v>3538</v>
      </c>
      <c r="J2057" s="1">
        <v>0</v>
      </c>
      <c r="K2057" s="1" t="s">
        <v>4369</v>
      </c>
      <c r="L2057" s="1">
        <v>1</v>
      </c>
      <c r="M2057" s="1"/>
      <c r="N2057" s="1" t="s">
        <v>3539</v>
      </c>
      <c r="O2057" s="1"/>
      <c r="P2057" s="1"/>
      <c r="Q2057" s="1">
        <v>3</v>
      </c>
      <c r="R2057" s="1" t="s">
        <v>3540</v>
      </c>
      <c r="S2057" s="19"/>
      <c r="T2057" s="19"/>
      <c r="U2057" s="19"/>
      <c r="V2057" s="1"/>
      <c r="W2057" s="1"/>
      <c r="X2057" s="1"/>
      <c r="Y2057" s="1"/>
      <c r="Z2057" s="1"/>
      <c r="AA2057" s="1"/>
      <c r="AB2057" s="1"/>
      <c r="AC2057" s="1"/>
      <c r="AD205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17.5</v>
      </c>
    </row>
    <row r="2058" spans="1:30" hidden="1" x14ac:dyDescent="0.25">
      <c r="A2058" s="36">
        <v>45102</v>
      </c>
      <c r="B2058" s="70">
        <f>WEEKNUM(Table7[[#This Row],[Date]],2)</f>
        <v>26</v>
      </c>
      <c r="C2058" s="19">
        <v>6</v>
      </c>
      <c r="D2058" s="66" t="str">
        <f>LEFT(Table7[[#This Row],[Group ID]],1)</f>
        <v>1</v>
      </c>
      <c r="E2058" s="66" t="str">
        <f>RIGHT(Table7[[#This Row],[Group ID]],1)</f>
        <v>6</v>
      </c>
      <c r="F2058" s="1" t="s">
        <v>31</v>
      </c>
      <c r="G2058" s="1" t="s">
        <v>27</v>
      </c>
      <c r="H2058" s="4">
        <v>7.5</v>
      </c>
      <c r="I2058" s="1" t="s">
        <v>3541</v>
      </c>
      <c r="J2058" s="1">
        <v>0</v>
      </c>
      <c r="K2058" s="1" t="s">
        <v>4369</v>
      </c>
      <c r="L2058" s="1"/>
      <c r="M2058" s="1"/>
      <c r="N2058" s="1"/>
      <c r="O2058" s="1"/>
      <c r="P2058" s="1"/>
      <c r="Q2058" s="1"/>
      <c r="R2058" s="1"/>
      <c r="S2058" s="19"/>
      <c r="T2058" s="19"/>
      <c r="U2058" s="19"/>
      <c r="V2058" s="1"/>
      <c r="W2058" s="1"/>
      <c r="X2058" s="1"/>
      <c r="Y2058" s="1"/>
      <c r="Z2058" s="1"/>
      <c r="AA2058" s="1"/>
      <c r="AB2058" s="1"/>
      <c r="AC2058" s="1"/>
      <c r="AD205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8.0357142857142847</v>
      </c>
    </row>
    <row r="2059" spans="1:30" hidden="1" x14ac:dyDescent="0.25">
      <c r="A2059" s="36">
        <v>45102</v>
      </c>
      <c r="B2059" s="70">
        <f>WEEKNUM(Table7[[#This Row],[Date]],2)</f>
        <v>26</v>
      </c>
      <c r="C2059" s="19">
        <v>6</v>
      </c>
      <c r="D2059" s="66" t="str">
        <f>LEFT(Table7[[#This Row],[Group ID]],1)</f>
        <v>1</v>
      </c>
      <c r="E2059" s="66" t="str">
        <f>RIGHT(Table7[[#This Row],[Group ID]],1)</f>
        <v>7</v>
      </c>
      <c r="F2059" s="1" t="s">
        <v>34</v>
      </c>
      <c r="G2059" s="1" t="s">
        <v>32</v>
      </c>
      <c r="H2059" s="4">
        <v>7.25</v>
      </c>
      <c r="I2059" s="1" t="s">
        <v>3503</v>
      </c>
      <c r="J2059" s="1">
        <v>0</v>
      </c>
      <c r="K2059" s="1" t="s">
        <v>4369</v>
      </c>
      <c r="L2059" s="1"/>
      <c r="M2059" s="1" t="s">
        <v>2151</v>
      </c>
      <c r="N2059" s="1"/>
      <c r="O2059" s="1"/>
      <c r="P2059" s="1"/>
      <c r="Q2059" s="1"/>
      <c r="R2059" s="1"/>
      <c r="S2059" s="19"/>
      <c r="T2059" s="19"/>
      <c r="U2059" s="19"/>
      <c r="V2059" s="1"/>
      <c r="W2059" s="1"/>
      <c r="X2059" s="1"/>
      <c r="Y2059" s="1"/>
      <c r="Z2059" s="1"/>
      <c r="AA2059" s="1"/>
      <c r="AB2059" s="1"/>
      <c r="AC2059" s="1"/>
      <c r="AD205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7.7678571428571432</v>
      </c>
    </row>
    <row r="2060" spans="1:30" hidden="1" x14ac:dyDescent="0.25">
      <c r="A2060" s="36">
        <v>45102</v>
      </c>
      <c r="B2060" s="70">
        <f>WEEKNUM(Table7[[#This Row],[Date]],2)</f>
        <v>26</v>
      </c>
      <c r="C2060" s="19">
        <v>6</v>
      </c>
      <c r="D2060" s="66" t="str">
        <f>LEFT(Table7[[#This Row],[Group ID]],1)</f>
        <v>1</v>
      </c>
      <c r="E2060" s="66" t="str">
        <f>RIGHT(Table7[[#This Row],[Group ID]],1)</f>
        <v>7</v>
      </c>
      <c r="F2060" s="1" t="s">
        <v>34</v>
      </c>
      <c r="G2060" s="1" t="s">
        <v>38</v>
      </c>
      <c r="H2060" s="4">
        <v>8.1300000000000008</v>
      </c>
      <c r="I2060" s="1" t="s">
        <v>3504</v>
      </c>
      <c r="J2060" s="1">
        <v>0</v>
      </c>
      <c r="K2060" s="1" t="s">
        <v>4369</v>
      </c>
      <c r="L2060" s="4"/>
      <c r="M2060" s="1" t="s">
        <v>3505</v>
      </c>
      <c r="N2060" s="1"/>
      <c r="O2060" s="4"/>
      <c r="P2060" s="1"/>
      <c r="Q2060" s="1"/>
      <c r="R2060" s="1"/>
      <c r="S2060" s="19"/>
      <c r="T2060" s="19"/>
      <c r="U2060" s="19"/>
      <c r="V2060" s="1"/>
      <c r="W2060" s="1"/>
      <c r="X2060" s="1"/>
      <c r="Y2060" s="1"/>
      <c r="Z2060" s="1"/>
      <c r="AA2060" s="1"/>
      <c r="AB2060" s="1"/>
      <c r="AC2060" s="1"/>
      <c r="AD206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8.7107142857142854</v>
      </c>
    </row>
    <row r="2061" spans="1:30" hidden="1" x14ac:dyDescent="0.25">
      <c r="A2061" s="36">
        <v>45102</v>
      </c>
      <c r="B2061" s="70">
        <f>WEEKNUM(Table7[[#This Row],[Date]],2)</f>
        <v>26</v>
      </c>
      <c r="C2061" s="19">
        <v>6</v>
      </c>
      <c r="D2061" s="66" t="str">
        <f>LEFT(Table7[[#This Row],[Group ID]],1)</f>
        <v>1</v>
      </c>
      <c r="E2061" s="66" t="str">
        <f>RIGHT(Table7[[#This Row],[Group ID]],1)</f>
        <v>7</v>
      </c>
      <c r="F2061" s="1" t="s">
        <v>34</v>
      </c>
      <c r="G2061" s="1" t="s">
        <v>37</v>
      </c>
      <c r="H2061" s="4">
        <v>7.05</v>
      </c>
      <c r="I2061" s="1" t="s">
        <v>3162</v>
      </c>
      <c r="J2061" s="1">
        <v>0</v>
      </c>
      <c r="K2061" s="1" t="s">
        <v>4369</v>
      </c>
      <c r="L2061" s="1"/>
      <c r="M2061" s="1"/>
      <c r="N2061" s="1"/>
      <c r="O2061" s="1"/>
      <c r="P2061" s="1"/>
      <c r="Q2061" s="1"/>
      <c r="R2061" s="1"/>
      <c r="S2061" s="19"/>
      <c r="T2061" s="19"/>
      <c r="U2061" s="19"/>
      <c r="V2061" s="1"/>
      <c r="W2061" s="1"/>
      <c r="X2061" s="1"/>
      <c r="Y2061" s="1"/>
      <c r="Z2061" s="1"/>
      <c r="AA2061" s="1"/>
      <c r="AB2061" s="1"/>
      <c r="AC2061" s="1"/>
      <c r="AD206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7.5535714285714288</v>
      </c>
    </row>
    <row r="2062" spans="1:30" hidden="1" x14ac:dyDescent="0.25">
      <c r="A2062" s="36">
        <v>45102</v>
      </c>
      <c r="B2062" s="70">
        <f>WEEKNUM(Table7[[#This Row],[Date]],2)</f>
        <v>26</v>
      </c>
      <c r="C2062" s="19">
        <v>6</v>
      </c>
      <c r="D2062" s="66" t="str">
        <f>LEFT(Table7[[#This Row],[Group ID]],1)</f>
        <v>2</v>
      </c>
      <c r="E2062" s="66" t="str">
        <f>RIGHT(Table7[[#This Row],[Group ID]],1)</f>
        <v>1</v>
      </c>
      <c r="F2062" s="1" t="s">
        <v>40</v>
      </c>
      <c r="G2062" s="1" t="s">
        <v>91</v>
      </c>
      <c r="H2062" s="4">
        <v>8</v>
      </c>
      <c r="I2062" s="1" t="s">
        <v>3480</v>
      </c>
      <c r="J2062" s="1">
        <v>0</v>
      </c>
      <c r="K2062" s="1" t="s">
        <v>4369</v>
      </c>
      <c r="L2062" s="1"/>
      <c r="M2062" s="1"/>
      <c r="N2062" s="1"/>
      <c r="O2062" s="1"/>
      <c r="P2062" s="1"/>
      <c r="Q2062" s="1"/>
      <c r="R2062" s="1"/>
      <c r="S2062" s="19"/>
      <c r="T2062" s="19"/>
      <c r="U2062" s="19"/>
      <c r="V2062" s="1"/>
      <c r="W2062" s="1"/>
      <c r="X2062" s="1"/>
      <c r="Y2062" s="1"/>
      <c r="Z2062" s="1"/>
      <c r="AA2062" s="1"/>
      <c r="AB2062" s="1"/>
      <c r="AC2062" s="1"/>
      <c r="AD206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8.5714285714285712</v>
      </c>
    </row>
    <row r="2063" spans="1:30" hidden="1" x14ac:dyDescent="0.25">
      <c r="A2063" s="36">
        <v>45102</v>
      </c>
      <c r="B2063" s="70">
        <f>WEEKNUM(Table7[[#This Row],[Date]],2)</f>
        <v>26</v>
      </c>
      <c r="C2063" s="19">
        <v>6</v>
      </c>
      <c r="D2063" s="66" t="str">
        <f>LEFT(Table7[[#This Row],[Group ID]],1)</f>
        <v>2</v>
      </c>
      <c r="E2063" s="66" t="str">
        <f>RIGHT(Table7[[#This Row],[Group ID]],1)</f>
        <v>1</v>
      </c>
      <c r="F2063" s="1" t="s">
        <v>40</v>
      </c>
      <c r="G2063" s="1" t="s">
        <v>49</v>
      </c>
      <c r="H2063" s="4">
        <v>8</v>
      </c>
      <c r="I2063" s="1" t="s">
        <v>3481</v>
      </c>
      <c r="J2063" s="19">
        <v>100</v>
      </c>
      <c r="K2063" s="19" t="s">
        <v>4274</v>
      </c>
      <c r="L2063" s="1"/>
      <c r="M2063" s="1" t="s">
        <v>3502</v>
      </c>
      <c r="N2063" s="1"/>
      <c r="O2063" s="1"/>
      <c r="P2063" s="1"/>
      <c r="Q2063" s="1"/>
      <c r="R2063" s="1"/>
      <c r="S2063" s="19"/>
      <c r="T2063" s="19"/>
      <c r="U2063" s="19"/>
      <c r="V2063" s="1"/>
      <c r="W2063" s="1"/>
      <c r="X2063" s="1"/>
      <c r="Y2063" s="1"/>
      <c r="Z2063" s="1"/>
      <c r="AA2063" s="1"/>
      <c r="AB2063" s="1"/>
      <c r="AC2063" s="1"/>
      <c r="AD206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28.571428571428569</v>
      </c>
    </row>
    <row r="2064" spans="1:30" hidden="1" x14ac:dyDescent="0.25">
      <c r="A2064" s="36">
        <v>45102</v>
      </c>
      <c r="B2064" s="70">
        <f>WEEKNUM(Table7[[#This Row],[Date]],2)</f>
        <v>26</v>
      </c>
      <c r="C2064" s="19">
        <v>6</v>
      </c>
      <c r="D2064" s="66" t="str">
        <f>LEFT(Table7[[#This Row],[Group ID]],1)</f>
        <v>2</v>
      </c>
      <c r="E2064" s="66" t="str">
        <f>RIGHT(Table7[[#This Row],[Group ID]],1)</f>
        <v>2</v>
      </c>
      <c r="F2064" s="1" t="s">
        <v>41</v>
      </c>
      <c r="G2064" s="1" t="s">
        <v>19</v>
      </c>
      <c r="H2064" s="4">
        <v>7.3</v>
      </c>
      <c r="I2064" s="1" t="s">
        <v>3333</v>
      </c>
      <c r="J2064" s="1">
        <v>0</v>
      </c>
      <c r="K2064" s="1" t="s">
        <v>4369</v>
      </c>
      <c r="L2064" s="1"/>
      <c r="M2064" s="1"/>
      <c r="N2064" s="1"/>
      <c r="O2064" s="1"/>
      <c r="P2064" s="1"/>
      <c r="Q2064" s="1"/>
      <c r="R2064" s="1"/>
      <c r="S2064" s="19"/>
      <c r="T2064" s="19"/>
      <c r="U2064" s="19"/>
      <c r="V2064" s="1"/>
      <c r="W2064" s="1"/>
      <c r="X2064" s="1"/>
      <c r="Y2064" s="1"/>
      <c r="Z2064" s="1"/>
      <c r="AA2064" s="1"/>
      <c r="AB2064" s="1"/>
      <c r="AC2064" s="1"/>
      <c r="AD206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7.8214285714285721</v>
      </c>
    </row>
    <row r="2065" spans="1:30" hidden="1" x14ac:dyDescent="0.25">
      <c r="A2065" s="36">
        <v>45102</v>
      </c>
      <c r="B2065" s="70">
        <f>WEEKNUM(Table7[[#This Row],[Date]],2)</f>
        <v>26</v>
      </c>
      <c r="C2065" s="19">
        <v>6</v>
      </c>
      <c r="D2065" s="66" t="str">
        <f>LEFT(Table7[[#This Row],[Group ID]],1)</f>
        <v>2</v>
      </c>
      <c r="E2065" s="66" t="str">
        <f>RIGHT(Table7[[#This Row],[Group ID]],1)</f>
        <v>2</v>
      </c>
      <c r="F2065" s="1" t="s">
        <v>41</v>
      </c>
      <c r="G2065" s="1" t="s">
        <v>43</v>
      </c>
      <c r="H2065" s="4">
        <v>11</v>
      </c>
      <c r="I2065" s="1" t="s">
        <v>3456</v>
      </c>
      <c r="J2065" s="19">
        <v>400</v>
      </c>
      <c r="K2065" s="19" t="s">
        <v>4274</v>
      </c>
      <c r="L2065" s="1"/>
      <c r="M2065" s="1"/>
      <c r="N2065" s="1"/>
      <c r="O2065" s="1"/>
      <c r="P2065" s="1"/>
      <c r="Q2065" s="1"/>
      <c r="R2065" s="1"/>
      <c r="S2065" s="19"/>
      <c r="T2065" s="19"/>
      <c r="U2065" s="19"/>
      <c r="V2065" s="1"/>
      <c r="W2065" s="1"/>
      <c r="X2065" s="1"/>
      <c r="Y2065" s="1"/>
      <c r="Z2065" s="1"/>
      <c r="AA2065" s="1"/>
      <c r="AB2065" s="1"/>
      <c r="AC2065" s="1"/>
      <c r="AD206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91.785714285714278</v>
      </c>
    </row>
    <row r="2066" spans="1:30" hidden="1" x14ac:dyDescent="0.25">
      <c r="A2066" s="36">
        <v>45102</v>
      </c>
      <c r="B2066" s="70">
        <f>WEEKNUM(Table7[[#This Row],[Date]],2)</f>
        <v>26</v>
      </c>
      <c r="C2066" s="19">
        <v>6</v>
      </c>
      <c r="D2066" s="66" t="str">
        <f>LEFT(Table7[[#This Row],[Group ID]],1)</f>
        <v>2</v>
      </c>
      <c r="E2066" s="66" t="str">
        <f>RIGHT(Table7[[#This Row],[Group ID]],1)</f>
        <v>2</v>
      </c>
      <c r="F2066" s="1" t="s">
        <v>41</v>
      </c>
      <c r="G2066" s="1" t="s">
        <v>44</v>
      </c>
      <c r="H2066" s="4">
        <v>6.5</v>
      </c>
      <c r="I2066" s="1" t="s">
        <v>3457</v>
      </c>
      <c r="J2066" s="1">
        <v>0</v>
      </c>
      <c r="K2066" s="1" t="s">
        <v>4369</v>
      </c>
      <c r="L2066" s="1"/>
      <c r="M2066" s="1"/>
      <c r="N2066" s="1"/>
      <c r="O2066" s="1"/>
      <c r="P2066" s="1"/>
      <c r="Q2066" s="1">
        <v>2</v>
      </c>
      <c r="R2066" s="1" t="s">
        <v>3458</v>
      </c>
      <c r="S2066" s="19"/>
      <c r="T2066" s="19"/>
      <c r="U2066" s="19"/>
      <c r="V2066" s="1"/>
      <c r="W2066" s="1"/>
      <c r="X2066" s="1"/>
      <c r="Y2066" s="1"/>
      <c r="Z2066" s="1"/>
      <c r="AA2066" s="1"/>
      <c r="AB2066" s="1"/>
      <c r="AC2066" s="1"/>
      <c r="AD206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8.9642857142857153</v>
      </c>
    </row>
    <row r="2067" spans="1:30" hidden="1" x14ac:dyDescent="0.25">
      <c r="A2067" s="36">
        <v>45102</v>
      </c>
      <c r="B2067" s="70">
        <f>WEEKNUM(Table7[[#This Row],[Date]],2)</f>
        <v>26</v>
      </c>
      <c r="C2067" s="19">
        <v>6</v>
      </c>
      <c r="D2067" s="66" t="str">
        <f>LEFT(Table7[[#This Row],[Group ID]],1)</f>
        <v>2</v>
      </c>
      <c r="E2067" s="66" t="str">
        <f>RIGHT(Table7[[#This Row],[Group ID]],1)</f>
        <v>3</v>
      </c>
      <c r="F2067" s="1" t="s">
        <v>42</v>
      </c>
      <c r="G2067" s="1" t="s">
        <v>47</v>
      </c>
      <c r="H2067" s="4">
        <v>7.53</v>
      </c>
      <c r="I2067" s="1" t="s">
        <v>3468</v>
      </c>
      <c r="J2067" s="1">
        <v>0</v>
      </c>
      <c r="K2067" s="1" t="s">
        <v>4369</v>
      </c>
      <c r="L2067" s="1"/>
      <c r="M2067" s="1"/>
      <c r="N2067" s="1"/>
      <c r="O2067" s="1"/>
      <c r="P2067" s="1"/>
      <c r="Q2067" s="1">
        <v>1</v>
      </c>
      <c r="R2067" s="1" t="s">
        <v>3469</v>
      </c>
      <c r="S2067" s="19"/>
      <c r="T2067" s="19"/>
      <c r="U2067" s="19"/>
      <c r="V2067" s="1"/>
      <c r="W2067" s="1"/>
      <c r="X2067" s="1"/>
      <c r="Y2067" s="1"/>
      <c r="Z2067" s="1"/>
      <c r="AA2067" s="1"/>
      <c r="AB2067" s="1"/>
      <c r="AC2067" s="1"/>
      <c r="AD206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9.0678571428571431</v>
      </c>
    </row>
    <row r="2068" spans="1:30" hidden="1" x14ac:dyDescent="0.25">
      <c r="A2068" s="36">
        <v>45102</v>
      </c>
      <c r="B2068" s="70">
        <f>WEEKNUM(Table7[[#This Row],[Date]],2)</f>
        <v>26</v>
      </c>
      <c r="C2068" s="19">
        <v>6</v>
      </c>
      <c r="D2068" s="66" t="str">
        <f>LEFT(Table7[[#This Row],[Group ID]],1)</f>
        <v>2</v>
      </c>
      <c r="E2068" s="66" t="str">
        <f>RIGHT(Table7[[#This Row],[Group ID]],1)</f>
        <v>3</v>
      </c>
      <c r="F2068" s="1" t="s">
        <v>42</v>
      </c>
      <c r="G2068" s="1" t="s">
        <v>48</v>
      </c>
      <c r="H2068" s="4">
        <v>8.08</v>
      </c>
      <c r="I2068" s="1" t="s">
        <v>3470</v>
      </c>
      <c r="J2068" s="1">
        <v>0</v>
      </c>
      <c r="K2068" s="1" t="s">
        <v>4369</v>
      </c>
      <c r="L2068" s="1"/>
      <c r="M2068" s="1"/>
      <c r="N2068" s="1"/>
      <c r="O2068" s="1"/>
      <c r="P2068" s="1"/>
      <c r="Q2068" s="1">
        <v>3</v>
      </c>
      <c r="R2068" s="1" t="s">
        <v>3471</v>
      </c>
      <c r="S2068" s="19"/>
      <c r="T2068" s="19"/>
      <c r="U2068" s="19"/>
      <c r="V2068" s="1"/>
      <c r="W2068" s="1"/>
      <c r="X2068" s="1"/>
      <c r="Y2068" s="1"/>
      <c r="Z2068" s="1"/>
      <c r="AA2068" s="1"/>
      <c r="AB2068" s="1"/>
      <c r="AC2068" s="1"/>
      <c r="AD206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11.657142857142858</v>
      </c>
    </row>
    <row r="2069" spans="1:30" hidden="1" x14ac:dyDescent="0.25">
      <c r="A2069" s="36">
        <v>45102</v>
      </c>
      <c r="B2069" s="70">
        <f>WEEKNUM(Table7[[#This Row],[Date]],2)</f>
        <v>26</v>
      </c>
      <c r="C2069" s="19">
        <v>6</v>
      </c>
      <c r="D2069" s="66" t="str">
        <f>LEFT(Table7[[#This Row],[Group ID]],1)</f>
        <v>2</v>
      </c>
      <c r="E2069" s="66" t="str">
        <f>RIGHT(Table7[[#This Row],[Group ID]],1)</f>
        <v>4</v>
      </c>
      <c r="F2069" s="1" t="s">
        <v>46</v>
      </c>
      <c r="G2069" s="1" t="s">
        <v>53</v>
      </c>
      <c r="H2069" s="4">
        <v>9.8000000000000007</v>
      </c>
      <c r="I2069" s="1" t="s">
        <v>3371</v>
      </c>
      <c r="J2069" s="1">
        <v>0</v>
      </c>
      <c r="K2069" s="1" t="s">
        <v>4369</v>
      </c>
      <c r="L2069" s="1"/>
      <c r="M2069" s="1" t="s">
        <v>3511</v>
      </c>
      <c r="N2069" s="1"/>
      <c r="O2069" s="1"/>
      <c r="P2069" s="1"/>
      <c r="Q2069" s="1"/>
      <c r="R2069" s="1"/>
      <c r="S2069" s="19"/>
      <c r="T2069" s="19"/>
      <c r="U2069" s="19"/>
      <c r="V2069" s="1"/>
      <c r="W2069" s="1"/>
      <c r="X2069" s="1"/>
      <c r="Y2069" s="1"/>
      <c r="Z2069" s="1"/>
      <c r="AA2069" s="1"/>
      <c r="AB2069" s="1"/>
      <c r="AC2069" s="1"/>
      <c r="AD206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10.500000000000002</v>
      </c>
    </row>
    <row r="2070" spans="1:30" hidden="1" x14ac:dyDescent="0.25">
      <c r="A2070" s="36">
        <v>45102</v>
      </c>
      <c r="B2070" s="70">
        <f>WEEKNUM(Table7[[#This Row],[Date]],2)</f>
        <v>26</v>
      </c>
      <c r="C2070" s="19">
        <v>6</v>
      </c>
      <c r="D2070" s="66" t="str">
        <f>LEFT(Table7[[#This Row],[Group ID]],1)</f>
        <v>2</v>
      </c>
      <c r="E2070" s="66" t="str">
        <f>RIGHT(Table7[[#This Row],[Group ID]],1)</f>
        <v>4</v>
      </c>
      <c r="F2070" s="1" t="s">
        <v>46</v>
      </c>
      <c r="G2070" s="1" t="s">
        <v>51</v>
      </c>
      <c r="H2070" s="4">
        <v>6.3</v>
      </c>
      <c r="I2070" s="1" t="s">
        <v>3373</v>
      </c>
      <c r="J2070" s="1">
        <v>0</v>
      </c>
      <c r="K2070" s="1" t="s">
        <v>4369</v>
      </c>
      <c r="L2070" s="1"/>
      <c r="M2070" s="1" t="s">
        <v>3512</v>
      </c>
      <c r="N2070" s="1"/>
      <c r="O2070" s="1"/>
      <c r="P2070" s="1"/>
      <c r="Q2070" s="1"/>
      <c r="R2070" s="1"/>
      <c r="S2070" s="19">
        <v>1</v>
      </c>
      <c r="T2070" s="19"/>
      <c r="U2070" s="19">
        <v>1</v>
      </c>
      <c r="V2070" s="12" t="s">
        <v>3513</v>
      </c>
      <c r="W2070" s="1"/>
      <c r="X2070" s="1"/>
      <c r="Y2070" s="1"/>
      <c r="Z2070" s="1"/>
      <c r="AA2070" s="1"/>
      <c r="AB2070" s="1"/>
      <c r="AC2070" s="1"/>
      <c r="AD207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19.75</v>
      </c>
    </row>
    <row r="2071" spans="1:30" hidden="1" x14ac:dyDescent="0.25">
      <c r="A2071" s="36">
        <v>45102</v>
      </c>
      <c r="B2071" s="70">
        <f>WEEKNUM(Table7[[#This Row],[Date]],2)</f>
        <v>26</v>
      </c>
      <c r="C2071" s="19">
        <v>6</v>
      </c>
      <c r="D2071" s="66" t="str">
        <f>LEFT(Table7[[#This Row],[Group ID]],1)</f>
        <v>2</v>
      </c>
      <c r="E2071" s="66" t="str">
        <f>RIGHT(Table7[[#This Row],[Group ID]],1)</f>
        <v>4</v>
      </c>
      <c r="F2071" s="1" t="s">
        <v>46</v>
      </c>
      <c r="G2071" s="1" t="s">
        <v>52</v>
      </c>
      <c r="H2071" s="4">
        <v>11.1</v>
      </c>
      <c r="I2071" s="1" t="s">
        <v>3514</v>
      </c>
      <c r="J2071" s="1">
        <v>0</v>
      </c>
      <c r="K2071" s="1" t="s">
        <v>4369</v>
      </c>
      <c r="L2071" s="1"/>
      <c r="M2071" s="1" t="s">
        <v>3515</v>
      </c>
      <c r="N2071" s="1"/>
      <c r="O2071" s="1"/>
      <c r="P2071" s="1"/>
      <c r="Q2071" s="1"/>
      <c r="R2071" s="1"/>
      <c r="S2071" s="19"/>
      <c r="T2071" s="19"/>
      <c r="U2071" s="19"/>
      <c r="V2071" s="1"/>
      <c r="W2071" s="1"/>
      <c r="X2071" s="1"/>
      <c r="Y2071" s="1"/>
      <c r="Z2071" s="1"/>
      <c r="AA2071" s="1"/>
      <c r="AB2071" s="1"/>
      <c r="AC2071" s="1"/>
      <c r="AD207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11.892857142857142</v>
      </c>
    </row>
    <row r="2072" spans="1:30" hidden="1" x14ac:dyDescent="0.25">
      <c r="A2072" s="36">
        <v>45102</v>
      </c>
      <c r="B2072" s="70">
        <f>WEEKNUM(Table7[[#This Row],[Date]],2)</f>
        <v>26</v>
      </c>
      <c r="C2072" s="19">
        <v>6</v>
      </c>
      <c r="D2072" s="66" t="str">
        <f>LEFT(Table7[[#This Row],[Group ID]],1)</f>
        <v>2</v>
      </c>
      <c r="E2072" s="66" t="str">
        <f>RIGHT(Table7[[#This Row],[Group ID]],1)</f>
        <v>5</v>
      </c>
      <c r="F2072" s="1" t="s">
        <v>50</v>
      </c>
      <c r="G2072" s="1" t="s">
        <v>60</v>
      </c>
      <c r="H2072" s="4">
        <v>9.41</v>
      </c>
      <c r="I2072" s="1" t="s">
        <v>2791</v>
      </c>
      <c r="J2072" s="1">
        <v>0</v>
      </c>
      <c r="K2072" s="1" t="s">
        <v>4369</v>
      </c>
      <c r="L2072" s="1"/>
      <c r="M2072" s="1"/>
      <c r="N2072" s="1"/>
      <c r="O2072" s="1"/>
      <c r="P2072" s="1"/>
      <c r="Q2072" s="1">
        <v>1</v>
      </c>
      <c r="R2072" s="1" t="s">
        <v>3506</v>
      </c>
      <c r="S2072" s="19">
        <v>1</v>
      </c>
      <c r="T2072" s="19"/>
      <c r="U2072" s="19">
        <v>1</v>
      </c>
      <c r="V2072" s="12" t="s">
        <v>3507</v>
      </c>
      <c r="W2072" s="1"/>
      <c r="X2072" s="1"/>
      <c r="Y2072" s="1"/>
      <c r="Z2072" s="1"/>
      <c r="AA2072" s="1"/>
      <c r="AB2072" s="1"/>
      <c r="AC2072" s="1"/>
      <c r="AD207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24.082142857142856</v>
      </c>
    </row>
    <row r="2073" spans="1:30" hidden="1" x14ac:dyDescent="0.25">
      <c r="A2073" s="36">
        <v>45102</v>
      </c>
      <c r="B2073" s="70">
        <f>WEEKNUM(Table7[[#This Row],[Date]],2)</f>
        <v>26</v>
      </c>
      <c r="C2073" s="19">
        <v>6</v>
      </c>
      <c r="D2073" s="66" t="str">
        <f>LEFT(Table7[[#This Row],[Group ID]],1)</f>
        <v>2</v>
      </c>
      <c r="E2073" s="66" t="str">
        <f>RIGHT(Table7[[#This Row],[Group ID]],1)</f>
        <v>5</v>
      </c>
      <c r="F2073" s="1" t="s">
        <v>50</v>
      </c>
      <c r="G2073" s="1" t="s">
        <v>57</v>
      </c>
      <c r="H2073" s="4">
        <v>6.09</v>
      </c>
      <c r="I2073" s="1" t="s">
        <v>3508</v>
      </c>
      <c r="J2073" s="1">
        <v>0</v>
      </c>
      <c r="K2073" s="1" t="s">
        <v>4369</v>
      </c>
      <c r="L2073" s="1"/>
      <c r="M2073" s="1"/>
      <c r="N2073" s="1"/>
      <c r="O2073" s="1"/>
      <c r="P2073" s="1"/>
      <c r="Q2073" s="1"/>
      <c r="R2073" s="1"/>
      <c r="S2073" s="19"/>
      <c r="T2073" s="19"/>
      <c r="U2073" s="19"/>
      <c r="V2073" s="1"/>
      <c r="W2073" s="1"/>
      <c r="X2073" s="1"/>
      <c r="Y2073" s="1"/>
      <c r="Z2073" s="1"/>
      <c r="AA2073" s="1"/>
      <c r="AB2073" s="1"/>
      <c r="AC2073" s="1"/>
      <c r="AD207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6.5250000000000004</v>
      </c>
    </row>
    <row r="2074" spans="1:30" hidden="1" x14ac:dyDescent="0.25">
      <c r="A2074" s="36">
        <v>45102</v>
      </c>
      <c r="B2074" s="70">
        <f>WEEKNUM(Table7[[#This Row],[Date]],2)</f>
        <v>26</v>
      </c>
      <c r="C2074" s="19">
        <v>6</v>
      </c>
      <c r="D2074" s="66" t="str">
        <f>LEFT(Table7[[#This Row],[Group ID]],1)</f>
        <v>2</v>
      </c>
      <c r="E2074" s="66" t="str">
        <f>RIGHT(Table7[[#This Row],[Group ID]],1)</f>
        <v>5</v>
      </c>
      <c r="F2074" s="1" t="s">
        <v>50</v>
      </c>
      <c r="G2074" s="1" t="s">
        <v>55</v>
      </c>
      <c r="H2074" s="4">
        <v>8.09</v>
      </c>
      <c r="I2074" s="1" t="s">
        <v>3509</v>
      </c>
      <c r="J2074" s="1">
        <v>0</v>
      </c>
      <c r="K2074" s="1" t="s">
        <v>4369</v>
      </c>
      <c r="L2074" s="1"/>
      <c r="M2074" s="1"/>
      <c r="N2074" s="1"/>
      <c r="O2074" s="1"/>
      <c r="P2074" s="1"/>
      <c r="Q2074" s="1">
        <v>2</v>
      </c>
      <c r="R2074" s="1" t="s">
        <v>3510</v>
      </c>
      <c r="S2074" s="19"/>
      <c r="T2074" s="19"/>
      <c r="U2074" s="19"/>
      <c r="V2074" s="1"/>
      <c r="W2074" s="1"/>
      <c r="X2074" s="1"/>
      <c r="Y2074" s="1"/>
      <c r="Z2074" s="1"/>
      <c r="AA2074" s="1"/>
      <c r="AB2074" s="1"/>
      <c r="AC2074" s="1"/>
      <c r="AD207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10.667857142857143</v>
      </c>
    </row>
    <row r="2075" spans="1:30" hidden="1" x14ac:dyDescent="0.25">
      <c r="A2075" s="36">
        <v>45102</v>
      </c>
      <c r="B2075" s="70">
        <f>WEEKNUM(Table7[[#This Row],[Date]],2)</f>
        <v>26</v>
      </c>
      <c r="C2075" s="19">
        <v>6</v>
      </c>
      <c r="D2075" s="66" t="str">
        <f>LEFT(Table7[[#This Row],[Group ID]],1)</f>
        <v>2</v>
      </c>
      <c r="E2075" s="66" t="str">
        <f>RIGHT(Table7[[#This Row],[Group ID]],1)</f>
        <v>6</v>
      </c>
      <c r="F2075" s="1" t="s">
        <v>54</v>
      </c>
      <c r="G2075" s="1" t="s">
        <v>56</v>
      </c>
      <c r="H2075" s="4">
        <v>3.36</v>
      </c>
      <c r="I2075" s="1" t="s">
        <v>3495</v>
      </c>
      <c r="J2075" s="1">
        <v>0</v>
      </c>
      <c r="K2075" s="1" t="s">
        <v>4369</v>
      </c>
      <c r="L2075" s="1"/>
      <c r="M2075" s="1" t="s">
        <v>3496</v>
      </c>
      <c r="N2075" s="1"/>
      <c r="O2075" s="1"/>
      <c r="P2075" s="1"/>
      <c r="Q2075" s="1"/>
      <c r="R2075" s="1"/>
      <c r="S2075" s="19"/>
      <c r="T2075" s="19"/>
      <c r="U2075" s="19"/>
      <c r="V2075" s="1"/>
      <c r="W2075" s="1"/>
      <c r="X2075" s="1"/>
      <c r="Y2075" s="1"/>
      <c r="Z2075" s="1"/>
      <c r="AA2075" s="1"/>
      <c r="AB2075" s="1"/>
      <c r="AC2075" s="1"/>
      <c r="AD207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3.5999999999999996</v>
      </c>
    </row>
    <row r="2076" spans="1:30" hidden="1" x14ac:dyDescent="0.25">
      <c r="A2076" s="36">
        <v>45102</v>
      </c>
      <c r="B2076" s="70">
        <f>WEEKNUM(Table7[[#This Row],[Date]],2)</f>
        <v>26</v>
      </c>
      <c r="C2076" s="19">
        <v>6</v>
      </c>
      <c r="D2076" s="66" t="str">
        <f>LEFT(Table7[[#This Row],[Group ID]],1)</f>
        <v>2</v>
      </c>
      <c r="E2076" s="66" t="str">
        <f>RIGHT(Table7[[#This Row],[Group ID]],1)</f>
        <v>6</v>
      </c>
      <c r="F2076" s="1" t="s">
        <v>54</v>
      </c>
      <c r="G2076" s="1" t="s">
        <v>59</v>
      </c>
      <c r="H2076" s="4">
        <v>8.1199999999999992</v>
      </c>
      <c r="I2076" s="1" t="s">
        <v>3497</v>
      </c>
      <c r="J2076" s="1">
        <v>0</v>
      </c>
      <c r="K2076" s="1" t="s">
        <v>4369</v>
      </c>
      <c r="L2076" s="1"/>
      <c r="M2076" s="1"/>
      <c r="N2076" s="1"/>
      <c r="O2076" s="1"/>
      <c r="P2076" s="1"/>
      <c r="Q2076" s="1"/>
      <c r="R2076" s="1"/>
      <c r="S2076" s="19"/>
      <c r="T2076" s="19"/>
      <c r="U2076" s="19"/>
      <c r="V2076" s="1"/>
      <c r="W2076" s="1"/>
      <c r="X2076" s="1"/>
      <c r="Y2076" s="1"/>
      <c r="Z2076" s="1"/>
      <c r="AA2076" s="1"/>
      <c r="AB2076" s="1"/>
      <c r="AC2076" s="1"/>
      <c r="AD207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8.6999999999999993</v>
      </c>
    </row>
    <row r="2077" spans="1:30" hidden="1" x14ac:dyDescent="0.25">
      <c r="A2077" s="36">
        <v>45102</v>
      </c>
      <c r="B2077" s="70">
        <f>WEEKNUM(Table7[[#This Row],[Date]],2)</f>
        <v>26</v>
      </c>
      <c r="C2077" s="19">
        <v>6</v>
      </c>
      <c r="D2077" s="66" t="str">
        <f>LEFT(Table7[[#This Row],[Group ID]],1)</f>
        <v>2</v>
      </c>
      <c r="E2077" s="66" t="str">
        <f>RIGHT(Table7[[#This Row],[Group ID]],1)</f>
        <v>6</v>
      </c>
      <c r="F2077" s="1" t="s">
        <v>54</v>
      </c>
      <c r="G2077" s="1" t="s">
        <v>61</v>
      </c>
      <c r="H2077" s="4">
        <v>7.58</v>
      </c>
      <c r="I2077" s="1" t="s">
        <v>3325</v>
      </c>
      <c r="J2077" s="1">
        <v>0</v>
      </c>
      <c r="K2077" s="1" t="s">
        <v>4369</v>
      </c>
      <c r="L2077" s="1"/>
      <c r="M2077" s="1" t="s">
        <v>3244</v>
      </c>
      <c r="N2077" s="1"/>
      <c r="O2077" s="1"/>
      <c r="P2077" s="1"/>
      <c r="Q2077" s="1"/>
      <c r="R2077" s="1"/>
      <c r="S2077" s="19"/>
      <c r="T2077" s="19"/>
      <c r="U2077" s="19"/>
      <c r="V2077" s="1"/>
      <c r="W2077" s="1"/>
      <c r="X2077" s="1"/>
      <c r="Y2077" s="1"/>
      <c r="Z2077" s="1"/>
      <c r="AA2077" s="1"/>
      <c r="AB2077" s="1"/>
      <c r="AC2077" s="1"/>
      <c r="AD207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8.1214285714285719</v>
      </c>
    </row>
    <row r="2078" spans="1:30" hidden="1" x14ac:dyDescent="0.25">
      <c r="A2078" s="36">
        <v>45102</v>
      </c>
      <c r="B2078" s="70">
        <f>WEEKNUM(Table7[[#This Row],[Date]],2)</f>
        <v>26</v>
      </c>
      <c r="C2078" s="19">
        <v>6</v>
      </c>
      <c r="D2078" s="66" t="str">
        <f>LEFT(Table7[[#This Row],[Group ID]],1)</f>
        <v>2</v>
      </c>
      <c r="E2078" s="66" t="str">
        <f>RIGHT(Table7[[#This Row],[Group ID]],1)</f>
        <v>7</v>
      </c>
      <c r="F2078" s="1" t="s">
        <v>58</v>
      </c>
      <c r="G2078" s="1" t="s">
        <v>75</v>
      </c>
      <c r="H2078" s="4">
        <v>7.58</v>
      </c>
      <c r="I2078" s="1" t="s">
        <v>3051</v>
      </c>
      <c r="J2078" s="1">
        <v>0</v>
      </c>
      <c r="K2078" s="1" t="s">
        <v>4369</v>
      </c>
      <c r="L2078" s="1"/>
      <c r="M2078" s="1" t="s">
        <v>3461</v>
      </c>
      <c r="N2078" s="1"/>
      <c r="O2078" s="1"/>
      <c r="P2078" s="1"/>
      <c r="Q2078" s="1">
        <v>1</v>
      </c>
      <c r="R2078" s="1" t="s">
        <v>3462</v>
      </c>
      <c r="S2078" s="19"/>
      <c r="T2078" s="19"/>
      <c r="U2078" s="19"/>
      <c r="V2078" s="1"/>
      <c r="W2078" s="1"/>
      <c r="X2078" s="1"/>
      <c r="Y2078" s="1"/>
      <c r="Z2078" s="1"/>
      <c r="AA2078" s="1"/>
      <c r="AB2078" s="1"/>
      <c r="AC2078" s="1"/>
      <c r="AD207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9.1214285714285719</v>
      </c>
    </row>
    <row r="2079" spans="1:30" hidden="1" x14ac:dyDescent="0.25">
      <c r="A2079" s="36">
        <v>45102</v>
      </c>
      <c r="B2079" s="70">
        <f>WEEKNUM(Table7[[#This Row],[Date]],2)</f>
        <v>26</v>
      </c>
      <c r="C2079" s="19">
        <v>6</v>
      </c>
      <c r="D2079" s="66" t="str">
        <f>LEFT(Table7[[#This Row],[Group ID]],1)</f>
        <v>2</v>
      </c>
      <c r="E2079" s="66" t="str">
        <f>RIGHT(Table7[[#This Row],[Group ID]],1)</f>
        <v>7</v>
      </c>
      <c r="F2079" s="1" t="s">
        <v>58</v>
      </c>
      <c r="G2079" s="1" t="s">
        <v>93</v>
      </c>
      <c r="H2079" s="4">
        <v>7.38</v>
      </c>
      <c r="I2079" s="1" t="s">
        <v>2791</v>
      </c>
      <c r="J2079" s="1">
        <v>0</v>
      </c>
      <c r="K2079" s="1" t="s">
        <v>4369</v>
      </c>
      <c r="L2079" s="1"/>
      <c r="M2079" s="1"/>
      <c r="N2079" s="1"/>
      <c r="O2079" s="1"/>
      <c r="P2079" s="1"/>
      <c r="Q2079" s="1">
        <v>1</v>
      </c>
      <c r="R2079" s="1" t="s">
        <v>3463</v>
      </c>
      <c r="S2079" s="19"/>
      <c r="T2079" s="19"/>
      <c r="U2079" s="19"/>
      <c r="V2079" s="1"/>
      <c r="W2079" s="1"/>
      <c r="X2079" s="1"/>
      <c r="Y2079" s="1"/>
      <c r="Z2079" s="1"/>
      <c r="AA2079" s="1"/>
      <c r="AB2079" s="1"/>
      <c r="AC2079" s="1"/>
      <c r="AD207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8.9071428571428566</v>
      </c>
    </row>
    <row r="2080" spans="1:30" hidden="1" x14ac:dyDescent="0.25">
      <c r="A2080" s="36">
        <v>45102</v>
      </c>
      <c r="B2080" s="70">
        <f>WEEKNUM(Table7[[#This Row],[Date]],2)</f>
        <v>26</v>
      </c>
      <c r="C2080" s="19">
        <v>6</v>
      </c>
      <c r="D2080" s="66" t="str">
        <f>LEFT(Table7[[#This Row],[Group ID]],1)</f>
        <v>2</v>
      </c>
      <c r="E2080" s="66" t="str">
        <f>RIGHT(Table7[[#This Row],[Group ID]],1)</f>
        <v>7</v>
      </c>
      <c r="F2080" s="1" t="s">
        <v>58</v>
      </c>
      <c r="G2080" s="1" t="s">
        <v>62</v>
      </c>
      <c r="H2080" s="4">
        <v>8.2200000000000006</v>
      </c>
      <c r="I2080" s="1" t="s">
        <v>3418</v>
      </c>
      <c r="J2080" s="1">
        <v>0</v>
      </c>
      <c r="K2080" s="1" t="s">
        <v>4369</v>
      </c>
      <c r="L2080" s="1"/>
      <c r="M2080" s="1"/>
      <c r="N2080" s="1"/>
      <c r="O2080" s="1"/>
      <c r="P2080" s="1"/>
      <c r="Q2080" s="1"/>
      <c r="R2080" s="1"/>
      <c r="S2080" s="19"/>
      <c r="T2080" s="19"/>
      <c r="U2080" s="19"/>
      <c r="V2080" s="1"/>
      <c r="W2080" s="1"/>
      <c r="X2080" s="1"/>
      <c r="Y2080" s="1"/>
      <c r="Z2080" s="1"/>
      <c r="AA2080" s="1"/>
      <c r="AB2080" s="1"/>
      <c r="AC2080" s="1"/>
      <c r="AD208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8.8071428571428569</v>
      </c>
    </row>
    <row r="2081" spans="1:30" hidden="1" x14ac:dyDescent="0.25">
      <c r="A2081" s="36">
        <v>45102</v>
      </c>
      <c r="B2081" s="70">
        <f>WEEKNUM(Table7[[#This Row],[Date]],2)</f>
        <v>26</v>
      </c>
      <c r="C2081" s="19">
        <v>6</v>
      </c>
      <c r="D2081" s="66" t="str">
        <f>LEFT(Table7[[#This Row],[Group ID]],1)</f>
        <v>3</v>
      </c>
      <c r="E2081" s="66" t="str">
        <f>RIGHT(Table7[[#This Row],[Group ID]],1)</f>
        <v>1</v>
      </c>
      <c r="F2081" s="1" t="s">
        <v>64</v>
      </c>
      <c r="G2081" s="1" t="s">
        <v>66</v>
      </c>
      <c r="H2081" s="4">
        <v>9.11</v>
      </c>
      <c r="I2081" s="1" t="s">
        <v>3459</v>
      </c>
      <c r="J2081" s="1">
        <v>0</v>
      </c>
      <c r="K2081" s="1" t="s">
        <v>4369</v>
      </c>
      <c r="L2081" s="1"/>
      <c r="M2081" s="1"/>
      <c r="N2081" s="1"/>
      <c r="O2081" s="1"/>
      <c r="P2081" s="1"/>
      <c r="Q2081" s="1"/>
      <c r="R2081" s="1"/>
      <c r="S2081" s="19"/>
      <c r="T2081" s="19"/>
      <c r="U2081" s="19"/>
      <c r="V2081" s="1"/>
      <c r="W2081" s="1"/>
      <c r="X2081" s="1"/>
      <c r="Y2081" s="1"/>
      <c r="Z2081" s="1"/>
      <c r="AA2081" s="1"/>
      <c r="AB2081" s="1"/>
      <c r="AC2081" s="1"/>
      <c r="AD208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9.7607142857142861</v>
      </c>
    </row>
    <row r="2082" spans="1:30" hidden="1" x14ac:dyDescent="0.25">
      <c r="A2082" s="36">
        <v>45102</v>
      </c>
      <c r="B2082" s="70">
        <f>WEEKNUM(Table7[[#This Row],[Date]],2)</f>
        <v>26</v>
      </c>
      <c r="C2082" s="19">
        <v>6</v>
      </c>
      <c r="D2082" s="66" t="str">
        <f>LEFT(Table7[[#This Row],[Group ID]],1)</f>
        <v>3</v>
      </c>
      <c r="E2082" s="66" t="str">
        <f>RIGHT(Table7[[#This Row],[Group ID]],1)</f>
        <v>1</v>
      </c>
      <c r="F2082" s="1" t="s">
        <v>64</v>
      </c>
      <c r="G2082" s="1" t="s">
        <v>68</v>
      </c>
      <c r="H2082" s="4">
        <v>8.2200000000000006</v>
      </c>
      <c r="I2082" s="1" t="s">
        <v>3460</v>
      </c>
      <c r="J2082" s="1">
        <v>0</v>
      </c>
      <c r="K2082" s="1" t="s">
        <v>4369</v>
      </c>
      <c r="L2082" s="1"/>
      <c r="M2082" s="1"/>
      <c r="N2082" s="1"/>
      <c r="O2082" s="1"/>
      <c r="P2082" s="1"/>
      <c r="Q2082" s="1"/>
      <c r="R2082" s="1"/>
      <c r="S2082" s="19"/>
      <c r="T2082" s="19"/>
      <c r="U2082" s="19"/>
      <c r="V2082" s="1"/>
      <c r="W2082" s="1"/>
      <c r="X2082" s="1"/>
      <c r="Y2082" s="1"/>
      <c r="Z2082" s="1"/>
      <c r="AA2082" s="1"/>
      <c r="AB2082" s="1"/>
      <c r="AC2082" s="1"/>
      <c r="AD208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8.8071428571428569</v>
      </c>
    </row>
    <row r="2083" spans="1:30" hidden="1" x14ac:dyDescent="0.25">
      <c r="A2083" s="36">
        <v>45102</v>
      </c>
      <c r="B2083" s="70">
        <f>WEEKNUM(Table7[[#This Row],[Date]],2)</f>
        <v>26</v>
      </c>
      <c r="C2083" s="19">
        <v>6</v>
      </c>
      <c r="D2083" s="66" t="str">
        <f>LEFT(Table7[[#This Row],[Group ID]],1)</f>
        <v>3</v>
      </c>
      <c r="E2083" s="66" t="str">
        <f>RIGHT(Table7[[#This Row],[Group ID]],1)</f>
        <v>1</v>
      </c>
      <c r="F2083" s="1" t="s">
        <v>64</v>
      </c>
      <c r="G2083" s="1" t="s">
        <v>45</v>
      </c>
      <c r="H2083" s="4">
        <v>13.35</v>
      </c>
      <c r="I2083" s="1" t="s">
        <v>3350</v>
      </c>
      <c r="J2083" s="1">
        <v>0</v>
      </c>
      <c r="K2083" s="1" t="s">
        <v>4369</v>
      </c>
      <c r="L2083" s="1"/>
      <c r="M2083" s="1" t="s">
        <v>3351</v>
      </c>
      <c r="N2083" s="1"/>
      <c r="O2083" s="1"/>
      <c r="P2083" s="1"/>
      <c r="Q2083" s="1">
        <v>1</v>
      </c>
      <c r="R2083" s="1" t="s">
        <v>3195</v>
      </c>
      <c r="S2083" s="19"/>
      <c r="T2083" s="19"/>
      <c r="U2083" s="19"/>
      <c r="V2083" s="1"/>
      <c r="W2083" s="1"/>
      <c r="X2083" s="1"/>
      <c r="Y2083" s="1"/>
      <c r="Z2083" s="1"/>
      <c r="AA2083" s="1"/>
      <c r="AB2083" s="1"/>
      <c r="AC2083" s="1"/>
      <c r="AD208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15.303571428571427</v>
      </c>
    </row>
    <row r="2084" spans="1:30" hidden="1" x14ac:dyDescent="0.25">
      <c r="A2084" s="36">
        <v>45102</v>
      </c>
      <c r="B2084" s="70">
        <f>WEEKNUM(Table7[[#This Row],[Date]],2)</f>
        <v>26</v>
      </c>
      <c r="C2084" s="19">
        <v>6</v>
      </c>
      <c r="D2084" s="66" t="str">
        <f>LEFT(Table7[[#This Row],[Group ID]],1)</f>
        <v>3</v>
      </c>
      <c r="E2084" s="66" t="str">
        <f>RIGHT(Table7[[#This Row],[Group ID]],1)</f>
        <v>2</v>
      </c>
      <c r="F2084" s="1" t="s">
        <v>67</v>
      </c>
      <c r="G2084" s="1" t="s">
        <v>71</v>
      </c>
      <c r="H2084" s="4">
        <v>9.08</v>
      </c>
      <c r="I2084" s="1" t="s">
        <v>3441</v>
      </c>
      <c r="J2084" s="19">
        <v>400</v>
      </c>
      <c r="K2084" s="19" t="s">
        <v>4274</v>
      </c>
      <c r="L2084" s="1"/>
      <c r="M2084" s="1" t="s">
        <v>3464</v>
      </c>
      <c r="N2084" s="1"/>
      <c r="O2084" s="1"/>
      <c r="P2084" s="1"/>
      <c r="Q2084" s="1">
        <v>1</v>
      </c>
      <c r="R2084" s="1" t="s">
        <v>3213</v>
      </c>
      <c r="S2084" s="19"/>
      <c r="T2084" s="19"/>
      <c r="U2084" s="19"/>
      <c r="V2084" s="1"/>
      <c r="W2084" s="1"/>
      <c r="X2084" s="1"/>
      <c r="Y2084" s="1"/>
      <c r="Z2084" s="1"/>
      <c r="AA2084" s="1"/>
      <c r="AB2084" s="1"/>
      <c r="AC2084" s="1"/>
      <c r="AD208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90.728571428571428</v>
      </c>
    </row>
    <row r="2085" spans="1:30" hidden="1" x14ac:dyDescent="0.25">
      <c r="A2085" s="36">
        <v>45102</v>
      </c>
      <c r="B2085" s="70">
        <f>WEEKNUM(Table7[[#This Row],[Date]],2)</f>
        <v>26</v>
      </c>
      <c r="C2085" s="19">
        <v>6</v>
      </c>
      <c r="D2085" s="66" t="str">
        <f>LEFT(Table7[[#This Row],[Group ID]],1)</f>
        <v>3</v>
      </c>
      <c r="E2085" s="66" t="str">
        <f>RIGHT(Table7[[#This Row],[Group ID]],1)</f>
        <v>2</v>
      </c>
      <c r="F2085" s="1" t="s">
        <v>67</v>
      </c>
      <c r="G2085" s="1" t="s">
        <v>70</v>
      </c>
      <c r="H2085" s="4">
        <v>7.38</v>
      </c>
      <c r="I2085" s="1" t="s">
        <v>2497</v>
      </c>
      <c r="J2085" s="1">
        <v>0</v>
      </c>
      <c r="K2085" s="1" t="s">
        <v>4369</v>
      </c>
      <c r="L2085" s="1"/>
      <c r="M2085" s="1"/>
      <c r="N2085" s="1"/>
      <c r="O2085" s="1"/>
      <c r="P2085" s="1"/>
      <c r="Q2085" s="1"/>
      <c r="R2085" s="1"/>
      <c r="S2085" s="19"/>
      <c r="T2085" s="19"/>
      <c r="U2085" s="19"/>
      <c r="V2085" s="1"/>
      <c r="W2085" s="1"/>
      <c r="X2085" s="1"/>
      <c r="Y2085" s="1"/>
      <c r="Z2085" s="1"/>
      <c r="AA2085" s="1"/>
      <c r="AB2085" s="1"/>
      <c r="AC2085" s="1"/>
      <c r="AD208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7.9071428571428566</v>
      </c>
    </row>
    <row r="2086" spans="1:30" hidden="1" x14ac:dyDescent="0.25">
      <c r="A2086" s="36">
        <v>45102</v>
      </c>
      <c r="B2086" s="70">
        <f>WEEKNUM(Table7[[#This Row],[Date]],2)</f>
        <v>26</v>
      </c>
      <c r="C2086" s="19">
        <v>6</v>
      </c>
      <c r="D2086" s="66" t="str">
        <f>LEFT(Table7[[#This Row],[Group ID]],1)</f>
        <v>3</v>
      </c>
      <c r="E2086" s="66" t="str">
        <f>RIGHT(Table7[[#This Row],[Group ID]],1)</f>
        <v>2</v>
      </c>
      <c r="F2086" s="1" t="s">
        <v>67</v>
      </c>
      <c r="G2086" s="1" t="s">
        <v>72</v>
      </c>
      <c r="H2086" s="4">
        <v>10.18</v>
      </c>
      <c r="I2086" s="1" t="s">
        <v>3465</v>
      </c>
      <c r="J2086" s="1">
        <v>0</v>
      </c>
      <c r="K2086" s="1" t="s">
        <v>4369</v>
      </c>
      <c r="L2086" s="1"/>
      <c r="M2086" s="1"/>
      <c r="N2086" s="1"/>
      <c r="O2086" s="1"/>
      <c r="P2086" s="1"/>
      <c r="Q2086" s="1">
        <v>1</v>
      </c>
      <c r="R2086" s="1" t="s">
        <v>3466</v>
      </c>
      <c r="S2086" s="19">
        <v>1</v>
      </c>
      <c r="T2086" s="19"/>
      <c r="U2086" s="19">
        <v>1</v>
      </c>
      <c r="V2086" s="12" t="s">
        <v>3467</v>
      </c>
      <c r="W2086" s="1"/>
      <c r="X2086" s="1"/>
      <c r="Y2086" s="1"/>
      <c r="Z2086" s="1"/>
      <c r="AA2086" s="1"/>
      <c r="AB2086" s="1"/>
      <c r="AC2086" s="1"/>
      <c r="AD208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24.907142857142858</v>
      </c>
    </row>
    <row r="2087" spans="1:30" hidden="1" x14ac:dyDescent="0.25">
      <c r="A2087" s="36">
        <v>45102</v>
      </c>
      <c r="B2087" s="70">
        <f>WEEKNUM(Table7[[#This Row],[Date]],2)</f>
        <v>26</v>
      </c>
      <c r="C2087" s="19">
        <v>6</v>
      </c>
      <c r="D2087" s="66" t="str">
        <f>LEFT(Table7[[#This Row],[Group ID]],1)</f>
        <v>3</v>
      </c>
      <c r="E2087" s="66" t="str">
        <f>RIGHT(Table7[[#This Row],[Group ID]],1)</f>
        <v>3</v>
      </c>
      <c r="F2087" s="1" t="s">
        <v>69</v>
      </c>
      <c r="G2087" s="1" t="s">
        <v>74</v>
      </c>
      <c r="H2087" s="4">
        <v>10.06</v>
      </c>
      <c r="I2087" s="1" t="s">
        <v>3488</v>
      </c>
      <c r="J2087" s="1">
        <v>0</v>
      </c>
      <c r="K2087" s="1" t="s">
        <v>4369</v>
      </c>
      <c r="L2087" s="1"/>
      <c r="M2087" s="1"/>
      <c r="N2087" s="1"/>
      <c r="O2087" s="1"/>
      <c r="P2087" s="1"/>
      <c r="Q2087" s="1">
        <v>4</v>
      </c>
      <c r="R2087" s="1" t="s">
        <v>3489</v>
      </c>
      <c r="S2087" s="19">
        <v>1</v>
      </c>
      <c r="T2087" s="19"/>
      <c r="U2087" s="19">
        <v>1</v>
      </c>
      <c r="V2087" s="12" t="s">
        <v>3490</v>
      </c>
      <c r="W2087" s="1"/>
      <c r="X2087" s="1"/>
      <c r="Y2087" s="1"/>
      <c r="Z2087" s="1"/>
      <c r="AA2087" s="1"/>
      <c r="AB2087" s="1"/>
      <c r="AC2087" s="1"/>
      <c r="AD208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27.778571428571432</v>
      </c>
    </row>
    <row r="2088" spans="1:30" hidden="1" x14ac:dyDescent="0.25">
      <c r="A2088" s="36">
        <v>45102</v>
      </c>
      <c r="B2088" s="70">
        <f>WEEKNUM(Table7[[#This Row],[Date]],2)</f>
        <v>26</v>
      </c>
      <c r="C2088" s="19">
        <v>6</v>
      </c>
      <c r="D2088" s="66" t="str">
        <f>LEFT(Table7[[#This Row],[Group ID]],1)</f>
        <v>3</v>
      </c>
      <c r="E2088" s="66" t="str">
        <f>RIGHT(Table7[[#This Row],[Group ID]],1)</f>
        <v>3</v>
      </c>
      <c r="F2088" s="1" t="s">
        <v>69</v>
      </c>
      <c r="G2088" s="1" t="s">
        <v>33</v>
      </c>
      <c r="H2088" s="4">
        <v>10.55</v>
      </c>
      <c r="I2088" s="1" t="s">
        <v>3491</v>
      </c>
      <c r="J2088" s="1">
        <v>0</v>
      </c>
      <c r="K2088" s="1" t="s">
        <v>4369</v>
      </c>
      <c r="L2088" s="1"/>
      <c r="M2088" s="1"/>
      <c r="N2088" s="1"/>
      <c r="O2088" s="1"/>
      <c r="P2088" s="1"/>
      <c r="Q2088" s="1">
        <v>3</v>
      </c>
      <c r="R2088" s="1" t="s">
        <v>3492</v>
      </c>
      <c r="S2088" s="19"/>
      <c r="T2088" s="19"/>
      <c r="U2088" s="19"/>
      <c r="V2088" s="1"/>
      <c r="W2088" s="1"/>
      <c r="X2088" s="1"/>
      <c r="Y2088" s="1"/>
      <c r="Z2088" s="1"/>
      <c r="AA2088" s="1"/>
      <c r="AB2088" s="1"/>
      <c r="AC2088" s="1"/>
      <c r="AD208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14.303571428571431</v>
      </c>
    </row>
    <row r="2089" spans="1:30" hidden="1" x14ac:dyDescent="0.25">
      <c r="A2089" s="36">
        <v>45102</v>
      </c>
      <c r="B2089" s="70">
        <f>WEEKNUM(Table7[[#This Row],[Date]],2)</f>
        <v>26</v>
      </c>
      <c r="C2089" s="19">
        <v>6</v>
      </c>
      <c r="D2089" s="66" t="str">
        <f>LEFT(Table7[[#This Row],[Group ID]],1)</f>
        <v>3</v>
      </c>
      <c r="E2089" s="66" t="str">
        <f>RIGHT(Table7[[#This Row],[Group ID]],1)</f>
        <v>3</v>
      </c>
      <c r="F2089" s="1" t="s">
        <v>69</v>
      </c>
      <c r="G2089" s="1" t="s">
        <v>76</v>
      </c>
      <c r="H2089" s="4">
        <v>8.1300000000000008</v>
      </c>
      <c r="I2089" s="1" t="s">
        <v>3493</v>
      </c>
      <c r="J2089" s="1">
        <v>0</v>
      </c>
      <c r="K2089" s="1" t="s">
        <v>4369</v>
      </c>
      <c r="L2089" s="1"/>
      <c r="M2089" s="1"/>
      <c r="N2089" s="1"/>
      <c r="O2089" s="1"/>
      <c r="P2089" s="1"/>
      <c r="Q2089" s="1">
        <v>1</v>
      </c>
      <c r="R2089" s="1" t="s">
        <v>3494</v>
      </c>
      <c r="S2089" s="19"/>
      <c r="T2089" s="19"/>
      <c r="U2089" s="19"/>
      <c r="V2089" s="1"/>
      <c r="W2089" s="1"/>
      <c r="X2089" s="1"/>
      <c r="Y2089" s="1"/>
      <c r="Z2089" s="1"/>
      <c r="AA2089" s="1"/>
      <c r="AB2089" s="1"/>
      <c r="AC2089" s="1"/>
      <c r="AD208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9.7107142857142854</v>
      </c>
    </row>
    <row r="2090" spans="1:30" hidden="1" x14ac:dyDescent="0.25">
      <c r="A2090" s="36">
        <v>45102</v>
      </c>
      <c r="B2090" s="70">
        <f>WEEKNUM(Table7[[#This Row],[Date]],2)</f>
        <v>26</v>
      </c>
      <c r="C2090" s="19">
        <v>6</v>
      </c>
      <c r="D2090" s="66" t="str">
        <f>LEFT(Table7[[#This Row],[Group ID]],1)</f>
        <v>3</v>
      </c>
      <c r="E2090" s="66" t="str">
        <f>RIGHT(Table7[[#This Row],[Group ID]],1)</f>
        <v>4</v>
      </c>
      <c r="F2090" s="1" t="s">
        <v>73</v>
      </c>
      <c r="G2090" s="1" t="s">
        <v>94</v>
      </c>
      <c r="H2090" s="4">
        <v>11.16</v>
      </c>
      <c r="I2090" s="1" t="s">
        <v>3472</v>
      </c>
      <c r="J2090" s="1">
        <v>0</v>
      </c>
      <c r="K2090" s="1" t="s">
        <v>4369</v>
      </c>
      <c r="L2090" s="1">
        <v>1</v>
      </c>
      <c r="M2090" s="1" t="s">
        <v>3473</v>
      </c>
      <c r="N2090" s="1" t="s">
        <v>3474</v>
      </c>
      <c r="O2090" s="1"/>
      <c r="P2090" s="1"/>
      <c r="Q2090" s="1">
        <v>1</v>
      </c>
      <c r="R2090" s="1" t="s">
        <v>3400</v>
      </c>
      <c r="S2090" s="19"/>
      <c r="T2090" s="19"/>
      <c r="U2090" s="19"/>
      <c r="V2090" s="1"/>
      <c r="W2090" s="1"/>
      <c r="X2090" s="1"/>
      <c r="Y2090" s="1"/>
      <c r="Z2090" s="1"/>
      <c r="AA2090" s="1"/>
      <c r="AB2090" s="1"/>
      <c r="AC2090" s="1"/>
      <c r="AD209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19.957142857142856</v>
      </c>
    </row>
    <row r="2091" spans="1:30" hidden="1" x14ac:dyDescent="0.25">
      <c r="A2091" s="36">
        <v>45102</v>
      </c>
      <c r="B2091" s="70">
        <f>WEEKNUM(Table7[[#This Row],[Date]],2)</f>
        <v>26</v>
      </c>
      <c r="C2091" s="19">
        <v>6</v>
      </c>
      <c r="D2091" s="66" t="str">
        <f>LEFT(Table7[[#This Row],[Group ID]],1)</f>
        <v>3</v>
      </c>
      <c r="E2091" s="66" t="str">
        <f>RIGHT(Table7[[#This Row],[Group ID]],1)</f>
        <v>4</v>
      </c>
      <c r="F2091" s="1" t="s">
        <v>73</v>
      </c>
      <c r="G2091" s="1" t="s">
        <v>79</v>
      </c>
      <c r="H2091" s="4">
        <v>13.15</v>
      </c>
      <c r="I2091" s="1" t="s">
        <v>3475</v>
      </c>
      <c r="J2091" s="1">
        <v>0</v>
      </c>
      <c r="K2091" s="1" t="s">
        <v>4369</v>
      </c>
      <c r="L2091" s="1">
        <v>1</v>
      </c>
      <c r="M2091" s="1"/>
      <c r="N2091" s="1" t="s">
        <v>3479</v>
      </c>
      <c r="O2091" s="1"/>
      <c r="P2091" s="1"/>
      <c r="Q2091" s="1">
        <v>3</v>
      </c>
      <c r="R2091" s="1" t="s">
        <v>3476</v>
      </c>
      <c r="S2091" s="19">
        <v>1</v>
      </c>
      <c r="T2091" s="19">
        <v>1</v>
      </c>
      <c r="U2091" s="19">
        <v>1</v>
      </c>
      <c r="V2091" s="25" t="s">
        <v>3477</v>
      </c>
      <c r="W2091" s="1"/>
      <c r="X2091" s="1"/>
      <c r="Y2091" s="1"/>
      <c r="Z2091" s="1"/>
      <c r="AA2091" s="1"/>
      <c r="AB2091" s="1"/>
      <c r="AC2091" s="1"/>
      <c r="AD209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44.089285714285715</v>
      </c>
    </row>
    <row r="2092" spans="1:30" hidden="1" x14ac:dyDescent="0.25">
      <c r="A2092" s="36">
        <v>45102</v>
      </c>
      <c r="B2092" s="70">
        <f>WEEKNUM(Table7[[#This Row],[Date]],2)</f>
        <v>26</v>
      </c>
      <c r="C2092" s="19">
        <v>6</v>
      </c>
      <c r="D2092" s="66" t="str">
        <f>LEFT(Table7[[#This Row],[Group ID]],1)</f>
        <v>3</v>
      </c>
      <c r="E2092" s="66" t="str">
        <f>RIGHT(Table7[[#This Row],[Group ID]],1)</f>
        <v>4</v>
      </c>
      <c r="F2092" s="1" t="s">
        <v>73</v>
      </c>
      <c r="G2092" s="1" t="s">
        <v>65</v>
      </c>
      <c r="H2092" s="4">
        <v>10.210000000000001</v>
      </c>
      <c r="I2092" s="1" t="s">
        <v>3405</v>
      </c>
      <c r="J2092" s="1">
        <v>0</v>
      </c>
      <c r="K2092" s="1" t="s">
        <v>4369</v>
      </c>
      <c r="L2092" s="1"/>
      <c r="M2092" s="1" t="s">
        <v>3478</v>
      </c>
      <c r="N2092" s="1" t="s">
        <v>3229</v>
      </c>
      <c r="O2092" s="1"/>
      <c r="P2092" s="1"/>
      <c r="Q2092" s="1"/>
      <c r="R2092" s="1"/>
      <c r="S2092" s="19"/>
      <c r="T2092" s="19"/>
      <c r="U2092" s="19"/>
      <c r="V2092" s="1"/>
      <c r="W2092" s="1"/>
      <c r="X2092" s="1"/>
      <c r="Y2092" s="1"/>
      <c r="Z2092" s="1"/>
      <c r="AA2092" s="1"/>
      <c r="AB2092" s="1"/>
      <c r="AC2092" s="1"/>
      <c r="AD209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10.939285714285715</v>
      </c>
    </row>
    <row r="2093" spans="1:30" hidden="1" x14ac:dyDescent="0.25">
      <c r="A2093" s="36">
        <v>45102</v>
      </c>
      <c r="B2093" s="70">
        <f>WEEKNUM(Table7[[#This Row],[Date]],2)</f>
        <v>26</v>
      </c>
      <c r="C2093" s="19">
        <v>6</v>
      </c>
      <c r="D2093" s="66" t="str">
        <f>LEFT(Table7[[#This Row],[Group ID]],1)</f>
        <v>3</v>
      </c>
      <c r="E2093" s="66" t="str">
        <f>RIGHT(Table7[[#This Row],[Group ID]],1)</f>
        <v>5</v>
      </c>
      <c r="F2093" s="1" t="s">
        <v>77</v>
      </c>
      <c r="G2093" s="1" t="s">
        <v>81</v>
      </c>
      <c r="H2093" s="4">
        <v>10.199999999999999</v>
      </c>
      <c r="I2093" s="1" t="s">
        <v>3523</v>
      </c>
      <c r="J2093" s="1">
        <v>0</v>
      </c>
      <c r="K2093" s="1" t="s">
        <v>4369</v>
      </c>
      <c r="L2093" s="1"/>
      <c r="M2093" s="1"/>
      <c r="N2093" s="1"/>
      <c r="O2093" s="1"/>
      <c r="P2093" s="1"/>
      <c r="Q2093" s="1">
        <v>2</v>
      </c>
      <c r="R2093" s="1" t="s">
        <v>3524</v>
      </c>
      <c r="S2093" s="19"/>
      <c r="T2093" s="19"/>
      <c r="U2093" s="19"/>
      <c r="V2093" s="1"/>
      <c r="W2093" s="1"/>
      <c r="X2093" s="1"/>
      <c r="Y2093" s="1"/>
      <c r="Z2093" s="1"/>
      <c r="AA2093" s="1"/>
      <c r="AB2093" s="1"/>
      <c r="AC2093" s="1"/>
      <c r="AD209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12.928571428571429</v>
      </c>
    </row>
    <row r="2094" spans="1:30" hidden="1" x14ac:dyDescent="0.25">
      <c r="A2094" s="36">
        <v>45102</v>
      </c>
      <c r="B2094" s="70">
        <f>WEEKNUM(Table7[[#This Row],[Date]],2)</f>
        <v>26</v>
      </c>
      <c r="C2094" s="19">
        <v>6</v>
      </c>
      <c r="D2094" s="66" t="str">
        <f>LEFT(Table7[[#This Row],[Group ID]],1)</f>
        <v>3</v>
      </c>
      <c r="E2094" s="66" t="str">
        <f>RIGHT(Table7[[#This Row],[Group ID]],1)</f>
        <v>5</v>
      </c>
      <c r="F2094" s="1" t="s">
        <v>77</v>
      </c>
      <c r="G2094" s="1" t="s">
        <v>35</v>
      </c>
      <c r="H2094" s="4">
        <v>10.1</v>
      </c>
      <c r="I2094" s="1" t="s">
        <v>3525</v>
      </c>
      <c r="J2094" s="1">
        <v>0</v>
      </c>
      <c r="K2094" s="1" t="s">
        <v>4369</v>
      </c>
      <c r="L2094" s="1"/>
      <c r="M2094" s="1"/>
      <c r="N2094" s="1"/>
      <c r="O2094" s="1"/>
      <c r="P2094" s="1"/>
      <c r="Q2094" s="1">
        <v>1</v>
      </c>
      <c r="R2094" s="1" t="s">
        <v>3526</v>
      </c>
      <c r="S2094" s="19"/>
      <c r="T2094" s="19"/>
      <c r="U2094" s="19"/>
      <c r="V2094" s="1"/>
      <c r="W2094" s="1"/>
      <c r="X2094" s="1"/>
      <c r="Y2094" s="1"/>
      <c r="Z2094" s="1"/>
      <c r="AA2094" s="1"/>
      <c r="AB2094" s="1"/>
      <c r="AC2094" s="1"/>
      <c r="AD209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11.821428571428571</v>
      </c>
    </row>
    <row r="2095" spans="1:30" hidden="1" x14ac:dyDescent="0.25">
      <c r="A2095" s="36">
        <v>45102</v>
      </c>
      <c r="B2095" s="70">
        <f>WEEKNUM(Table7[[#This Row],[Date]],2)</f>
        <v>26</v>
      </c>
      <c r="C2095" s="19">
        <v>6</v>
      </c>
      <c r="D2095" s="66" t="str">
        <f>LEFT(Table7[[#This Row],[Group ID]],1)</f>
        <v>3</v>
      </c>
      <c r="E2095" s="66" t="str">
        <f>RIGHT(Table7[[#This Row],[Group ID]],1)</f>
        <v>5</v>
      </c>
      <c r="F2095" s="1" t="s">
        <v>77</v>
      </c>
      <c r="G2095" s="1" t="s">
        <v>82</v>
      </c>
      <c r="H2095" s="4">
        <v>9.2200000000000006</v>
      </c>
      <c r="I2095" s="1" t="s">
        <v>3527</v>
      </c>
      <c r="J2095" s="1">
        <v>0</v>
      </c>
      <c r="K2095" s="1" t="s">
        <v>4369</v>
      </c>
      <c r="L2095" s="1"/>
      <c r="M2095" s="1" t="s">
        <v>3528</v>
      </c>
      <c r="N2095" s="1"/>
      <c r="O2095" s="1"/>
      <c r="P2095" s="1"/>
      <c r="Q2095" s="1">
        <v>2</v>
      </c>
      <c r="R2095" s="1" t="s">
        <v>3529</v>
      </c>
      <c r="S2095" s="19"/>
      <c r="T2095" s="19"/>
      <c r="U2095" s="19"/>
      <c r="V2095" s="1"/>
      <c r="W2095" s="1"/>
      <c r="X2095" s="1"/>
      <c r="Y2095" s="1"/>
      <c r="Z2095" s="1"/>
      <c r="AA2095" s="1"/>
      <c r="AB2095" s="1"/>
      <c r="AC2095" s="1"/>
      <c r="AD209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11.878571428571428</v>
      </c>
    </row>
    <row r="2096" spans="1:30" hidden="1" x14ac:dyDescent="0.25">
      <c r="A2096" s="36">
        <v>45102</v>
      </c>
      <c r="B2096" s="70">
        <f>WEEKNUM(Table7[[#This Row],[Date]],2)</f>
        <v>26</v>
      </c>
      <c r="C2096" s="19">
        <v>6</v>
      </c>
      <c r="D2096" s="66" t="str">
        <f>LEFT(Table7[[#This Row],[Group ID]],1)</f>
        <v>3</v>
      </c>
      <c r="E2096" s="66" t="str">
        <f>RIGHT(Table7[[#This Row],[Group ID]],1)</f>
        <v>6</v>
      </c>
      <c r="F2096" s="1" t="s">
        <v>80</v>
      </c>
      <c r="G2096" s="1" t="s">
        <v>87</v>
      </c>
      <c r="H2096" s="4">
        <v>10.19</v>
      </c>
      <c r="I2096" s="1" t="s">
        <v>3533</v>
      </c>
      <c r="J2096" s="1">
        <v>0</v>
      </c>
      <c r="K2096" s="1" t="s">
        <v>4369</v>
      </c>
      <c r="L2096" s="1"/>
      <c r="M2096" s="1"/>
      <c r="N2096" s="1"/>
      <c r="O2096" s="1"/>
      <c r="P2096" s="1"/>
      <c r="Q2096" s="1">
        <v>1</v>
      </c>
      <c r="R2096" s="1" t="s">
        <v>3534</v>
      </c>
      <c r="S2096" s="19"/>
      <c r="T2096" s="19"/>
      <c r="U2096" s="19"/>
      <c r="V2096" s="1"/>
      <c r="W2096" s="1"/>
      <c r="X2096" s="1"/>
      <c r="Y2096" s="1"/>
      <c r="Z2096" s="1"/>
      <c r="AA2096" s="1"/>
      <c r="AB2096" s="1"/>
      <c r="AC2096" s="1"/>
      <c r="AD209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11.917857142857143</v>
      </c>
    </row>
    <row r="2097" spans="1:30" hidden="1" x14ac:dyDescent="0.25">
      <c r="A2097" s="36">
        <v>45102</v>
      </c>
      <c r="B2097" s="70">
        <f>WEEKNUM(Table7[[#This Row],[Date]],2)</f>
        <v>26</v>
      </c>
      <c r="C2097" s="19">
        <v>6</v>
      </c>
      <c r="D2097" s="66" t="str">
        <f>LEFT(Table7[[#This Row],[Group ID]],1)</f>
        <v>3</v>
      </c>
      <c r="E2097" s="66" t="str">
        <f>RIGHT(Table7[[#This Row],[Group ID]],1)</f>
        <v>6</v>
      </c>
      <c r="F2097" s="1" t="s">
        <v>80</v>
      </c>
      <c r="G2097" s="1" t="s">
        <v>88</v>
      </c>
      <c r="H2097" s="4">
        <v>9.48</v>
      </c>
      <c r="I2097" s="1" t="s">
        <v>2525</v>
      </c>
      <c r="J2097" s="1">
        <v>0</v>
      </c>
      <c r="K2097" s="1" t="s">
        <v>4369</v>
      </c>
      <c r="L2097" s="1"/>
      <c r="M2097" s="1"/>
      <c r="N2097" s="1"/>
      <c r="O2097" s="1"/>
      <c r="P2097" s="1"/>
      <c r="Q2097" s="1">
        <v>1</v>
      </c>
      <c r="R2097" s="1" t="s">
        <v>3535</v>
      </c>
      <c r="S2097" s="19"/>
      <c r="T2097" s="19"/>
      <c r="U2097" s="19"/>
      <c r="V2097" s="1"/>
      <c r="W2097" s="1"/>
      <c r="X2097" s="1"/>
      <c r="Y2097" s="1"/>
      <c r="Z2097" s="1"/>
      <c r="AA2097" s="1"/>
      <c r="AB2097" s="1"/>
      <c r="AC2097" s="1"/>
      <c r="AD209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11.157142857142857</v>
      </c>
    </row>
    <row r="2098" spans="1:30" hidden="1" x14ac:dyDescent="0.25">
      <c r="A2098" s="36">
        <v>45102</v>
      </c>
      <c r="B2098" s="70">
        <f>WEEKNUM(Table7[[#This Row],[Date]],2)</f>
        <v>26</v>
      </c>
      <c r="C2098" s="19">
        <v>6</v>
      </c>
      <c r="D2098" s="66" t="str">
        <f>LEFT(Table7[[#This Row],[Group ID]],1)</f>
        <v>3</v>
      </c>
      <c r="E2098" s="66" t="str">
        <f>RIGHT(Table7[[#This Row],[Group ID]],1)</f>
        <v>6</v>
      </c>
      <c r="F2098" s="1" t="s">
        <v>80</v>
      </c>
      <c r="G2098" s="1" t="s">
        <v>92</v>
      </c>
      <c r="H2098" s="4">
        <v>10.54</v>
      </c>
      <c r="I2098" s="1" t="s">
        <v>3536</v>
      </c>
      <c r="J2098" s="1">
        <v>0</v>
      </c>
      <c r="K2098" s="1" t="s">
        <v>4369</v>
      </c>
      <c r="L2098" s="1"/>
      <c r="M2098" s="1"/>
      <c r="N2098" s="1"/>
      <c r="O2098" s="1"/>
      <c r="P2098" s="1"/>
      <c r="Q2098" s="1">
        <v>3</v>
      </c>
      <c r="R2098" s="1" t="s">
        <v>3537</v>
      </c>
      <c r="S2098" s="19"/>
      <c r="T2098" s="19"/>
      <c r="U2098" s="19"/>
      <c r="V2098" s="1"/>
      <c r="W2098" s="1"/>
      <c r="X2098" s="1"/>
      <c r="Y2098" s="1"/>
      <c r="Z2098" s="1"/>
      <c r="AA2098" s="1"/>
      <c r="AB2098" s="1"/>
      <c r="AC2098" s="1"/>
      <c r="AD209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14.292857142857141</v>
      </c>
    </row>
    <row r="2099" spans="1:30" hidden="1" x14ac:dyDescent="0.25">
      <c r="A2099" s="36">
        <v>45102</v>
      </c>
      <c r="B2099" s="70">
        <f>WEEKNUM(Table7[[#This Row],[Date]],2)</f>
        <v>26</v>
      </c>
      <c r="C2099" s="19">
        <v>6</v>
      </c>
      <c r="D2099" s="66" t="str">
        <f>LEFT(Table7[[#This Row],[Group ID]],1)</f>
        <v>3</v>
      </c>
      <c r="E2099" s="66" t="str">
        <f>RIGHT(Table7[[#This Row],[Group ID]],1)</f>
        <v>7</v>
      </c>
      <c r="F2099" s="1" t="s">
        <v>83</v>
      </c>
      <c r="G2099" s="1" t="s">
        <v>89</v>
      </c>
      <c r="H2099" s="4">
        <v>9.35</v>
      </c>
      <c r="I2099" s="1" t="s">
        <v>3542</v>
      </c>
      <c r="J2099" s="1">
        <v>0</v>
      </c>
      <c r="K2099" s="1" t="s">
        <v>4369</v>
      </c>
      <c r="L2099" s="1"/>
      <c r="M2099" s="1"/>
      <c r="N2099" s="1"/>
      <c r="O2099" s="1"/>
      <c r="P2099" s="1"/>
      <c r="Q2099" s="1"/>
      <c r="R2099" s="1"/>
      <c r="S2099" s="19"/>
      <c r="T2099" s="19"/>
      <c r="U2099" s="19"/>
      <c r="V2099" s="1"/>
      <c r="W2099" s="1"/>
      <c r="X2099" s="1"/>
      <c r="Y2099" s="1"/>
      <c r="Z2099" s="1"/>
      <c r="AA2099" s="1"/>
      <c r="AB2099" s="1"/>
      <c r="AC2099" s="1"/>
      <c r="AD209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10.017857142857142</v>
      </c>
    </row>
    <row r="2100" spans="1:30" hidden="1" x14ac:dyDescent="0.25">
      <c r="A2100" s="36">
        <v>45102</v>
      </c>
      <c r="B2100" s="70">
        <f>WEEKNUM(Table7[[#This Row],[Date]],2)</f>
        <v>26</v>
      </c>
      <c r="C2100" s="19">
        <v>6</v>
      </c>
      <c r="D2100" s="66" t="str">
        <f>LEFT(Table7[[#This Row],[Group ID]],1)</f>
        <v>3</v>
      </c>
      <c r="E2100" s="66" t="str">
        <f>RIGHT(Table7[[#This Row],[Group ID]],1)</f>
        <v>7</v>
      </c>
      <c r="F2100" s="1" t="s">
        <v>83</v>
      </c>
      <c r="G2100" s="1" t="s">
        <v>84</v>
      </c>
      <c r="H2100" s="4">
        <v>9.5299999999999994</v>
      </c>
      <c r="I2100" s="1" t="s">
        <v>3543</v>
      </c>
      <c r="J2100" s="1">
        <v>0</v>
      </c>
      <c r="K2100" s="1" t="s">
        <v>4369</v>
      </c>
      <c r="L2100" s="1">
        <v>1</v>
      </c>
      <c r="M2100" s="1"/>
      <c r="N2100" s="1" t="s">
        <v>3544</v>
      </c>
      <c r="O2100" s="1"/>
      <c r="P2100" s="1"/>
      <c r="Q2100" s="1">
        <v>1</v>
      </c>
      <c r="R2100" s="1" t="s">
        <v>3545</v>
      </c>
      <c r="S2100" s="19"/>
      <c r="T2100" s="19"/>
      <c r="U2100" s="19"/>
      <c r="V2100" s="1"/>
      <c r="W2100" s="1"/>
      <c r="X2100" s="1"/>
      <c r="Y2100" s="1"/>
      <c r="Z2100" s="1"/>
      <c r="AA2100" s="1"/>
      <c r="AB2100" s="1"/>
      <c r="AC2100" s="1"/>
      <c r="AD210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18.210714285714285</v>
      </c>
    </row>
    <row r="2101" spans="1:30" hidden="1" x14ac:dyDescent="0.25">
      <c r="A2101" s="36">
        <v>45102</v>
      </c>
      <c r="B2101" s="70">
        <f>WEEKNUM(Table7[[#This Row],[Date]],2)</f>
        <v>26</v>
      </c>
      <c r="C2101" s="19">
        <v>6</v>
      </c>
      <c r="D2101" s="66" t="str">
        <f>LEFT(Table7[[#This Row],[Group ID]],1)</f>
        <v>3</v>
      </c>
      <c r="E2101" s="66" t="str">
        <f>RIGHT(Table7[[#This Row],[Group ID]],1)</f>
        <v>7</v>
      </c>
      <c r="F2101" s="1" t="s">
        <v>83</v>
      </c>
      <c r="G2101" s="1" t="s">
        <v>85</v>
      </c>
      <c r="H2101" s="4">
        <v>8.11</v>
      </c>
      <c r="I2101" s="1" t="s">
        <v>3546</v>
      </c>
      <c r="J2101" s="1">
        <v>0</v>
      </c>
      <c r="K2101" s="1" t="s">
        <v>4369</v>
      </c>
      <c r="L2101" s="1"/>
      <c r="M2101" s="1"/>
      <c r="N2101" s="1"/>
      <c r="O2101" s="1"/>
      <c r="P2101" s="1"/>
      <c r="Q2101" s="1">
        <v>1</v>
      </c>
      <c r="R2101" s="1" t="s">
        <v>3547</v>
      </c>
      <c r="S2101" s="19"/>
      <c r="T2101" s="19"/>
      <c r="U2101" s="19"/>
      <c r="V2101" s="1"/>
      <c r="W2101" s="1"/>
      <c r="X2101" s="1"/>
      <c r="Y2101" s="1"/>
      <c r="Z2101" s="1"/>
      <c r="AA2101" s="1"/>
      <c r="AB2101" s="1"/>
      <c r="AC2101" s="1"/>
      <c r="AD210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9.6892857142857149</v>
      </c>
    </row>
    <row r="2102" spans="1:30" hidden="1" x14ac:dyDescent="0.25">
      <c r="A2102" s="36">
        <v>45103</v>
      </c>
      <c r="B2102" s="70">
        <f>WEEKNUM(Table7[[#This Row],[Date]],2)</f>
        <v>27</v>
      </c>
      <c r="C2102" s="19">
        <v>6</v>
      </c>
      <c r="D2102" s="66" t="str">
        <f>LEFT(Table7[[#This Row],[Group ID]],1)</f>
        <v>1</v>
      </c>
      <c r="E2102" s="66" t="str">
        <f>RIGHT(Table7[[#This Row],[Group ID]],1)</f>
        <v>1</v>
      </c>
      <c r="F2102" s="1" t="s">
        <v>16</v>
      </c>
      <c r="G2102" s="1" t="s">
        <v>95</v>
      </c>
      <c r="H2102" s="4">
        <v>13</v>
      </c>
      <c r="I2102" s="1" t="s">
        <v>3615</v>
      </c>
      <c r="J2102" s="1">
        <v>0</v>
      </c>
      <c r="K2102" s="1" t="s">
        <v>4369</v>
      </c>
      <c r="L2102" s="1"/>
      <c r="M2102" s="1"/>
      <c r="N2102" s="1"/>
      <c r="O2102" s="1"/>
      <c r="P2102" s="1"/>
      <c r="Q2102" s="1">
        <v>1</v>
      </c>
      <c r="R2102" s="1" t="s">
        <v>3616</v>
      </c>
      <c r="S2102" s="19">
        <v>1</v>
      </c>
      <c r="T2102" s="19"/>
      <c r="U2102" s="19">
        <v>1</v>
      </c>
      <c r="V2102" s="12" t="s">
        <v>3617</v>
      </c>
      <c r="W2102" s="1">
        <v>1</v>
      </c>
      <c r="X2102" s="1"/>
      <c r="Y2102" s="1" t="s">
        <v>3618</v>
      </c>
      <c r="Z2102" s="1"/>
      <c r="AA2102" s="1"/>
      <c r="AB2102" s="1"/>
      <c r="AC2102" s="1"/>
      <c r="AD210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30.928571428571431</v>
      </c>
    </row>
    <row r="2103" spans="1:30" hidden="1" x14ac:dyDescent="0.25">
      <c r="A2103" s="36">
        <v>45103</v>
      </c>
      <c r="B2103" s="70">
        <f>WEEKNUM(Table7[[#This Row],[Date]],2)</f>
        <v>27</v>
      </c>
      <c r="C2103" s="19">
        <v>6</v>
      </c>
      <c r="D2103" s="66" t="str">
        <f>LEFT(Table7[[#This Row],[Group ID]],1)</f>
        <v>1</v>
      </c>
      <c r="E2103" s="66" t="str">
        <f>RIGHT(Table7[[#This Row],[Group ID]],1)</f>
        <v>1</v>
      </c>
      <c r="F2103" s="1" t="s">
        <v>16</v>
      </c>
      <c r="G2103" s="1" t="s">
        <v>20</v>
      </c>
      <c r="H2103" s="4">
        <v>13.5</v>
      </c>
      <c r="I2103" s="1" t="s">
        <v>2896</v>
      </c>
      <c r="J2103" s="1">
        <v>0</v>
      </c>
      <c r="K2103" s="1" t="s">
        <v>4369</v>
      </c>
      <c r="L2103" s="1"/>
      <c r="M2103" s="1"/>
      <c r="N2103" s="1"/>
      <c r="O2103" s="1"/>
      <c r="P2103" s="1"/>
      <c r="Q2103" s="1">
        <v>1</v>
      </c>
      <c r="R2103" s="1" t="s">
        <v>3619</v>
      </c>
      <c r="S2103" s="19"/>
      <c r="T2103" s="19"/>
      <c r="U2103" s="19"/>
      <c r="V2103" s="1"/>
      <c r="W2103" s="1"/>
      <c r="X2103" s="1"/>
      <c r="Y2103" s="1"/>
      <c r="Z2103" s="1"/>
      <c r="AA2103" s="1"/>
      <c r="AB2103" s="1"/>
      <c r="AC2103" s="1"/>
      <c r="AD210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15.464285714285715</v>
      </c>
    </row>
    <row r="2104" spans="1:30" hidden="1" x14ac:dyDescent="0.25">
      <c r="A2104" s="36">
        <v>45103</v>
      </c>
      <c r="B2104" s="70">
        <f>WEEKNUM(Table7[[#This Row],[Date]],2)</f>
        <v>27</v>
      </c>
      <c r="C2104" s="19">
        <v>6</v>
      </c>
      <c r="D2104" s="66" t="str">
        <f>LEFT(Table7[[#This Row],[Group ID]],1)</f>
        <v>1</v>
      </c>
      <c r="E2104" s="66" t="str">
        <f>RIGHT(Table7[[#This Row],[Group ID]],1)</f>
        <v>1</v>
      </c>
      <c r="F2104" s="1" t="s">
        <v>16</v>
      </c>
      <c r="G2104" s="1" t="s">
        <v>21</v>
      </c>
      <c r="H2104" s="4">
        <v>13.2</v>
      </c>
      <c r="I2104" s="1" t="s">
        <v>3620</v>
      </c>
      <c r="J2104" s="1">
        <v>0</v>
      </c>
      <c r="K2104" s="1" t="s">
        <v>4369</v>
      </c>
      <c r="L2104" s="1"/>
      <c r="M2104" s="1"/>
      <c r="N2104" s="1"/>
      <c r="O2104" s="1"/>
      <c r="P2104" s="1"/>
      <c r="Q2104" s="1">
        <v>3</v>
      </c>
      <c r="R2104" s="1" t="s">
        <v>3621</v>
      </c>
      <c r="S2104" s="19">
        <v>1</v>
      </c>
      <c r="T2104" s="19"/>
      <c r="U2104" s="19">
        <v>1</v>
      </c>
      <c r="V2104" s="12" t="s">
        <v>3622</v>
      </c>
      <c r="W2104" s="1"/>
      <c r="X2104" s="1"/>
      <c r="Y2104" s="1"/>
      <c r="Z2104" s="1"/>
      <c r="AA2104" s="1"/>
      <c r="AB2104" s="1"/>
      <c r="AC2104" s="1"/>
      <c r="AD210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30.142857142857142</v>
      </c>
    </row>
    <row r="2105" spans="1:30" hidden="1" x14ac:dyDescent="0.25">
      <c r="A2105" s="36">
        <v>45103</v>
      </c>
      <c r="B2105" s="70">
        <f>WEEKNUM(Table7[[#This Row],[Date]],2)</f>
        <v>27</v>
      </c>
      <c r="C2105" s="19">
        <v>6</v>
      </c>
      <c r="D2105" s="66" t="str">
        <f>LEFT(Table7[[#This Row],[Group ID]],1)</f>
        <v>1</v>
      </c>
      <c r="E2105" s="66" t="str">
        <f>RIGHT(Table7[[#This Row],[Group ID]],1)</f>
        <v>2</v>
      </c>
      <c r="F2105" s="1" t="s">
        <v>18</v>
      </c>
      <c r="G2105" s="1" t="s">
        <v>23</v>
      </c>
      <c r="H2105" s="4">
        <v>14.02</v>
      </c>
      <c r="I2105" s="1" t="s">
        <v>2997</v>
      </c>
      <c r="J2105" s="1">
        <v>0</v>
      </c>
      <c r="K2105" s="1" t="s">
        <v>4369</v>
      </c>
      <c r="L2105" s="1"/>
      <c r="M2105" s="1"/>
      <c r="N2105" s="1"/>
      <c r="O2105" s="1"/>
      <c r="P2105" s="1"/>
      <c r="Q2105" s="1"/>
      <c r="R2105" s="1"/>
      <c r="S2105" s="19"/>
      <c r="T2105" s="19"/>
      <c r="U2105" s="19"/>
      <c r="V2105" s="1"/>
      <c r="W2105" s="1"/>
      <c r="X2105" s="1"/>
      <c r="Y2105" s="1"/>
      <c r="Z2105" s="1"/>
      <c r="AA2105" s="1"/>
      <c r="AB2105" s="1"/>
      <c r="AC2105" s="1"/>
      <c r="AD210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15.02142857142857</v>
      </c>
    </row>
    <row r="2106" spans="1:30" hidden="1" x14ac:dyDescent="0.25">
      <c r="A2106" s="36">
        <v>45103</v>
      </c>
      <c r="B2106" s="70">
        <f>WEEKNUM(Table7[[#This Row],[Date]],2)</f>
        <v>27</v>
      </c>
      <c r="C2106" s="19">
        <v>6</v>
      </c>
      <c r="D2106" s="66" t="str">
        <f>LEFT(Table7[[#This Row],[Group ID]],1)</f>
        <v>1</v>
      </c>
      <c r="E2106" s="66" t="str">
        <f>RIGHT(Table7[[#This Row],[Group ID]],1)</f>
        <v>2</v>
      </c>
      <c r="F2106" s="1" t="s">
        <v>18</v>
      </c>
      <c r="G2106" s="1" t="s">
        <v>17</v>
      </c>
      <c r="H2106" s="4">
        <v>15.21</v>
      </c>
      <c r="I2106" s="1" t="s">
        <v>3590</v>
      </c>
      <c r="J2106" s="1">
        <v>0</v>
      </c>
      <c r="K2106" s="1" t="s">
        <v>4369</v>
      </c>
      <c r="L2106" s="1"/>
      <c r="M2106" s="1"/>
      <c r="N2106" s="1"/>
      <c r="O2106" s="1"/>
      <c r="P2106" s="1"/>
      <c r="Q2106" s="1">
        <v>2</v>
      </c>
      <c r="R2106" s="1" t="s">
        <v>3591</v>
      </c>
      <c r="S2106" s="19">
        <v>1</v>
      </c>
      <c r="T2106" s="19"/>
      <c r="U2106" s="19">
        <v>0</v>
      </c>
      <c r="V2106" s="12" t="s">
        <v>3592</v>
      </c>
      <c r="W2106" s="1"/>
      <c r="X2106" s="1"/>
      <c r="Y2106" s="1"/>
      <c r="Z2106" s="1"/>
      <c r="AA2106" s="1"/>
      <c r="AB2106" s="1"/>
      <c r="AC2106" s="1"/>
      <c r="AD210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21.296428571428574</v>
      </c>
    </row>
    <row r="2107" spans="1:30" hidden="1" x14ac:dyDescent="0.25">
      <c r="A2107" s="36">
        <v>45103</v>
      </c>
      <c r="B2107" s="70">
        <f>WEEKNUM(Table7[[#This Row],[Date]],2)</f>
        <v>27</v>
      </c>
      <c r="C2107" s="19">
        <v>6</v>
      </c>
      <c r="D2107" s="66" t="str">
        <f>LEFT(Table7[[#This Row],[Group ID]],1)</f>
        <v>1</v>
      </c>
      <c r="E2107" s="66" t="str">
        <f>RIGHT(Table7[[#This Row],[Group ID]],1)</f>
        <v>2</v>
      </c>
      <c r="F2107" s="1" t="s">
        <v>18</v>
      </c>
      <c r="G2107" s="1" t="s">
        <v>24</v>
      </c>
      <c r="H2107" s="4">
        <v>13.05</v>
      </c>
      <c r="I2107" s="1" t="s">
        <v>3593</v>
      </c>
      <c r="J2107" s="1">
        <v>0</v>
      </c>
      <c r="K2107" s="1" t="s">
        <v>4369</v>
      </c>
      <c r="L2107" s="1"/>
      <c r="M2107" s="1"/>
      <c r="N2107" s="1"/>
      <c r="O2107" s="1"/>
      <c r="P2107" s="1"/>
      <c r="Q2107" s="1"/>
      <c r="R2107" s="1"/>
      <c r="S2107" s="19"/>
      <c r="T2107" s="19"/>
      <c r="U2107" s="19"/>
      <c r="V2107" s="1"/>
      <c r="W2107" s="1"/>
      <c r="X2107" s="1"/>
      <c r="Y2107" s="1"/>
      <c r="Z2107" s="1"/>
      <c r="AA2107" s="1"/>
      <c r="AB2107" s="1"/>
      <c r="AC2107" s="1"/>
      <c r="AD210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13.982142857142858</v>
      </c>
    </row>
    <row r="2108" spans="1:30" hidden="1" x14ac:dyDescent="0.25">
      <c r="A2108" s="36">
        <v>45103</v>
      </c>
      <c r="B2108" s="70">
        <f>WEEKNUM(Table7[[#This Row],[Date]],2)</f>
        <v>27</v>
      </c>
      <c r="C2108" s="19">
        <v>6</v>
      </c>
      <c r="D2108" s="66" t="str">
        <f>LEFT(Table7[[#This Row],[Group ID]],1)</f>
        <v>1</v>
      </c>
      <c r="E2108" s="66" t="str">
        <f>RIGHT(Table7[[#This Row],[Group ID]],1)</f>
        <v>3</v>
      </c>
      <c r="F2108" s="1" t="s">
        <v>22</v>
      </c>
      <c r="G2108" s="1" t="s">
        <v>78</v>
      </c>
      <c r="H2108" s="4">
        <v>12.05</v>
      </c>
      <c r="I2108" s="1" t="s">
        <v>3584</v>
      </c>
      <c r="J2108" s="1">
        <v>0</v>
      </c>
      <c r="K2108" s="1" t="s">
        <v>4369</v>
      </c>
      <c r="L2108" s="1"/>
      <c r="M2108" s="1"/>
      <c r="N2108" s="1"/>
      <c r="O2108" s="1"/>
      <c r="P2108" s="1"/>
      <c r="Q2108" s="1"/>
      <c r="R2108" s="1"/>
      <c r="S2108" s="19"/>
      <c r="T2108" s="19"/>
      <c r="U2108" s="19"/>
      <c r="V2108" s="1"/>
      <c r="W2108" s="1"/>
      <c r="X2108" s="1"/>
      <c r="Y2108" s="1"/>
      <c r="Z2108" s="1"/>
      <c r="AA2108" s="1"/>
      <c r="AB2108" s="1"/>
      <c r="AC2108" s="1"/>
      <c r="AD210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12.910714285714286</v>
      </c>
    </row>
    <row r="2109" spans="1:30" hidden="1" x14ac:dyDescent="0.25">
      <c r="A2109" s="36">
        <v>45103</v>
      </c>
      <c r="B2109" s="70">
        <f>WEEKNUM(Table7[[#This Row],[Date]],2)</f>
        <v>27</v>
      </c>
      <c r="C2109" s="19">
        <v>6</v>
      </c>
      <c r="D2109" s="66" t="str">
        <f>LEFT(Table7[[#This Row],[Group ID]],1)</f>
        <v>1</v>
      </c>
      <c r="E2109" s="66" t="str">
        <f>RIGHT(Table7[[#This Row],[Group ID]],1)</f>
        <v>3</v>
      </c>
      <c r="F2109" s="1" t="s">
        <v>22</v>
      </c>
      <c r="G2109" s="1" t="s">
        <v>26</v>
      </c>
      <c r="H2109" s="4">
        <v>8.26</v>
      </c>
      <c r="I2109" s="1" t="s">
        <v>3453</v>
      </c>
      <c r="J2109" s="1">
        <v>0</v>
      </c>
      <c r="K2109" s="1" t="s">
        <v>4369</v>
      </c>
      <c r="L2109" s="1"/>
      <c r="M2109" s="1" t="s">
        <v>3585</v>
      </c>
      <c r="N2109" s="1"/>
      <c r="O2109" s="1"/>
      <c r="P2109" s="1"/>
      <c r="Q2109" s="1"/>
      <c r="R2109" s="1"/>
      <c r="S2109" s="19"/>
      <c r="T2109" s="19"/>
      <c r="U2109" s="19"/>
      <c r="V2109" s="1"/>
      <c r="W2109" s="1"/>
      <c r="X2109" s="1"/>
      <c r="Y2109" s="1"/>
      <c r="Z2109" s="1"/>
      <c r="AA2109" s="1"/>
      <c r="AB2109" s="1"/>
      <c r="AC2109" s="1"/>
      <c r="AD210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8.85</v>
      </c>
    </row>
    <row r="2110" spans="1:30" hidden="1" x14ac:dyDescent="0.25">
      <c r="A2110" s="36">
        <v>45103</v>
      </c>
      <c r="B2110" s="70">
        <f>WEEKNUM(Table7[[#This Row],[Date]],2)</f>
        <v>27</v>
      </c>
      <c r="C2110" s="19">
        <v>6</v>
      </c>
      <c r="D2110" s="66" t="str">
        <f>LEFT(Table7[[#This Row],[Group ID]],1)</f>
        <v>1</v>
      </c>
      <c r="E2110" s="66" t="str">
        <f>RIGHT(Table7[[#This Row],[Group ID]],1)</f>
        <v>3</v>
      </c>
      <c r="F2110" s="1" t="s">
        <v>22</v>
      </c>
      <c r="G2110" s="1" t="s">
        <v>39</v>
      </c>
      <c r="H2110" s="4">
        <v>16.16</v>
      </c>
      <c r="I2110" s="1" t="s">
        <v>2700</v>
      </c>
      <c r="J2110" s="1">
        <v>0</v>
      </c>
      <c r="K2110" s="1" t="s">
        <v>4369</v>
      </c>
      <c r="L2110" s="1"/>
      <c r="M2110" s="1"/>
      <c r="N2110" s="1"/>
      <c r="O2110" s="1"/>
      <c r="P2110" s="1"/>
      <c r="Q2110" s="1">
        <v>3</v>
      </c>
      <c r="R2110" s="1" t="s">
        <v>3586</v>
      </c>
      <c r="S2110" s="19"/>
      <c r="T2110" s="19"/>
      <c r="U2110" s="19"/>
      <c r="V2110" s="1"/>
      <c r="W2110" s="1"/>
      <c r="X2110" s="1"/>
      <c r="Y2110" s="1"/>
      <c r="Z2110" s="1"/>
      <c r="AA2110" s="1"/>
      <c r="AB2110" s="1"/>
      <c r="AC2110" s="1"/>
      <c r="AD211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20.314285714285717</v>
      </c>
    </row>
    <row r="2111" spans="1:30" hidden="1" x14ac:dyDescent="0.25">
      <c r="A2111" s="36">
        <v>45103</v>
      </c>
      <c r="B2111" s="70">
        <f>WEEKNUM(Table7[[#This Row],[Date]],2)</f>
        <v>27</v>
      </c>
      <c r="C2111" s="19">
        <v>6</v>
      </c>
      <c r="D2111" s="66" t="str">
        <f>LEFT(Table7[[#This Row],[Group ID]],1)</f>
        <v>1</v>
      </c>
      <c r="E2111" s="66" t="str">
        <f>RIGHT(Table7[[#This Row],[Group ID]],1)</f>
        <v>4</v>
      </c>
      <c r="F2111" s="1" t="s">
        <v>25</v>
      </c>
      <c r="G2111" s="1" t="s">
        <v>30</v>
      </c>
      <c r="H2111" s="4">
        <v>9.07</v>
      </c>
      <c r="I2111" s="1" t="s">
        <v>3177</v>
      </c>
      <c r="J2111" s="1">
        <v>0</v>
      </c>
      <c r="K2111" s="1" t="s">
        <v>4369</v>
      </c>
      <c r="L2111" s="1"/>
      <c r="M2111" s="1"/>
      <c r="N2111" s="1"/>
      <c r="O2111" s="1"/>
      <c r="P2111" s="1"/>
      <c r="Q2111" s="1">
        <v>2</v>
      </c>
      <c r="R2111" s="1" t="s">
        <v>3604</v>
      </c>
      <c r="S2111" s="19"/>
      <c r="T2111" s="19"/>
      <c r="U2111" s="19"/>
      <c r="V2111" s="1"/>
      <c r="W2111" s="1"/>
      <c r="X2111" s="1"/>
      <c r="Y2111" s="1"/>
      <c r="Z2111" s="1"/>
      <c r="AA2111" s="1"/>
      <c r="AB2111" s="1"/>
      <c r="AC2111" s="1"/>
      <c r="AD211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11.717857142857143</v>
      </c>
    </row>
    <row r="2112" spans="1:30" hidden="1" x14ac:dyDescent="0.25">
      <c r="A2112" s="36">
        <v>45103</v>
      </c>
      <c r="B2112" s="70">
        <f>WEEKNUM(Table7[[#This Row],[Date]],2)</f>
        <v>27</v>
      </c>
      <c r="C2112" s="19">
        <v>6</v>
      </c>
      <c r="D2112" s="66" t="str">
        <f>LEFT(Table7[[#This Row],[Group ID]],1)</f>
        <v>1</v>
      </c>
      <c r="E2112" s="66" t="str">
        <f>RIGHT(Table7[[#This Row],[Group ID]],1)</f>
        <v>4</v>
      </c>
      <c r="F2112" s="1" t="s">
        <v>25</v>
      </c>
      <c r="G2112" s="1" t="s">
        <v>86</v>
      </c>
      <c r="H2112" s="4">
        <v>14.03</v>
      </c>
      <c r="I2112" s="1" t="s">
        <v>3605</v>
      </c>
      <c r="J2112" s="1">
        <v>0</v>
      </c>
      <c r="K2112" s="1" t="s">
        <v>4369</v>
      </c>
      <c r="L2112" s="1"/>
      <c r="M2112" s="1"/>
      <c r="N2112" s="1"/>
      <c r="O2112" s="1"/>
      <c r="P2112" s="1"/>
      <c r="Q2112" s="1"/>
      <c r="R2112" s="1"/>
      <c r="S2112" s="19"/>
      <c r="T2112" s="19"/>
      <c r="U2112" s="19"/>
      <c r="V2112" s="1"/>
      <c r="W2112" s="1"/>
      <c r="X2112" s="1"/>
      <c r="Y2112" s="1"/>
      <c r="Z2112" s="1"/>
      <c r="AA2112" s="1"/>
      <c r="AB2112" s="1"/>
      <c r="AC2112" s="1"/>
      <c r="AD211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15.032142857142855</v>
      </c>
    </row>
    <row r="2113" spans="1:30" hidden="1" x14ac:dyDescent="0.25">
      <c r="A2113" s="36">
        <v>45103</v>
      </c>
      <c r="B2113" s="70">
        <f>WEEKNUM(Table7[[#This Row],[Date]],2)</f>
        <v>27</v>
      </c>
      <c r="C2113" s="19">
        <v>6</v>
      </c>
      <c r="D2113" s="66" t="str">
        <f>LEFT(Table7[[#This Row],[Group ID]],1)</f>
        <v>1</v>
      </c>
      <c r="E2113" s="66" t="str">
        <f>RIGHT(Table7[[#This Row],[Group ID]],1)</f>
        <v>4</v>
      </c>
      <c r="F2113" s="1" t="s">
        <v>25</v>
      </c>
      <c r="G2113" s="1" t="s">
        <v>137</v>
      </c>
      <c r="H2113" s="4">
        <v>14.05</v>
      </c>
      <c r="I2113" s="1" t="s">
        <v>3606</v>
      </c>
      <c r="J2113" s="1">
        <v>0</v>
      </c>
      <c r="K2113" s="1" t="s">
        <v>4369</v>
      </c>
      <c r="L2113" s="1"/>
      <c r="M2113" s="1"/>
      <c r="N2113" s="1"/>
      <c r="O2113" s="1"/>
      <c r="P2113" s="1"/>
      <c r="Q2113" s="1">
        <v>5</v>
      </c>
      <c r="R2113" s="1" t="s">
        <v>3607</v>
      </c>
      <c r="S2113" s="19"/>
      <c r="T2113" s="19"/>
      <c r="U2113" s="19"/>
      <c r="V2113" s="1"/>
      <c r="W2113" s="1"/>
      <c r="X2113" s="1"/>
      <c r="Y2113" s="1"/>
      <c r="Z2113" s="1"/>
      <c r="AA2113" s="1"/>
      <c r="AB2113" s="1"/>
      <c r="AC2113" s="1"/>
      <c r="AD211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20.053571428571431</v>
      </c>
    </row>
    <row r="2114" spans="1:30" hidden="1" x14ac:dyDescent="0.25">
      <c r="A2114" s="36">
        <v>45103</v>
      </c>
      <c r="B2114" s="70">
        <f>WEEKNUM(Table7[[#This Row],[Date]],2)</f>
        <v>27</v>
      </c>
      <c r="C2114" s="19">
        <v>6</v>
      </c>
      <c r="D2114" s="66" t="str">
        <f>LEFT(Table7[[#This Row],[Group ID]],1)</f>
        <v>1</v>
      </c>
      <c r="E2114" s="66" t="str">
        <f>RIGHT(Table7[[#This Row],[Group ID]],1)</f>
        <v>5</v>
      </c>
      <c r="F2114" s="1" t="s">
        <v>29</v>
      </c>
      <c r="G2114" s="1" t="s">
        <v>211</v>
      </c>
      <c r="H2114" s="4">
        <v>12.46</v>
      </c>
      <c r="I2114" s="1" t="s">
        <v>2152</v>
      </c>
      <c r="J2114" s="1">
        <v>0</v>
      </c>
      <c r="K2114" s="1" t="s">
        <v>4369</v>
      </c>
      <c r="L2114" s="1"/>
      <c r="M2114" s="1"/>
      <c r="N2114" s="1"/>
      <c r="O2114" s="1"/>
      <c r="P2114" s="1"/>
      <c r="Q2114" s="1">
        <v>2</v>
      </c>
      <c r="R2114" s="1" t="s">
        <v>3561</v>
      </c>
      <c r="S2114" s="19">
        <v>1</v>
      </c>
      <c r="T2114" s="19"/>
      <c r="U2114" s="19">
        <v>1</v>
      </c>
      <c r="V2114" s="10" t="s">
        <v>3562</v>
      </c>
      <c r="W2114" s="1"/>
      <c r="X2114" s="1"/>
      <c r="Y2114" s="1"/>
      <c r="Z2114" s="1"/>
      <c r="AA2114" s="1"/>
      <c r="AB2114" s="1"/>
      <c r="AC2114" s="1"/>
      <c r="AD211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28.35</v>
      </c>
    </row>
    <row r="2115" spans="1:30" hidden="1" x14ac:dyDescent="0.25">
      <c r="A2115" s="36">
        <v>45103</v>
      </c>
      <c r="B2115" s="70">
        <f>WEEKNUM(Table7[[#This Row],[Date]],2)</f>
        <v>27</v>
      </c>
      <c r="C2115" s="19">
        <v>6</v>
      </c>
      <c r="D2115" s="66" t="str">
        <f>LEFT(Table7[[#This Row],[Group ID]],1)</f>
        <v>1</v>
      </c>
      <c r="E2115" s="66" t="str">
        <f>RIGHT(Table7[[#This Row],[Group ID]],1)</f>
        <v>5</v>
      </c>
      <c r="F2115" s="1" t="s">
        <v>29</v>
      </c>
      <c r="G2115" s="1" t="s">
        <v>28</v>
      </c>
      <c r="H2115" s="4">
        <v>14.13</v>
      </c>
      <c r="I2115" s="1" t="s">
        <v>2456</v>
      </c>
      <c r="J2115" s="1">
        <v>0</v>
      </c>
      <c r="K2115" s="1" t="s">
        <v>4369</v>
      </c>
      <c r="L2115" s="1"/>
      <c r="M2115" s="1"/>
      <c r="N2115" s="1"/>
      <c r="O2115" s="1"/>
      <c r="P2115" s="1"/>
      <c r="Q2115" s="1">
        <v>1</v>
      </c>
      <c r="R2115" s="1" t="s">
        <v>3563</v>
      </c>
      <c r="S2115" s="19"/>
      <c r="T2115" s="19"/>
      <c r="U2115" s="19"/>
      <c r="V2115" s="1"/>
      <c r="W2115" s="1"/>
      <c r="X2115" s="1"/>
      <c r="Y2115" s="1"/>
      <c r="Z2115" s="1"/>
      <c r="AA2115" s="1"/>
      <c r="AB2115" s="1"/>
      <c r="AC2115" s="1"/>
      <c r="AD211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16.139285714285716</v>
      </c>
    </row>
    <row r="2116" spans="1:30" ht="14.25" hidden="1" customHeight="1" x14ac:dyDescent="0.25">
      <c r="A2116" s="36">
        <v>45103</v>
      </c>
      <c r="B2116" s="70">
        <f>WEEKNUM(Table7[[#This Row],[Date]],2)</f>
        <v>27</v>
      </c>
      <c r="C2116" s="19">
        <v>6</v>
      </c>
      <c r="D2116" s="66" t="str">
        <f>LEFT(Table7[[#This Row],[Group ID]],1)</f>
        <v>1</v>
      </c>
      <c r="E2116" s="66" t="str">
        <f>RIGHT(Table7[[#This Row],[Group ID]],1)</f>
        <v>5</v>
      </c>
      <c r="F2116" s="1" t="s">
        <v>29</v>
      </c>
      <c r="G2116" s="1" t="s">
        <v>36</v>
      </c>
      <c r="H2116" s="4">
        <v>7.22</v>
      </c>
      <c r="I2116" s="1" t="s">
        <v>3564</v>
      </c>
      <c r="J2116" s="19">
        <v>500</v>
      </c>
      <c r="K2116" s="19" t="s">
        <v>4617</v>
      </c>
      <c r="L2116" s="1"/>
      <c r="M2116" s="1" t="s">
        <v>3565</v>
      </c>
      <c r="N2116" s="1"/>
      <c r="O2116" s="1"/>
      <c r="P2116" s="1"/>
      <c r="Q2116" s="1"/>
      <c r="R2116" s="1"/>
      <c r="S2116" s="19"/>
      <c r="T2116" s="19"/>
      <c r="U2116" s="19"/>
      <c r="V2116" s="1"/>
      <c r="W2116" s="1"/>
      <c r="X2116" s="1"/>
      <c r="Y2116" s="1"/>
      <c r="Z2116" s="1"/>
      <c r="AA2116" s="1"/>
      <c r="AB2116" s="1"/>
      <c r="AC2116" s="1"/>
      <c r="AD211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87.73571428571428</v>
      </c>
    </row>
    <row r="2117" spans="1:30" hidden="1" x14ac:dyDescent="0.25">
      <c r="A2117" s="36">
        <v>45103</v>
      </c>
      <c r="B2117" s="70">
        <f>WEEKNUM(Table7[[#This Row],[Date]],2)</f>
        <v>27</v>
      </c>
      <c r="C2117" s="19">
        <v>6</v>
      </c>
      <c r="D2117" s="66" t="str">
        <f>LEFT(Table7[[#This Row],[Group ID]],1)</f>
        <v>1</v>
      </c>
      <c r="E2117" s="66" t="str">
        <f>RIGHT(Table7[[#This Row],[Group ID]],1)</f>
        <v>6</v>
      </c>
      <c r="F2117" s="1" t="s">
        <v>31</v>
      </c>
      <c r="G2117" s="1" t="s">
        <v>63</v>
      </c>
      <c r="H2117" s="4">
        <v>13.3</v>
      </c>
      <c r="I2117" s="1" t="s">
        <v>3566</v>
      </c>
      <c r="J2117" s="1">
        <v>0</v>
      </c>
      <c r="K2117" s="1" t="s">
        <v>4369</v>
      </c>
      <c r="L2117" s="1"/>
      <c r="M2117" s="1" t="s">
        <v>3567</v>
      </c>
      <c r="N2117" s="1" t="s">
        <v>3315</v>
      </c>
      <c r="O2117" s="1"/>
      <c r="P2117" s="1"/>
      <c r="Q2117" s="1"/>
      <c r="R2117" s="1"/>
      <c r="S2117" s="19"/>
      <c r="T2117" s="19"/>
      <c r="U2117" s="19"/>
      <c r="V2117" s="1"/>
      <c r="W2117" s="1"/>
      <c r="X2117" s="1"/>
      <c r="Y2117" s="1"/>
      <c r="Z2117" s="1"/>
      <c r="AA2117" s="1"/>
      <c r="AB2117" s="1"/>
      <c r="AC2117" s="1"/>
      <c r="AD211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14.250000000000002</v>
      </c>
    </row>
    <row r="2118" spans="1:30" hidden="1" x14ac:dyDescent="0.25">
      <c r="A2118" s="36">
        <v>45103</v>
      </c>
      <c r="B2118" s="70">
        <f>WEEKNUM(Table7[[#This Row],[Date]],2)</f>
        <v>27</v>
      </c>
      <c r="C2118" s="19">
        <v>6</v>
      </c>
      <c r="D2118" s="66" t="str">
        <f>LEFT(Table7[[#This Row],[Group ID]],1)</f>
        <v>1</v>
      </c>
      <c r="E2118" s="66" t="str">
        <f>RIGHT(Table7[[#This Row],[Group ID]],1)</f>
        <v>6</v>
      </c>
      <c r="F2118" s="1" t="s">
        <v>31</v>
      </c>
      <c r="G2118" s="1" t="s">
        <v>27</v>
      </c>
      <c r="H2118" s="4">
        <v>13.5</v>
      </c>
      <c r="I2118" s="1" t="s">
        <v>3568</v>
      </c>
      <c r="J2118" s="1">
        <v>0</v>
      </c>
      <c r="K2118" s="1" t="s">
        <v>4369</v>
      </c>
      <c r="L2118" s="1"/>
      <c r="M2118" s="1" t="s">
        <v>3567</v>
      </c>
      <c r="N2118" s="1" t="s">
        <v>3315</v>
      </c>
      <c r="O2118" s="1"/>
      <c r="P2118" s="1"/>
      <c r="Q2118" s="1"/>
      <c r="R2118" s="1"/>
      <c r="S2118" s="19"/>
      <c r="T2118" s="19"/>
      <c r="U2118" s="19"/>
      <c r="V2118" s="1"/>
      <c r="W2118" s="1"/>
      <c r="X2118" s="1"/>
      <c r="Y2118" s="1"/>
      <c r="Z2118" s="1"/>
      <c r="AA2118" s="1"/>
      <c r="AB2118" s="1"/>
      <c r="AC2118" s="1"/>
      <c r="AD211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14.464285714285715</v>
      </c>
    </row>
    <row r="2119" spans="1:30" hidden="1" x14ac:dyDescent="0.25">
      <c r="A2119" s="36">
        <v>45103</v>
      </c>
      <c r="B2119" s="70">
        <f>WEEKNUM(Table7[[#This Row],[Date]],2)</f>
        <v>27</v>
      </c>
      <c r="C2119" s="19">
        <v>6</v>
      </c>
      <c r="D2119" s="66" t="str">
        <f>LEFT(Table7[[#This Row],[Group ID]],1)</f>
        <v>1</v>
      </c>
      <c r="E2119" s="66" t="str">
        <f>RIGHT(Table7[[#This Row],[Group ID]],1)</f>
        <v>7</v>
      </c>
      <c r="F2119" s="1" t="s">
        <v>34</v>
      </c>
      <c r="G2119" s="1" t="s">
        <v>32</v>
      </c>
      <c r="H2119" s="4">
        <v>12.33</v>
      </c>
      <c r="I2119" s="1" t="s">
        <v>3623</v>
      </c>
      <c r="J2119" s="1">
        <v>0</v>
      </c>
      <c r="K2119" s="1" t="s">
        <v>4369</v>
      </c>
      <c r="L2119" s="1"/>
      <c r="M2119" s="1" t="s">
        <v>2151</v>
      </c>
      <c r="N2119" s="1"/>
      <c r="O2119" s="1"/>
      <c r="P2119" s="1"/>
      <c r="Q2119" s="1"/>
      <c r="R2119" s="1"/>
      <c r="S2119" s="19"/>
      <c r="T2119" s="19"/>
      <c r="U2119" s="19"/>
      <c r="V2119" s="1"/>
      <c r="W2119" s="1"/>
      <c r="X2119" s="1"/>
      <c r="Y2119" s="1"/>
      <c r="Z2119" s="1"/>
      <c r="AA2119" s="1"/>
      <c r="AB2119" s="1"/>
      <c r="AC2119" s="1"/>
      <c r="AD211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13.210714285714285</v>
      </c>
    </row>
    <row r="2120" spans="1:30" hidden="1" x14ac:dyDescent="0.25">
      <c r="A2120" s="36">
        <v>45103</v>
      </c>
      <c r="B2120" s="70">
        <f>WEEKNUM(Table7[[#This Row],[Date]],2)</f>
        <v>27</v>
      </c>
      <c r="C2120" s="19">
        <v>6</v>
      </c>
      <c r="D2120" s="66" t="str">
        <f>LEFT(Table7[[#This Row],[Group ID]],1)</f>
        <v>1</v>
      </c>
      <c r="E2120" s="66" t="str">
        <f>RIGHT(Table7[[#This Row],[Group ID]],1)</f>
        <v>7</v>
      </c>
      <c r="F2120" s="1" t="s">
        <v>34</v>
      </c>
      <c r="G2120" s="40" t="s">
        <v>38</v>
      </c>
      <c r="H2120" s="4"/>
      <c r="I2120" s="1"/>
      <c r="J2120" s="1">
        <v>0</v>
      </c>
      <c r="K2120" s="1" t="s">
        <v>4369</v>
      </c>
      <c r="L2120" s="1"/>
      <c r="M2120" s="1"/>
      <c r="N2120" s="1"/>
      <c r="O2120" s="1"/>
      <c r="P2120" s="1"/>
      <c r="Q2120" s="1"/>
      <c r="R2120" s="1"/>
      <c r="S2120" s="19"/>
      <c r="T2120" s="19"/>
      <c r="U2120" s="19"/>
      <c r="V2120" s="1"/>
      <c r="W2120" s="1"/>
      <c r="X2120" s="1"/>
      <c r="Y2120" s="1"/>
      <c r="Z2120" s="1"/>
      <c r="AA2120" s="1"/>
      <c r="AB2120" s="1"/>
      <c r="AC2120" s="1"/>
      <c r="AD212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0</v>
      </c>
    </row>
    <row r="2121" spans="1:30" hidden="1" x14ac:dyDescent="0.25">
      <c r="A2121" s="36">
        <v>45103</v>
      </c>
      <c r="B2121" s="70">
        <f>WEEKNUM(Table7[[#This Row],[Date]],2)</f>
        <v>27</v>
      </c>
      <c r="C2121" s="19">
        <v>6</v>
      </c>
      <c r="D2121" s="66" t="str">
        <f>LEFT(Table7[[#This Row],[Group ID]],1)</f>
        <v>1</v>
      </c>
      <c r="E2121" s="66" t="str">
        <f>RIGHT(Table7[[#This Row],[Group ID]],1)</f>
        <v>7</v>
      </c>
      <c r="F2121" s="1" t="s">
        <v>34</v>
      </c>
      <c r="G2121" s="1" t="s">
        <v>37</v>
      </c>
      <c r="H2121" s="4">
        <v>12.04</v>
      </c>
      <c r="I2121" s="1" t="s">
        <v>3624</v>
      </c>
      <c r="J2121" s="1">
        <v>0</v>
      </c>
      <c r="K2121" s="1" t="s">
        <v>4369</v>
      </c>
      <c r="L2121" s="1"/>
      <c r="M2121" s="1"/>
      <c r="N2121" s="1"/>
      <c r="O2121" s="1"/>
      <c r="P2121" s="1"/>
      <c r="Q2121" s="1">
        <v>1</v>
      </c>
      <c r="R2121" s="1" t="s">
        <v>3625</v>
      </c>
      <c r="S2121" s="19">
        <v>1</v>
      </c>
      <c r="T2121" s="19"/>
      <c r="U2121" s="19">
        <v>1</v>
      </c>
      <c r="V2121" s="10" t="s">
        <v>3626</v>
      </c>
      <c r="W2121" s="1"/>
      <c r="X2121" s="1"/>
      <c r="Y2121" s="1"/>
      <c r="Z2121" s="1"/>
      <c r="AA2121" s="1"/>
      <c r="AB2121" s="1"/>
      <c r="AC2121" s="1"/>
      <c r="AD212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26.9</v>
      </c>
    </row>
    <row r="2122" spans="1:30" ht="14.25" hidden="1" customHeight="1" x14ac:dyDescent="0.25">
      <c r="A2122" s="36">
        <v>45103</v>
      </c>
      <c r="B2122" s="70">
        <f>WEEKNUM(Table7[[#This Row],[Date]],2)</f>
        <v>27</v>
      </c>
      <c r="C2122" s="19">
        <v>6</v>
      </c>
      <c r="D2122" s="66" t="str">
        <f>LEFT(Table7[[#This Row],[Group ID]],1)</f>
        <v>2</v>
      </c>
      <c r="E2122" s="66" t="str">
        <f>RIGHT(Table7[[#This Row],[Group ID]],1)</f>
        <v>1</v>
      </c>
      <c r="F2122" s="1" t="s">
        <v>40</v>
      </c>
      <c r="G2122" s="1" t="s">
        <v>91</v>
      </c>
      <c r="H2122" s="4">
        <v>12</v>
      </c>
      <c r="I2122" s="1" t="s">
        <v>3548</v>
      </c>
      <c r="J2122" s="19">
        <v>300</v>
      </c>
      <c r="K2122" s="19" t="s">
        <v>4274</v>
      </c>
      <c r="L2122" s="1"/>
      <c r="M2122" s="1" t="s">
        <v>3549</v>
      </c>
      <c r="N2122" s="1"/>
      <c r="O2122" s="1"/>
      <c r="P2122" s="1"/>
      <c r="Q2122" s="1"/>
      <c r="R2122" s="1"/>
      <c r="S2122" s="19"/>
      <c r="T2122" s="19"/>
      <c r="U2122" s="19"/>
      <c r="V2122" s="1"/>
      <c r="W2122" s="1"/>
      <c r="X2122" s="1"/>
      <c r="Y2122" s="1"/>
      <c r="Z2122" s="1"/>
      <c r="AA2122" s="1"/>
      <c r="AB2122" s="1"/>
      <c r="AC2122" s="1"/>
      <c r="AD212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72.857142857142861</v>
      </c>
    </row>
    <row r="2123" spans="1:30" ht="14.25" hidden="1" customHeight="1" x14ac:dyDescent="0.25">
      <c r="A2123" s="36">
        <v>45103</v>
      </c>
      <c r="B2123" s="70">
        <f>WEEKNUM(Table7[[#This Row],[Date]],2)</f>
        <v>27</v>
      </c>
      <c r="C2123" s="19">
        <v>6</v>
      </c>
      <c r="D2123" s="66" t="str">
        <f>LEFT(Table7[[#This Row],[Group ID]],1)</f>
        <v>2</v>
      </c>
      <c r="E2123" s="66" t="str">
        <f>RIGHT(Table7[[#This Row],[Group ID]],1)</f>
        <v>1</v>
      </c>
      <c r="F2123" s="1" t="s">
        <v>40</v>
      </c>
      <c r="G2123" s="1" t="s">
        <v>49</v>
      </c>
      <c r="H2123" s="4">
        <v>14.2</v>
      </c>
      <c r="I2123" s="1" t="s">
        <v>3550</v>
      </c>
      <c r="J2123" s="19">
        <v>250</v>
      </c>
      <c r="K2123" s="19" t="s">
        <v>4274</v>
      </c>
      <c r="L2123" s="1"/>
      <c r="M2123" s="1" t="s">
        <v>3642</v>
      </c>
      <c r="N2123" s="1"/>
      <c r="O2123" s="1"/>
      <c r="P2123" s="1"/>
      <c r="Q2123" s="1"/>
      <c r="R2123" s="1"/>
      <c r="S2123" s="19"/>
      <c r="T2123" s="19"/>
      <c r="U2123" s="19"/>
      <c r="V2123" s="1"/>
      <c r="W2123" s="1"/>
      <c r="X2123" s="1"/>
      <c r="Y2123" s="1"/>
      <c r="Z2123" s="1"/>
      <c r="AA2123" s="1"/>
      <c r="AB2123" s="1"/>
      <c r="AC2123" s="1"/>
      <c r="AD212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65.214285714285708</v>
      </c>
    </row>
    <row r="2124" spans="1:30" hidden="1" x14ac:dyDescent="0.25">
      <c r="A2124" s="36">
        <v>45103</v>
      </c>
      <c r="B2124" s="70">
        <f>WEEKNUM(Table7[[#This Row],[Date]],2)</f>
        <v>27</v>
      </c>
      <c r="C2124" s="19">
        <v>6</v>
      </c>
      <c r="D2124" s="66" t="str">
        <f>LEFT(Table7[[#This Row],[Group ID]],1)</f>
        <v>2</v>
      </c>
      <c r="E2124" s="66" t="str">
        <f>RIGHT(Table7[[#This Row],[Group ID]],1)</f>
        <v>2</v>
      </c>
      <c r="F2124" s="1" t="s">
        <v>41</v>
      </c>
      <c r="G2124" s="1" t="s">
        <v>19</v>
      </c>
      <c r="H2124" s="4">
        <v>13</v>
      </c>
      <c r="I2124" s="1" t="s">
        <v>3634</v>
      </c>
      <c r="J2124" s="1">
        <v>0</v>
      </c>
      <c r="K2124" s="1" t="s">
        <v>4369</v>
      </c>
      <c r="L2124" s="1"/>
      <c r="M2124" s="1"/>
      <c r="N2124" s="1"/>
      <c r="O2124" s="1"/>
      <c r="P2124" s="1"/>
      <c r="Q2124" s="1">
        <v>2</v>
      </c>
      <c r="R2124" s="1" t="s">
        <v>3635</v>
      </c>
      <c r="S2124" s="19"/>
      <c r="T2124" s="19"/>
      <c r="U2124" s="19"/>
      <c r="V2124" s="1"/>
      <c r="W2124" s="1"/>
      <c r="X2124" s="1"/>
      <c r="Y2124" s="1"/>
      <c r="Z2124" s="1"/>
      <c r="AA2124" s="1"/>
      <c r="AB2124" s="1"/>
      <c r="AC2124" s="1"/>
      <c r="AD212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15.928571428571429</v>
      </c>
    </row>
    <row r="2125" spans="1:30" ht="13.5" hidden="1" customHeight="1" x14ac:dyDescent="0.25">
      <c r="A2125" s="36">
        <v>45103</v>
      </c>
      <c r="B2125" s="70">
        <f>WEEKNUM(Table7[[#This Row],[Date]],2)</f>
        <v>27</v>
      </c>
      <c r="C2125" s="19">
        <v>6</v>
      </c>
      <c r="D2125" s="66" t="str">
        <f>LEFT(Table7[[#This Row],[Group ID]],1)</f>
        <v>2</v>
      </c>
      <c r="E2125" s="66" t="str">
        <f>RIGHT(Table7[[#This Row],[Group ID]],1)</f>
        <v>2</v>
      </c>
      <c r="F2125" s="1" t="s">
        <v>41</v>
      </c>
      <c r="G2125" s="1" t="s">
        <v>43</v>
      </c>
      <c r="H2125" s="4">
        <v>11</v>
      </c>
      <c r="I2125" s="1" t="s">
        <v>3381</v>
      </c>
      <c r="J2125" s="19">
        <v>400</v>
      </c>
      <c r="K2125" s="19" t="s">
        <v>4274</v>
      </c>
      <c r="L2125" s="1"/>
      <c r="M2125" s="1"/>
      <c r="N2125" s="1"/>
      <c r="O2125" s="1"/>
      <c r="P2125" s="1"/>
      <c r="Q2125" s="1"/>
      <c r="R2125" s="1"/>
      <c r="S2125" s="19"/>
      <c r="T2125" s="19"/>
      <c r="U2125" s="19"/>
      <c r="V2125" s="1"/>
      <c r="W2125" s="1"/>
      <c r="X2125" s="1"/>
      <c r="Y2125" s="1"/>
      <c r="Z2125" s="1"/>
      <c r="AA2125" s="1"/>
      <c r="AB2125" s="1"/>
      <c r="AC2125" s="1"/>
      <c r="AD212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91.785714285714278</v>
      </c>
    </row>
    <row r="2126" spans="1:30" hidden="1" x14ac:dyDescent="0.25">
      <c r="A2126" s="36">
        <v>45103</v>
      </c>
      <c r="B2126" s="70">
        <f>WEEKNUM(Table7[[#This Row],[Date]],2)</f>
        <v>27</v>
      </c>
      <c r="C2126" s="19">
        <v>6</v>
      </c>
      <c r="D2126" s="66" t="str">
        <f>LEFT(Table7[[#This Row],[Group ID]],1)</f>
        <v>2</v>
      </c>
      <c r="E2126" s="66" t="str">
        <f>RIGHT(Table7[[#This Row],[Group ID]],1)</f>
        <v>2</v>
      </c>
      <c r="F2126" s="1" t="s">
        <v>41</v>
      </c>
      <c r="G2126" s="1" t="s">
        <v>44</v>
      </c>
      <c r="H2126" s="4">
        <v>6.5</v>
      </c>
      <c r="I2126" s="1" t="s">
        <v>3636</v>
      </c>
      <c r="J2126" s="1">
        <v>0</v>
      </c>
      <c r="K2126" s="1" t="s">
        <v>4369</v>
      </c>
      <c r="L2126" s="1"/>
      <c r="M2126" s="1"/>
      <c r="N2126" s="1"/>
      <c r="O2126" s="1"/>
      <c r="P2126" s="1"/>
      <c r="Q2126" s="1"/>
      <c r="R2126" s="1"/>
      <c r="S2126" s="19"/>
      <c r="T2126" s="19"/>
      <c r="U2126" s="19"/>
      <c r="V2126" s="1"/>
      <c r="W2126" s="1"/>
      <c r="X2126" s="1"/>
      <c r="Y2126" s="1"/>
      <c r="Z2126" s="1"/>
      <c r="AA2126" s="1"/>
      <c r="AB2126" s="1"/>
      <c r="AC2126" s="1"/>
      <c r="AD212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6.9642857142857144</v>
      </c>
    </row>
    <row r="2127" spans="1:30" hidden="1" x14ac:dyDescent="0.25">
      <c r="A2127" s="36">
        <v>45103</v>
      </c>
      <c r="B2127" s="70">
        <f>WEEKNUM(Table7[[#This Row],[Date]],2)</f>
        <v>27</v>
      </c>
      <c r="C2127" s="19">
        <v>6</v>
      </c>
      <c r="D2127" s="66" t="str">
        <f>LEFT(Table7[[#This Row],[Group ID]],1)</f>
        <v>2</v>
      </c>
      <c r="E2127" s="66" t="str">
        <f>RIGHT(Table7[[#This Row],[Group ID]],1)</f>
        <v>3</v>
      </c>
      <c r="F2127" s="1" t="s">
        <v>42</v>
      </c>
      <c r="G2127" s="1" t="s">
        <v>47</v>
      </c>
      <c r="H2127" s="4">
        <v>14.29</v>
      </c>
      <c r="I2127" s="1" t="s">
        <v>3577</v>
      </c>
      <c r="J2127" s="1">
        <v>0</v>
      </c>
      <c r="K2127" s="1" t="s">
        <v>4369</v>
      </c>
      <c r="L2127" s="1"/>
      <c r="M2127" s="1" t="s">
        <v>3578</v>
      </c>
      <c r="N2127" s="1"/>
      <c r="O2127" s="1"/>
      <c r="P2127" s="1"/>
      <c r="Q2127" s="1">
        <v>2</v>
      </c>
      <c r="R2127" s="1" t="s">
        <v>3579</v>
      </c>
      <c r="S2127" s="19"/>
      <c r="T2127" s="19"/>
      <c r="U2127" s="19"/>
      <c r="V2127" s="1"/>
      <c r="W2127" s="1"/>
      <c r="X2127" s="1"/>
      <c r="Y2127" s="1"/>
      <c r="Z2127" s="1"/>
      <c r="AA2127" s="1"/>
      <c r="AB2127" s="1"/>
      <c r="AC2127" s="1"/>
      <c r="AD212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17.310714285714283</v>
      </c>
    </row>
    <row r="2128" spans="1:30" hidden="1" x14ac:dyDescent="0.25">
      <c r="A2128" s="36">
        <v>45103</v>
      </c>
      <c r="B2128" s="70">
        <f>WEEKNUM(Table7[[#This Row],[Date]],2)</f>
        <v>27</v>
      </c>
      <c r="C2128" s="19">
        <v>6</v>
      </c>
      <c r="D2128" s="66" t="str">
        <f>LEFT(Table7[[#This Row],[Group ID]],1)</f>
        <v>2</v>
      </c>
      <c r="E2128" s="66" t="str">
        <f>RIGHT(Table7[[#This Row],[Group ID]],1)</f>
        <v>3</v>
      </c>
      <c r="F2128" s="1" t="s">
        <v>42</v>
      </c>
      <c r="G2128" s="1" t="s">
        <v>48</v>
      </c>
      <c r="H2128" s="4">
        <v>13.32</v>
      </c>
      <c r="I2128" s="1" t="s">
        <v>3580</v>
      </c>
      <c r="J2128" s="1">
        <v>0</v>
      </c>
      <c r="K2128" s="1" t="s">
        <v>4369</v>
      </c>
      <c r="L2128" s="1"/>
      <c r="M2128" s="1"/>
      <c r="N2128" s="1"/>
      <c r="O2128" s="1"/>
      <c r="P2128" s="1"/>
      <c r="Q2128" s="1"/>
      <c r="R2128" s="1"/>
      <c r="S2128" s="19"/>
      <c r="T2128" s="19"/>
      <c r="U2128" s="19"/>
      <c r="V2128" s="1"/>
      <c r="W2128" s="1"/>
      <c r="X2128" s="1"/>
      <c r="Y2128" s="1"/>
      <c r="Z2128" s="1"/>
      <c r="AA2128" s="1"/>
      <c r="AB2128" s="1"/>
      <c r="AC2128" s="1"/>
      <c r="AD212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14.27142857142857</v>
      </c>
    </row>
    <row r="2129" spans="1:30" hidden="1" x14ac:dyDescent="0.25">
      <c r="A2129" s="36">
        <v>45103</v>
      </c>
      <c r="B2129" s="70">
        <f>WEEKNUM(Table7[[#This Row],[Date]],2)</f>
        <v>27</v>
      </c>
      <c r="C2129" s="19">
        <v>6</v>
      </c>
      <c r="D2129" s="66" t="str">
        <f>LEFT(Table7[[#This Row],[Group ID]],1)</f>
        <v>2</v>
      </c>
      <c r="E2129" s="66" t="str">
        <f>RIGHT(Table7[[#This Row],[Group ID]],1)</f>
        <v>4</v>
      </c>
      <c r="F2129" s="1" t="s">
        <v>46</v>
      </c>
      <c r="G2129" s="1" t="s">
        <v>53</v>
      </c>
      <c r="H2129" s="4">
        <v>12.4</v>
      </c>
      <c r="I2129" s="1" t="s">
        <v>3571</v>
      </c>
      <c r="J2129" s="1">
        <v>0</v>
      </c>
      <c r="K2129" s="1" t="s">
        <v>4369</v>
      </c>
      <c r="L2129" s="1"/>
      <c r="M2129" s="1" t="s">
        <v>3572</v>
      </c>
      <c r="N2129" s="1"/>
      <c r="O2129" s="1"/>
      <c r="P2129" s="1"/>
      <c r="Q2129" s="1"/>
      <c r="R2129" s="1"/>
      <c r="S2129" s="19"/>
      <c r="T2129" s="19"/>
      <c r="U2129" s="19"/>
      <c r="V2129" s="1"/>
      <c r="W2129" s="1"/>
      <c r="X2129" s="1"/>
      <c r="Y2129" s="1"/>
      <c r="Z2129" s="1"/>
      <c r="AA2129" s="1"/>
      <c r="AB2129" s="1"/>
      <c r="AC2129" s="1"/>
      <c r="AD212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13.285714285714286</v>
      </c>
    </row>
    <row r="2130" spans="1:30" hidden="1" x14ac:dyDescent="0.25">
      <c r="A2130" s="36">
        <v>45103</v>
      </c>
      <c r="B2130" s="70">
        <f>WEEKNUM(Table7[[#This Row],[Date]],2)</f>
        <v>27</v>
      </c>
      <c r="C2130" s="19">
        <v>6</v>
      </c>
      <c r="D2130" s="66" t="str">
        <f>LEFT(Table7[[#This Row],[Group ID]],1)</f>
        <v>2</v>
      </c>
      <c r="E2130" s="66" t="str">
        <f>RIGHT(Table7[[#This Row],[Group ID]],1)</f>
        <v>4</v>
      </c>
      <c r="F2130" s="1" t="s">
        <v>46</v>
      </c>
      <c r="G2130" s="1" t="s">
        <v>51</v>
      </c>
      <c r="H2130" s="4">
        <v>12</v>
      </c>
      <c r="I2130" s="1" t="s">
        <v>3573</v>
      </c>
      <c r="J2130" s="1">
        <v>0</v>
      </c>
      <c r="K2130" s="1" t="s">
        <v>4369</v>
      </c>
      <c r="L2130" s="1"/>
      <c r="M2130" s="1" t="s">
        <v>3574</v>
      </c>
      <c r="N2130" s="1"/>
      <c r="O2130" s="1"/>
      <c r="P2130" s="1"/>
      <c r="Q2130" s="1"/>
      <c r="R2130" s="1"/>
      <c r="S2130" s="19">
        <v>1</v>
      </c>
      <c r="T2130" s="19"/>
      <c r="U2130" s="19">
        <v>1</v>
      </c>
      <c r="V2130" s="12" t="s">
        <v>3576</v>
      </c>
      <c r="W2130" s="1"/>
      <c r="X2130" s="1"/>
      <c r="Y2130" s="1"/>
      <c r="Z2130" s="1"/>
      <c r="AA2130" s="1"/>
      <c r="AB2130" s="1"/>
      <c r="AC2130" s="1"/>
      <c r="AD213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25.857142857142854</v>
      </c>
    </row>
    <row r="2131" spans="1:30" hidden="1" x14ac:dyDescent="0.25">
      <c r="A2131" s="36">
        <v>45103</v>
      </c>
      <c r="B2131" s="70">
        <f>WEEKNUM(Table7[[#This Row],[Date]],2)</f>
        <v>27</v>
      </c>
      <c r="C2131" s="19">
        <v>6</v>
      </c>
      <c r="D2131" s="66" t="str">
        <f>LEFT(Table7[[#This Row],[Group ID]],1)</f>
        <v>2</v>
      </c>
      <c r="E2131" s="66" t="str">
        <f>RIGHT(Table7[[#This Row],[Group ID]],1)</f>
        <v>4</v>
      </c>
      <c r="F2131" s="1" t="s">
        <v>46</v>
      </c>
      <c r="G2131" s="1" t="s">
        <v>52</v>
      </c>
      <c r="H2131" s="4">
        <v>14</v>
      </c>
      <c r="I2131" s="1" t="s">
        <v>3514</v>
      </c>
      <c r="J2131" s="1">
        <v>0</v>
      </c>
      <c r="K2131" s="1" t="s">
        <v>4369</v>
      </c>
      <c r="L2131" s="1"/>
      <c r="M2131" s="1" t="s">
        <v>3575</v>
      </c>
      <c r="N2131" s="1"/>
      <c r="O2131" s="1"/>
      <c r="P2131" s="1"/>
      <c r="Q2131" s="1"/>
      <c r="R2131" s="1"/>
      <c r="S2131" s="19"/>
      <c r="T2131" s="19"/>
      <c r="U2131" s="19"/>
      <c r="V2131" s="1"/>
      <c r="W2131" s="1"/>
      <c r="X2131" s="1"/>
      <c r="Y2131" s="1"/>
      <c r="Z2131" s="1"/>
      <c r="AA2131" s="1"/>
      <c r="AB2131" s="1"/>
      <c r="AC2131" s="1"/>
      <c r="AD213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v>
      </c>
    </row>
    <row r="2132" spans="1:30" hidden="1" x14ac:dyDescent="0.25">
      <c r="A2132" s="36">
        <v>45103</v>
      </c>
      <c r="B2132" s="70">
        <f>WEEKNUM(Table7[[#This Row],[Date]],2)</f>
        <v>27</v>
      </c>
      <c r="C2132" s="19">
        <v>6</v>
      </c>
      <c r="D2132" s="66" t="str">
        <f>LEFT(Table7[[#This Row],[Group ID]],1)</f>
        <v>2</v>
      </c>
      <c r="E2132" s="66" t="str">
        <f>RIGHT(Table7[[#This Row],[Group ID]],1)</f>
        <v>5</v>
      </c>
      <c r="F2132" s="1" t="s">
        <v>50</v>
      </c>
      <c r="G2132" s="1" t="s">
        <v>60</v>
      </c>
      <c r="H2132" s="4">
        <v>11.42</v>
      </c>
      <c r="I2132" s="1" t="s">
        <v>3627</v>
      </c>
      <c r="J2132" s="1">
        <v>0</v>
      </c>
      <c r="K2132" s="1" t="s">
        <v>4369</v>
      </c>
      <c r="L2132" s="1"/>
      <c r="M2132" s="1"/>
      <c r="N2132" s="1"/>
      <c r="O2132" s="1"/>
      <c r="P2132" s="1"/>
      <c r="Q2132" s="1">
        <v>1</v>
      </c>
      <c r="R2132" s="1" t="s">
        <v>3628</v>
      </c>
      <c r="S2132" s="19">
        <v>1</v>
      </c>
      <c r="T2132" s="19"/>
      <c r="U2132" s="19">
        <v>1</v>
      </c>
      <c r="V2132" s="10" t="s">
        <v>3629</v>
      </c>
      <c r="W2132" s="1"/>
      <c r="X2132" s="1"/>
      <c r="Y2132" s="1"/>
      <c r="Z2132" s="1"/>
      <c r="AA2132" s="1"/>
      <c r="AB2132" s="1"/>
      <c r="AC2132" s="1"/>
      <c r="AD213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26.235714285714288</v>
      </c>
    </row>
    <row r="2133" spans="1:30" hidden="1" x14ac:dyDescent="0.25">
      <c r="A2133" s="36">
        <v>45103</v>
      </c>
      <c r="B2133" s="70">
        <f>WEEKNUM(Table7[[#This Row],[Date]],2)</f>
        <v>27</v>
      </c>
      <c r="C2133" s="19">
        <v>6</v>
      </c>
      <c r="D2133" s="66" t="str">
        <f>LEFT(Table7[[#This Row],[Group ID]],1)</f>
        <v>2</v>
      </c>
      <c r="E2133" s="66" t="str">
        <f>RIGHT(Table7[[#This Row],[Group ID]],1)</f>
        <v>5</v>
      </c>
      <c r="F2133" s="1" t="s">
        <v>50</v>
      </c>
      <c r="G2133" s="1" t="s">
        <v>57</v>
      </c>
      <c r="H2133" s="4">
        <v>12.02</v>
      </c>
      <c r="I2133" s="1" t="s">
        <v>3630</v>
      </c>
      <c r="J2133" s="1">
        <v>0</v>
      </c>
      <c r="K2133" s="1" t="s">
        <v>4369</v>
      </c>
      <c r="L2133" s="1"/>
      <c r="M2133" s="1"/>
      <c r="N2133" s="1"/>
      <c r="O2133" s="1"/>
      <c r="P2133" s="1"/>
      <c r="Q2133" s="1"/>
      <c r="R2133" s="1"/>
      <c r="S2133" s="19"/>
      <c r="T2133" s="19"/>
      <c r="U2133" s="19"/>
      <c r="V2133" s="1"/>
      <c r="W2133" s="1">
        <v>1</v>
      </c>
      <c r="X2133" s="1"/>
      <c r="Y2133" s="12" t="s">
        <v>3631</v>
      </c>
      <c r="Z2133" s="1"/>
      <c r="AA2133" s="1"/>
      <c r="AB2133" s="1"/>
      <c r="AC2133" s="1"/>
      <c r="AD213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15.878571428571428</v>
      </c>
    </row>
    <row r="2134" spans="1:30" hidden="1" x14ac:dyDescent="0.25">
      <c r="A2134" s="36">
        <v>45103</v>
      </c>
      <c r="B2134" s="70">
        <f>WEEKNUM(Table7[[#This Row],[Date]],2)</f>
        <v>27</v>
      </c>
      <c r="C2134" s="19">
        <v>6</v>
      </c>
      <c r="D2134" s="66" t="str">
        <f>LEFT(Table7[[#This Row],[Group ID]],1)</f>
        <v>2</v>
      </c>
      <c r="E2134" s="66" t="str">
        <f>RIGHT(Table7[[#This Row],[Group ID]],1)</f>
        <v>5</v>
      </c>
      <c r="F2134" s="1" t="s">
        <v>50</v>
      </c>
      <c r="G2134" s="1" t="s">
        <v>55</v>
      </c>
      <c r="H2134" s="4">
        <v>13.25</v>
      </c>
      <c r="I2134" s="1" t="s">
        <v>2682</v>
      </c>
      <c r="J2134" s="1">
        <v>0</v>
      </c>
      <c r="K2134" s="1" t="s">
        <v>4369</v>
      </c>
      <c r="L2134" s="1"/>
      <c r="M2134" s="1"/>
      <c r="N2134" s="1"/>
      <c r="O2134" s="1"/>
      <c r="P2134" s="1"/>
      <c r="Q2134" s="1">
        <v>1</v>
      </c>
      <c r="R2134" s="1" t="s">
        <v>3632</v>
      </c>
      <c r="S2134" s="19">
        <v>1</v>
      </c>
      <c r="T2134" s="19"/>
      <c r="U2134" s="19">
        <v>1</v>
      </c>
      <c r="V2134" s="12" t="s">
        <v>3633</v>
      </c>
      <c r="W2134" s="1"/>
      <c r="X2134" s="1"/>
      <c r="Y2134" s="1"/>
      <c r="Z2134" s="1"/>
      <c r="AA2134" s="1"/>
      <c r="AB2134" s="1"/>
      <c r="AC2134" s="1"/>
      <c r="AD213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28.196428571428569</v>
      </c>
    </row>
    <row r="2135" spans="1:30" hidden="1" x14ac:dyDescent="0.25">
      <c r="A2135" s="36">
        <v>45103</v>
      </c>
      <c r="B2135" s="70">
        <f>WEEKNUM(Table7[[#This Row],[Date]],2)</f>
        <v>27</v>
      </c>
      <c r="C2135" s="19">
        <v>6</v>
      </c>
      <c r="D2135" s="66" t="str">
        <f>LEFT(Table7[[#This Row],[Group ID]],1)</f>
        <v>2</v>
      </c>
      <c r="E2135" s="66" t="str">
        <f>RIGHT(Table7[[#This Row],[Group ID]],1)</f>
        <v>6</v>
      </c>
      <c r="F2135" s="1" t="s">
        <v>54</v>
      </c>
      <c r="G2135" s="1" t="s">
        <v>56</v>
      </c>
      <c r="H2135" s="4">
        <v>12.28</v>
      </c>
      <c r="I2135" s="1" t="s">
        <v>2879</v>
      </c>
      <c r="J2135" s="1">
        <v>0</v>
      </c>
      <c r="K2135" s="1" t="s">
        <v>4369</v>
      </c>
      <c r="L2135" s="1"/>
      <c r="M2135" s="1" t="s">
        <v>3496</v>
      </c>
      <c r="N2135" s="1"/>
      <c r="O2135" s="1"/>
      <c r="P2135" s="1"/>
      <c r="Q2135" s="1"/>
      <c r="R2135" s="1"/>
      <c r="S2135" s="19">
        <v>1</v>
      </c>
      <c r="T2135" s="19"/>
      <c r="U2135" s="19"/>
      <c r="V2135" s="12" t="s">
        <v>3647</v>
      </c>
      <c r="W2135" s="1"/>
      <c r="X2135" s="1"/>
      <c r="Y2135" s="1"/>
      <c r="Z2135" s="1"/>
      <c r="AA2135" s="1"/>
      <c r="AB2135" s="1"/>
      <c r="AC2135" s="1"/>
      <c r="AD213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16.157142857142858</v>
      </c>
    </row>
    <row r="2136" spans="1:30" hidden="1" x14ac:dyDescent="0.25">
      <c r="A2136" s="36">
        <v>45103</v>
      </c>
      <c r="B2136" s="70">
        <f>WEEKNUM(Table7[[#This Row],[Date]],2)</f>
        <v>27</v>
      </c>
      <c r="C2136" s="19">
        <v>6</v>
      </c>
      <c r="D2136" s="66" t="str">
        <f>LEFT(Table7[[#This Row],[Group ID]],1)</f>
        <v>2</v>
      </c>
      <c r="E2136" s="66" t="str">
        <f>RIGHT(Table7[[#This Row],[Group ID]],1)</f>
        <v>6</v>
      </c>
      <c r="F2136" s="1" t="s">
        <v>54</v>
      </c>
      <c r="G2136" s="1" t="s">
        <v>59</v>
      </c>
      <c r="H2136" s="4">
        <v>14.32</v>
      </c>
      <c r="I2136" s="1" t="s">
        <v>3643</v>
      </c>
      <c r="J2136" s="1">
        <v>0</v>
      </c>
      <c r="K2136" s="1" t="s">
        <v>4369</v>
      </c>
      <c r="L2136" s="1"/>
      <c r="M2136" s="1"/>
      <c r="N2136" s="1"/>
      <c r="O2136" s="1"/>
      <c r="P2136" s="1"/>
      <c r="Q2136" s="1"/>
      <c r="R2136" s="1"/>
      <c r="S2136" s="19">
        <v>1</v>
      </c>
      <c r="T2136" s="19"/>
      <c r="U2136" s="19">
        <v>1</v>
      </c>
      <c r="V2136" s="12" t="s">
        <v>3644</v>
      </c>
      <c r="W2136" s="1"/>
      <c r="X2136" s="1"/>
      <c r="Y2136" s="1"/>
      <c r="Z2136" s="1"/>
      <c r="AA2136" s="1"/>
      <c r="AB2136" s="1"/>
      <c r="AC2136" s="1"/>
      <c r="AD213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28.342857142857142</v>
      </c>
    </row>
    <row r="2137" spans="1:30" hidden="1" x14ac:dyDescent="0.25">
      <c r="A2137" s="36">
        <v>45103</v>
      </c>
      <c r="B2137" s="70">
        <f>WEEKNUM(Table7[[#This Row],[Date]],2)</f>
        <v>27</v>
      </c>
      <c r="C2137" s="19">
        <v>6</v>
      </c>
      <c r="D2137" s="66" t="str">
        <f>LEFT(Table7[[#This Row],[Group ID]],1)</f>
        <v>2</v>
      </c>
      <c r="E2137" s="66" t="str">
        <f>RIGHT(Table7[[#This Row],[Group ID]],1)</f>
        <v>6</v>
      </c>
      <c r="F2137" s="1" t="s">
        <v>54</v>
      </c>
      <c r="G2137" s="1" t="s">
        <v>61</v>
      </c>
      <c r="H2137" s="4">
        <v>13.37</v>
      </c>
      <c r="I2137" s="1" t="s">
        <v>3645</v>
      </c>
      <c r="J2137" s="1">
        <v>0</v>
      </c>
      <c r="K2137" s="1" t="s">
        <v>4369</v>
      </c>
      <c r="L2137" s="1"/>
      <c r="M2137" s="1" t="s">
        <v>3646</v>
      </c>
      <c r="N2137" s="1"/>
      <c r="O2137" s="1"/>
      <c r="P2137" s="1"/>
      <c r="Q2137" s="1"/>
      <c r="R2137" s="1"/>
      <c r="S2137" s="19"/>
      <c r="T2137" s="19"/>
      <c r="U2137" s="19"/>
      <c r="V2137" s="1"/>
      <c r="W2137" s="1"/>
      <c r="X2137" s="1"/>
      <c r="Y2137" s="1"/>
      <c r="Z2137" s="1"/>
      <c r="AA2137" s="1"/>
      <c r="AB2137" s="1"/>
      <c r="AC2137" s="1"/>
      <c r="AD213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14.324999999999999</v>
      </c>
    </row>
    <row r="2138" spans="1:30" hidden="1" x14ac:dyDescent="0.25">
      <c r="A2138" s="36">
        <v>45103</v>
      </c>
      <c r="B2138" s="70">
        <f>WEEKNUM(Table7[[#This Row],[Date]],2)</f>
        <v>27</v>
      </c>
      <c r="C2138" s="19">
        <v>6</v>
      </c>
      <c r="D2138" s="66" t="str">
        <f>LEFT(Table7[[#This Row],[Group ID]],1)</f>
        <v>2</v>
      </c>
      <c r="E2138" s="66" t="str">
        <f>RIGHT(Table7[[#This Row],[Group ID]],1)</f>
        <v>7</v>
      </c>
      <c r="F2138" s="1" t="s">
        <v>58</v>
      </c>
      <c r="G2138" s="1" t="s">
        <v>75</v>
      </c>
      <c r="H2138" s="4">
        <v>12.05</v>
      </c>
      <c r="I2138" s="1" t="s">
        <v>3220</v>
      </c>
      <c r="J2138" s="1">
        <v>0</v>
      </c>
      <c r="K2138" s="1" t="s">
        <v>4369</v>
      </c>
      <c r="L2138" s="1"/>
      <c r="M2138" s="1" t="s">
        <v>3581</v>
      </c>
      <c r="N2138" s="1"/>
      <c r="O2138" s="1"/>
      <c r="P2138" s="1"/>
      <c r="Q2138" s="1">
        <v>1</v>
      </c>
      <c r="R2138" s="1" t="s">
        <v>3582</v>
      </c>
      <c r="S2138" s="19"/>
      <c r="T2138" s="19"/>
      <c r="U2138" s="19"/>
      <c r="V2138" s="1"/>
      <c r="W2138" s="1"/>
      <c r="X2138" s="1"/>
      <c r="Y2138" s="1"/>
      <c r="Z2138" s="1"/>
      <c r="AA2138" s="1"/>
      <c r="AB2138" s="1"/>
      <c r="AC2138" s="1"/>
      <c r="AD213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13.910714285714286</v>
      </c>
    </row>
    <row r="2139" spans="1:30" hidden="1" x14ac:dyDescent="0.25">
      <c r="A2139" s="36">
        <v>45103</v>
      </c>
      <c r="B2139" s="70">
        <f>WEEKNUM(Table7[[#This Row],[Date]],2)</f>
        <v>27</v>
      </c>
      <c r="C2139" s="19">
        <v>6</v>
      </c>
      <c r="D2139" s="66" t="str">
        <f>LEFT(Table7[[#This Row],[Group ID]],1)</f>
        <v>2</v>
      </c>
      <c r="E2139" s="66" t="str">
        <f>RIGHT(Table7[[#This Row],[Group ID]],1)</f>
        <v>7</v>
      </c>
      <c r="F2139" s="1" t="s">
        <v>58</v>
      </c>
      <c r="G2139" s="1" t="s">
        <v>93</v>
      </c>
      <c r="H2139" s="4">
        <v>12.29</v>
      </c>
      <c r="I2139" s="1" t="s">
        <v>3311</v>
      </c>
      <c r="J2139" s="1">
        <v>0</v>
      </c>
      <c r="K2139" s="1" t="s">
        <v>4369</v>
      </c>
      <c r="L2139" s="1"/>
      <c r="M2139" s="1"/>
      <c r="N2139" s="1"/>
      <c r="O2139" s="1"/>
      <c r="P2139" s="1"/>
      <c r="Q2139" s="1">
        <v>1</v>
      </c>
      <c r="R2139" s="1" t="s">
        <v>3583</v>
      </c>
      <c r="S2139" s="19"/>
      <c r="T2139" s="19"/>
      <c r="U2139" s="19"/>
      <c r="V2139" s="1"/>
      <c r="W2139" s="1"/>
      <c r="X2139" s="1"/>
      <c r="Y2139" s="1"/>
      <c r="Z2139" s="1"/>
      <c r="AA2139" s="1"/>
      <c r="AB2139" s="1"/>
      <c r="AC2139" s="1"/>
      <c r="AD213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14.167857142857141</v>
      </c>
    </row>
    <row r="2140" spans="1:30" hidden="1" x14ac:dyDescent="0.25">
      <c r="A2140" s="36">
        <v>45103</v>
      </c>
      <c r="B2140" s="70">
        <f>WEEKNUM(Table7[[#This Row],[Date]],2)</f>
        <v>27</v>
      </c>
      <c r="C2140" s="19">
        <v>6</v>
      </c>
      <c r="D2140" s="66" t="str">
        <f>LEFT(Table7[[#This Row],[Group ID]],1)</f>
        <v>2</v>
      </c>
      <c r="E2140" s="66" t="str">
        <f>RIGHT(Table7[[#This Row],[Group ID]],1)</f>
        <v>7</v>
      </c>
      <c r="F2140" s="1" t="s">
        <v>58</v>
      </c>
      <c r="G2140" s="1" t="s">
        <v>62</v>
      </c>
      <c r="H2140" s="4">
        <v>14.04</v>
      </c>
      <c r="I2140" s="1" t="s">
        <v>3418</v>
      </c>
      <c r="J2140" s="1">
        <v>0</v>
      </c>
      <c r="K2140" s="1" t="s">
        <v>4369</v>
      </c>
      <c r="L2140" s="1"/>
      <c r="M2140" s="1"/>
      <c r="N2140" s="1"/>
      <c r="O2140" s="1"/>
      <c r="P2140" s="1"/>
      <c r="Q2140" s="1"/>
      <c r="R2140" s="1"/>
      <c r="S2140" s="19"/>
      <c r="T2140" s="19"/>
      <c r="U2140" s="19"/>
      <c r="V2140" s="1"/>
      <c r="W2140" s="1"/>
      <c r="X2140" s="1"/>
      <c r="Y2140" s="1"/>
      <c r="Z2140" s="1"/>
      <c r="AA2140" s="1"/>
      <c r="AB2140" s="1"/>
      <c r="AC2140" s="1"/>
      <c r="AD214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15.042857142857143</v>
      </c>
    </row>
    <row r="2141" spans="1:30" hidden="1" x14ac:dyDescent="0.25">
      <c r="A2141" s="36">
        <v>45103</v>
      </c>
      <c r="B2141" s="70">
        <f>WEEKNUM(Table7[[#This Row],[Date]],2)</f>
        <v>27</v>
      </c>
      <c r="C2141" s="19">
        <v>6</v>
      </c>
      <c r="D2141" s="66" t="str">
        <f>LEFT(Table7[[#This Row],[Group ID]],1)</f>
        <v>3</v>
      </c>
      <c r="E2141" s="66" t="str">
        <f>RIGHT(Table7[[#This Row],[Group ID]],1)</f>
        <v>1</v>
      </c>
      <c r="F2141" s="1" t="s">
        <v>64</v>
      </c>
      <c r="G2141" s="1" t="s">
        <v>66</v>
      </c>
      <c r="H2141" s="4">
        <v>14.49</v>
      </c>
      <c r="I2141" s="1" t="s">
        <v>3551</v>
      </c>
      <c r="J2141" s="1">
        <v>0</v>
      </c>
      <c r="K2141" s="1" t="s">
        <v>4369</v>
      </c>
      <c r="L2141" s="1"/>
      <c r="M2141" s="1"/>
      <c r="N2141" s="1"/>
      <c r="O2141" s="1"/>
      <c r="P2141" s="1"/>
      <c r="Q2141" s="1"/>
      <c r="R2141" s="1"/>
      <c r="S2141" s="19"/>
      <c r="T2141" s="19"/>
      <c r="U2141" s="19"/>
      <c r="V2141" s="1"/>
      <c r="W2141" s="1"/>
      <c r="X2141" s="1"/>
      <c r="Y2141" s="1"/>
      <c r="Z2141" s="1"/>
      <c r="AA2141" s="1"/>
      <c r="AB2141" s="1"/>
      <c r="AC2141" s="1"/>
      <c r="AD214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15.524999999999999</v>
      </c>
    </row>
    <row r="2142" spans="1:30" hidden="1" x14ac:dyDescent="0.25">
      <c r="A2142" s="36">
        <v>45103</v>
      </c>
      <c r="B2142" s="70">
        <f>WEEKNUM(Table7[[#This Row],[Date]],2)</f>
        <v>27</v>
      </c>
      <c r="C2142" s="19">
        <v>6</v>
      </c>
      <c r="D2142" s="66" t="str">
        <f>LEFT(Table7[[#This Row],[Group ID]],1)</f>
        <v>3</v>
      </c>
      <c r="E2142" s="66" t="str">
        <f>RIGHT(Table7[[#This Row],[Group ID]],1)</f>
        <v>1</v>
      </c>
      <c r="F2142" s="1" t="s">
        <v>64</v>
      </c>
      <c r="G2142" s="1" t="s">
        <v>68</v>
      </c>
      <c r="H2142" s="4">
        <v>13.5</v>
      </c>
      <c r="I2142" s="1" t="s">
        <v>3552</v>
      </c>
      <c r="J2142" s="1">
        <v>0</v>
      </c>
      <c r="K2142" s="1" t="s">
        <v>4369</v>
      </c>
      <c r="L2142" s="1"/>
      <c r="M2142" s="1"/>
      <c r="N2142" s="1"/>
      <c r="O2142" s="1"/>
      <c r="P2142" s="1"/>
      <c r="Q2142" s="1">
        <v>1</v>
      </c>
      <c r="R2142" s="1" t="s">
        <v>3553</v>
      </c>
      <c r="S2142" s="19"/>
      <c r="T2142" s="19"/>
      <c r="U2142" s="19"/>
      <c r="V2142" s="1"/>
      <c r="W2142" s="1"/>
      <c r="X2142" s="1"/>
      <c r="Y2142" s="1"/>
      <c r="Z2142" s="1"/>
      <c r="AA2142" s="1"/>
      <c r="AB2142" s="1"/>
      <c r="AC2142" s="1"/>
      <c r="AD214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15.464285714285715</v>
      </c>
    </row>
    <row r="2143" spans="1:30" hidden="1" x14ac:dyDescent="0.25">
      <c r="A2143" s="36">
        <v>45103</v>
      </c>
      <c r="B2143" s="70">
        <f>WEEKNUM(Table7[[#This Row],[Date]],2)</f>
        <v>27</v>
      </c>
      <c r="C2143" s="19">
        <v>6</v>
      </c>
      <c r="D2143" s="66" t="str">
        <f>LEFT(Table7[[#This Row],[Group ID]],1)</f>
        <v>3</v>
      </c>
      <c r="E2143" s="66" t="str">
        <f>RIGHT(Table7[[#This Row],[Group ID]],1)</f>
        <v>1</v>
      </c>
      <c r="F2143" s="1" t="s">
        <v>64</v>
      </c>
      <c r="G2143" s="1" t="s">
        <v>45</v>
      </c>
      <c r="H2143" s="4">
        <v>15.53</v>
      </c>
      <c r="I2143" s="1" t="s">
        <v>3554</v>
      </c>
      <c r="J2143" s="1">
        <v>0</v>
      </c>
      <c r="K2143" s="1" t="s">
        <v>4369</v>
      </c>
      <c r="L2143" s="1"/>
      <c r="M2143" s="1" t="s">
        <v>3555</v>
      </c>
      <c r="N2143" s="1"/>
      <c r="O2143" s="1"/>
      <c r="P2143" s="1"/>
      <c r="Q2143" s="1">
        <v>1</v>
      </c>
      <c r="R2143" s="1" t="s">
        <v>3556</v>
      </c>
      <c r="S2143" s="19"/>
      <c r="T2143" s="19"/>
      <c r="U2143" s="19"/>
      <c r="V2143" s="1"/>
      <c r="W2143" s="1"/>
      <c r="X2143" s="1"/>
      <c r="Y2143" s="1"/>
      <c r="Z2143" s="1"/>
      <c r="AA2143" s="1"/>
      <c r="AB2143" s="1"/>
      <c r="AC2143" s="1"/>
      <c r="AD214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17.639285714285712</v>
      </c>
    </row>
    <row r="2144" spans="1:30" hidden="1" x14ac:dyDescent="0.25">
      <c r="A2144" s="36">
        <v>45103</v>
      </c>
      <c r="B2144" s="70">
        <f>WEEKNUM(Table7[[#This Row],[Date]],2)</f>
        <v>27</v>
      </c>
      <c r="C2144" s="19">
        <v>6</v>
      </c>
      <c r="D2144" s="66" t="str">
        <f>LEFT(Table7[[#This Row],[Group ID]],1)</f>
        <v>3</v>
      </c>
      <c r="E2144" s="66" t="str">
        <f>RIGHT(Table7[[#This Row],[Group ID]],1)</f>
        <v>2</v>
      </c>
      <c r="F2144" s="1" t="s">
        <v>67</v>
      </c>
      <c r="G2144" s="1" t="s">
        <v>71</v>
      </c>
      <c r="H2144" s="4">
        <v>12.43</v>
      </c>
      <c r="I2144" s="1" t="s">
        <v>3557</v>
      </c>
      <c r="J2144" s="1">
        <v>0</v>
      </c>
      <c r="K2144" s="1" t="s">
        <v>4369</v>
      </c>
      <c r="L2144" s="1"/>
      <c r="M2144" s="1" t="s">
        <v>3569</v>
      </c>
      <c r="N2144" s="1"/>
      <c r="O2144" s="1"/>
      <c r="P2144" s="1"/>
      <c r="Q2144" s="1">
        <v>1</v>
      </c>
      <c r="R2144" s="1" t="s">
        <v>3213</v>
      </c>
      <c r="S2144" s="19"/>
      <c r="T2144" s="19"/>
      <c r="U2144" s="19"/>
      <c r="V2144" s="1"/>
      <c r="W2144" s="1"/>
      <c r="X2144" s="1"/>
      <c r="Y2144" s="1"/>
      <c r="Z2144" s="1"/>
      <c r="AA2144" s="1"/>
      <c r="AB2144" s="1"/>
      <c r="AC2144" s="1"/>
      <c r="AD214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14.317857142857141</v>
      </c>
    </row>
    <row r="2145" spans="1:30" hidden="1" x14ac:dyDescent="0.25">
      <c r="A2145" s="36">
        <v>45103</v>
      </c>
      <c r="B2145" s="70">
        <f>WEEKNUM(Table7[[#This Row],[Date]],2)</f>
        <v>27</v>
      </c>
      <c r="C2145" s="19">
        <v>6</v>
      </c>
      <c r="D2145" s="66" t="str">
        <f>LEFT(Table7[[#This Row],[Group ID]],1)</f>
        <v>3</v>
      </c>
      <c r="E2145" s="66" t="str">
        <f>RIGHT(Table7[[#This Row],[Group ID]],1)</f>
        <v>2</v>
      </c>
      <c r="F2145" s="1" t="s">
        <v>67</v>
      </c>
      <c r="G2145" s="1" t="s">
        <v>70</v>
      </c>
      <c r="H2145" s="4">
        <v>13.06</v>
      </c>
      <c r="I2145" s="1" t="s">
        <v>3558</v>
      </c>
      <c r="J2145" s="1">
        <v>0</v>
      </c>
      <c r="K2145" s="1" t="s">
        <v>4369</v>
      </c>
      <c r="L2145" s="1"/>
      <c r="M2145" s="1"/>
      <c r="N2145" s="1"/>
      <c r="O2145" s="1"/>
      <c r="P2145" s="1"/>
      <c r="Q2145" s="1"/>
      <c r="R2145" s="1"/>
      <c r="S2145" s="19"/>
      <c r="T2145" s="19"/>
      <c r="U2145" s="19"/>
      <c r="V2145" s="1"/>
      <c r="W2145" s="1"/>
      <c r="X2145" s="1"/>
      <c r="Y2145" s="1"/>
      <c r="Z2145" s="1"/>
      <c r="AA2145" s="1"/>
      <c r="AB2145" s="1"/>
      <c r="AC2145" s="1"/>
      <c r="AD214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13.992857142857144</v>
      </c>
    </row>
    <row r="2146" spans="1:30" hidden="1" x14ac:dyDescent="0.25">
      <c r="A2146" s="36">
        <v>45103</v>
      </c>
      <c r="B2146" s="70">
        <f>WEEKNUM(Table7[[#This Row],[Date]],2)</f>
        <v>27</v>
      </c>
      <c r="C2146" s="19">
        <v>6</v>
      </c>
      <c r="D2146" s="66" t="str">
        <f>LEFT(Table7[[#This Row],[Group ID]],1)</f>
        <v>3</v>
      </c>
      <c r="E2146" s="66" t="str">
        <f>RIGHT(Table7[[#This Row],[Group ID]],1)</f>
        <v>2</v>
      </c>
      <c r="F2146" s="1" t="s">
        <v>67</v>
      </c>
      <c r="G2146" s="1" t="s">
        <v>72</v>
      </c>
      <c r="H2146" s="4">
        <v>14.21</v>
      </c>
      <c r="I2146" s="1" t="s">
        <v>3465</v>
      </c>
      <c r="J2146" s="1">
        <v>0</v>
      </c>
      <c r="K2146" s="1" t="s">
        <v>4369</v>
      </c>
      <c r="L2146" s="1"/>
      <c r="M2146" s="1" t="s">
        <v>3570</v>
      </c>
      <c r="N2146" s="1"/>
      <c r="O2146" s="1"/>
      <c r="P2146" s="1"/>
      <c r="Q2146" s="1">
        <v>1</v>
      </c>
      <c r="R2146" s="1" t="s">
        <v>3559</v>
      </c>
      <c r="S2146" s="19">
        <v>1</v>
      </c>
      <c r="T2146" s="19"/>
      <c r="U2146" s="19">
        <v>1</v>
      </c>
      <c r="V2146" s="12" t="s">
        <v>3560</v>
      </c>
      <c r="W2146" s="1"/>
      <c r="X2146" s="1"/>
      <c r="Y2146" s="1"/>
      <c r="Z2146" s="1"/>
      <c r="AA2146" s="1"/>
      <c r="AB2146" s="1"/>
      <c r="AC2146" s="1"/>
      <c r="AD214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29.225000000000001</v>
      </c>
    </row>
    <row r="2147" spans="1:30" hidden="1" x14ac:dyDescent="0.25">
      <c r="A2147" s="36">
        <v>45103</v>
      </c>
      <c r="B2147" s="70">
        <f>WEEKNUM(Table7[[#This Row],[Date]],2)</f>
        <v>27</v>
      </c>
      <c r="C2147" s="19">
        <v>6</v>
      </c>
      <c r="D2147" s="66" t="str">
        <f>LEFT(Table7[[#This Row],[Group ID]],1)</f>
        <v>3</v>
      </c>
      <c r="E2147" s="66" t="str">
        <f>RIGHT(Table7[[#This Row],[Group ID]],1)</f>
        <v>3</v>
      </c>
      <c r="F2147" s="1" t="s">
        <v>69</v>
      </c>
      <c r="G2147" s="1" t="s">
        <v>74</v>
      </c>
      <c r="H2147" s="4">
        <v>12.46</v>
      </c>
      <c r="I2147" s="1" t="s">
        <v>3587</v>
      </c>
      <c r="J2147" s="1">
        <v>0</v>
      </c>
      <c r="K2147" s="1" t="s">
        <v>4369</v>
      </c>
      <c r="L2147" s="1"/>
      <c r="M2147" s="1"/>
      <c r="N2147" s="1"/>
      <c r="O2147" s="1"/>
      <c r="P2147" s="1"/>
      <c r="Q2147" s="1"/>
      <c r="R2147" s="1"/>
      <c r="S2147" s="19"/>
      <c r="T2147" s="19"/>
      <c r="U2147" s="19"/>
      <c r="V2147" s="1"/>
      <c r="W2147" s="1"/>
      <c r="X2147" s="1"/>
      <c r="Y2147" s="1"/>
      <c r="Z2147" s="1"/>
      <c r="AA2147" s="1"/>
      <c r="AB2147" s="1"/>
      <c r="AC2147" s="1"/>
      <c r="AD214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13.35</v>
      </c>
    </row>
    <row r="2148" spans="1:30" hidden="1" x14ac:dyDescent="0.25">
      <c r="A2148" s="36">
        <v>45103</v>
      </c>
      <c r="B2148" s="70">
        <f>WEEKNUM(Table7[[#This Row],[Date]],2)</f>
        <v>27</v>
      </c>
      <c r="C2148" s="19">
        <v>6</v>
      </c>
      <c r="D2148" s="66" t="str">
        <f>LEFT(Table7[[#This Row],[Group ID]],1)</f>
        <v>3</v>
      </c>
      <c r="E2148" s="66" t="str">
        <f>RIGHT(Table7[[#This Row],[Group ID]],1)</f>
        <v>3</v>
      </c>
      <c r="F2148" s="1" t="s">
        <v>69</v>
      </c>
      <c r="G2148" s="1" t="s">
        <v>33</v>
      </c>
      <c r="H2148" s="4">
        <v>13.22</v>
      </c>
      <c r="I2148" s="1" t="s">
        <v>3491</v>
      </c>
      <c r="J2148" s="1">
        <v>0</v>
      </c>
      <c r="K2148" s="1" t="s">
        <v>4369</v>
      </c>
      <c r="L2148" s="1"/>
      <c r="M2148" s="1"/>
      <c r="N2148" s="1"/>
      <c r="O2148" s="1"/>
      <c r="P2148" s="1"/>
      <c r="Q2148" s="1"/>
      <c r="R2148" s="1"/>
      <c r="S2148" s="19"/>
      <c r="T2148" s="19"/>
      <c r="U2148" s="19"/>
      <c r="V2148" s="1"/>
      <c r="W2148" s="1"/>
      <c r="X2148" s="1"/>
      <c r="Y2148" s="1"/>
      <c r="Z2148" s="1"/>
      <c r="AA2148" s="1"/>
      <c r="AB2148" s="1"/>
      <c r="AC2148" s="1"/>
      <c r="AD214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14.164285714285715</v>
      </c>
    </row>
    <row r="2149" spans="1:30" hidden="1" x14ac:dyDescent="0.25">
      <c r="A2149" s="36">
        <v>45103</v>
      </c>
      <c r="B2149" s="70">
        <f>WEEKNUM(Table7[[#This Row],[Date]],2)</f>
        <v>27</v>
      </c>
      <c r="C2149" s="19">
        <v>6</v>
      </c>
      <c r="D2149" s="66" t="str">
        <f>LEFT(Table7[[#This Row],[Group ID]],1)</f>
        <v>3</v>
      </c>
      <c r="E2149" s="66" t="str">
        <f>RIGHT(Table7[[#This Row],[Group ID]],1)</f>
        <v>3</v>
      </c>
      <c r="F2149" s="1" t="s">
        <v>69</v>
      </c>
      <c r="G2149" s="1" t="s">
        <v>76</v>
      </c>
      <c r="H2149" s="4">
        <v>13.37</v>
      </c>
      <c r="I2149" s="1" t="s">
        <v>3588</v>
      </c>
      <c r="J2149" s="1">
        <v>0</v>
      </c>
      <c r="K2149" s="1" t="s">
        <v>4369</v>
      </c>
      <c r="L2149" s="1"/>
      <c r="M2149" s="1"/>
      <c r="N2149" s="1"/>
      <c r="O2149" s="1"/>
      <c r="P2149" s="1"/>
      <c r="Q2149" s="1">
        <v>4</v>
      </c>
      <c r="R2149" s="1" t="s">
        <v>3589</v>
      </c>
      <c r="S2149" s="19"/>
      <c r="T2149" s="19"/>
      <c r="U2149" s="19"/>
      <c r="V2149" s="1"/>
      <c r="W2149" s="1"/>
      <c r="X2149" s="1"/>
      <c r="Y2149" s="1"/>
      <c r="Z2149" s="1"/>
      <c r="AA2149" s="1"/>
      <c r="AB2149" s="1"/>
      <c r="AC2149" s="1"/>
      <c r="AD214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18.324999999999999</v>
      </c>
    </row>
    <row r="2150" spans="1:30" hidden="1" x14ac:dyDescent="0.25">
      <c r="A2150" s="36">
        <v>45103</v>
      </c>
      <c r="B2150" s="70">
        <f>WEEKNUM(Table7[[#This Row],[Date]],2)</f>
        <v>27</v>
      </c>
      <c r="C2150" s="19">
        <v>6</v>
      </c>
      <c r="D2150" s="66" t="str">
        <f>LEFT(Table7[[#This Row],[Group ID]],1)</f>
        <v>3</v>
      </c>
      <c r="E2150" s="66" t="str">
        <f>RIGHT(Table7[[#This Row],[Group ID]],1)</f>
        <v>4</v>
      </c>
      <c r="F2150" s="1" t="s">
        <v>73</v>
      </c>
      <c r="G2150" s="1" t="s">
        <v>94</v>
      </c>
      <c r="H2150" s="4">
        <v>14.37</v>
      </c>
      <c r="I2150" s="1" t="s">
        <v>3601</v>
      </c>
      <c r="J2150" s="1">
        <v>0</v>
      </c>
      <c r="K2150" s="1" t="s">
        <v>4369</v>
      </c>
      <c r="L2150" s="1"/>
      <c r="M2150" s="1" t="s">
        <v>3473</v>
      </c>
      <c r="N2150" s="1" t="s">
        <v>3474</v>
      </c>
      <c r="O2150" s="1"/>
      <c r="P2150" s="1"/>
      <c r="Q2150" s="1">
        <v>1</v>
      </c>
      <c r="R2150" s="1" t="s">
        <v>3602</v>
      </c>
      <c r="S2150" s="19"/>
      <c r="T2150" s="19"/>
      <c r="U2150" s="19"/>
      <c r="V2150" s="1"/>
      <c r="W2150" s="1"/>
      <c r="X2150" s="1"/>
      <c r="Y2150" s="1"/>
      <c r="Z2150" s="1"/>
      <c r="AA2150" s="1"/>
      <c r="AB2150" s="1"/>
      <c r="AC2150" s="1"/>
      <c r="AD215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16.396428571428572</v>
      </c>
    </row>
    <row r="2151" spans="1:30" hidden="1" x14ac:dyDescent="0.25">
      <c r="A2151" s="36">
        <v>45103</v>
      </c>
      <c r="B2151" s="70">
        <f>WEEKNUM(Table7[[#This Row],[Date]],2)</f>
        <v>27</v>
      </c>
      <c r="C2151" s="19">
        <v>6</v>
      </c>
      <c r="D2151" s="66" t="str">
        <f>LEFT(Table7[[#This Row],[Group ID]],1)</f>
        <v>3</v>
      </c>
      <c r="E2151" s="66" t="str">
        <f>RIGHT(Table7[[#This Row],[Group ID]],1)</f>
        <v>4</v>
      </c>
      <c r="F2151" s="1" t="s">
        <v>73</v>
      </c>
      <c r="G2151" s="1" t="s">
        <v>79</v>
      </c>
      <c r="H2151" s="4">
        <v>14.13</v>
      </c>
      <c r="I2151" s="1" t="s">
        <v>105</v>
      </c>
      <c r="J2151" s="1">
        <v>0</v>
      </c>
      <c r="K2151" s="1" t="s">
        <v>4369</v>
      </c>
      <c r="L2151" s="1"/>
      <c r="M2151" s="1"/>
      <c r="N2151" s="1"/>
      <c r="O2151" s="1"/>
      <c r="P2151" s="1"/>
      <c r="Q2151" s="1">
        <v>2</v>
      </c>
      <c r="R2151" s="1" t="s">
        <v>3603</v>
      </c>
      <c r="S2151" s="19"/>
      <c r="T2151" s="19"/>
      <c r="U2151" s="19"/>
      <c r="V2151" s="1"/>
      <c r="W2151" s="1"/>
      <c r="X2151" s="1"/>
      <c r="Y2151" s="1"/>
      <c r="Z2151" s="1"/>
      <c r="AA2151" s="1"/>
      <c r="AB2151" s="1"/>
      <c r="AC2151" s="1"/>
      <c r="AD215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17.139285714285716</v>
      </c>
    </row>
    <row r="2152" spans="1:30" hidden="1" x14ac:dyDescent="0.25">
      <c r="A2152" s="36">
        <v>45103</v>
      </c>
      <c r="B2152" s="70">
        <f>WEEKNUM(Table7[[#This Row],[Date]],2)</f>
        <v>27</v>
      </c>
      <c r="C2152" s="19">
        <v>6</v>
      </c>
      <c r="D2152" s="66" t="str">
        <f>LEFT(Table7[[#This Row],[Group ID]],1)</f>
        <v>3</v>
      </c>
      <c r="E2152" s="66" t="str">
        <f>RIGHT(Table7[[#This Row],[Group ID]],1)</f>
        <v>4</v>
      </c>
      <c r="F2152" s="1" t="s">
        <v>73</v>
      </c>
      <c r="G2152" s="1" t="s">
        <v>65</v>
      </c>
      <c r="H2152" s="4">
        <v>12.15</v>
      </c>
      <c r="I2152" s="1" t="s">
        <v>3405</v>
      </c>
      <c r="J2152" s="1">
        <v>0</v>
      </c>
      <c r="K2152" s="1" t="s">
        <v>4369</v>
      </c>
      <c r="L2152" s="1"/>
      <c r="M2152" s="1" t="s">
        <v>3478</v>
      </c>
      <c r="N2152" s="1" t="s">
        <v>3229</v>
      </c>
      <c r="O2152" s="1"/>
      <c r="P2152" s="1"/>
      <c r="Q2152" s="1"/>
      <c r="R2152" s="1"/>
      <c r="S2152" s="19"/>
      <c r="T2152" s="19"/>
      <c r="U2152" s="19"/>
      <c r="V2152" s="1"/>
      <c r="W2152" s="1"/>
      <c r="X2152" s="1"/>
      <c r="Y2152" s="1"/>
      <c r="Z2152" s="1"/>
      <c r="AA2152" s="1"/>
      <c r="AB2152" s="1"/>
      <c r="AC2152" s="1"/>
      <c r="AD215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13.017857142857142</v>
      </c>
    </row>
    <row r="2153" spans="1:30" hidden="1" x14ac:dyDescent="0.25">
      <c r="A2153" s="36">
        <v>45103</v>
      </c>
      <c r="B2153" s="70">
        <f>WEEKNUM(Table7[[#This Row],[Date]],2)</f>
        <v>27</v>
      </c>
      <c r="C2153" s="19">
        <v>6</v>
      </c>
      <c r="D2153" s="66" t="str">
        <f>LEFT(Table7[[#This Row],[Group ID]],1)</f>
        <v>3</v>
      </c>
      <c r="E2153" s="66" t="str">
        <f>RIGHT(Table7[[#This Row],[Group ID]],1)</f>
        <v>5</v>
      </c>
      <c r="F2153" s="1" t="s">
        <v>77</v>
      </c>
      <c r="G2153" s="1" t="s">
        <v>81</v>
      </c>
      <c r="H2153" s="4">
        <v>16.32</v>
      </c>
      <c r="I2153" s="1" t="s">
        <v>3637</v>
      </c>
      <c r="J2153" s="1">
        <v>0</v>
      </c>
      <c r="K2153" s="1" t="s">
        <v>4369</v>
      </c>
      <c r="L2153" s="1"/>
      <c r="M2153" s="1"/>
      <c r="N2153" s="1"/>
      <c r="O2153" s="1"/>
      <c r="P2153" s="1"/>
      <c r="Q2153" s="1"/>
      <c r="R2153" s="1"/>
      <c r="S2153" s="19"/>
      <c r="T2153" s="19"/>
      <c r="U2153" s="19"/>
      <c r="V2153" s="1"/>
      <c r="W2153" s="1"/>
      <c r="X2153" s="1"/>
      <c r="Y2153" s="1"/>
      <c r="Z2153" s="1"/>
      <c r="AA2153" s="1"/>
      <c r="AB2153" s="1"/>
      <c r="AC2153" s="1"/>
      <c r="AD215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17.485714285714284</v>
      </c>
    </row>
    <row r="2154" spans="1:30" hidden="1" x14ac:dyDescent="0.25">
      <c r="A2154" s="36">
        <v>45103</v>
      </c>
      <c r="B2154" s="70">
        <f>WEEKNUM(Table7[[#This Row],[Date]],2)</f>
        <v>27</v>
      </c>
      <c r="C2154" s="19">
        <v>6</v>
      </c>
      <c r="D2154" s="66" t="str">
        <f>LEFT(Table7[[#This Row],[Group ID]],1)</f>
        <v>3</v>
      </c>
      <c r="E2154" s="66" t="str">
        <f>RIGHT(Table7[[#This Row],[Group ID]],1)</f>
        <v>5</v>
      </c>
      <c r="F2154" s="1" t="s">
        <v>77</v>
      </c>
      <c r="G2154" s="1" t="s">
        <v>35</v>
      </c>
      <c r="H2154" s="4">
        <v>13.19</v>
      </c>
      <c r="I2154" s="1" t="s">
        <v>3638</v>
      </c>
      <c r="J2154" s="1">
        <v>0</v>
      </c>
      <c r="K2154" s="1" t="s">
        <v>4369</v>
      </c>
      <c r="L2154" s="1"/>
      <c r="M2154" s="1"/>
      <c r="N2154" s="1"/>
      <c r="O2154" s="1"/>
      <c r="P2154" s="1"/>
      <c r="Q2154" s="1"/>
      <c r="R2154" s="1"/>
      <c r="S2154" s="19"/>
      <c r="T2154" s="19"/>
      <c r="U2154" s="19"/>
      <c r="V2154" s="1"/>
      <c r="W2154" s="1"/>
      <c r="X2154" s="1"/>
      <c r="Y2154" s="1"/>
      <c r="Z2154" s="1"/>
      <c r="AA2154" s="1"/>
      <c r="AB2154" s="1"/>
      <c r="AC2154" s="1"/>
      <c r="AD215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14.132142857142856</v>
      </c>
    </row>
    <row r="2155" spans="1:30" hidden="1" x14ac:dyDescent="0.25">
      <c r="A2155" s="36">
        <v>45103</v>
      </c>
      <c r="B2155" s="70">
        <f>WEEKNUM(Table7[[#This Row],[Date]],2)</f>
        <v>27</v>
      </c>
      <c r="C2155" s="19">
        <v>6</v>
      </c>
      <c r="D2155" s="66" t="str">
        <f>LEFT(Table7[[#This Row],[Group ID]],1)</f>
        <v>3</v>
      </c>
      <c r="E2155" s="66" t="str">
        <f>RIGHT(Table7[[#This Row],[Group ID]],1)</f>
        <v>5</v>
      </c>
      <c r="F2155" s="1" t="s">
        <v>77</v>
      </c>
      <c r="G2155" s="1" t="s">
        <v>82</v>
      </c>
      <c r="H2155" s="4">
        <v>12.57</v>
      </c>
      <c r="I2155" s="1" t="s">
        <v>3639</v>
      </c>
      <c r="J2155" s="1">
        <v>0</v>
      </c>
      <c r="K2155" s="1" t="s">
        <v>4369</v>
      </c>
      <c r="L2155" s="1"/>
      <c r="M2155" s="1" t="s">
        <v>3640</v>
      </c>
      <c r="N2155" s="1"/>
      <c r="O2155" s="1"/>
      <c r="P2155" s="1"/>
      <c r="Q2155" s="1">
        <v>1</v>
      </c>
      <c r="R2155" s="1" t="s">
        <v>3641</v>
      </c>
      <c r="S2155" s="19"/>
      <c r="T2155" s="19"/>
      <c r="U2155" s="19"/>
      <c r="V2155" s="1"/>
      <c r="W2155" s="1"/>
      <c r="X2155" s="1"/>
      <c r="Y2155" s="1"/>
      <c r="Z2155" s="1"/>
      <c r="AA2155" s="1"/>
      <c r="AB2155" s="1"/>
      <c r="AC2155" s="1"/>
      <c r="AD215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14.467857142857143</v>
      </c>
    </row>
    <row r="2156" spans="1:30" hidden="1" x14ac:dyDescent="0.25">
      <c r="A2156" s="36">
        <v>45103</v>
      </c>
      <c r="B2156" s="70">
        <f>WEEKNUM(Table7[[#This Row],[Date]],2)</f>
        <v>27</v>
      </c>
      <c r="C2156" s="19">
        <v>6</v>
      </c>
      <c r="D2156" s="66" t="str">
        <f>LEFT(Table7[[#This Row],[Group ID]],1)</f>
        <v>3</v>
      </c>
      <c r="E2156" s="66" t="str">
        <f>RIGHT(Table7[[#This Row],[Group ID]],1)</f>
        <v>6</v>
      </c>
      <c r="F2156" s="1" t="s">
        <v>80</v>
      </c>
      <c r="G2156" s="1" t="s">
        <v>87</v>
      </c>
      <c r="H2156" s="4">
        <v>13.31</v>
      </c>
      <c r="I2156" s="1" t="s">
        <v>3533</v>
      </c>
      <c r="J2156" s="1">
        <v>0</v>
      </c>
      <c r="K2156" s="1" t="s">
        <v>4369</v>
      </c>
      <c r="L2156" s="1"/>
      <c r="M2156" s="1"/>
      <c r="N2156" s="1"/>
      <c r="O2156" s="1"/>
      <c r="P2156" s="1"/>
      <c r="Q2156" s="1"/>
      <c r="R2156" s="1"/>
      <c r="S2156" s="19">
        <v>1</v>
      </c>
      <c r="T2156" s="19"/>
      <c r="U2156" s="19">
        <v>1</v>
      </c>
      <c r="V2156" s="12" t="s">
        <v>3608</v>
      </c>
      <c r="W2156" s="1"/>
      <c r="X2156" s="1"/>
      <c r="Y2156" s="1"/>
      <c r="Z2156" s="1"/>
      <c r="AA2156" s="1"/>
      <c r="AB2156" s="1"/>
      <c r="AC2156" s="1"/>
      <c r="AD215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27.260714285714286</v>
      </c>
    </row>
    <row r="2157" spans="1:30" hidden="1" x14ac:dyDescent="0.25">
      <c r="A2157" s="36">
        <v>45103</v>
      </c>
      <c r="B2157" s="70">
        <f>WEEKNUM(Table7[[#This Row],[Date]],2)</f>
        <v>27</v>
      </c>
      <c r="C2157" s="19">
        <v>6</v>
      </c>
      <c r="D2157" s="66" t="str">
        <f>LEFT(Table7[[#This Row],[Group ID]],1)</f>
        <v>3</v>
      </c>
      <c r="E2157" s="66" t="str">
        <f>RIGHT(Table7[[#This Row],[Group ID]],1)</f>
        <v>6</v>
      </c>
      <c r="F2157" s="1" t="s">
        <v>80</v>
      </c>
      <c r="G2157" s="1" t="s">
        <v>88</v>
      </c>
      <c r="H2157" s="4">
        <v>15.57</v>
      </c>
      <c r="I2157" s="1" t="s">
        <v>3609</v>
      </c>
      <c r="J2157" s="1">
        <v>0</v>
      </c>
      <c r="K2157" s="1" t="s">
        <v>4369</v>
      </c>
      <c r="L2157" s="1">
        <v>1</v>
      </c>
      <c r="M2157" s="1" t="s">
        <v>3610</v>
      </c>
      <c r="N2157" s="1" t="s">
        <v>3611</v>
      </c>
      <c r="O2157" s="1"/>
      <c r="P2157" s="1"/>
      <c r="Q2157" s="1">
        <v>2</v>
      </c>
      <c r="R2157" s="1" t="s">
        <v>3612</v>
      </c>
      <c r="S2157" s="19"/>
      <c r="T2157" s="19"/>
      <c r="U2157" s="19"/>
      <c r="V2157" s="1"/>
      <c r="W2157" s="1"/>
      <c r="X2157" s="1"/>
      <c r="Y2157" s="1"/>
      <c r="Z2157" s="1"/>
      <c r="AA2157" s="1"/>
      <c r="AB2157" s="1"/>
      <c r="AC2157" s="1"/>
      <c r="AD215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25.682142857142857</v>
      </c>
    </row>
    <row r="2158" spans="1:30" hidden="1" x14ac:dyDescent="0.25">
      <c r="A2158" s="36">
        <v>45103</v>
      </c>
      <c r="B2158" s="70">
        <f>WEEKNUM(Table7[[#This Row],[Date]],2)</f>
        <v>27</v>
      </c>
      <c r="C2158" s="19">
        <v>6</v>
      </c>
      <c r="D2158" s="66" t="str">
        <f>LEFT(Table7[[#This Row],[Group ID]],1)</f>
        <v>3</v>
      </c>
      <c r="E2158" s="66" t="str">
        <f>RIGHT(Table7[[#This Row],[Group ID]],1)</f>
        <v>6</v>
      </c>
      <c r="F2158" s="1" t="s">
        <v>80</v>
      </c>
      <c r="G2158" s="1" t="s">
        <v>92</v>
      </c>
      <c r="H2158" s="4">
        <v>12.08</v>
      </c>
      <c r="I2158" s="1" t="s">
        <v>3613</v>
      </c>
      <c r="J2158" s="1">
        <v>0</v>
      </c>
      <c r="K2158" s="1" t="s">
        <v>4369</v>
      </c>
      <c r="L2158" s="1"/>
      <c r="M2158" s="1"/>
      <c r="N2158" s="1"/>
      <c r="O2158" s="1"/>
      <c r="P2158" s="1"/>
      <c r="Q2158" s="1">
        <v>3</v>
      </c>
      <c r="R2158" s="1" t="s">
        <v>3614</v>
      </c>
      <c r="S2158" s="19"/>
      <c r="T2158" s="19"/>
      <c r="U2158" s="19"/>
      <c r="V2158" s="1"/>
      <c r="W2158" s="1"/>
      <c r="X2158" s="1"/>
      <c r="Y2158" s="1"/>
      <c r="Z2158" s="1"/>
      <c r="AA2158" s="1"/>
      <c r="AB2158" s="1"/>
      <c r="AC2158" s="1"/>
      <c r="AD215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15.942857142857143</v>
      </c>
    </row>
    <row r="2159" spans="1:30" hidden="1" x14ac:dyDescent="0.25">
      <c r="A2159" s="36">
        <v>45103</v>
      </c>
      <c r="B2159" s="70">
        <f>WEEKNUM(Table7[[#This Row],[Date]],2)</f>
        <v>27</v>
      </c>
      <c r="C2159" s="19">
        <v>6</v>
      </c>
      <c r="D2159" s="66" t="str">
        <f>LEFT(Table7[[#This Row],[Group ID]],1)</f>
        <v>3</v>
      </c>
      <c r="E2159" s="66" t="str">
        <f>RIGHT(Table7[[#This Row],[Group ID]],1)</f>
        <v>7</v>
      </c>
      <c r="F2159" s="1" t="s">
        <v>83</v>
      </c>
      <c r="G2159" s="1" t="s">
        <v>89</v>
      </c>
      <c r="H2159" s="4">
        <v>14.4</v>
      </c>
      <c r="I2159" s="1" t="s">
        <v>3594</v>
      </c>
      <c r="J2159" s="1">
        <v>0</v>
      </c>
      <c r="K2159" s="1" t="s">
        <v>4369</v>
      </c>
      <c r="L2159" s="1"/>
      <c r="M2159" s="1"/>
      <c r="N2159" s="1"/>
      <c r="O2159" s="1"/>
      <c r="P2159" s="1"/>
      <c r="Q2159" s="1">
        <v>3</v>
      </c>
      <c r="R2159" s="1" t="s">
        <v>3595</v>
      </c>
      <c r="S2159" s="19"/>
      <c r="T2159" s="19"/>
      <c r="U2159" s="19"/>
      <c r="V2159" s="1"/>
      <c r="W2159" s="1">
        <v>1</v>
      </c>
      <c r="X2159" s="1">
        <v>1</v>
      </c>
      <c r="Y2159" s="25" t="s">
        <v>3596</v>
      </c>
      <c r="Z2159" s="1"/>
      <c r="AA2159" s="1"/>
      <c r="AB2159" s="1"/>
      <c r="AC2159" s="1"/>
      <c r="AD215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26.428571428571431</v>
      </c>
    </row>
    <row r="2160" spans="1:30" hidden="1" x14ac:dyDescent="0.25">
      <c r="A2160" s="36">
        <v>45103</v>
      </c>
      <c r="B2160" s="70">
        <f>WEEKNUM(Table7[[#This Row],[Date]],2)</f>
        <v>27</v>
      </c>
      <c r="C2160" s="19">
        <v>6</v>
      </c>
      <c r="D2160" s="66" t="str">
        <f>LEFT(Table7[[#This Row],[Group ID]],1)</f>
        <v>3</v>
      </c>
      <c r="E2160" s="66" t="str">
        <f>RIGHT(Table7[[#This Row],[Group ID]],1)</f>
        <v>7</v>
      </c>
      <c r="F2160" s="1" t="s">
        <v>83</v>
      </c>
      <c r="G2160" s="1" t="s">
        <v>84</v>
      </c>
      <c r="H2160" s="4">
        <v>12.51</v>
      </c>
      <c r="I2160" s="1" t="s">
        <v>3597</v>
      </c>
      <c r="J2160" s="1">
        <v>0</v>
      </c>
      <c r="K2160" s="1" t="s">
        <v>4369</v>
      </c>
      <c r="L2160" s="1"/>
      <c r="M2160" s="1"/>
      <c r="N2160" s="1"/>
      <c r="O2160" s="1"/>
      <c r="P2160" s="1"/>
      <c r="Q2160" s="1">
        <v>1</v>
      </c>
      <c r="R2160" s="1" t="s">
        <v>3598</v>
      </c>
      <c r="S2160" s="19"/>
      <c r="T2160" s="19"/>
      <c r="U2160" s="19"/>
      <c r="V2160" s="1"/>
      <c r="W2160" s="1"/>
      <c r="X2160" s="1"/>
      <c r="Y2160" s="1"/>
      <c r="Z2160" s="1"/>
      <c r="AA2160" s="1"/>
      <c r="AB2160" s="1"/>
      <c r="AC2160" s="1"/>
      <c r="AD216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14.403571428571428</v>
      </c>
    </row>
    <row r="2161" spans="1:30" hidden="1" x14ac:dyDescent="0.25">
      <c r="A2161" s="36">
        <v>45103</v>
      </c>
      <c r="B2161" s="70">
        <f>WEEKNUM(Table7[[#This Row],[Date]],2)</f>
        <v>27</v>
      </c>
      <c r="C2161" s="19">
        <v>6</v>
      </c>
      <c r="D2161" s="66" t="str">
        <f>LEFT(Table7[[#This Row],[Group ID]],1)</f>
        <v>3</v>
      </c>
      <c r="E2161" s="66" t="str">
        <f>RIGHT(Table7[[#This Row],[Group ID]],1)</f>
        <v>7</v>
      </c>
      <c r="F2161" s="1" t="s">
        <v>83</v>
      </c>
      <c r="G2161" s="1" t="s">
        <v>85</v>
      </c>
      <c r="H2161" s="4">
        <v>15.02</v>
      </c>
      <c r="I2161" s="1" t="s">
        <v>3599</v>
      </c>
      <c r="J2161" s="1">
        <v>0</v>
      </c>
      <c r="K2161" s="1" t="s">
        <v>4369</v>
      </c>
      <c r="L2161" s="1"/>
      <c r="M2161" s="1"/>
      <c r="N2161" s="1"/>
      <c r="O2161" s="1"/>
      <c r="P2161" s="1"/>
      <c r="Q2161" s="1">
        <v>3</v>
      </c>
      <c r="R2161" s="1" t="s">
        <v>3600</v>
      </c>
      <c r="S2161" s="19"/>
      <c r="T2161" s="19"/>
      <c r="U2161" s="19"/>
      <c r="V2161" s="1"/>
      <c r="W2161" s="1"/>
      <c r="X2161" s="1"/>
      <c r="Y2161" s="1"/>
      <c r="Z2161" s="1"/>
      <c r="AA2161" s="1"/>
      <c r="AB2161" s="1"/>
      <c r="AC2161" s="1"/>
      <c r="AD216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19.092857142857142</v>
      </c>
    </row>
    <row r="2162" spans="1:30" hidden="1" x14ac:dyDescent="0.25">
      <c r="A2162" s="36">
        <v>45104</v>
      </c>
      <c r="B2162" s="70">
        <f>WEEKNUM(Table7[[#This Row],[Date]],2)</f>
        <v>27</v>
      </c>
      <c r="C2162" s="19">
        <v>6</v>
      </c>
      <c r="D2162" s="66" t="str">
        <f>LEFT(Table7[[#This Row],[Group ID]],1)</f>
        <v>1</v>
      </c>
      <c r="E2162" s="66" t="str">
        <f>RIGHT(Table7[[#This Row],[Group ID]],1)</f>
        <v>1</v>
      </c>
      <c r="F2162" s="1" t="s">
        <v>16</v>
      </c>
      <c r="G2162" s="1" t="s">
        <v>95</v>
      </c>
      <c r="H2162" s="1">
        <v>14.2</v>
      </c>
      <c r="I2162" s="1" t="s">
        <v>3667</v>
      </c>
      <c r="J2162" s="1">
        <v>0</v>
      </c>
      <c r="K2162" s="1" t="s">
        <v>4369</v>
      </c>
      <c r="L2162" s="1"/>
      <c r="M2162" s="1"/>
      <c r="N2162" s="1"/>
      <c r="O2162" s="1"/>
      <c r="P2162" s="1"/>
      <c r="Q2162" s="1"/>
      <c r="R2162" s="1"/>
      <c r="S2162" s="1"/>
      <c r="T2162" s="1"/>
      <c r="U2162" s="19"/>
      <c r="V2162" s="1"/>
      <c r="W2162" s="1"/>
      <c r="X2162" s="1"/>
      <c r="Y2162" s="1"/>
      <c r="Z2162" s="1"/>
      <c r="AA2162" s="1"/>
      <c r="AB2162" s="1"/>
      <c r="AC2162" s="1"/>
      <c r="AD216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15.214285714285714</v>
      </c>
    </row>
    <row r="2163" spans="1:30" hidden="1" x14ac:dyDescent="0.25">
      <c r="A2163" s="36">
        <v>45104</v>
      </c>
      <c r="B2163" s="70">
        <f>WEEKNUM(Table7[[#This Row],[Date]],2)</f>
        <v>27</v>
      </c>
      <c r="C2163" s="19">
        <v>6</v>
      </c>
      <c r="D2163" s="66" t="str">
        <f>LEFT(Table7[[#This Row],[Group ID]],1)</f>
        <v>1</v>
      </c>
      <c r="E2163" s="66" t="str">
        <f>RIGHT(Table7[[#This Row],[Group ID]],1)</f>
        <v>1</v>
      </c>
      <c r="F2163" s="1" t="s">
        <v>16</v>
      </c>
      <c r="G2163" s="1" t="s">
        <v>20</v>
      </c>
      <c r="H2163" s="1">
        <v>14.1</v>
      </c>
      <c r="I2163" s="1" t="s">
        <v>3668</v>
      </c>
      <c r="J2163" s="1">
        <v>0</v>
      </c>
      <c r="K2163" s="1" t="s">
        <v>4369</v>
      </c>
      <c r="L2163" s="1"/>
      <c r="M2163" s="1"/>
      <c r="N2163" s="1"/>
      <c r="O2163" s="1"/>
      <c r="P2163" s="1"/>
      <c r="Q2163" s="1">
        <v>3</v>
      </c>
      <c r="R2163" s="1" t="s">
        <v>3669</v>
      </c>
      <c r="S2163" s="1"/>
      <c r="T2163" s="1"/>
      <c r="U2163" s="19"/>
      <c r="V2163" s="1"/>
      <c r="W2163" s="1"/>
      <c r="X2163" s="1"/>
      <c r="Y2163" s="1"/>
      <c r="Z2163" s="1"/>
      <c r="AA2163" s="1"/>
      <c r="AB2163" s="1"/>
      <c r="AC2163" s="1"/>
      <c r="AD216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18.107142857142858</v>
      </c>
    </row>
    <row r="2164" spans="1:30" hidden="1" x14ac:dyDescent="0.25">
      <c r="A2164" s="36">
        <v>45104</v>
      </c>
      <c r="B2164" s="70">
        <f>WEEKNUM(Table7[[#This Row],[Date]],2)</f>
        <v>27</v>
      </c>
      <c r="C2164" s="19">
        <v>6</v>
      </c>
      <c r="D2164" s="66" t="str">
        <f>LEFT(Table7[[#This Row],[Group ID]],1)</f>
        <v>1</v>
      </c>
      <c r="E2164" s="66" t="str">
        <f>RIGHT(Table7[[#This Row],[Group ID]],1)</f>
        <v>1</v>
      </c>
      <c r="F2164" s="1" t="s">
        <v>16</v>
      </c>
      <c r="G2164" s="1" t="s">
        <v>21</v>
      </c>
      <c r="H2164" s="1">
        <v>13.5</v>
      </c>
      <c r="I2164" s="1" t="s">
        <v>3670</v>
      </c>
      <c r="J2164" s="1">
        <v>0</v>
      </c>
      <c r="K2164" s="1" t="s">
        <v>4369</v>
      </c>
      <c r="L2164" s="1"/>
      <c r="M2164" s="1"/>
      <c r="N2164" s="1"/>
      <c r="O2164" s="1"/>
      <c r="P2164" s="1"/>
      <c r="Q2164" s="1">
        <v>2</v>
      </c>
      <c r="R2164" s="1" t="s">
        <v>3671</v>
      </c>
      <c r="S2164" s="1"/>
      <c r="T2164" s="1"/>
      <c r="U2164" s="19"/>
      <c r="V2164" s="1"/>
      <c r="W2164" s="1"/>
      <c r="X2164" s="1"/>
      <c r="Y2164" s="1"/>
      <c r="Z2164" s="1"/>
      <c r="AA2164" s="1"/>
      <c r="AB2164" s="1"/>
      <c r="AC2164" s="1"/>
      <c r="AD216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16.464285714285715</v>
      </c>
    </row>
    <row r="2165" spans="1:30" hidden="1" x14ac:dyDescent="0.25">
      <c r="A2165" s="36">
        <v>45104</v>
      </c>
      <c r="B2165" s="70">
        <f>WEEKNUM(Table7[[#This Row],[Date]],2)</f>
        <v>27</v>
      </c>
      <c r="C2165" s="19">
        <v>6</v>
      </c>
      <c r="D2165" s="66" t="str">
        <f>LEFT(Table7[[#This Row],[Group ID]],1)</f>
        <v>1</v>
      </c>
      <c r="E2165" s="66" t="str">
        <f>RIGHT(Table7[[#This Row],[Group ID]],1)</f>
        <v>2</v>
      </c>
      <c r="F2165" s="1" t="s">
        <v>18</v>
      </c>
      <c r="G2165" s="1" t="s">
        <v>23</v>
      </c>
      <c r="H2165" s="1">
        <v>15.16</v>
      </c>
      <c r="I2165" s="1" t="s">
        <v>2328</v>
      </c>
      <c r="J2165" s="1">
        <v>0</v>
      </c>
      <c r="K2165" s="1" t="s">
        <v>4369</v>
      </c>
      <c r="L2165" s="1"/>
      <c r="M2165" s="1"/>
      <c r="N2165" s="1"/>
      <c r="O2165" s="1"/>
      <c r="P2165" s="1"/>
      <c r="Q2165" s="1"/>
      <c r="R2165" s="1"/>
      <c r="S2165" s="1"/>
      <c r="T2165" s="1"/>
      <c r="U2165" s="19"/>
      <c r="V2165" s="1"/>
      <c r="W2165" s="1"/>
      <c r="X2165" s="1"/>
      <c r="Y2165" s="1"/>
      <c r="Z2165" s="1"/>
      <c r="AA2165" s="1"/>
      <c r="AB2165" s="1"/>
      <c r="AC2165" s="1"/>
      <c r="AD216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16.242857142857144</v>
      </c>
    </row>
    <row r="2166" spans="1:30" hidden="1" x14ac:dyDescent="0.25">
      <c r="A2166" s="36">
        <v>45104</v>
      </c>
      <c r="B2166" s="70">
        <f>WEEKNUM(Table7[[#This Row],[Date]],2)</f>
        <v>27</v>
      </c>
      <c r="C2166" s="19">
        <v>6</v>
      </c>
      <c r="D2166" s="66" t="str">
        <f>LEFT(Table7[[#This Row],[Group ID]],1)</f>
        <v>1</v>
      </c>
      <c r="E2166" s="66" t="str">
        <f>RIGHT(Table7[[#This Row],[Group ID]],1)</f>
        <v>2</v>
      </c>
      <c r="F2166" s="1" t="s">
        <v>18</v>
      </c>
      <c r="G2166" s="1" t="s">
        <v>17</v>
      </c>
      <c r="H2166" s="1">
        <v>15.06</v>
      </c>
      <c r="I2166" s="1" t="s">
        <v>3729</v>
      </c>
      <c r="J2166" s="1">
        <v>0</v>
      </c>
      <c r="K2166" s="1" t="s">
        <v>4369</v>
      </c>
      <c r="L2166" s="1"/>
      <c r="M2166" s="1"/>
      <c r="N2166" s="1"/>
      <c r="O2166" s="1"/>
      <c r="P2166" s="1"/>
      <c r="Q2166" s="1"/>
      <c r="R2166" s="1"/>
      <c r="S2166" s="1">
        <v>1</v>
      </c>
      <c r="T2166" s="1"/>
      <c r="U2166" s="19">
        <v>0</v>
      </c>
      <c r="V2166" s="12" t="s">
        <v>3730</v>
      </c>
      <c r="W2166" s="1"/>
      <c r="X2166" s="1"/>
      <c r="Y2166" s="1"/>
      <c r="Z2166" s="1"/>
      <c r="AA2166" s="1"/>
      <c r="AB2166" s="1"/>
      <c r="AC2166" s="1"/>
      <c r="AD216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19.135714285714286</v>
      </c>
    </row>
    <row r="2167" spans="1:30" hidden="1" x14ac:dyDescent="0.25">
      <c r="A2167" s="36">
        <v>45104</v>
      </c>
      <c r="B2167" s="70">
        <f>WEEKNUM(Table7[[#This Row],[Date]],2)</f>
        <v>27</v>
      </c>
      <c r="C2167" s="19">
        <v>6</v>
      </c>
      <c r="D2167" s="66" t="str">
        <f>LEFT(Table7[[#This Row],[Group ID]],1)</f>
        <v>1</v>
      </c>
      <c r="E2167" s="66" t="str">
        <f>RIGHT(Table7[[#This Row],[Group ID]],1)</f>
        <v>2</v>
      </c>
      <c r="F2167" s="1" t="s">
        <v>18</v>
      </c>
      <c r="G2167" s="1" t="s">
        <v>24</v>
      </c>
      <c r="H2167" s="1">
        <v>15.29</v>
      </c>
      <c r="I2167" s="1" t="s">
        <v>3731</v>
      </c>
      <c r="J2167" s="1">
        <v>0</v>
      </c>
      <c r="K2167" s="1" t="s">
        <v>4369</v>
      </c>
      <c r="L2167" s="1"/>
      <c r="M2167" s="1"/>
      <c r="N2167" s="1"/>
      <c r="O2167" s="1"/>
      <c r="P2167" s="1"/>
      <c r="Q2167" s="1"/>
      <c r="R2167" s="1"/>
      <c r="S2167" s="1">
        <v>1</v>
      </c>
      <c r="T2167" s="1"/>
      <c r="U2167" s="19">
        <v>1</v>
      </c>
      <c r="V2167" s="10" t="s">
        <v>3732</v>
      </c>
      <c r="W2167" s="1"/>
      <c r="X2167" s="1"/>
      <c r="Y2167" s="1"/>
      <c r="Z2167" s="1"/>
      <c r="AA2167" s="1"/>
      <c r="AB2167" s="1"/>
      <c r="AC2167" s="1"/>
      <c r="AD216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29.382142857142856</v>
      </c>
    </row>
    <row r="2168" spans="1:30" hidden="1" x14ac:dyDescent="0.25">
      <c r="A2168" s="36">
        <v>45104</v>
      </c>
      <c r="B2168" s="70">
        <f>WEEKNUM(Table7[[#This Row],[Date]],2)</f>
        <v>27</v>
      </c>
      <c r="C2168" s="19">
        <v>6</v>
      </c>
      <c r="D2168" s="66" t="str">
        <f>LEFT(Table7[[#This Row],[Group ID]],1)</f>
        <v>1</v>
      </c>
      <c r="E2168" s="66" t="str">
        <f>RIGHT(Table7[[#This Row],[Group ID]],1)</f>
        <v>3</v>
      </c>
      <c r="F2168" s="1" t="s">
        <v>22</v>
      </c>
      <c r="G2168" s="1" t="s">
        <v>78</v>
      </c>
      <c r="H2168" s="1">
        <v>14.16</v>
      </c>
      <c r="I2168" s="1" t="s">
        <v>2700</v>
      </c>
      <c r="J2168" s="1">
        <v>0</v>
      </c>
      <c r="K2168" s="1" t="s">
        <v>4369</v>
      </c>
      <c r="L2168" s="1"/>
      <c r="M2168" s="1"/>
      <c r="N2168" s="1"/>
      <c r="O2168" s="1"/>
      <c r="P2168" s="1"/>
      <c r="Q2168" s="1"/>
      <c r="R2168" s="1"/>
      <c r="S2168" s="1"/>
      <c r="T2168" s="1"/>
      <c r="U2168" s="19"/>
      <c r="V2168" s="1"/>
      <c r="W2168" s="1"/>
      <c r="X2168" s="1"/>
      <c r="Y2168" s="1"/>
      <c r="Z2168" s="1"/>
      <c r="AA2168" s="1"/>
      <c r="AB2168" s="1"/>
      <c r="AC2168" s="1"/>
      <c r="AD216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15.171428571428571</v>
      </c>
    </row>
    <row r="2169" spans="1:30" hidden="1" x14ac:dyDescent="0.25">
      <c r="A2169" s="36">
        <v>45104</v>
      </c>
      <c r="B2169" s="70">
        <f>WEEKNUM(Table7[[#This Row],[Date]],2)</f>
        <v>27</v>
      </c>
      <c r="C2169" s="19">
        <v>6</v>
      </c>
      <c r="D2169" s="66" t="str">
        <f>LEFT(Table7[[#This Row],[Group ID]],1)</f>
        <v>1</v>
      </c>
      <c r="E2169" s="66" t="str">
        <f>RIGHT(Table7[[#This Row],[Group ID]],1)</f>
        <v>3</v>
      </c>
      <c r="F2169" s="1" t="s">
        <v>22</v>
      </c>
      <c r="G2169" s="1" t="s">
        <v>26</v>
      </c>
      <c r="H2169" s="1">
        <v>14.32</v>
      </c>
      <c r="I2169" s="1" t="s">
        <v>3650</v>
      </c>
      <c r="J2169" s="1">
        <v>0</v>
      </c>
      <c r="K2169" s="1" t="s">
        <v>4369</v>
      </c>
      <c r="L2169" s="1"/>
      <c r="M2169" s="1"/>
      <c r="N2169" s="1"/>
      <c r="O2169" s="1"/>
      <c r="P2169" s="1"/>
      <c r="Q2169" s="1"/>
      <c r="R2169" s="1"/>
      <c r="S2169" s="1"/>
      <c r="T2169" s="1"/>
      <c r="U2169" s="19"/>
      <c r="V2169" s="1"/>
      <c r="W2169" s="1"/>
      <c r="X2169" s="1"/>
      <c r="Y2169" s="1"/>
      <c r="Z2169" s="1"/>
      <c r="AA2169" s="1"/>
      <c r="AB2169" s="1"/>
      <c r="AC2169" s="1"/>
      <c r="AD216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15.342857142857143</v>
      </c>
    </row>
    <row r="2170" spans="1:30" ht="15.75" hidden="1" customHeight="1" x14ac:dyDescent="0.25">
      <c r="A2170" s="36">
        <v>45104</v>
      </c>
      <c r="B2170" s="70">
        <f>WEEKNUM(Table7[[#This Row],[Date]],2)</f>
        <v>27</v>
      </c>
      <c r="C2170" s="19">
        <v>6</v>
      </c>
      <c r="D2170" s="66" t="str">
        <f>LEFT(Table7[[#This Row],[Group ID]],1)</f>
        <v>1</v>
      </c>
      <c r="E2170" s="66" t="str">
        <f>RIGHT(Table7[[#This Row],[Group ID]],1)</f>
        <v>3</v>
      </c>
      <c r="F2170" s="1" t="s">
        <v>22</v>
      </c>
      <c r="G2170" s="1" t="s">
        <v>39</v>
      </c>
      <c r="H2170" s="1">
        <v>15.13</v>
      </c>
      <c r="I2170" s="1" t="s">
        <v>3651</v>
      </c>
      <c r="J2170" s="1">
        <v>300</v>
      </c>
      <c r="K2170" s="1" t="s">
        <v>4274</v>
      </c>
      <c r="L2170" s="1">
        <v>1</v>
      </c>
      <c r="M2170" s="1" t="s">
        <v>3652</v>
      </c>
      <c r="N2170" s="1"/>
      <c r="O2170" s="1"/>
      <c r="P2170" s="1"/>
      <c r="Q2170" s="1"/>
      <c r="R2170" s="1"/>
      <c r="S2170" s="1"/>
      <c r="T2170" s="1"/>
      <c r="U2170" s="19"/>
      <c r="V2170" s="1"/>
      <c r="W2170" s="1"/>
      <c r="X2170" s="1"/>
      <c r="Y2170" s="1"/>
      <c r="Z2170" s="1"/>
      <c r="AA2170" s="1"/>
      <c r="AB2170" s="1"/>
      <c r="AC2170" s="1"/>
      <c r="AD217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83.210714285714289</v>
      </c>
    </row>
    <row r="2171" spans="1:30" hidden="1" x14ac:dyDescent="0.25">
      <c r="A2171" s="36">
        <v>45104</v>
      </c>
      <c r="B2171" s="70">
        <f>WEEKNUM(Table7[[#This Row],[Date]],2)</f>
        <v>27</v>
      </c>
      <c r="C2171" s="19">
        <v>6</v>
      </c>
      <c r="D2171" s="66" t="str">
        <f>LEFT(Table7[[#This Row],[Group ID]],1)</f>
        <v>1</v>
      </c>
      <c r="E2171" s="66" t="str">
        <f>RIGHT(Table7[[#This Row],[Group ID]],1)</f>
        <v>4</v>
      </c>
      <c r="F2171" s="1" t="s">
        <v>25</v>
      </c>
      <c r="G2171" s="1" t="s">
        <v>30</v>
      </c>
      <c r="H2171" s="1">
        <v>13.41</v>
      </c>
      <c r="I2171" s="1" t="s">
        <v>3672</v>
      </c>
      <c r="J2171" s="1">
        <v>0</v>
      </c>
      <c r="K2171" s="1" t="s">
        <v>4369</v>
      </c>
      <c r="L2171" s="1"/>
      <c r="M2171" s="1"/>
      <c r="N2171" s="1"/>
      <c r="O2171" s="1"/>
      <c r="P2171" s="1"/>
      <c r="Q2171" s="1">
        <v>1</v>
      </c>
      <c r="R2171" s="1" t="s">
        <v>3673</v>
      </c>
      <c r="S2171" s="1">
        <v>2</v>
      </c>
      <c r="T2171" s="1"/>
      <c r="U2171" s="19">
        <v>2</v>
      </c>
      <c r="V2171" s="12" t="s">
        <v>3674</v>
      </c>
      <c r="W2171" s="1"/>
      <c r="X2171" s="1"/>
      <c r="Y2171" s="1"/>
      <c r="Z2171" s="1"/>
      <c r="AA2171" s="1"/>
      <c r="AB2171" s="1"/>
      <c r="AC2171" s="1"/>
      <c r="AD217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41.36785714285714</v>
      </c>
    </row>
    <row r="2172" spans="1:30" hidden="1" x14ac:dyDescent="0.25">
      <c r="A2172" s="36">
        <v>45104</v>
      </c>
      <c r="B2172" s="70">
        <f>WEEKNUM(Table7[[#This Row],[Date]],2)</f>
        <v>27</v>
      </c>
      <c r="C2172" s="19">
        <v>6</v>
      </c>
      <c r="D2172" s="66" t="str">
        <f>LEFT(Table7[[#This Row],[Group ID]],1)</f>
        <v>1</v>
      </c>
      <c r="E2172" s="66" t="str">
        <f>RIGHT(Table7[[#This Row],[Group ID]],1)</f>
        <v>4</v>
      </c>
      <c r="F2172" s="1" t="s">
        <v>25</v>
      </c>
      <c r="G2172" s="1" t="s">
        <v>86</v>
      </c>
      <c r="H2172" s="1">
        <v>13.01</v>
      </c>
      <c r="I2172" s="1" t="s">
        <v>3675</v>
      </c>
      <c r="J2172" s="1">
        <v>0</v>
      </c>
      <c r="K2172" s="1" t="s">
        <v>4369</v>
      </c>
      <c r="L2172" s="1"/>
      <c r="M2172" s="1"/>
      <c r="N2172" s="1"/>
      <c r="O2172" s="1"/>
      <c r="P2172" s="1"/>
      <c r="Q2172" s="1"/>
      <c r="R2172" s="1"/>
      <c r="S2172" s="1">
        <v>1</v>
      </c>
      <c r="T2172" s="1"/>
      <c r="U2172" s="19">
        <v>1</v>
      </c>
      <c r="V2172" s="1" t="s">
        <v>3676</v>
      </c>
      <c r="W2172" s="1"/>
      <c r="X2172" s="1"/>
      <c r="Y2172" s="1"/>
      <c r="Z2172" s="1"/>
      <c r="AA2172" s="1"/>
      <c r="AB2172" s="1"/>
      <c r="AC2172" s="1"/>
      <c r="AD217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26.939285714285713</v>
      </c>
    </row>
    <row r="2173" spans="1:30" hidden="1" x14ac:dyDescent="0.25">
      <c r="A2173" s="36">
        <v>45104</v>
      </c>
      <c r="B2173" s="70">
        <f>WEEKNUM(Table7[[#This Row],[Date]],2)</f>
        <v>27</v>
      </c>
      <c r="C2173" s="19">
        <v>6</v>
      </c>
      <c r="D2173" s="66" t="str">
        <f>LEFT(Table7[[#This Row],[Group ID]],1)</f>
        <v>1</v>
      </c>
      <c r="E2173" s="66" t="str">
        <f>RIGHT(Table7[[#This Row],[Group ID]],1)</f>
        <v>4</v>
      </c>
      <c r="F2173" s="1" t="s">
        <v>25</v>
      </c>
      <c r="G2173" s="1" t="s">
        <v>137</v>
      </c>
      <c r="H2173" s="1">
        <v>14.31</v>
      </c>
      <c r="I2173" s="1" t="s">
        <v>3677</v>
      </c>
      <c r="J2173" s="1">
        <v>0</v>
      </c>
      <c r="K2173" s="1" t="s">
        <v>4369</v>
      </c>
      <c r="L2173" s="1"/>
      <c r="M2173" s="1"/>
      <c r="N2173" s="1"/>
      <c r="O2173" s="1"/>
      <c r="P2173" s="1"/>
      <c r="Q2173" s="1">
        <v>2</v>
      </c>
      <c r="R2173" s="1" t="s">
        <v>3678</v>
      </c>
      <c r="S2173" s="1">
        <v>1</v>
      </c>
      <c r="T2173" s="1"/>
      <c r="U2173" s="19">
        <v>1</v>
      </c>
      <c r="V2173" s="12" t="s">
        <v>3679</v>
      </c>
      <c r="W2173" s="1"/>
      <c r="X2173" s="1"/>
      <c r="Y2173" s="1"/>
      <c r="Z2173" s="1"/>
      <c r="AA2173" s="1"/>
      <c r="AB2173" s="1"/>
      <c r="AC2173" s="1"/>
      <c r="AD217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30.332142857142859</v>
      </c>
    </row>
    <row r="2174" spans="1:30" hidden="1" x14ac:dyDescent="0.25">
      <c r="A2174" s="36">
        <v>45104</v>
      </c>
      <c r="B2174" s="70">
        <f>WEEKNUM(Table7[[#This Row],[Date]],2)</f>
        <v>27</v>
      </c>
      <c r="C2174" s="19">
        <v>6</v>
      </c>
      <c r="D2174" s="66" t="str">
        <f>LEFT(Table7[[#This Row],[Group ID]],1)</f>
        <v>1</v>
      </c>
      <c r="E2174" s="66" t="str">
        <f>RIGHT(Table7[[#This Row],[Group ID]],1)</f>
        <v>5</v>
      </c>
      <c r="F2174" s="1" t="s">
        <v>29</v>
      </c>
      <c r="G2174" s="1" t="s">
        <v>211</v>
      </c>
      <c r="H2174" s="1">
        <v>16.350000000000001</v>
      </c>
      <c r="I2174" s="1" t="s">
        <v>2152</v>
      </c>
      <c r="J2174" s="1">
        <v>0</v>
      </c>
      <c r="K2174" s="1" t="s">
        <v>4369</v>
      </c>
      <c r="L2174" s="1"/>
      <c r="M2174" s="1"/>
      <c r="N2174" s="1"/>
      <c r="O2174" s="1"/>
      <c r="P2174" s="1"/>
      <c r="Q2174" s="1">
        <v>1</v>
      </c>
      <c r="R2174" s="1" t="s">
        <v>3653</v>
      </c>
      <c r="S2174" s="1"/>
      <c r="T2174" s="1"/>
      <c r="U2174" s="19"/>
      <c r="V2174" s="1"/>
      <c r="W2174" s="1"/>
      <c r="X2174" s="1"/>
      <c r="Y2174" s="1"/>
      <c r="Z2174" s="1"/>
      <c r="AA2174" s="1"/>
      <c r="AB2174" s="1"/>
      <c r="AC2174" s="1"/>
      <c r="AD217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18.517857142857142</v>
      </c>
    </row>
    <row r="2175" spans="1:30" hidden="1" x14ac:dyDescent="0.25">
      <c r="A2175" s="36">
        <v>45104</v>
      </c>
      <c r="B2175" s="70">
        <f>WEEKNUM(Table7[[#This Row],[Date]],2)</f>
        <v>27</v>
      </c>
      <c r="C2175" s="19">
        <v>6</v>
      </c>
      <c r="D2175" s="66" t="str">
        <f>LEFT(Table7[[#This Row],[Group ID]],1)</f>
        <v>1</v>
      </c>
      <c r="E2175" s="66" t="str">
        <f>RIGHT(Table7[[#This Row],[Group ID]],1)</f>
        <v>5</v>
      </c>
      <c r="F2175" s="1" t="s">
        <v>29</v>
      </c>
      <c r="G2175" s="1" t="s">
        <v>28</v>
      </c>
      <c r="H2175" s="1">
        <v>17.11</v>
      </c>
      <c r="I2175" s="1" t="s">
        <v>3654</v>
      </c>
      <c r="J2175" s="1">
        <v>0</v>
      </c>
      <c r="K2175" s="1" t="s">
        <v>4369</v>
      </c>
      <c r="L2175" s="1"/>
      <c r="M2175" s="1"/>
      <c r="N2175" s="1"/>
      <c r="O2175" s="1"/>
      <c r="P2175" s="1"/>
      <c r="Q2175" s="1">
        <v>3</v>
      </c>
      <c r="R2175" s="1" t="s">
        <v>3655</v>
      </c>
      <c r="S2175" s="1"/>
      <c r="T2175" s="1"/>
      <c r="U2175" s="19"/>
      <c r="V2175" s="1"/>
      <c r="W2175" s="1"/>
      <c r="X2175" s="1"/>
      <c r="Y2175" s="1"/>
      <c r="Z2175" s="1"/>
      <c r="AA2175" s="1"/>
      <c r="AB2175" s="1"/>
      <c r="AC2175" s="1"/>
      <c r="AD217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21.332142857142859</v>
      </c>
    </row>
    <row r="2176" spans="1:30" hidden="1" x14ac:dyDescent="0.25">
      <c r="A2176" s="36">
        <v>45104</v>
      </c>
      <c r="B2176" s="70">
        <f>WEEKNUM(Table7[[#This Row],[Date]],2)</f>
        <v>27</v>
      </c>
      <c r="C2176" s="19">
        <v>6</v>
      </c>
      <c r="D2176" s="66" t="str">
        <f>LEFT(Table7[[#This Row],[Group ID]],1)</f>
        <v>1</v>
      </c>
      <c r="E2176" s="66" t="str">
        <f>RIGHT(Table7[[#This Row],[Group ID]],1)</f>
        <v>5</v>
      </c>
      <c r="F2176" s="1" t="s">
        <v>29</v>
      </c>
      <c r="G2176" s="1" t="s">
        <v>36</v>
      </c>
      <c r="H2176" s="1">
        <v>10.32</v>
      </c>
      <c r="I2176" s="1" t="s">
        <v>3656</v>
      </c>
      <c r="J2176" s="1">
        <v>0</v>
      </c>
      <c r="K2176" s="1" t="s">
        <v>4369</v>
      </c>
      <c r="L2176" s="1"/>
      <c r="M2176" s="1" t="s">
        <v>3657</v>
      </c>
      <c r="N2176" s="1"/>
      <c r="O2176" s="1"/>
      <c r="P2176" s="1"/>
      <c r="Q2176" s="1"/>
      <c r="R2176" s="1"/>
      <c r="S2176" s="1">
        <v>2</v>
      </c>
      <c r="T2176" s="1"/>
      <c r="U2176" s="19">
        <v>0</v>
      </c>
      <c r="V2176" s="12" t="s">
        <v>3658</v>
      </c>
      <c r="W2176" s="1"/>
      <c r="X2176" s="1"/>
      <c r="Y2176" s="1"/>
      <c r="Z2176" s="1"/>
      <c r="AA2176" s="1"/>
      <c r="AB2176" s="1"/>
      <c r="AC2176" s="1"/>
      <c r="AD217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17.057142857142857</v>
      </c>
    </row>
    <row r="2177" spans="1:30" hidden="1" x14ac:dyDescent="0.25">
      <c r="A2177" s="36">
        <v>45104</v>
      </c>
      <c r="B2177" s="70">
        <f>WEEKNUM(Table7[[#This Row],[Date]],2)</f>
        <v>27</v>
      </c>
      <c r="C2177" s="19">
        <v>6</v>
      </c>
      <c r="D2177" s="66" t="str">
        <f>LEFT(Table7[[#This Row],[Group ID]],1)</f>
        <v>1</v>
      </c>
      <c r="E2177" s="66" t="str">
        <f>RIGHT(Table7[[#This Row],[Group ID]],1)</f>
        <v>6</v>
      </c>
      <c r="F2177" s="1" t="s">
        <v>31</v>
      </c>
      <c r="G2177" s="1" t="s">
        <v>63</v>
      </c>
      <c r="H2177" s="1">
        <v>13.8</v>
      </c>
      <c r="I2177" s="1" t="s">
        <v>3733</v>
      </c>
      <c r="J2177" s="1">
        <v>60</v>
      </c>
      <c r="K2177" s="1" t="s">
        <v>4274</v>
      </c>
      <c r="L2177" s="1">
        <v>2</v>
      </c>
      <c r="M2177" s="1" t="s">
        <v>3734</v>
      </c>
      <c r="N2177" s="1" t="s">
        <v>3735</v>
      </c>
      <c r="O2177" s="1"/>
      <c r="P2177" s="1"/>
      <c r="Q2177" s="1"/>
      <c r="R2177" s="1"/>
      <c r="S2177" s="1">
        <v>2</v>
      </c>
      <c r="T2177" s="1">
        <v>1</v>
      </c>
      <c r="U2177" s="19">
        <v>2</v>
      </c>
      <c r="V2177" s="12" t="s">
        <v>3737</v>
      </c>
      <c r="W2177" s="1"/>
      <c r="X2177" s="1"/>
      <c r="Y2177" s="1"/>
      <c r="Z2177" s="1"/>
      <c r="AA2177" s="1"/>
      <c r="AB2177" s="1"/>
      <c r="AC2177" s="1"/>
      <c r="AD217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73.785714285714278</v>
      </c>
    </row>
    <row r="2178" spans="1:30" hidden="1" x14ac:dyDescent="0.25">
      <c r="A2178" s="36">
        <v>45104</v>
      </c>
      <c r="B2178" s="70">
        <f>WEEKNUM(Table7[[#This Row],[Date]],2)</f>
        <v>27</v>
      </c>
      <c r="C2178" s="19">
        <v>6</v>
      </c>
      <c r="D2178" s="66" t="str">
        <f>LEFT(Table7[[#This Row],[Group ID]],1)</f>
        <v>1</v>
      </c>
      <c r="E2178" s="66" t="str">
        <f>RIGHT(Table7[[#This Row],[Group ID]],1)</f>
        <v>6</v>
      </c>
      <c r="F2178" s="1" t="s">
        <v>31</v>
      </c>
      <c r="G2178" s="1" t="s">
        <v>27</v>
      </c>
      <c r="H2178" s="1">
        <v>15.5</v>
      </c>
      <c r="I2178" s="1" t="s">
        <v>3568</v>
      </c>
      <c r="J2178" s="1">
        <v>70</v>
      </c>
      <c r="K2178" s="1" t="s">
        <v>4274</v>
      </c>
      <c r="L2178" s="1"/>
      <c r="M2178" s="1" t="s">
        <v>3736</v>
      </c>
      <c r="N2178" s="1"/>
      <c r="O2178" s="1"/>
      <c r="P2178" s="1"/>
      <c r="Q2178" s="1"/>
      <c r="R2178" s="1"/>
      <c r="S2178" s="1"/>
      <c r="T2178" s="1"/>
      <c r="U2178" s="19"/>
      <c r="V2178" s="1"/>
      <c r="W2178" s="1"/>
      <c r="X2178" s="1"/>
      <c r="Y2178" s="1"/>
      <c r="Z2178" s="1"/>
      <c r="AA2178" s="1"/>
      <c r="AB2178" s="1"/>
      <c r="AC2178" s="1"/>
      <c r="AD217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30.607142857142861</v>
      </c>
    </row>
    <row r="2179" spans="1:30" hidden="1" x14ac:dyDescent="0.25">
      <c r="A2179" s="36">
        <v>45104</v>
      </c>
      <c r="B2179" s="70">
        <f>WEEKNUM(Table7[[#This Row],[Date]],2)</f>
        <v>27</v>
      </c>
      <c r="C2179" s="19">
        <v>6</v>
      </c>
      <c r="D2179" s="66" t="str">
        <f>LEFT(Table7[[#This Row],[Group ID]],1)</f>
        <v>1</v>
      </c>
      <c r="E2179" s="66" t="str">
        <f>RIGHT(Table7[[#This Row],[Group ID]],1)</f>
        <v>7</v>
      </c>
      <c r="F2179" s="1" t="s">
        <v>34</v>
      </c>
      <c r="G2179" s="1" t="s">
        <v>32</v>
      </c>
      <c r="H2179" s="1">
        <v>15.13</v>
      </c>
      <c r="I2179" s="1" t="s">
        <v>3760</v>
      </c>
      <c r="J2179" s="1">
        <v>0</v>
      </c>
      <c r="K2179" s="1" t="s">
        <v>4369</v>
      </c>
      <c r="L2179" s="1"/>
      <c r="M2179" s="1" t="s">
        <v>2151</v>
      </c>
      <c r="N2179" s="1"/>
      <c r="O2179" s="1"/>
      <c r="P2179" s="1"/>
      <c r="Q2179" s="1"/>
      <c r="R2179" s="1"/>
      <c r="S2179" s="1"/>
      <c r="T2179" s="1"/>
      <c r="U2179" s="19"/>
      <c r="V2179" s="1"/>
      <c r="W2179" s="1"/>
      <c r="X2179" s="1"/>
      <c r="Y2179" s="1"/>
      <c r="Z2179" s="1"/>
      <c r="AA2179" s="1"/>
      <c r="AB2179" s="1"/>
      <c r="AC2179" s="1"/>
      <c r="AD217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16.210714285714285</v>
      </c>
    </row>
    <row r="2180" spans="1:30" hidden="1" x14ac:dyDescent="0.25">
      <c r="A2180" s="36">
        <v>45104</v>
      </c>
      <c r="B2180" s="70">
        <f>WEEKNUM(Table7[[#This Row],[Date]],2)</f>
        <v>27</v>
      </c>
      <c r="C2180" s="19">
        <v>6</v>
      </c>
      <c r="D2180" s="66" t="str">
        <f>LEFT(Table7[[#This Row],[Group ID]],1)</f>
        <v>1</v>
      </c>
      <c r="E2180" s="66" t="str">
        <f>RIGHT(Table7[[#This Row],[Group ID]],1)</f>
        <v>7</v>
      </c>
      <c r="F2180" s="1" t="s">
        <v>34</v>
      </c>
      <c r="G2180" s="1" t="s">
        <v>38</v>
      </c>
      <c r="H2180" s="1">
        <v>5.54</v>
      </c>
      <c r="I2180" s="1" t="s">
        <v>3761</v>
      </c>
      <c r="J2180" s="1">
        <v>0</v>
      </c>
      <c r="K2180" s="1" t="s">
        <v>4369</v>
      </c>
      <c r="L2180" s="1"/>
      <c r="M2180" s="1"/>
      <c r="N2180" s="1"/>
      <c r="O2180" s="1"/>
      <c r="P2180" s="1"/>
      <c r="Q2180" s="1">
        <v>3</v>
      </c>
      <c r="R2180" s="1" t="s">
        <v>3762</v>
      </c>
      <c r="S2180" s="1"/>
      <c r="T2180" s="1"/>
      <c r="U2180" s="19"/>
      <c r="V2180" s="1"/>
      <c r="W2180" s="1"/>
      <c r="X2180" s="1"/>
      <c r="Y2180" s="1"/>
      <c r="Z2180" s="1"/>
      <c r="AA2180" s="1"/>
      <c r="AB2180" s="1"/>
      <c r="AC2180" s="1"/>
      <c r="AD218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8.9357142857142868</v>
      </c>
    </row>
    <row r="2181" spans="1:30" hidden="1" x14ac:dyDescent="0.25">
      <c r="A2181" s="36">
        <v>45104</v>
      </c>
      <c r="B2181" s="70">
        <f>WEEKNUM(Table7[[#This Row],[Date]],2)</f>
        <v>27</v>
      </c>
      <c r="C2181" s="19">
        <v>6</v>
      </c>
      <c r="D2181" s="66" t="str">
        <f>LEFT(Table7[[#This Row],[Group ID]],1)</f>
        <v>1</v>
      </c>
      <c r="E2181" s="66" t="str">
        <f>RIGHT(Table7[[#This Row],[Group ID]],1)</f>
        <v>7</v>
      </c>
      <c r="F2181" s="1" t="s">
        <v>34</v>
      </c>
      <c r="G2181" s="1" t="s">
        <v>37</v>
      </c>
      <c r="H2181" s="1">
        <v>12.48</v>
      </c>
      <c r="I2181" s="1" t="s">
        <v>3763</v>
      </c>
      <c r="J2181" s="1">
        <v>0</v>
      </c>
      <c r="K2181" s="1" t="s">
        <v>4369</v>
      </c>
      <c r="L2181" s="1"/>
      <c r="M2181" s="1"/>
      <c r="N2181" s="1"/>
      <c r="O2181" s="1"/>
      <c r="P2181" s="1"/>
      <c r="Q2181" s="1"/>
      <c r="R2181" s="1"/>
      <c r="S2181" s="1">
        <v>1</v>
      </c>
      <c r="T2181" s="1"/>
      <c r="U2181" s="19">
        <v>1</v>
      </c>
      <c r="V2181" s="12" t="s">
        <v>3764</v>
      </c>
      <c r="W2181" s="1"/>
      <c r="X2181" s="1"/>
      <c r="Y2181" s="1"/>
      <c r="Z2181" s="1"/>
      <c r="AA2181" s="1"/>
      <c r="AB2181" s="1"/>
      <c r="AC2181" s="1"/>
      <c r="AD218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26.371428571428574</v>
      </c>
    </row>
    <row r="2182" spans="1:30" hidden="1" x14ac:dyDescent="0.25">
      <c r="A2182" s="36">
        <v>45104</v>
      </c>
      <c r="B2182" s="70">
        <f>WEEKNUM(Table7[[#This Row],[Date]],2)</f>
        <v>27</v>
      </c>
      <c r="C2182" s="19">
        <v>6</v>
      </c>
      <c r="D2182" s="66" t="str">
        <f>LEFT(Table7[[#This Row],[Group ID]],1)</f>
        <v>2</v>
      </c>
      <c r="E2182" s="66" t="str">
        <f>RIGHT(Table7[[#This Row],[Group ID]],1)</f>
        <v>1</v>
      </c>
      <c r="F2182" s="1" t="s">
        <v>40</v>
      </c>
      <c r="G2182" s="1" t="s">
        <v>91</v>
      </c>
      <c r="H2182" s="1">
        <v>13.45</v>
      </c>
      <c r="I2182" s="1" t="s">
        <v>3663</v>
      </c>
      <c r="J2182" s="1">
        <v>0</v>
      </c>
      <c r="K2182" s="1" t="s">
        <v>4369</v>
      </c>
      <c r="L2182" s="1"/>
      <c r="M2182" s="1"/>
      <c r="N2182" s="1"/>
      <c r="O2182" s="1"/>
      <c r="P2182" s="1"/>
      <c r="Q2182" s="1"/>
      <c r="R2182" s="1"/>
      <c r="S2182" s="1">
        <v>1</v>
      </c>
      <c r="T2182" s="1"/>
      <c r="U2182" s="19">
        <v>1</v>
      </c>
      <c r="V2182" s="12" t="s">
        <v>3664</v>
      </c>
      <c r="W2182" s="1"/>
      <c r="X2182" s="1"/>
      <c r="Y2182" s="1"/>
      <c r="Z2182" s="1"/>
      <c r="AA2182" s="1"/>
      <c r="AB2182" s="1"/>
      <c r="AC2182" s="1"/>
      <c r="AD218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27.410714285714285</v>
      </c>
    </row>
    <row r="2183" spans="1:30" hidden="1" x14ac:dyDescent="0.25">
      <c r="A2183" s="36">
        <v>45104</v>
      </c>
      <c r="B2183" s="70">
        <f>WEEKNUM(Table7[[#This Row],[Date]],2)</f>
        <v>27</v>
      </c>
      <c r="C2183" s="19">
        <v>6</v>
      </c>
      <c r="D2183" s="66" t="str">
        <f>LEFT(Table7[[#This Row],[Group ID]],1)</f>
        <v>2</v>
      </c>
      <c r="E2183" s="66" t="str">
        <f>RIGHT(Table7[[#This Row],[Group ID]],1)</f>
        <v>1</v>
      </c>
      <c r="F2183" s="1" t="s">
        <v>40</v>
      </c>
      <c r="G2183" s="1" t="s">
        <v>49</v>
      </c>
      <c r="H2183" s="1">
        <v>12.5</v>
      </c>
      <c r="I2183" s="1" t="s">
        <v>3665</v>
      </c>
      <c r="J2183" s="1">
        <v>0</v>
      </c>
      <c r="K2183" s="1" t="s">
        <v>4369</v>
      </c>
      <c r="L2183" s="1"/>
      <c r="M2183" s="1"/>
      <c r="N2183" s="1"/>
      <c r="O2183" s="1"/>
      <c r="P2183" s="1"/>
      <c r="Q2183" s="1">
        <v>1</v>
      </c>
      <c r="R2183" s="1" t="s">
        <v>3666</v>
      </c>
      <c r="S2183" s="1"/>
      <c r="T2183" s="1"/>
      <c r="U2183" s="19"/>
      <c r="V2183" s="1"/>
      <c r="W2183" s="1"/>
      <c r="X2183" s="1"/>
      <c r="Y2183" s="1"/>
      <c r="Z2183" s="1"/>
      <c r="AA2183" s="1"/>
      <c r="AB2183" s="1"/>
      <c r="AC2183" s="1"/>
      <c r="AD218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14.392857142857144</v>
      </c>
    </row>
    <row r="2184" spans="1:30" hidden="1" x14ac:dyDescent="0.25">
      <c r="A2184" s="36">
        <v>45104</v>
      </c>
      <c r="B2184" s="70">
        <f>WEEKNUM(Table7[[#This Row],[Date]],2)</f>
        <v>27</v>
      </c>
      <c r="C2184" s="19">
        <v>6</v>
      </c>
      <c r="D2184" s="66" t="str">
        <f>LEFT(Table7[[#This Row],[Group ID]],1)</f>
        <v>2</v>
      </c>
      <c r="E2184" s="66" t="str">
        <f>RIGHT(Table7[[#This Row],[Group ID]],1)</f>
        <v>2</v>
      </c>
      <c r="F2184" s="1" t="s">
        <v>41</v>
      </c>
      <c r="G2184" s="1" t="s">
        <v>19</v>
      </c>
      <c r="H2184" s="1">
        <v>13</v>
      </c>
      <c r="I2184" s="1" t="s">
        <v>3711</v>
      </c>
      <c r="J2184" s="1">
        <v>0</v>
      </c>
      <c r="K2184" s="1" t="s">
        <v>4369</v>
      </c>
      <c r="L2184" s="1"/>
      <c r="M2184" s="1"/>
      <c r="N2184" s="1"/>
      <c r="O2184" s="1"/>
      <c r="P2184" s="1"/>
      <c r="Q2184" s="1">
        <v>3</v>
      </c>
      <c r="R2184" s="1" t="s">
        <v>3712</v>
      </c>
      <c r="S2184" s="1"/>
      <c r="T2184" s="1"/>
      <c r="U2184" s="19"/>
      <c r="V2184" s="1"/>
      <c r="W2184" s="1"/>
      <c r="X2184" s="1"/>
      <c r="Y2184" s="1"/>
      <c r="Z2184" s="1"/>
      <c r="AA2184" s="1"/>
      <c r="AB2184" s="1"/>
      <c r="AC2184" s="1"/>
      <c r="AD218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16.928571428571431</v>
      </c>
    </row>
    <row r="2185" spans="1:30" hidden="1" x14ac:dyDescent="0.25">
      <c r="A2185" s="36">
        <v>45104</v>
      </c>
      <c r="B2185" s="70">
        <f>WEEKNUM(Table7[[#This Row],[Date]],2)</f>
        <v>27</v>
      </c>
      <c r="C2185" s="19">
        <v>6</v>
      </c>
      <c r="D2185" s="66" t="str">
        <f>LEFT(Table7[[#This Row],[Group ID]],1)</f>
        <v>2</v>
      </c>
      <c r="E2185" s="66" t="str">
        <f>RIGHT(Table7[[#This Row],[Group ID]],1)</f>
        <v>2</v>
      </c>
      <c r="F2185" s="1" t="s">
        <v>41</v>
      </c>
      <c r="G2185" s="1" t="s">
        <v>43</v>
      </c>
      <c r="H2185" s="1">
        <v>14</v>
      </c>
      <c r="I2185" s="1" t="s">
        <v>3381</v>
      </c>
      <c r="J2185" s="1">
        <v>0</v>
      </c>
      <c r="K2185" s="1" t="s">
        <v>4369</v>
      </c>
      <c r="L2185" s="1"/>
      <c r="M2185" s="1" t="s">
        <v>3713</v>
      </c>
      <c r="N2185" s="1"/>
      <c r="O2185" s="1"/>
      <c r="P2185" s="1"/>
      <c r="Q2185" s="1"/>
      <c r="R2185" s="1"/>
      <c r="S2185" s="1"/>
      <c r="T2185" s="1"/>
      <c r="U2185" s="19"/>
      <c r="V2185" s="1"/>
      <c r="W2185" s="1"/>
      <c r="X2185" s="1"/>
      <c r="Y2185" s="1"/>
      <c r="Z2185" s="1"/>
      <c r="AA2185" s="1"/>
      <c r="AB2185" s="1"/>
      <c r="AC2185" s="1"/>
      <c r="AD218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v>
      </c>
    </row>
    <row r="2186" spans="1:30" hidden="1" x14ac:dyDescent="0.25">
      <c r="A2186" s="36">
        <v>45104</v>
      </c>
      <c r="B2186" s="70">
        <f>WEEKNUM(Table7[[#This Row],[Date]],2)</f>
        <v>27</v>
      </c>
      <c r="C2186" s="19">
        <v>6</v>
      </c>
      <c r="D2186" s="66" t="str">
        <f>LEFT(Table7[[#This Row],[Group ID]],1)</f>
        <v>2</v>
      </c>
      <c r="E2186" s="66" t="str">
        <f>RIGHT(Table7[[#This Row],[Group ID]],1)</f>
        <v>2</v>
      </c>
      <c r="F2186" s="1" t="s">
        <v>41</v>
      </c>
      <c r="G2186" s="1" t="s">
        <v>44</v>
      </c>
      <c r="H2186" s="1">
        <v>11.2</v>
      </c>
      <c r="I2186" s="1" t="s">
        <v>3714</v>
      </c>
      <c r="J2186" s="1">
        <v>0</v>
      </c>
      <c r="K2186" s="1" t="s">
        <v>4369</v>
      </c>
      <c r="L2186" s="1"/>
      <c r="M2186" s="1"/>
      <c r="N2186" s="1"/>
      <c r="O2186" s="1"/>
      <c r="P2186" s="1"/>
      <c r="Q2186" s="1">
        <v>3</v>
      </c>
      <c r="R2186" s="1" t="s">
        <v>3715</v>
      </c>
      <c r="S2186" s="1">
        <v>3</v>
      </c>
      <c r="T2186" s="1"/>
      <c r="U2186" s="19">
        <v>3</v>
      </c>
      <c r="V2186" s="12" t="s">
        <v>3716</v>
      </c>
      <c r="W2186" s="1">
        <v>1</v>
      </c>
      <c r="X2186" s="1"/>
      <c r="Y2186" s="12" t="s">
        <v>3717</v>
      </c>
      <c r="Z2186" s="1"/>
      <c r="AA2186" s="1"/>
      <c r="AB2186" s="1"/>
      <c r="AC2186" s="1"/>
      <c r="AD218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57</v>
      </c>
    </row>
    <row r="2187" spans="1:30" hidden="1" x14ac:dyDescent="0.25">
      <c r="A2187" s="36">
        <v>45104</v>
      </c>
      <c r="B2187" s="70">
        <f>WEEKNUM(Table7[[#This Row],[Date]],2)</f>
        <v>27</v>
      </c>
      <c r="C2187" s="19">
        <v>6</v>
      </c>
      <c r="D2187" s="66" t="str">
        <f>LEFT(Table7[[#This Row],[Group ID]],1)</f>
        <v>2</v>
      </c>
      <c r="E2187" s="66" t="str">
        <f>RIGHT(Table7[[#This Row],[Group ID]],1)</f>
        <v>3</v>
      </c>
      <c r="F2187" s="1" t="s">
        <v>42</v>
      </c>
      <c r="G2187" s="1" t="s">
        <v>47</v>
      </c>
      <c r="H2187" s="1">
        <v>14.25</v>
      </c>
      <c r="I2187" s="1" t="s">
        <v>3692</v>
      </c>
      <c r="J2187" s="1">
        <v>0</v>
      </c>
      <c r="K2187" s="1" t="s">
        <v>4369</v>
      </c>
      <c r="L2187" s="1"/>
      <c r="M2187" s="1" t="s">
        <v>3693</v>
      </c>
      <c r="N2187" s="1"/>
      <c r="O2187" s="1"/>
      <c r="P2187" s="1"/>
      <c r="Q2187" s="1"/>
      <c r="R2187" s="1"/>
      <c r="S2187" s="1"/>
      <c r="T2187" s="1"/>
      <c r="U2187" s="19"/>
      <c r="V2187" s="1"/>
      <c r="W2187" s="1"/>
      <c r="X2187" s="1"/>
      <c r="Y2187" s="1"/>
      <c r="Z2187" s="1"/>
      <c r="AA2187" s="1"/>
      <c r="AB2187" s="1"/>
      <c r="AC2187" s="1"/>
      <c r="AD218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15.267857142857142</v>
      </c>
    </row>
    <row r="2188" spans="1:30" hidden="1" x14ac:dyDescent="0.25">
      <c r="A2188" s="36">
        <v>45104</v>
      </c>
      <c r="B2188" s="70">
        <f>WEEKNUM(Table7[[#This Row],[Date]],2)</f>
        <v>27</v>
      </c>
      <c r="C2188" s="19">
        <v>6</v>
      </c>
      <c r="D2188" s="66" t="str">
        <f>LEFT(Table7[[#This Row],[Group ID]],1)</f>
        <v>2</v>
      </c>
      <c r="E2188" s="66" t="str">
        <f>RIGHT(Table7[[#This Row],[Group ID]],1)</f>
        <v>3</v>
      </c>
      <c r="F2188" s="1" t="s">
        <v>42</v>
      </c>
      <c r="G2188" s="1" t="s">
        <v>48</v>
      </c>
      <c r="H2188" s="1">
        <v>14.21</v>
      </c>
      <c r="I2188" s="1" t="s">
        <v>3104</v>
      </c>
      <c r="J2188" s="1">
        <v>0</v>
      </c>
      <c r="K2188" s="1" t="s">
        <v>4369</v>
      </c>
      <c r="L2188" s="1"/>
      <c r="M2188" s="1"/>
      <c r="N2188" s="1"/>
      <c r="O2188" s="1"/>
      <c r="P2188" s="1"/>
      <c r="Q2188" s="1">
        <v>3</v>
      </c>
      <c r="R2188" s="1" t="s">
        <v>3694</v>
      </c>
      <c r="S2188" s="1">
        <v>1</v>
      </c>
      <c r="T2188" s="1"/>
      <c r="U2188" s="19">
        <v>1</v>
      </c>
      <c r="V2188" s="10" t="s">
        <v>3710</v>
      </c>
      <c r="W2188" s="1"/>
      <c r="X2188" s="1"/>
      <c r="Y2188" s="1"/>
      <c r="Z2188" s="1"/>
      <c r="AA2188" s="1"/>
      <c r="AB2188" s="1"/>
      <c r="AC2188" s="1"/>
      <c r="AD218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31.225000000000001</v>
      </c>
    </row>
    <row r="2189" spans="1:30" hidden="1" x14ac:dyDescent="0.25">
      <c r="A2189" s="36">
        <v>45104</v>
      </c>
      <c r="B2189" s="70">
        <f>WEEKNUM(Table7[[#This Row],[Date]],2)</f>
        <v>27</v>
      </c>
      <c r="C2189" s="19">
        <v>6</v>
      </c>
      <c r="D2189" s="66" t="str">
        <f>LEFT(Table7[[#This Row],[Group ID]],1)</f>
        <v>2</v>
      </c>
      <c r="E2189" s="66" t="str">
        <f>RIGHT(Table7[[#This Row],[Group ID]],1)</f>
        <v>4</v>
      </c>
      <c r="F2189" s="1" t="s">
        <v>46</v>
      </c>
      <c r="G2189" s="1" t="s">
        <v>53</v>
      </c>
      <c r="H2189" s="1">
        <v>15</v>
      </c>
      <c r="I2189" s="1" t="s">
        <v>3738</v>
      </c>
      <c r="J2189" s="1">
        <v>200</v>
      </c>
      <c r="K2189" s="1" t="s">
        <v>4274</v>
      </c>
      <c r="L2189" s="1"/>
      <c r="M2189" s="1" t="s">
        <v>3739</v>
      </c>
      <c r="N2189" s="1" t="s">
        <v>3740</v>
      </c>
      <c r="O2189" s="1"/>
      <c r="P2189" s="1"/>
      <c r="Q2189" s="1"/>
      <c r="R2189" s="1"/>
      <c r="S2189" s="1"/>
      <c r="T2189" s="1"/>
      <c r="U2189" s="19"/>
      <c r="V2189" s="1"/>
      <c r="W2189" s="1"/>
      <c r="X2189" s="1"/>
      <c r="Y2189" s="1"/>
      <c r="Z2189" s="1"/>
      <c r="AA2189" s="1"/>
      <c r="AB2189" s="1"/>
      <c r="AC2189" s="1"/>
      <c r="AD218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56.071428571428569</v>
      </c>
    </row>
    <row r="2190" spans="1:30" hidden="1" x14ac:dyDescent="0.25">
      <c r="A2190" s="36">
        <v>45104</v>
      </c>
      <c r="B2190" s="70">
        <f>WEEKNUM(Table7[[#This Row],[Date]],2)</f>
        <v>27</v>
      </c>
      <c r="C2190" s="19">
        <v>6</v>
      </c>
      <c r="D2190" s="66" t="str">
        <f>LEFT(Table7[[#This Row],[Group ID]],1)</f>
        <v>2</v>
      </c>
      <c r="E2190" s="66" t="str">
        <f>RIGHT(Table7[[#This Row],[Group ID]],1)</f>
        <v>4</v>
      </c>
      <c r="F2190" s="1" t="s">
        <v>46</v>
      </c>
      <c r="G2190" s="1" t="s">
        <v>51</v>
      </c>
      <c r="H2190" s="1">
        <v>13</v>
      </c>
      <c r="I2190" s="1" t="s">
        <v>3573</v>
      </c>
      <c r="J2190" s="1">
        <v>150</v>
      </c>
      <c r="K2190" s="1" t="s">
        <v>4274</v>
      </c>
      <c r="L2190" s="1"/>
      <c r="M2190" s="1" t="s">
        <v>3741</v>
      </c>
      <c r="N2190" s="1" t="s">
        <v>3740</v>
      </c>
      <c r="O2190" s="1"/>
      <c r="P2190" s="1"/>
      <c r="Q2190" s="1"/>
      <c r="R2190" s="1"/>
      <c r="S2190" s="1">
        <v>1</v>
      </c>
      <c r="T2190" s="1"/>
      <c r="U2190" s="19">
        <v>1</v>
      </c>
      <c r="V2190" s="1" t="s">
        <v>3766</v>
      </c>
      <c r="W2190" s="1"/>
      <c r="X2190" s="1"/>
      <c r="Y2190" s="1"/>
      <c r="Z2190" s="1"/>
      <c r="AA2190" s="1"/>
      <c r="AB2190" s="1"/>
      <c r="AC2190" s="1"/>
      <c r="AD219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56.928571428571431</v>
      </c>
    </row>
    <row r="2191" spans="1:30" hidden="1" x14ac:dyDescent="0.25">
      <c r="A2191" s="36">
        <v>45104</v>
      </c>
      <c r="B2191" s="70">
        <f>WEEKNUM(Table7[[#This Row],[Date]],2)</f>
        <v>27</v>
      </c>
      <c r="C2191" s="19">
        <v>6</v>
      </c>
      <c r="D2191" s="66" t="str">
        <f>LEFT(Table7[[#This Row],[Group ID]],1)</f>
        <v>2</v>
      </c>
      <c r="E2191" s="66" t="str">
        <f>RIGHT(Table7[[#This Row],[Group ID]],1)</f>
        <v>4</v>
      </c>
      <c r="F2191" s="1" t="s">
        <v>46</v>
      </c>
      <c r="G2191" s="1" t="s">
        <v>52</v>
      </c>
      <c r="H2191" s="1">
        <v>14.4</v>
      </c>
      <c r="I2191" s="1" t="s">
        <v>3514</v>
      </c>
      <c r="J2191" s="1">
        <v>0</v>
      </c>
      <c r="K2191" s="1" t="s">
        <v>4369</v>
      </c>
      <c r="L2191" s="1"/>
      <c r="M2191" s="1" t="s">
        <v>3742</v>
      </c>
      <c r="N2191" s="1"/>
      <c r="O2191" s="1"/>
      <c r="P2191" s="1"/>
      <c r="Q2191" s="1"/>
      <c r="R2191" s="1"/>
      <c r="S2191" s="1"/>
      <c r="T2191" s="1"/>
      <c r="U2191" s="19"/>
      <c r="V2191" s="1"/>
      <c r="W2191" s="1"/>
      <c r="X2191" s="1"/>
      <c r="Y2191" s="1"/>
      <c r="Z2191" s="1"/>
      <c r="AA2191" s="1"/>
      <c r="AB2191" s="1"/>
      <c r="AC2191" s="1"/>
      <c r="AD219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15.428571428571431</v>
      </c>
    </row>
    <row r="2192" spans="1:30" hidden="1" x14ac:dyDescent="0.25">
      <c r="A2192" s="36">
        <v>45104</v>
      </c>
      <c r="B2192" s="70">
        <f>WEEKNUM(Table7[[#This Row],[Date]],2)</f>
        <v>27</v>
      </c>
      <c r="C2192" s="19">
        <v>6</v>
      </c>
      <c r="D2192" s="66" t="str">
        <f>LEFT(Table7[[#This Row],[Group ID]],1)</f>
        <v>2</v>
      </c>
      <c r="E2192" s="66" t="str">
        <f>RIGHT(Table7[[#This Row],[Group ID]],1)</f>
        <v>5</v>
      </c>
      <c r="F2192" s="1" t="s">
        <v>50</v>
      </c>
      <c r="G2192" s="1" t="s">
        <v>60</v>
      </c>
      <c r="H2192" s="1">
        <v>16.09</v>
      </c>
      <c r="I2192" s="1" t="s">
        <v>3724</v>
      </c>
      <c r="J2192" s="1">
        <v>0</v>
      </c>
      <c r="K2192" s="1" t="s">
        <v>4369</v>
      </c>
      <c r="L2192" s="1"/>
      <c r="M2192" s="1"/>
      <c r="N2192" s="1"/>
      <c r="O2192" s="1"/>
      <c r="P2192" s="1"/>
      <c r="Q2192" s="1"/>
      <c r="R2192" s="1"/>
      <c r="S2192" s="1"/>
      <c r="T2192" s="1"/>
      <c r="U2192" s="19"/>
      <c r="V2192" s="1"/>
      <c r="W2192" s="1"/>
      <c r="X2192" s="1"/>
      <c r="Y2192" s="1"/>
      <c r="Z2192" s="1"/>
      <c r="AA2192" s="1"/>
      <c r="AB2192" s="1"/>
      <c r="AC2192" s="1"/>
      <c r="AD219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17.239285714285714</v>
      </c>
    </row>
    <row r="2193" spans="1:30" hidden="1" x14ac:dyDescent="0.25">
      <c r="A2193" s="36">
        <v>45104</v>
      </c>
      <c r="B2193" s="70">
        <f>WEEKNUM(Table7[[#This Row],[Date]],2)</f>
        <v>27</v>
      </c>
      <c r="C2193" s="19">
        <v>6</v>
      </c>
      <c r="D2193" s="66" t="str">
        <f>LEFT(Table7[[#This Row],[Group ID]],1)</f>
        <v>2</v>
      </c>
      <c r="E2193" s="66" t="str">
        <f>RIGHT(Table7[[#This Row],[Group ID]],1)</f>
        <v>5</v>
      </c>
      <c r="F2193" s="1" t="s">
        <v>50</v>
      </c>
      <c r="G2193" s="1" t="s">
        <v>57</v>
      </c>
      <c r="H2193" s="1">
        <v>15.29</v>
      </c>
      <c r="I2193" s="1" t="s">
        <v>3725</v>
      </c>
      <c r="J2193" s="1">
        <v>0</v>
      </c>
      <c r="K2193" s="1" t="s">
        <v>4369</v>
      </c>
      <c r="L2193" s="1"/>
      <c r="M2193" s="1"/>
      <c r="N2193" s="1"/>
      <c r="O2193" s="1"/>
      <c r="P2193" s="1"/>
      <c r="Q2193" s="1">
        <v>1</v>
      </c>
      <c r="R2193" s="1" t="s">
        <v>3726</v>
      </c>
      <c r="S2193" s="1">
        <v>2</v>
      </c>
      <c r="T2193" s="1"/>
      <c r="U2193" s="19">
        <v>2</v>
      </c>
      <c r="V2193" s="12" t="s">
        <v>3727</v>
      </c>
      <c r="W2193" s="1"/>
      <c r="X2193" s="1"/>
      <c r="Y2193" s="1"/>
      <c r="Z2193" s="1"/>
      <c r="AA2193" s="1"/>
      <c r="AB2193" s="1"/>
      <c r="AC2193" s="1"/>
      <c r="AD219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43.382142857142853</v>
      </c>
    </row>
    <row r="2194" spans="1:30" hidden="1" x14ac:dyDescent="0.25">
      <c r="A2194" s="36">
        <v>45104</v>
      </c>
      <c r="B2194" s="70">
        <f>WEEKNUM(Table7[[#This Row],[Date]],2)</f>
        <v>27</v>
      </c>
      <c r="C2194" s="19">
        <v>6</v>
      </c>
      <c r="D2194" s="66" t="str">
        <f>LEFT(Table7[[#This Row],[Group ID]],1)</f>
        <v>2</v>
      </c>
      <c r="E2194" s="66" t="str">
        <f>RIGHT(Table7[[#This Row],[Group ID]],1)</f>
        <v>5</v>
      </c>
      <c r="F2194" s="1" t="s">
        <v>50</v>
      </c>
      <c r="G2194" s="1" t="s">
        <v>55</v>
      </c>
      <c r="H2194" s="1">
        <v>15.08</v>
      </c>
      <c r="I2194" s="1" t="s">
        <v>3728</v>
      </c>
      <c r="J2194" s="1">
        <v>0</v>
      </c>
      <c r="K2194" s="1" t="s">
        <v>4369</v>
      </c>
      <c r="L2194" s="1"/>
      <c r="M2194" s="1"/>
      <c r="N2194" s="1"/>
      <c r="O2194" s="1"/>
      <c r="P2194" s="1"/>
      <c r="Q2194" s="1"/>
      <c r="R2194" s="1"/>
      <c r="S2194" s="1"/>
      <c r="T2194" s="1"/>
      <c r="U2194" s="19"/>
      <c r="V2194" s="1"/>
      <c r="W2194" s="1"/>
      <c r="X2194" s="1"/>
      <c r="Y2194" s="1"/>
      <c r="Z2194" s="1"/>
      <c r="AA2194" s="1"/>
      <c r="AB2194" s="1"/>
      <c r="AC2194" s="1"/>
      <c r="AD219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16.157142857142858</v>
      </c>
    </row>
    <row r="2195" spans="1:30" hidden="1" x14ac:dyDescent="0.25">
      <c r="A2195" s="36">
        <v>45104</v>
      </c>
      <c r="B2195" s="70">
        <f>WEEKNUM(Table7[[#This Row],[Date]],2)</f>
        <v>27</v>
      </c>
      <c r="C2195" s="19">
        <v>6</v>
      </c>
      <c r="D2195" s="66" t="str">
        <f>LEFT(Table7[[#This Row],[Group ID]],1)</f>
        <v>2</v>
      </c>
      <c r="E2195" s="66" t="str">
        <f>RIGHT(Table7[[#This Row],[Group ID]],1)</f>
        <v>6</v>
      </c>
      <c r="F2195" s="1" t="s">
        <v>54</v>
      </c>
      <c r="G2195" s="1" t="s">
        <v>56</v>
      </c>
      <c r="H2195" s="1">
        <v>11.59</v>
      </c>
      <c r="I2195" s="1" t="s">
        <v>2879</v>
      </c>
      <c r="J2195" s="1">
        <v>0</v>
      </c>
      <c r="K2195" s="1" t="s">
        <v>4369</v>
      </c>
      <c r="L2195" s="1"/>
      <c r="M2195" s="1" t="s">
        <v>3695</v>
      </c>
      <c r="N2195" s="1"/>
      <c r="O2195" s="1"/>
      <c r="P2195" s="1"/>
      <c r="Q2195" s="1"/>
      <c r="R2195" s="1"/>
      <c r="S2195" s="1">
        <v>1</v>
      </c>
      <c r="T2195" s="1"/>
      <c r="U2195" s="19"/>
      <c r="V2195" s="12" t="s">
        <v>3696</v>
      </c>
      <c r="W2195" s="1"/>
      <c r="X2195" s="1"/>
      <c r="Y2195" s="1"/>
      <c r="Z2195" s="1"/>
      <c r="AA2195" s="1"/>
      <c r="AB2195" s="1"/>
      <c r="AC2195" s="1"/>
      <c r="AD219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15.417857142857143</v>
      </c>
    </row>
    <row r="2196" spans="1:30" hidden="1" x14ac:dyDescent="0.25">
      <c r="A2196" s="36">
        <v>45104</v>
      </c>
      <c r="B2196" s="70">
        <f>WEEKNUM(Table7[[#This Row],[Date]],2)</f>
        <v>27</v>
      </c>
      <c r="C2196" s="19">
        <v>6</v>
      </c>
      <c r="D2196" s="66" t="str">
        <f>LEFT(Table7[[#This Row],[Group ID]],1)</f>
        <v>2</v>
      </c>
      <c r="E2196" s="66" t="str">
        <f>RIGHT(Table7[[#This Row],[Group ID]],1)</f>
        <v>6</v>
      </c>
      <c r="F2196" s="1" t="s">
        <v>54</v>
      </c>
      <c r="G2196" s="1" t="s">
        <v>59</v>
      </c>
      <c r="H2196" s="1">
        <v>11.07</v>
      </c>
      <c r="I2196" s="1" t="s">
        <v>3697</v>
      </c>
      <c r="J2196" s="1">
        <v>0</v>
      </c>
      <c r="K2196" s="1" t="s">
        <v>4369</v>
      </c>
      <c r="L2196" s="1"/>
      <c r="M2196" s="1"/>
      <c r="N2196" s="1"/>
      <c r="O2196" s="1"/>
      <c r="P2196" s="1"/>
      <c r="Q2196" s="1"/>
      <c r="R2196" s="1"/>
      <c r="S2196" s="1"/>
      <c r="T2196" s="1"/>
      <c r="U2196" s="19"/>
      <c r="V2196" s="1"/>
      <c r="W2196" s="1"/>
      <c r="X2196" s="1"/>
      <c r="Y2196" s="1"/>
      <c r="Z2196" s="1"/>
      <c r="AA2196" s="1"/>
      <c r="AB2196" s="1"/>
      <c r="AC2196" s="1"/>
      <c r="AD219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11.860714285714286</v>
      </c>
    </row>
    <row r="2197" spans="1:30" hidden="1" x14ac:dyDescent="0.25">
      <c r="A2197" s="36">
        <v>45104</v>
      </c>
      <c r="B2197" s="70">
        <f>WEEKNUM(Table7[[#This Row],[Date]],2)</f>
        <v>27</v>
      </c>
      <c r="C2197" s="19">
        <v>6</v>
      </c>
      <c r="D2197" s="66" t="str">
        <f>LEFT(Table7[[#This Row],[Group ID]],1)</f>
        <v>2</v>
      </c>
      <c r="E2197" s="66" t="str">
        <f>RIGHT(Table7[[#This Row],[Group ID]],1)</f>
        <v>6</v>
      </c>
      <c r="F2197" s="1" t="s">
        <v>54</v>
      </c>
      <c r="G2197" s="1" t="s">
        <v>61</v>
      </c>
      <c r="H2197" s="1">
        <v>15.09</v>
      </c>
      <c r="I2197" s="1" t="s">
        <v>3645</v>
      </c>
      <c r="J2197" s="1">
        <v>0</v>
      </c>
      <c r="K2197" s="1" t="s">
        <v>4369</v>
      </c>
      <c r="L2197" s="1"/>
      <c r="M2197" s="1" t="s">
        <v>3698</v>
      </c>
      <c r="N2197" s="1"/>
      <c r="O2197" s="1"/>
      <c r="P2197" s="1"/>
      <c r="Q2197" s="1"/>
      <c r="R2197" s="1"/>
      <c r="S2197" s="1"/>
      <c r="T2197" s="1"/>
      <c r="U2197" s="19"/>
      <c r="V2197" s="1"/>
      <c r="W2197" s="1"/>
      <c r="X2197" s="1"/>
      <c r="Y2197" s="1"/>
      <c r="Z2197" s="1"/>
      <c r="AA2197" s="1"/>
      <c r="AB2197" s="1"/>
      <c r="AC2197" s="1"/>
      <c r="AD219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16.167857142857144</v>
      </c>
    </row>
    <row r="2198" spans="1:30" hidden="1" x14ac:dyDescent="0.25">
      <c r="A2198" s="36">
        <v>45104</v>
      </c>
      <c r="B2198" s="70">
        <f>WEEKNUM(Table7[[#This Row],[Date]],2)</f>
        <v>27</v>
      </c>
      <c r="C2198" s="19">
        <v>6</v>
      </c>
      <c r="D2198" s="66" t="str">
        <f>LEFT(Table7[[#This Row],[Group ID]],1)</f>
        <v>2</v>
      </c>
      <c r="E2198" s="66" t="str">
        <f>RIGHT(Table7[[#This Row],[Group ID]],1)</f>
        <v>7</v>
      </c>
      <c r="F2198" s="1" t="s">
        <v>58</v>
      </c>
      <c r="G2198" s="1" t="s">
        <v>75</v>
      </c>
      <c r="H2198" s="1">
        <v>12.15</v>
      </c>
      <c r="I2198" s="1" t="s">
        <v>3051</v>
      </c>
      <c r="J2198" s="1">
        <v>0</v>
      </c>
      <c r="K2198" s="1" t="s">
        <v>4369</v>
      </c>
      <c r="L2198" s="1"/>
      <c r="M2198" s="1" t="s">
        <v>3659</v>
      </c>
      <c r="N2198" s="1"/>
      <c r="O2198" s="1"/>
      <c r="P2198" s="1"/>
      <c r="Q2198" s="1">
        <v>1</v>
      </c>
      <c r="R2198" s="1" t="s">
        <v>3660</v>
      </c>
      <c r="S2198" s="1"/>
      <c r="T2198" s="1"/>
      <c r="U2198" s="19"/>
      <c r="V2198" s="1"/>
      <c r="W2198" s="1"/>
      <c r="X2198" s="1"/>
      <c r="Y2198" s="1"/>
      <c r="Z2198" s="1"/>
      <c r="AA2198" s="1"/>
      <c r="AB2198" s="1"/>
      <c r="AC2198" s="1"/>
      <c r="AD219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14.017857142857142</v>
      </c>
    </row>
    <row r="2199" spans="1:30" hidden="1" x14ac:dyDescent="0.25">
      <c r="A2199" s="36">
        <v>45104</v>
      </c>
      <c r="B2199" s="70">
        <f>WEEKNUM(Table7[[#This Row],[Date]],2)</f>
        <v>27</v>
      </c>
      <c r="C2199" s="19">
        <v>6</v>
      </c>
      <c r="D2199" s="66" t="str">
        <f>LEFT(Table7[[#This Row],[Group ID]],1)</f>
        <v>2</v>
      </c>
      <c r="E2199" s="66" t="str">
        <f>RIGHT(Table7[[#This Row],[Group ID]],1)</f>
        <v>7</v>
      </c>
      <c r="F2199" s="1" t="s">
        <v>58</v>
      </c>
      <c r="G2199" s="1" t="s">
        <v>93</v>
      </c>
      <c r="H2199" s="1">
        <v>14.29</v>
      </c>
      <c r="I2199" s="1" t="s">
        <v>2498</v>
      </c>
      <c r="J2199" s="1">
        <v>0</v>
      </c>
      <c r="K2199" s="1" t="s">
        <v>4369</v>
      </c>
      <c r="L2199" s="1">
        <v>1</v>
      </c>
      <c r="M2199" s="1"/>
      <c r="N2199" s="1" t="s">
        <v>3661</v>
      </c>
      <c r="O2199" s="1"/>
      <c r="P2199" s="1"/>
      <c r="Q2199" s="1">
        <v>1</v>
      </c>
      <c r="R2199" s="1" t="s">
        <v>3662</v>
      </c>
      <c r="S2199" s="1"/>
      <c r="T2199" s="1"/>
      <c r="U2199" s="19"/>
      <c r="V2199" s="1"/>
      <c r="W2199" s="1"/>
      <c r="X2199" s="1"/>
      <c r="Y2199" s="1"/>
      <c r="Z2199" s="1"/>
      <c r="AA2199" s="1"/>
      <c r="AB2199" s="1"/>
      <c r="AC2199" s="1"/>
      <c r="AD219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23.310714285714283</v>
      </c>
    </row>
    <row r="2200" spans="1:30" hidden="1" x14ac:dyDescent="0.25">
      <c r="A2200" s="36">
        <v>45104</v>
      </c>
      <c r="B2200" s="70">
        <f>WEEKNUM(Table7[[#This Row],[Date]],2)</f>
        <v>27</v>
      </c>
      <c r="C2200" s="19">
        <v>6</v>
      </c>
      <c r="D2200" s="66" t="str">
        <f>LEFT(Table7[[#This Row],[Group ID]],1)</f>
        <v>2</v>
      </c>
      <c r="E2200" s="66" t="str">
        <f>RIGHT(Table7[[#This Row],[Group ID]],1)</f>
        <v>7</v>
      </c>
      <c r="F2200" s="1" t="s">
        <v>58</v>
      </c>
      <c r="G2200" s="1" t="s">
        <v>62</v>
      </c>
      <c r="H2200" s="1">
        <v>13.51</v>
      </c>
      <c r="I2200" s="1" t="s">
        <v>3418</v>
      </c>
      <c r="J2200" s="1">
        <v>0</v>
      </c>
      <c r="K2200" s="1" t="s">
        <v>4369</v>
      </c>
      <c r="L2200" s="1"/>
      <c r="M2200" s="1"/>
      <c r="N2200" s="1"/>
      <c r="O2200" s="1"/>
      <c r="P2200" s="1"/>
      <c r="Q2200" s="1"/>
      <c r="R2200" s="1"/>
      <c r="S2200" s="1"/>
      <c r="T2200" s="1"/>
      <c r="U2200" s="19"/>
      <c r="V2200" s="1"/>
      <c r="W2200" s="1"/>
      <c r="X2200" s="1"/>
      <c r="Y2200" s="1"/>
      <c r="Z2200" s="1"/>
      <c r="AA2200" s="1"/>
      <c r="AB2200" s="1"/>
      <c r="AC2200" s="1"/>
      <c r="AD220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14.475</v>
      </c>
    </row>
    <row r="2201" spans="1:30" hidden="1" x14ac:dyDescent="0.25">
      <c r="A2201" s="36">
        <v>45104</v>
      </c>
      <c r="B2201" s="70">
        <f>WEEKNUM(Table7[[#This Row],[Date]],2)</f>
        <v>27</v>
      </c>
      <c r="C2201" s="19">
        <v>6</v>
      </c>
      <c r="D2201" s="66" t="str">
        <f>LEFT(Table7[[#This Row],[Group ID]],1)</f>
        <v>3</v>
      </c>
      <c r="E2201" s="66" t="str">
        <f>RIGHT(Table7[[#This Row],[Group ID]],1)</f>
        <v>1</v>
      </c>
      <c r="F2201" s="1" t="s">
        <v>64</v>
      </c>
      <c r="G2201" s="1" t="s">
        <v>66</v>
      </c>
      <c r="H2201" s="1">
        <v>14.12</v>
      </c>
      <c r="I2201" s="1" t="s">
        <v>3680</v>
      </c>
      <c r="J2201" s="1">
        <v>0</v>
      </c>
      <c r="K2201" s="1" t="s">
        <v>4369</v>
      </c>
      <c r="L2201" s="1">
        <v>2</v>
      </c>
      <c r="M2201" s="1"/>
      <c r="N2201" s="1" t="s">
        <v>3681</v>
      </c>
      <c r="O2201" s="1"/>
      <c r="P2201" s="1"/>
      <c r="Q2201" s="1">
        <v>2</v>
      </c>
      <c r="R2201" s="1" t="s">
        <v>3682</v>
      </c>
      <c r="S2201" s="1">
        <v>2</v>
      </c>
      <c r="T2201" s="1">
        <v>2</v>
      </c>
      <c r="U2201" s="19">
        <v>2</v>
      </c>
      <c r="V2201" s="75" t="s">
        <v>3683</v>
      </c>
      <c r="W2201" s="1"/>
      <c r="X2201" s="1"/>
      <c r="Y2201" s="1"/>
      <c r="Z2201" s="1"/>
      <c r="AA2201" s="1"/>
      <c r="AB2201" s="1"/>
      <c r="AC2201" s="1"/>
      <c r="AD220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71.128571428571433</v>
      </c>
    </row>
    <row r="2202" spans="1:30" hidden="1" x14ac:dyDescent="0.25">
      <c r="A2202" s="36">
        <v>45104</v>
      </c>
      <c r="B2202" s="70">
        <f>WEEKNUM(Table7[[#This Row],[Date]],2)</f>
        <v>27</v>
      </c>
      <c r="C2202" s="19">
        <v>6</v>
      </c>
      <c r="D2202" s="66" t="str">
        <f>LEFT(Table7[[#This Row],[Group ID]],1)</f>
        <v>3</v>
      </c>
      <c r="E2202" s="66" t="str">
        <f>RIGHT(Table7[[#This Row],[Group ID]],1)</f>
        <v>1</v>
      </c>
      <c r="F2202" s="1" t="s">
        <v>64</v>
      </c>
      <c r="G2202" s="1" t="s">
        <v>68</v>
      </c>
      <c r="H2202" s="1">
        <v>13.5</v>
      </c>
      <c r="I2202" s="1" t="s">
        <v>3684</v>
      </c>
      <c r="J2202" s="1">
        <v>0</v>
      </c>
      <c r="K2202" s="1" t="s">
        <v>4369</v>
      </c>
      <c r="L2202" s="1"/>
      <c r="M2202" s="1"/>
      <c r="N2202" s="1"/>
      <c r="O2202" s="1"/>
      <c r="P2202" s="1"/>
      <c r="Q2202" s="1">
        <v>1</v>
      </c>
      <c r="R2202" s="1" t="s">
        <v>3685</v>
      </c>
      <c r="S2202" s="1"/>
      <c r="T2202" s="1"/>
      <c r="U2202" s="19"/>
      <c r="V2202" s="1"/>
      <c r="W2202" s="1"/>
      <c r="X2202" s="1"/>
      <c r="Y2202" s="1"/>
      <c r="Z2202" s="1"/>
      <c r="AA2202" s="1"/>
      <c r="AB2202" s="1"/>
      <c r="AC2202" s="1"/>
      <c r="AD220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15.464285714285715</v>
      </c>
    </row>
    <row r="2203" spans="1:30" hidden="1" x14ac:dyDescent="0.25">
      <c r="A2203" s="36">
        <v>45104</v>
      </c>
      <c r="B2203" s="70">
        <f>WEEKNUM(Table7[[#This Row],[Date]],2)</f>
        <v>27</v>
      </c>
      <c r="C2203" s="19">
        <v>6</v>
      </c>
      <c r="D2203" s="66" t="str">
        <f>LEFT(Table7[[#This Row],[Group ID]],1)</f>
        <v>3</v>
      </c>
      <c r="E2203" s="66" t="str">
        <f>RIGHT(Table7[[#This Row],[Group ID]],1)</f>
        <v>1</v>
      </c>
      <c r="F2203" s="1" t="s">
        <v>64</v>
      </c>
      <c r="G2203" s="1" t="s">
        <v>45</v>
      </c>
      <c r="H2203" s="1">
        <v>17.41</v>
      </c>
      <c r="I2203" s="1" t="s">
        <v>3686</v>
      </c>
      <c r="J2203" s="1">
        <v>0</v>
      </c>
      <c r="K2203" s="1" t="s">
        <v>4369</v>
      </c>
      <c r="L2203" s="1"/>
      <c r="M2203" s="1"/>
      <c r="N2203" s="1"/>
      <c r="O2203" s="1"/>
      <c r="P2203" s="1"/>
      <c r="Q2203" s="1">
        <v>1</v>
      </c>
      <c r="R2203" s="1" t="s">
        <v>3556</v>
      </c>
      <c r="S2203" s="1"/>
      <c r="T2203" s="1"/>
      <c r="U2203" s="19"/>
      <c r="V2203" s="1"/>
      <c r="W2203" s="1">
        <v>2</v>
      </c>
      <c r="X2203" s="1">
        <v>2</v>
      </c>
      <c r="Y2203" s="1" t="s">
        <v>3687</v>
      </c>
      <c r="Z2203" s="1"/>
      <c r="AA2203" s="1"/>
      <c r="AB2203" s="1"/>
      <c r="AC2203" s="1"/>
      <c r="AD220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35.653571428571425</v>
      </c>
    </row>
    <row r="2204" spans="1:30" hidden="1" x14ac:dyDescent="0.25">
      <c r="A2204" s="36">
        <v>45104</v>
      </c>
      <c r="B2204" s="70">
        <f>WEEKNUM(Table7[[#This Row],[Date]],2)</f>
        <v>27</v>
      </c>
      <c r="C2204" s="19">
        <v>6</v>
      </c>
      <c r="D2204" s="66" t="str">
        <f>LEFT(Table7[[#This Row],[Group ID]],1)</f>
        <v>3</v>
      </c>
      <c r="E2204" s="66" t="str">
        <f>RIGHT(Table7[[#This Row],[Group ID]],1)</f>
        <v>2</v>
      </c>
      <c r="F2204" s="1" t="s">
        <v>67</v>
      </c>
      <c r="G2204" s="1" t="s">
        <v>71</v>
      </c>
      <c r="H2204" s="1">
        <v>14.15</v>
      </c>
      <c r="I2204" s="1" t="s">
        <v>3749</v>
      </c>
      <c r="J2204" s="1">
        <v>0</v>
      </c>
      <c r="K2204" s="1" t="s">
        <v>4369</v>
      </c>
      <c r="L2204" s="1"/>
      <c r="M2204" s="1" t="s">
        <v>3750</v>
      </c>
      <c r="N2204" s="1"/>
      <c r="O2204" s="1"/>
      <c r="P2204" s="1"/>
      <c r="Q2204" s="1">
        <v>2</v>
      </c>
      <c r="R2204" s="1" t="s">
        <v>3751</v>
      </c>
      <c r="S2204" s="1"/>
      <c r="T2204" s="1"/>
      <c r="U2204" s="19"/>
      <c r="V2204" s="1"/>
      <c r="W2204" s="1"/>
      <c r="X2204" s="1"/>
      <c r="Y2204" s="1"/>
      <c r="Z2204" s="1"/>
      <c r="AA2204" s="1"/>
      <c r="AB2204" s="1"/>
      <c r="AC2204" s="1"/>
      <c r="AD220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17.160714285714285</v>
      </c>
    </row>
    <row r="2205" spans="1:30" hidden="1" x14ac:dyDescent="0.25">
      <c r="A2205" s="36">
        <v>45104</v>
      </c>
      <c r="B2205" s="70">
        <f>WEEKNUM(Table7[[#This Row],[Date]],2)</f>
        <v>27</v>
      </c>
      <c r="C2205" s="19">
        <v>6</v>
      </c>
      <c r="D2205" s="66" t="str">
        <f>LEFT(Table7[[#This Row],[Group ID]],1)</f>
        <v>3</v>
      </c>
      <c r="E2205" s="66" t="str">
        <f>RIGHT(Table7[[#This Row],[Group ID]],1)</f>
        <v>2</v>
      </c>
      <c r="F2205" s="1" t="s">
        <v>67</v>
      </c>
      <c r="G2205" s="1" t="s">
        <v>70</v>
      </c>
      <c r="H2205" s="1">
        <v>7.37</v>
      </c>
      <c r="I2205" s="1" t="s">
        <v>3752</v>
      </c>
      <c r="J2205" s="1">
        <v>0</v>
      </c>
      <c r="K2205" s="1" t="s">
        <v>4369</v>
      </c>
      <c r="L2205" s="1">
        <v>1</v>
      </c>
      <c r="M2205" s="1" t="s">
        <v>3753</v>
      </c>
      <c r="N2205" s="1" t="s">
        <v>3754</v>
      </c>
      <c r="O2205" s="1"/>
      <c r="P2205" s="1"/>
      <c r="Q2205" s="1">
        <v>1</v>
      </c>
      <c r="R2205" s="1" t="s">
        <v>3755</v>
      </c>
      <c r="S2205" s="1"/>
      <c r="T2205" s="1"/>
      <c r="U2205" s="19"/>
      <c r="V2205" s="1"/>
      <c r="W2205" s="1"/>
      <c r="X2205" s="1"/>
      <c r="Y2205" s="1"/>
      <c r="Z2205" s="1"/>
      <c r="AA2205" s="1"/>
      <c r="AB2205" s="1"/>
      <c r="AC2205" s="1"/>
      <c r="AD220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15.896428571428572</v>
      </c>
    </row>
    <row r="2206" spans="1:30" hidden="1" x14ac:dyDescent="0.25">
      <c r="A2206" s="36">
        <v>45104</v>
      </c>
      <c r="B2206" s="70">
        <f>WEEKNUM(Table7[[#This Row],[Date]],2)</f>
        <v>27</v>
      </c>
      <c r="C2206" s="19">
        <v>6</v>
      </c>
      <c r="D2206" s="66" t="str">
        <f>LEFT(Table7[[#This Row],[Group ID]],1)</f>
        <v>3</v>
      </c>
      <c r="E2206" s="66" t="str">
        <f>RIGHT(Table7[[#This Row],[Group ID]],1)</f>
        <v>2</v>
      </c>
      <c r="F2206" s="1" t="s">
        <v>67</v>
      </c>
      <c r="G2206" s="1" t="s">
        <v>72</v>
      </c>
      <c r="H2206" s="1">
        <v>14.21</v>
      </c>
      <c r="I2206" s="1" t="s">
        <v>3756</v>
      </c>
      <c r="J2206" s="1">
        <v>0</v>
      </c>
      <c r="K2206" s="1" t="s">
        <v>4369</v>
      </c>
      <c r="L2206" s="1"/>
      <c r="M2206" s="1" t="s">
        <v>3757</v>
      </c>
      <c r="N2206" s="1"/>
      <c r="O2206" s="1"/>
      <c r="P2206" s="1"/>
      <c r="Q2206" s="1">
        <v>2</v>
      </c>
      <c r="R2206" s="1" t="s">
        <v>3758</v>
      </c>
      <c r="S2206" s="1">
        <v>2</v>
      </c>
      <c r="T2206" s="1"/>
      <c r="U2206" s="19">
        <v>2</v>
      </c>
      <c r="V2206" s="12" t="s">
        <v>3759</v>
      </c>
      <c r="W2206" s="1"/>
      <c r="X2206" s="1"/>
      <c r="Y2206" s="1"/>
      <c r="Z2206" s="1"/>
      <c r="AA2206" s="1"/>
      <c r="AB2206" s="1"/>
      <c r="AC2206" s="1"/>
      <c r="AD220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43.225000000000001</v>
      </c>
    </row>
    <row r="2207" spans="1:30" hidden="1" x14ac:dyDescent="0.25">
      <c r="A2207" s="36">
        <v>45104</v>
      </c>
      <c r="B2207" s="70">
        <f>WEEKNUM(Table7[[#This Row],[Date]],2)</f>
        <v>27</v>
      </c>
      <c r="C2207" s="19">
        <v>6</v>
      </c>
      <c r="D2207" s="66" t="str">
        <f>LEFT(Table7[[#This Row],[Group ID]],1)</f>
        <v>3</v>
      </c>
      <c r="E2207" s="66" t="str">
        <f>RIGHT(Table7[[#This Row],[Group ID]],1)</f>
        <v>3</v>
      </c>
      <c r="F2207" s="1" t="s">
        <v>69</v>
      </c>
      <c r="G2207" s="1" t="s">
        <v>74</v>
      </c>
      <c r="H2207" s="1">
        <v>12.55</v>
      </c>
      <c r="I2207" s="1" t="s">
        <v>3688</v>
      </c>
      <c r="J2207" s="1">
        <v>0</v>
      </c>
      <c r="K2207" s="1" t="s">
        <v>4369</v>
      </c>
      <c r="L2207" s="1"/>
      <c r="M2207" s="1"/>
      <c r="N2207" s="1"/>
      <c r="O2207" s="1"/>
      <c r="P2207" s="1"/>
      <c r="Q2207" s="1">
        <v>3</v>
      </c>
      <c r="R2207" s="1" t="s">
        <v>3689</v>
      </c>
      <c r="S2207" s="1"/>
      <c r="T2207" s="1"/>
      <c r="U2207" s="19"/>
      <c r="V2207" s="1"/>
      <c r="W2207" s="1"/>
      <c r="X2207" s="1"/>
      <c r="Y2207" s="1"/>
      <c r="Z2207" s="1"/>
      <c r="AA2207" s="1"/>
      <c r="AB2207" s="1"/>
      <c r="AC2207" s="1"/>
      <c r="AD220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16.446428571428569</v>
      </c>
    </row>
    <row r="2208" spans="1:30" hidden="1" x14ac:dyDescent="0.25">
      <c r="A2208" s="36">
        <v>45104</v>
      </c>
      <c r="B2208" s="70">
        <f>WEEKNUM(Table7[[#This Row],[Date]],2)</f>
        <v>27</v>
      </c>
      <c r="C2208" s="19">
        <v>6</v>
      </c>
      <c r="D2208" s="66" t="str">
        <f>LEFT(Table7[[#This Row],[Group ID]],1)</f>
        <v>3</v>
      </c>
      <c r="E2208" s="66" t="str">
        <f>RIGHT(Table7[[#This Row],[Group ID]],1)</f>
        <v>3</v>
      </c>
      <c r="F2208" s="1" t="s">
        <v>69</v>
      </c>
      <c r="G2208" s="1" t="s">
        <v>33</v>
      </c>
      <c r="H2208" s="1">
        <v>14.03</v>
      </c>
      <c r="I2208" s="1" t="s">
        <v>3690</v>
      </c>
      <c r="J2208" s="1">
        <v>0</v>
      </c>
      <c r="K2208" s="1" t="s">
        <v>4369</v>
      </c>
      <c r="L2208" s="1"/>
      <c r="M2208" s="1"/>
      <c r="N2208" s="1"/>
      <c r="O2208" s="1"/>
      <c r="P2208" s="1"/>
      <c r="Q2208" s="1"/>
      <c r="R2208" s="1"/>
      <c r="S2208" s="1"/>
      <c r="T2208" s="1"/>
      <c r="U2208" s="19"/>
      <c r="V2208" s="1"/>
      <c r="W2208" s="1"/>
      <c r="X2208" s="1"/>
      <c r="Y2208" s="1"/>
      <c r="Z2208" s="1"/>
      <c r="AA2208" s="1"/>
      <c r="AB2208" s="1"/>
      <c r="AC2208" s="1"/>
      <c r="AD220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15.032142857142855</v>
      </c>
    </row>
    <row r="2209" spans="1:30" hidden="1" x14ac:dyDescent="0.25">
      <c r="A2209" s="36">
        <v>45104</v>
      </c>
      <c r="B2209" s="70">
        <f>WEEKNUM(Table7[[#This Row],[Date]],2)</f>
        <v>27</v>
      </c>
      <c r="C2209" s="19">
        <v>6</v>
      </c>
      <c r="D2209" s="66" t="str">
        <f>LEFT(Table7[[#This Row],[Group ID]],1)</f>
        <v>3</v>
      </c>
      <c r="E2209" s="66" t="str">
        <f>RIGHT(Table7[[#This Row],[Group ID]],1)</f>
        <v>3</v>
      </c>
      <c r="F2209" s="1" t="s">
        <v>69</v>
      </c>
      <c r="G2209" s="1" t="s">
        <v>76</v>
      </c>
      <c r="H2209" s="1">
        <v>14.09</v>
      </c>
      <c r="I2209" s="1" t="s">
        <v>3691</v>
      </c>
      <c r="J2209" s="1">
        <v>0</v>
      </c>
      <c r="K2209" s="1" t="s">
        <v>4369</v>
      </c>
      <c r="L2209" s="1"/>
      <c r="M2209" s="1"/>
      <c r="N2209" s="1"/>
      <c r="O2209" s="1"/>
      <c r="P2209" s="1"/>
      <c r="Q2209" s="1"/>
      <c r="R2209" s="1"/>
      <c r="S2209" s="1"/>
      <c r="T2209" s="1"/>
      <c r="U2209" s="19"/>
      <c r="V2209" s="1"/>
      <c r="W2209" s="1"/>
      <c r="X2209" s="1"/>
      <c r="Y2209" s="1"/>
      <c r="Z2209" s="1"/>
      <c r="AA2209" s="1"/>
      <c r="AB2209" s="1"/>
      <c r="AC2209" s="1"/>
      <c r="AD220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15.096428571428572</v>
      </c>
    </row>
    <row r="2210" spans="1:30" hidden="1" x14ac:dyDescent="0.25">
      <c r="A2210" s="36">
        <v>45104</v>
      </c>
      <c r="B2210" s="70">
        <f>WEEKNUM(Table7[[#This Row],[Date]],2)</f>
        <v>27</v>
      </c>
      <c r="C2210" s="19">
        <v>6</v>
      </c>
      <c r="D2210" s="66" t="str">
        <f>LEFT(Table7[[#This Row],[Group ID]],1)</f>
        <v>3</v>
      </c>
      <c r="E2210" s="66" t="str">
        <f>RIGHT(Table7[[#This Row],[Group ID]],1)</f>
        <v>4</v>
      </c>
      <c r="F2210" s="1" t="s">
        <v>73</v>
      </c>
      <c r="G2210" s="1" t="s">
        <v>94</v>
      </c>
      <c r="H2210" s="1">
        <v>15.01</v>
      </c>
      <c r="I2210" s="1" t="s">
        <v>3743</v>
      </c>
      <c r="J2210" s="1">
        <v>320</v>
      </c>
      <c r="K2210" s="1" t="s">
        <v>4274</v>
      </c>
      <c r="L2210" s="1"/>
      <c r="M2210" s="1" t="s">
        <v>3744</v>
      </c>
      <c r="N2210" s="1" t="s">
        <v>3474</v>
      </c>
      <c r="O2210" s="1"/>
      <c r="P2210" s="1"/>
      <c r="Q2210" s="1"/>
      <c r="R2210" s="1"/>
      <c r="S2210" s="1"/>
      <c r="T2210" s="1"/>
      <c r="U2210" s="19"/>
      <c r="V2210" s="1"/>
      <c r="W2210" s="1"/>
      <c r="X2210" s="1"/>
      <c r="Y2210" s="1"/>
      <c r="Z2210" s="1"/>
      <c r="AA2210" s="1"/>
      <c r="AB2210" s="1"/>
      <c r="AC2210" s="1"/>
      <c r="AD221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80.082142857142856</v>
      </c>
    </row>
    <row r="2211" spans="1:30" hidden="1" x14ac:dyDescent="0.25">
      <c r="A2211" s="36">
        <v>45104</v>
      </c>
      <c r="B2211" s="70">
        <f>WEEKNUM(Table7[[#This Row],[Date]],2)</f>
        <v>27</v>
      </c>
      <c r="C2211" s="19">
        <v>6</v>
      </c>
      <c r="D2211" s="66" t="str">
        <f>LEFT(Table7[[#This Row],[Group ID]],1)</f>
        <v>3</v>
      </c>
      <c r="E2211" s="66" t="str">
        <f>RIGHT(Table7[[#This Row],[Group ID]],1)</f>
        <v>4</v>
      </c>
      <c r="F2211" s="1" t="s">
        <v>73</v>
      </c>
      <c r="G2211" s="1" t="s">
        <v>79</v>
      </c>
      <c r="H2211" s="1">
        <v>14.07</v>
      </c>
      <c r="I2211" s="1" t="s">
        <v>3745</v>
      </c>
      <c r="J2211" s="1">
        <v>0</v>
      </c>
      <c r="K2211" s="1" t="s">
        <v>4369</v>
      </c>
      <c r="L2211" s="1"/>
      <c r="M2211" s="1" t="s">
        <v>3746</v>
      </c>
      <c r="N2211" s="1"/>
      <c r="O2211" s="1"/>
      <c r="P2211" s="1"/>
      <c r="Q2211" s="1">
        <v>1</v>
      </c>
      <c r="R2211" s="1" t="s">
        <v>3747</v>
      </c>
      <c r="S2211" s="1"/>
      <c r="T2211" s="1"/>
      <c r="U2211" s="19"/>
      <c r="V2211" s="1"/>
      <c r="W2211" s="1"/>
      <c r="X2211" s="1"/>
      <c r="Y2211" s="1"/>
      <c r="Z2211" s="1"/>
      <c r="AA2211" s="1"/>
      <c r="AB2211" s="1"/>
      <c r="AC2211" s="1"/>
      <c r="AD221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16.075000000000003</v>
      </c>
    </row>
    <row r="2212" spans="1:30" hidden="1" x14ac:dyDescent="0.25">
      <c r="A2212" s="36">
        <v>45104</v>
      </c>
      <c r="B2212" s="70">
        <f>WEEKNUM(Table7[[#This Row],[Date]],2)</f>
        <v>27</v>
      </c>
      <c r="C2212" s="19">
        <v>6</v>
      </c>
      <c r="D2212" s="66" t="str">
        <f>LEFT(Table7[[#This Row],[Group ID]],1)</f>
        <v>3</v>
      </c>
      <c r="E2212" s="66" t="str">
        <f>RIGHT(Table7[[#This Row],[Group ID]],1)</f>
        <v>4</v>
      </c>
      <c r="F2212" s="1" t="s">
        <v>73</v>
      </c>
      <c r="G2212" s="1" t="s">
        <v>65</v>
      </c>
      <c r="H2212" s="1">
        <v>12.27</v>
      </c>
      <c r="I2212" s="1" t="s">
        <v>3405</v>
      </c>
      <c r="J2212" s="1">
        <v>490</v>
      </c>
      <c r="K2212" s="1" t="s">
        <v>4274</v>
      </c>
      <c r="L2212" s="1"/>
      <c r="M2212" s="1" t="s">
        <v>3748</v>
      </c>
      <c r="N2212" s="1" t="s">
        <v>3229</v>
      </c>
      <c r="O2212" s="1"/>
      <c r="P2212" s="1"/>
      <c r="Q2212" s="1"/>
      <c r="R2212" s="1"/>
      <c r="S2212" s="1"/>
      <c r="T2212" s="1"/>
      <c r="U2212" s="19"/>
      <c r="V2212" s="1"/>
      <c r="W2212" s="1"/>
      <c r="X2212" s="1"/>
      <c r="Y2212" s="1"/>
      <c r="Z2212" s="1"/>
      <c r="AA2212" s="1"/>
      <c r="AB2212" s="1"/>
      <c r="AC2212" s="1"/>
      <c r="AD221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111.14642857142857</v>
      </c>
    </row>
    <row r="2213" spans="1:30" ht="15" hidden="1" customHeight="1" x14ac:dyDescent="0.25">
      <c r="A2213" s="36">
        <v>45104</v>
      </c>
      <c r="B2213" s="70">
        <f>WEEKNUM(Table7[[#This Row],[Date]],2)</f>
        <v>27</v>
      </c>
      <c r="C2213" s="19">
        <v>6</v>
      </c>
      <c r="D2213" s="66" t="str">
        <f>LEFT(Table7[[#This Row],[Group ID]],1)</f>
        <v>3</v>
      </c>
      <c r="E2213" s="66" t="str">
        <f>RIGHT(Table7[[#This Row],[Group ID]],1)</f>
        <v>5</v>
      </c>
      <c r="F2213" s="1" t="s">
        <v>77</v>
      </c>
      <c r="G2213" s="1" t="s">
        <v>81</v>
      </c>
      <c r="H2213" s="1">
        <v>15.26</v>
      </c>
      <c r="I2213" s="1" t="s">
        <v>3718</v>
      </c>
      <c r="J2213" s="1">
        <v>0</v>
      </c>
      <c r="K2213" s="1" t="s">
        <v>4369</v>
      </c>
      <c r="L2213" s="1"/>
      <c r="M2213" s="1"/>
      <c r="N2213" s="1"/>
      <c r="O2213" s="1"/>
      <c r="P2213" s="1"/>
      <c r="Q2213" s="1"/>
      <c r="R2213" s="1"/>
      <c r="S2213" s="1">
        <v>2</v>
      </c>
      <c r="T2213" s="1"/>
      <c r="U2213" s="19">
        <v>1</v>
      </c>
      <c r="V2213" s="17" t="s">
        <v>3723</v>
      </c>
      <c r="W2213" s="1"/>
      <c r="X2213" s="1"/>
      <c r="Y2213" s="1"/>
      <c r="Z2213" s="1"/>
      <c r="AA2213" s="1"/>
      <c r="AB2213" s="1"/>
      <c r="AC2213" s="1"/>
      <c r="AD221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32.35</v>
      </c>
    </row>
    <row r="2214" spans="1:30" hidden="1" x14ac:dyDescent="0.25">
      <c r="A2214" s="36">
        <v>45104</v>
      </c>
      <c r="B2214" s="70">
        <f>WEEKNUM(Table7[[#This Row],[Date]],2)</f>
        <v>27</v>
      </c>
      <c r="C2214" s="19">
        <v>6</v>
      </c>
      <c r="D2214" s="66" t="str">
        <f>LEFT(Table7[[#This Row],[Group ID]],1)</f>
        <v>3</v>
      </c>
      <c r="E2214" s="66" t="str">
        <f>RIGHT(Table7[[#This Row],[Group ID]],1)</f>
        <v>5</v>
      </c>
      <c r="F2214" s="1" t="s">
        <v>77</v>
      </c>
      <c r="G2214" s="1" t="s">
        <v>35</v>
      </c>
      <c r="H2214" s="1">
        <v>13.49</v>
      </c>
      <c r="I2214" s="1" t="s">
        <v>3719</v>
      </c>
      <c r="J2214" s="1">
        <v>0</v>
      </c>
      <c r="K2214" s="1" t="s">
        <v>4369</v>
      </c>
      <c r="L2214" s="1"/>
      <c r="M2214" s="1"/>
      <c r="N2214" s="1"/>
      <c r="O2214" s="1"/>
      <c r="P2214" s="1"/>
      <c r="Q2214" s="1">
        <v>1</v>
      </c>
      <c r="R2214" s="1" t="s">
        <v>3720</v>
      </c>
      <c r="S2214" s="1"/>
      <c r="T2214" s="1"/>
      <c r="U2214" s="19"/>
      <c r="V2214" s="1"/>
      <c r="W2214" s="1"/>
      <c r="X2214" s="1"/>
      <c r="Y2214" s="1"/>
      <c r="Z2214" s="1"/>
      <c r="AA2214" s="1"/>
      <c r="AB2214" s="1"/>
      <c r="AC2214" s="1"/>
      <c r="AD221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15.453571428571429</v>
      </c>
    </row>
    <row r="2215" spans="1:30" hidden="1" x14ac:dyDescent="0.25">
      <c r="A2215" s="36">
        <v>45104</v>
      </c>
      <c r="B2215" s="70">
        <f>WEEKNUM(Table7[[#This Row],[Date]],2)</f>
        <v>27</v>
      </c>
      <c r="C2215" s="19">
        <v>6</v>
      </c>
      <c r="D2215" s="66" t="str">
        <f>LEFT(Table7[[#This Row],[Group ID]],1)</f>
        <v>3</v>
      </c>
      <c r="E2215" s="66" t="str">
        <f>RIGHT(Table7[[#This Row],[Group ID]],1)</f>
        <v>5</v>
      </c>
      <c r="F2215" s="1" t="s">
        <v>77</v>
      </c>
      <c r="G2215" s="1" t="s">
        <v>82</v>
      </c>
      <c r="H2215" s="1">
        <v>13.57</v>
      </c>
      <c r="I2215" s="1" t="s">
        <v>3721</v>
      </c>
      <c r="J2215" s="1">
        <v>0</v>
      </c>
      <c r="K2215" s="1" t="s">
        <v>4369</v>
      </c>
      <c r="L2215" s="1"/>
      <c r="M2215" s="1"/>
      <c r="N2215" s="1"/>
      <c r="O2215" s="1"/>
      <c r="P2215" s="1"/>
      <c r="Q2215" s="1">
        <v>2</v>
      </c>
      <c r="R2215" s="1" t="s">
        <v>3722</v>
      </c>
      <c r="S2215" s="1"/>
      <c r="T2215" s="1"/>
      <c r="U2215" s="19"/>
      <c r="V2215" s="1"/>
      <c r="W2215" s="1"/>
      <c r="X2215" s="1"/>
      <c r="Y2215" s="1"/>
      <c r="Z2215" s="1"/>
      <c r="AA2215" s="1"/>
      <c r="AB2215" s="1"/>
      <c r="AC2215" s="1"/>
      <c r="AD221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16.539285714285715</v>
      </c>
    </row>
    <row r="2216" spans="1:30" hidden="1" x14ac:dyDescent="0.25">
      <c r="A2216" s="36">
        <v>45104</v>
      </c>
      <c r="B2216" s="70">
        <f>WEEKNUM(Table7[[#This Row],[Date]],2)</f>
        <v>27</v>
      </c>
      <c r="C2216" s="19">
        <v>6</v>
      </c>
      <c r="D2216" s="66" t="str">
        <f>LEFT(Table7[[#This Row],[Group ID]],1)</f>
        <v>3</v>
      </c>
      <c r="E2216" s="66" t="str">
        <f>RIGHT(Table7[[#This Row],[Group ID]],1)</f>
        <v>6</v>
      </c>
      <c r="F2216" s="1" t="s">
        <v>80</v>
      </c>
      <c r="G2216" s="1" t="s">
        <v>87</v>
      </c>
      <c r="H2216" s="1">
        <v>12.51</v>
      </c>
      <c r="I2216" s="1" t="s">
        <v>3699</v>
      </c>
      <c r="J2216" s="1">
        <v>0</v>
      </c>
      <c r="K2216" s="1" t="s">
        <v>4369</v>
      </c>
      <c r="L2216" s="1"/>
      <c r="M2216" s="1"/>
      <c r="N2216" s="1"/>
      <c r="O2216" s="1"/>
      <c r="P2216" s="1"/>
      <c r="Q2216" s="1">
        <v>1</v>
      </c>
      <c r="R2216" s="1" t="s">
        <v>3700</v>
      </c>
      <c r="S2216" s="1"/>
      <c r="T2216" s="1"/>
      <c r="U2216" s="19"/>
      <c r="V2216" s="1"/>
      <c r="W2216" s="1"/>
      <c r="X2216" s="1"/>
      <c r="Y2216" s="1"/>
      <c r="Z2216" s="1"/>
      <c r="AA2216" s="1"/>
      <c r="AB2216" s="1"/>
      <c r="AC2216" s="1"/>
      <c r="AD221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14.403571428571428</v>
      </c>
    </row>
    <row r="2217" spans="1:30" hidden="1" x14ac:dyDescent="0.25">
      <c r="A2217" s="36">
        <v>45104</v>
      </c>
      <c r="B2217" s="70">
        <f>WEEKNUM(Table7[[#This Row],[Date]],2)</f>
        <v>27</v>
      </c>
      <c r="C2217" s="19">
        <v>6</v>
      </c>
      <c r="D2217" s="66" t="str">
        <f>LEFT(Table7[[#This Row],[Group ID]],1)</f>
        <v>3</v>
      </c>
      <c r="E2217" s="66" t="str">
        <f>RIGHT(Table7[[#This Row],[Group ID]],1)</f>
        <v>6</v>
      </c>
      <c r="F2217" s="1" t="s">
        <v>80</v>
      </c>
      <c r="G2217" s="1" t="s">
        <v>88</v>
      </c>
      <c r="H2217" s="1">
        <v>13.16</v>
      </c>
      <c r="I2217" s="1" t="s">
        <v>3701</v>
      </c>
      <c r="J2217" s="1">
        <v>50</v>
      </c>
      <c r="K2217" s="1" t="s">
        <v>4274</v>
      </c>
      <c r="L2217" s="1"/>
      <c r="M2217" s="1"/>
      <c r="N2217" s="1" t="s">
        <v>3765</v>
      </c>
      <c r="O2217" s="1"/>
      <c r="P2217" s="1"/>
      <c r="Q2217" s="1"/>
      <c r="R2217" s="1"/>
      <c r="S2217" s="1"/>
      <c r="T2217" s="1"/>
      <c r="U2217" s="19"/>
      <c r="V2217" s="1"/>
      <c r="W2217" s="1"/>
      <c r="X2217" s="1"/>
      <c r="Y2217" s="1"/>
      <c r="Z2217" s="1"/>
      <c r="AA2217" s="1"/>
      <c r="AB2217" s="1"/>
      <c r="AC2217" s="1"/>
      <c r="AD221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24.1</v>
      </c>
    </row>
    <row r="2218" spans="1:30" hidden="1" x14ac:dyDescent="0.25">
      <c r="A2218" s="36">
        <v>45104</v>
      </c>
      <c r="B2218" s="70">
        <f>WEEKNUM(Table7[[#This Row],[Date]],2)</f>
        <v>27</v>
      </c>
      <c r="C2218" s="19">
        <v>6</v>
      </c>
      <c r="D2218" s="66" t="str">
        <f>LEFT(Table7[[#This Row],[Group ID]],1)</f>
        <v>3</v>
      </c>
      <c r="E2218" s="66" t="str">
        <f>RIGHT(Table7[[#This Row],[Group ID]],1)</f>
        <v>6</v>
      </c>
      <c r="F2218" s="1" t="s">
        <v>80</v>
      </c>
      <c r="G2218" s="1" t="s">
        <v>92</v>
      </c>
      <c r="H2218" s="1">
        <v>19.23</v>
      </c>
      <c r="I2218" s="1" t="s">
        <v>3702</v>
      </c>
      <c r="J2218" s="1">
        <v>0</v>
      </c>
      <c r="K2218" s="1" t="s">
        <v>4369</v>
      </c>
      <c r="L2218" s="1"/>
      <c r="M2218" s="1"/>
      <c r="N2218" s="1"/>
      <c r="O2218" s="1"/>
      <c r="P2218" s="1"/>
      <c r="Q2218" s="1">
        <v>2</v>
      </c>
      <c r="R2218" s="1" t="s">
        <v>3703</v>
      </c>
      <c r="S2218" s="1"/>
      <c r="T2218" s="1"/>
      <c r="U2218" s="19"/>
      <c r="V2218" s="1"/>
      <c r="W2218" s="1"/>
      <c r="X2218" s="1"/>
      <c r="Y2218" s="1"/>
      <c r="Z2218" s="1"/>
      <c r="AA2218" s="1"/>
      <c r="AB2218" s="1"/>
      <c r="AC2218" s="1"/>
      <c r="AD221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22.603571428571431</v>
      </c>
    </row>
    <row r="2219" spans="1:30" hidden="1" x14ac:dyDescent="0.25">
      <c r="A2219" s="36">
        <v>45104</v>
      </c>
      <c r="B2219" s="70">
        <f>WEEKNUM(Table7[[#This Row],[Date]],2)</f>
        <v>27</v>
      </c>
      <c r="C2219" s="19">
        <v>6</v>
      </c>
      <c r="D2219" s="66" t="str">
        <f>LEFT(Table7[[#This Row],[Group ID]],1)</f>
        <v>3</v>
      </c>
      <c r="E2219" s="66" t="str">
        <f>RIGHT(Table7[[#This Row],[Group ID]],1)</f>
        <v>7</v>
      </c>
      <c r="F2219" s="1" t="s">
        <v>83</v>
      </c>
      <c r="G2219" s="1" t="s">
        <v>89</v>
      </c>
      <c r="H2219" s="1">
        <v>16.09</v>
      </c>
      <c r="I2219" s="1" t="s">
        <v>3704</v>
      </c>
      <c r="J2219" s="1">
        <v>0</v>
      </c>
      <c r="K2219" s="1" t="s">
        <v>4369</v>
      </c>
      <c r="L2219" s="1"/>
      <c r="M2219" s="1"/>
      <c r="N2219" s="1"/>
      <c r="O2219" s="1"/>
      <c r="P2219" s="1"/>
      <c r="Q2219" s="1">
        <v>2</v>
      </c>
      <c r="R2219" s="1" t="s">
        <v>3705</v>
      </c>
      <c r="S2219" s="1"/>
      <c r="T2219" s="1"/>
      <c r="U2219" s="19"/>
      <c r="V2219" s="1"/>
      <c r="W2219" s="1"/>
      <c r="X2219" s="1"/>
      <c r="Y2219" s="1"/>
      <c r="Z2219" s="1"/>
      <c r="AA2219" s="1"/>
      <c r="AB2219" s="1"/>
      <c r="AC2219" s="1"/>
      <c r="AD221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19.239285714285714</v>
      </c>
    </row>
    <row r="2220" spans="1:30" hidden="1" x14ac:dyDescent="0.25">
      <c r="A2220" s="36">
        <v>45104</v>
      </c>
      <c r="B2220" s="70">
        <f>WEEKNUM(Table7[[#This Row],[Date]],2)</f>
        <v>27</v>
      </c>
      <c r="C2220" s="19">
        <v>6</v>
      </c>
      <c r="D2220" s="66" t="str">
        <f>LEFT(Table7[[#This Row],[Group ID]],1)</f>
        <v>3</v>
      </c>
      <c r="E2220" s="66" t="str">
        <f>RIGHT(Table7[[#This Row],[Group ID]],1)</f>
        <v>7</v>
      </c>
      <c r="F2220" s="1" t="s">
        <v>83</v>
      </c>
      <c r="G2220" s="1" t="s">
        <v>84</v>
      </c>
      <c r="H2220" s="1">
        <v>14.47</v>
      </c>
      <c r="I2220" s="1" t="s">
        <v>3706</v>
      </c>
      <c r="J2220" s="1">
        <v>0</v>
      </c>
      <c r="K2220" s="1" t="s">
        <v>4369</v>
      </c>
      <c r="L2220" s="1"/>
      <c r="M2220" s="1"/>
      <c r="N2220" s="1"/>
      <c r="O2220" s="1"/>
      <c r="P2220" s="1"/>
      <c r="Q2220" s="1">
        <v>1</v>
      </c>
      <c r="R2220" s="1" t="s">
        <v>3707</v>
      </c>
      <c r="S2220" s="1">
        <v>1</v>
      </c>
      <c r="T2220" s="1"/>
      <c r="U2220" s="19">
        <v>1</v>
      </c>
      <c r="V2220" s="10" t="s">
        <v>3708</v>
      </c>
      <c r="W2220" s="1"/>
      <c r="X2220" s="1"/>
      <c r="Y2220" s="1"/>
      <c r="Z2220" s="1"/>
      <c r="AA2220" s="1"/>
      <c r="AB2220" s="1"/>
      <c r="AC2220" s="1"/>
      <c r="AD222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29.503571428571426</v>
      </c>
    </row>
    <row r="2221" spans="1:30" hidden="1" x14ac:dyDescent="0.25">
      <c r="A2221" s="36">
        <v>45104</v>
      </c>
      <c r="B2221" s="70">
        <f>WEEKNUM(Table7[[#This Row],[Date]],2)</f>
        <v>27</v>
      </c>
      <c r="C2221" s="19">
        <v>6</v>
      </c>
      <c r="D2221" s="66" t="str">
        <f>LEFT(Table7[[#This Row],[Group ID]],1)</f>
        <v>3</v>
      </c>
      <c r="E2221" s="66" t="str">
        <f>RIGHT(Table7[[#This Row],[Group ID]],1)</f>
        <v>7</v>
      </c>
      <c r="F2221" s="1" t="s">
        <v>83</v>
      </c>
      <c r="G2221" s="1" t="s">
        <v>85</v>
      </c>
      <c r="H2221" s="1">
        <v>16.29</v>
      </c>
      <c r="I2221" s="1" t="s">
        <v>3709</v>
      </c>
      <c r="J2221" s="1">
        <v>0</v>
      </c>
      <c r="K2221" s="1" t="s">
        <v>4369</v>
      </c>
      <c r="L2221" s="1"/>
      <c r="M2221" s="1"/>
      <c r="N2221" s="1"/>
      <c r="O2221" s="1"/>
      <c r="P2221" s="1"/>
      <c r="Q2221" s="1"/>
      <c r="R2221" s="1"/>
      <c r="S2221" s="1"/>
      <c r="T2221" s="1"/>
      <c r="U2221" s="19"/>
      <c r="V2221" s="1"/>
      <c r="W2221" s="1"/>
      <c r="X2221" s="1"/>
      <c r="Y2221" s="1"/>
      <c r="Z2221" s="1"/>
      <c r="AA2221" s="1"/>
      <c r="AB2221" s="1"/>
      <c r="AC2221" s="1"/>
      <c r="AD222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17.453571428571426</v>
      </c>
    </row>
    <row r="2222" spans="1:30" hidden="1" x14ac:dyDescent="0.25">
      <c r="A2222" s="36">
        <v>45105</v>
      </c>
      <c r="B2222" s="70">
        <f>WEEKNUM(Table7[[#This Row],[Date]],2)</f>
        <v>27</v>
      </c>
      <c r="C2222" s="19">
        <v>6</v>
      </c>
      <c r="D2222" s="66" t="str">
        <f>LEFT(Table7[[#This Row],[Group ID]],1)</f>
        <v>1</v>
      </c>
      <c r="E2222" s="66" t="str">
        <f>RIGHT(Table7[[#This Row],[Group ID]],1)</f>
        <v>1</v>
      </c>
      <c r="F2222" s="1" t="s">
        <v>16</v>
      </c>
      <c r="G2222" s="1" t="s">
        <v>95</v>
      </c>
      <c r="H2222" s="1">
        <v>13.4</v>
      </c>
      <c r="I2222" s="1" t="s">
        <v>3849</v>
      </c>
      <c r="J2222" s="1">
        <v>0</v>
      </c>
      <c r="K2222" s="1" t="s">
        <v>4369</v>
      </c>
      <c r="L2222" s="1"/>
      <c r="M2222" s="1"/>
      <c r="N2222" s="1"/>
      <c r="O2222" s="1">
        <v>1</v>
      </c>
      <c r="P2222" s="1" t="s">
        <v>3850</v>
      </c>
      <c r="Q2222" s="1">
        <v>1</v>
      </c>
      <c r="R2222" s="1" t="s">
        <v>3851</v>
      </c>
      <c r="S2222" s="1">
        <v>1</v>
      </c>
      <c r="T2222" s="1">
        <v>1</v>
      </c>
      <c r="U2222" s="19">
        <v>1</v>
      </c>
      <c r="V2222" s="25" t="s">
        <v>3852</v>
      </c>
      <c r="W2222" s="1"/>
      <c r="X2222" s="1"/>
      <c r="Y2222" s="1"/>
      <c r="Z2222" s="1"/>
      <c r="AA2222" s="1"/>
      <c r="AB2222" s="1"/>
      <c r="AC2222" s="1"/>
      <c r="AD222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85.357142857142861</v>
      </c>
    </row>
    <row r="2223" spans="1:30" hidden="1" x14ac:dyDescent="0.25">
      <c r="A2223" s="36">
        <v>45105</v>
      </c>
      <c r="B2223" s="70">
        <f>WEEKNUM(Table7[[#This Row],[Date]],2)</f>
        <v>27</v>
      </c>
      <c r="C2223" s="19">
        <v>6</v>
      </c>
      <c r="D2223" s="66" t="str">
        <f>LEFT(Table7[[#This Row],[Group ID]],1)</f>
        <v>1</v>
      </c>
      <c r="E2223" s="66" t="str">
        <f>RIGHT(Table7[[#This Row],[Group ID]],1)</f>
        <v>1</v>
      </c>
      <c r="F2223" s="1" t="s">
        <v>16</v>
      </c>
      <c r="G2223" s="1" t="s">
        <v>20</v>
      </c>
      <c r="H2223" s="1">
        <v>12.7</v>
      </c>
      <c r="I2223" s="1" t="s">
        <v>3853</v>
      </c>
      <c r="J2223" s="1">
        <v>0</v>
      </c>
      <c r="K2223" s="1" t="s">
        <v>4369</v>
      </c>
      <c r="L2223" s="1"/>
      <c r="M2223" s="1"/>
      <c r="N2223" s="1"/>
      <c r="O2223" s="1"/>
      <c r="P2223" s="1"/>
      <c r="Q2223" s="1">
        <v>5</v>
      </c>
      <c r="R2223" s="1" t="s">
        <v>3854</v>
      </c>
      <c r="S2223" s="1">
        <v>1</v>
      </c>
      <c r="T2223" s="1"/>
      <c r="U2223" s="19">
        <v>0</v>
      </c>
      <c r="V2223" s="12" t="s">
        <v>3855</v>
      </c>
      <c r="W2223" s="1"/>
      <c r="X2223" s="1"/>
      <c r="Y2223" s="1"/>
      <c r="Z2223" s="1"/>
      <c r="AA2223" s="1"/>
      <c r="AB2223" s="1"/>
      <c r="AC2223" s="1"/>
      <c r="AD222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21.607142857142858</v>
      </c>
    </row>
    <row r="2224" spans="1:30" hidden="1" x14ac:dyDescent="0.25">
      <c r="A2224" s="36">
        <v>45105</v>
      </c>
      <c r="B2224" s="70">
        <f>WEEKNUM(Table7[[#This Row],[Date]],2)</f>
        <v>27</v>
      </c>
      <c r="C2224" s="19">
        <v>6</v>
      </c>
      <c r="D2224" s="66" t="str">
        <f>LEFT(Table7[[#This Row],[Group ID]],1)</f>
        <v>1</v>
      </c>
      <c r="E2224" s="66" t="str">
        <f>RIGHT(Table7[[#This Row],[Group ID]],1)</f>
        <v>1</v>
      </c>
      <c r="F2224" s="1" t="s">
        <v>16</v>
      </c>
      <c r="G2224" s="1" t="s">
        <v>21</v>
      </c>
      <c r="H2224" s="1">
        <v>14.4</v>
      </c>
      <c r="I2224" s="1" t="s">
        <v>3856</v>
      </c>
      <c r="J2224" s="1">
        <v>0</v>
      </c>
      <c r="K2224" s="1" t="s">
        <v>4369</v>
      </c>
      <c r="L2224" s="1"/>
      <c r="M2224" s="1"/>
      <c r="N2224" s="1"/>
      <c r="O2224" s="1"/>
      <c r="P2224" s="1"/>
      <c r="Q2224" s="1">
        <v>2</v>
      </c>
      <c r="R2224" s="1" t="s">
        <v>3857</v>
      </c>
      <c r="S2224" s="1">
        <v>1</v>
      </c>
      <c r="T2224" s="1"/>
      <c r="U2224" s="19">
        <v>1</v>
      </c>
      <c r="V2224" s="12" t="s">
        <v>3858</v>
      </c>
      <c r="W2224" s="1"/>
      <c r="X2224" s="1"/>
      <c r="Y2224" s="1"/>
      <c r="Z2224" s="1"/>
      <c r="AA2224" s="1"/>
      <c r="AB2224" s="1"/>
      <c r="AC2224" s="1"/>
      <c r="AD222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30.428571428571431</v>
      </c>
    </row>
    <row r="2225" spans="1:30" hidden="1" x14ac:dyDescent="0.25">
      <c r="A2225" s="36">
        <v>45105</v>
      </c>
      <c r="B2225" s="70">
        <f>WEEKNUM(Table7[[#This Row],[Date]],2)</f>
        <v>27</v>
      </c>
      <c r="C2225" s="19">
        <v>6</v>
      </c>
      <c r="D2225" s="66" t="str">
        <f>LEFT(Table7[[#This Row],[Group ID]],1)</f>
        <v>1</v>
      </c>
      <c r="E2225" s="66" t="str">
        <f>RIGHT(Table7[[#This Row],[Group ID]],1)</f>
        <v>2</v>
      </c>
      <c r="F2225" s="1" t="s">
        <v>18</v>
      </c>
      <c r="G2225" s="1" t="s">
        <v>23</v>
      </c>
      <c r="H2225" s="1">
        <v>15.22</v>
      </c>
      <c r="I2225" s="1" t="s">
        <v>3867</v>
      </c>
      <c r="J2225" s="1">
        <v>0</v>
      </c>
      <c r="K2225" s="1" t="s">
        <v>4369</v>
      </c>
      <c r="L2225" s="1"/>
      <c r="M2225" s="1"/>
      <c r="N2225" s="1"/>
      <c r="O2225" s="1"/>
      <c r="P2225" s="1"/>
      <c r="Q2225" s="1">
        <v>2</v>
      </c>
      <c r="R2225" s="1" t="s">
        <v>3868</v>
      </c>
      <c r="S2225" s="1"/>
      <c r="T2225" s="1"/>
      <c r="U2225" s="19"/>
      <c r="V2225" s="1"/>
      <c r="W2225" s="1"/>
      <c r="X2225" s="1"/>
      <c r="Y2225" s="1"/>
      <c r="Z2225" s="1"/>
      <c r="AA2225" s="1"/>
      <c r="AB2225" s="1"/>
      <c r="AC2225" s="1"/>
      <c r="AD222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18.307142857142857</v>
      </c>
    </row>
    <row r="2226" spans="1:30" hidden="1" x14ac:dyDescent="0.25">
      <c r="A2226" s="36">
        <v>45105</v>
      </c>
      <c r="B2226" s="70">
        <f>WEEKNUM(Table7[[#This Row],[Date]],2)</f>
        <v>27</v>
      </c>
      <c r="C2226" s="19">
        <v>6</v>
      </c>
      <c r="D2226" s="66" t="str">
        <f>LEFT(Table7[[#This Row],[Group ID]],1)</f>
        <v>1</v>
      </c>
      <c r="E2226" s="66" t="str">
        <f>RIGHT(Table7[[#This Row],[Group ID]],1)</f>
        <v>2</v>
      </c>
      <c r="F2226" s="1" t="s">
        <v>18</v>
      </c>
      <c r="G2226" s="1" t="s">
        <v>17</v>
      </c>
      <c r="H2226" s="1">
        <v>16.239999999999998</v>
      </c>
      <c r="I2226" s="1" t="s">
        <v>3869</v>
      </c>
      <c r="J2226" s="1">
        <v>0</v>
      </c>
      <c r="K2226" s="1" t="s">
        <v>4369</v>
      </c>
      <c r="L2226" s="1"/>
      <c r="M2226" s="1"/>
      <c r="N2226" s="1"/>
      <c r="O2226" s="1"/>
      <c r="P2226" s="1"/>
      <c r="Q2226" s="1">
        <v>2</v>
      </c>
      <c r="R2226" s="1" t="s">
        <v>3870</v>
      </c>
      <c r="S2226" s="1">
        <v>1</v>
      </c>
      <c r="T2226" s="1"/>
      <c r="U2226" s="19">
        <v>0</v>
      </c>
      <c r="V2226" s="12" t="s">
        <v>3871</v>
      </c>
      <c r="W2226" s="1"/>
      <c r="X2226" s="1"/>
      <c r="Y2226" s="1"/>
      <c r="Z2226" s="1"/>
      <c r="AA2226" s="1"/>
      <c r="AB2226" s="1"/>
      <c r="AC2226" s="1"/>
      <c r="AD222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22.4</v>
      </c>
    </row>
    <row r="2227" spans="1:30" hidden="1" x14ac:dyDescent="0.25">
      <c r="A2227" s="36">
        <v>45105</v>
      </c>
      <c r="B2227" s="70">
        <f>WEEKNUM(Table7[[#This Row],[Date]],2)</f>
        <v>27</v>
      </c>
      <c r="C2227" s="19">
        <v>6</v>
      </c>
      <c r="D2227" s="66" t="str">
        <f>LEFT(Table7[[#This Row],[Group ID]],1)</f>
        <v>1</v>
      </c>
      <c r="E2227" s="66" t="str">
        <f>RIGHT(Table7[[#This Row],[Group ID]],1)</f>
        <v>2</v>
      </c>
      <c r="F2227" s="1" t="s">
        <v>18</v>
      </c>
      <c r="G2227" s="1" t="s">
        <v>24</v>
      </c>
      <c r="H2227" s="1">
        <v>14.11</v>
      </c>
      <c r="I2227" s="1" t="s">
        <v>3872</v>
      </c>
      <c r="J2227" s="1">
        <v>0</v>
      </c>
      <c r="K2227" s="1" t="s">
        <v>4369</v>
      </c>
      <c r="L2227" s="1"/>
      <c r="M2227" s="1"/>
      <c r="N2227" s="1"/>
      <c r="O2227" s="1"/>
      <c r="P2227" s="1"/>
      <c r="Q2227" s="1">
        <v>1</v>
      </c>
      <c r="R2227" s="1" t="s">
        <v>3873</v>
      </c>
      <c r="S2227" s="1"/>
      <c r="T2227" s="1"/>
      <c r="U2227" s="19"/>
      <c r="V2227" s="1"/>
      <c r="W2227" s="1"/>
      <c r="X2227" s="1"/>
      <c r="Y2227" s="1"/>
      <c r="Z2227" s="1"/>
      <c r="AA2227" s="1"/>
      <c r="AB2227" s="1"/>
      <c r="AC2227" s="1"/>
      <c r="AD222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16.11785714285714</v>
      </c>
    </row>
    <row r="2228" spans="1:30" hidden="1" x14ac:dyDescent="0.25">
      <c r="A2228" s="36">
        <v>45105</v>
      </c>
      <c r="B2228" s="70">
        <f>WEEKNUM(Table7[[#This Row],[Date]],2)</f>
        <v>27</v>
      </c>
      <c r="C2228" s="19">
        <v>6</v>
      </c>
      <c r="D2228" s="66" t="str">
        <f>LEFT(Table7[[#This Row],[Group ID]],1)</f>
        <v>1</v>
      </c>
      <c r="E2228" s="66" t="str">
        <f>RIGHT(Table7[[#This Row],[Group ID]],1)</f>
        <v>3</v>
      </c>
      <c r="F2228" s="1" t="s">
        <v>22</v>
      </c>
      <c r="G2228" s="1" t="s">
        <v>78</v>
      </c>
      <c r="H2228" s="1">
        <v>15.14</v>
      </c>
      <c r="I2228" s="1" t="s">
        <v>2700</v>
      </c>
      <c r="J2228" s="1">
        <v>0</v>
      </c>
      <c r="K2228" s="1" t="s">
        <v>4369</v>
      </c>
      <c r="L2228" s="1"/>
      <c r="M2228" s="1"/>
      <c r="N2228" s="1"/>
      <c r="O2228" s="1"/>
      <c r="P2228" s="1"/>
      <c r="Q2228" s="1">
        <v>3</v>
      </c>
      <c r="R2228" s="1" t="s">
        <v>3832</v>
      </c>
      <c r="S2228" s="1"/>
      <c r="T2228" s="1"/>
      <c r="U2228" s="19"/>
      <c r="V2228" s="1"/>
      <c r="W2228" s="1"/>
      <c r="X2228" s="1"/>
      <c r="Y2228" s="1"/>
      <c r="Z2228" s="1"/>
      <c r="AA2228" s="1"/>
      <c r="AB2228" s="1"/>
      <c r="AC2228" s="1"/>
      <c r="AD222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19.221428571428572</v>
      </c>
    </row>
    <row r="2229" spans="1:30" hidden="1" x14ac:dyDescent="0.25">
      <c r="A2229" s="36">
        <v>45105</v>
      </c>
      <c r="B2229" s="70">
        <f>WEEKNUM(Table7[[#This Row],[Date]],2)</f>
        <v>27</v>
      </c>
      <c r="C2229" s="19">
        <v>6</v>
      </c>
      <c r="D2229" s="66" t="str">
        <f>LEFT(Table7[[#This Row],[Group ID]],1)</f>
        <v>1</v>
      </c>
      <c r="E2229" s="66" t="str">
        <f>RIGHT(Table7[[#This Row],[Group ID]],1)</f>
        <v>3</v>
      </c>
      <c r="F2229" s="1" t="s">
        <v>22</v>
      </c>
      <c r="G2229" s="1" t="s">
        <v>26</v>
      </c>
      <c r="H2229" s="1">
        <v>14.23</v>
      </c>
      <c r="I2229" s="1" t="s">
        <v>3833</v>
      </c>
      <c r="J2229" s="1">
        <v>0</v>
      </c>
      <c r="K2229" s="1" t="s">
        <v>4369</v>
      </c>
      <c r="L2229" s="1"/>
      <c r="M2229" s="1"/>
      <c r="N2229" s="1"/>
      <c r="O2229" s="1"/>
      <c r="P2229" s="1"/>
      <c r="Q2229" s="1"/>
      <c r="R2229" s="1"/>
      <c r="S2229" s="1"/>
      <c r="T2229" s="1"/>
      <c r="U2229" s="19"/>
      <c r="V2229" s="1"/>
      <c r="W2229" s="1"/>
      <c r="X2229" s="1"/>
      <c r="Y2229" s="1"/>
      <c r="Z2229" s="1"/>
      <c r="AA2229" s="1"/>
      <c r="AB2229" s="1"/>
      <c r="AC2229" s="1"/>
      <c r="AD222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15.246428571428572</v>
      </c>
    </row>
    <row r="2230" spans="1:30" hidden="1" x14ac:dyDescent="0.25">
      <c r="A2230" s="36">
        <v>45105</v>
      </c>
      <c r="B2230" s="70">
        <f>WEEKNUM(Table7[[#This Row],[Date]],2)</f>
        <v>27</v>
      </c>
      <c r="C2230" s="19">
        <v>6</v>
      </c>
      <c r="D2230" s="66" t="str">
        <f>LEFT(Table7[[#This Row],[Group ID]],1)</f>
        <v>1</v>
      </c>
      <c r="E2230" s="66" t="str">
        <f>RIGHT(Table7[[#This Row],[Group ID]],1)</f>
        <v>3</v>
      </c>
      <c r="F2230" s="1" t="s">
        <v>22</v>
      </c>
      <c r="G2230" s="1" t="s">
        <v>39</v>
      </c>
      <c r="H2230" s="1">
        <v>14.05</v>
      </c>
      <c r="I2230" s="1" t="s">
        <v>3834</v>
      </c>
      <c r="J2230" s="1">
        <v>0</v>
      </c>
      <c r="K2230" s="1" t="s">
        <v>4369</v>
      </c>
      <c r="L2230" s="1"/>
      <c r="M2230" s="1"/>
      <c r="N2230" s="1"/>
      <c r="O2230" s="1"/>
      <c r="P2230" s="1"/>
      <c r="Q2230" s="1"/>
      <c r="R2230" s="1"/>
      <c r="S2230" s="1"/>
      <c r="T2230" s="1"/>
      <c r="U2230" s="19"/>
      <c r="V2230" s="1"/>
      <c r="W2230" s="1"/>
      <c r="X2230" s="1"/>
      <c r="Y2230" s="1"/>
      <c r="Z2230" s="1"/>
      <c r="AA2230" s="1"/>
      <c r="AB2230" s="1"/>
      <c r="AC2230" s="1"/>
      <c r="AD223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15.053571428571429</v>
      </c>
    </row>
    <row r="2231" spans="1:30" hidden="1" x14ac:dyDescent="0.25">
      <c r="A2231" s="36">
        <v>45105</v>
      </c>
      <c r="B2231" s="70">
        <f>WEEKNUM(Table7[[#This Row],[Date]],2)</f>
        <v>27</v>
      </c>
      <c r="C2231" s="19">
        <v>6</v>
      </c>
      <c r="D2231" s="66" t="str">
        <f>LEFT(Table7[[#This Row],[Group ID]],1)</f>
        <v>1</v>
      </c>
      <c r="E2231" s="66" t="str">
        <f>RIGHT(Table7[[#This Row],[Group ID]],1)</f>
        <v>4</v>
      </c>
      <c r="F2231" s="1" t="s">
        <v>25</v>
      </c>
      <c r="G2231" s="1" t="s">
        <v>30</v>
      </c>
      <c r="H2231" s="1">
        <v>14.12</v>
      </c>
      <c r="I2231" s="1" t="s">
        <v>3859</v>
      </c>
      <c r="J2231" s="1">
        <v>0</v>
      </c>
      <c r="K2231" s="1" t="s">
        <v>4369</v>
      </c>
      <c r="L2231" s="1">
        <v>1</v>
      </c>
      <c r="M2231" s="1"/>
      <c r="N2231" s="1" t="s">
        <v>3860</v>
      </c>
      <c r="O2231" s="1"/>
      <c r="P2231" s="1"/>
      <c r="Q2231" s="1">
        <v>2</v>
      </c>
      <c r="R2231" s="1" t="s">
        <v>3861</v>
      </c>
      <c r="S2231" s="1">
        <v>1</v>
      </c>
      <c r="T2231" s="1"/>
      <c r="U2231" s="19"/>
      <c r="V2231" s="25" t="s">
        <v>3862</v>
      </c>
      <c r="W2231" s="1"/>
      <c r="X2231" s="1"/>
      <c r="Y2231" s="1"/>
      <c r="Z2231" s="1"/>
      <c r="AA2231" s="1"/>
      <c r="AB2231" s="1"/>
      <c r="AC2231" s="1"/>
      <c r="AD223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27.128571428571426</v>
      </c>
    </row>
    <row r="2232" spans="1:30" hidden="1" x14ac:dyDescent="0.25">
      <c r="A2232" s="36">
        <v>45105</v>
      </c>
      <c r="B2232" s="70">
        <f>WEEKNUM(Table7[[#This Row],[Date]],2)</f>
        <v>27</v>
      </c>
      <c r="C2232" s="19">
        <v>6</v>
      </c>
      <c r="D2232" s="66" t="str">
        <f>LEFT(Table7[[#This Row],[Group ID]],1)</f>
        <v>1</v>
      </c>
      <c r="E2232" s="66" t="str">
        <f>RIGHT(Table7[[#This Row],[Group ID]],1)</f>
        <v>4</v>
      </c>
      <c r="F2232" s="1" t="s">
        <v>25</v>
      </c>
      <c r="G2232" s="1" t="s">
        <v>86</v>
      </c>
      <c r="H2232" s="1">
        <v>12.38</v>
      </c>
      <c r="I2232" s="1" t="s">
        <v>3675</v>
      </c>
      <c r="J2232" s="1">
        <v>0</v>
      </c>
      <c r="K2232" s="1" t="s">
        <v>4369</v>
      </c>
      <c r="L2232" s="1"/>
      <c r="M2232" s="1" t="s">
        <v>3863</v>
      </c>
      <c r="N2232" s="1"/>
      <c r="O2232" s="1"/>
      <c r="P2232" s="1"/>
      <c r="Q2232" s="1"/>
      <c r="R2232" s="1"/>
      <c r="S2232" s="1"/>
      <c r="T2232" s="1"/>
      <c r="U2232" s="19"/>
      <c r="V2232" s="1"/>
      <c r="W2232" s="1"/>
      <c r="X2232" s="1"/>
      <c r="Y2232" s="1"/>
      <c r="Z2232" s="1"/>
      <c r="AA2232" s="1"/>
      <c r="AB2232" s="1"/>
      <c r="AC2232" s="1"/>
      <c r="AD223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13.264285714285716</v>
      </c>
    </row>
    <row r="2233" spans="1:30" hidden="1" x14ac:dyDescent="0.25">
      <c r="A2233" s="36">
        <v>45105</v>
      </c>
      <c r="B2233" s="70">
        <f>WEEKNUM(Table7[[#This Row],[Date]],2)</f>
        <v>27</v>
      </c>
      <c r="C2233" s="19">
        <v>6</v>
      </c>
      <c r="D2233" s="66" t="str">
        <f>LEFT(Table7[[#This Row],[Group ID]],1)</f>
        <v>1</v>
      </c>
      <c r="E2233" s="66" t="str">
        <f>RIGHT(Table7[[#This Row],[Group ID]],1)</f>
        <v>4</v>
      </c>
      <c r="F2233" s="1" t="s">
        <v>25</v>
      </c>
      <c r="G2233" s="1" t="s">
        <v>137</v>
      </c>
      <c r="H2233" s="1">
        <v>12.24</v>
      </c>
      <c r="I2233" s="1" t="s">
        <v>3864</v>
      </c>
      <c r="J2233" s="1">
        <v>0</v>
      </c>
      <c r="K2233" s="1" t="s">
        <v>4369</v>
      </c>
      <c r="L2233" s="1"/>
      <c r="M2233" s="1"/>
      <c r="N2233" s="1"/>
      <c r="O2233" s="1"/>
      <c r="P2233" s="1"/>
      <c r="Q2233" s="1">
        <v>1</v>
      </c>
      <c r="R2233" s="1" t="s">
        <v>3865</v>
      </c>
      <c r="S2233" s="1">
        <v>1</v>
      </c>
      <c r="T2233" s="1"/>
      <c r="U2233" s="19">
        <v>1</v>
      </c>
      <c r="V2233" s="1" t="s">
        <v>3866</v>
      </c>
      <c r="W2233" s="1"/>
      <c r="X2233" s="1"/>
      <c r="Y2233" s="1"/>
      <c r="Z2233" s="1"/>
      <c r="AA2233" s="1"/>
      <c r="AB2233" s="1"/>
      <c r="AC2233" s="1"/>
      <c r="AD223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27.114285714285714</v>
      </c>
    </row>
    <row r="2234" spans="1:30" hidden="1" x14ac:dyDescent="0.25">
      <c r="A2234" s="36">
        <v>45105</v>
      </c>
      <c r="B2234" s="70">
        <f>WEEKNUM(Table7[[#This Row],[Date]],2)</f>
        <v>27</v>
      </c>
      <c r="C2234" s="19">
        <v>6</v>
      </c>
      <c r="D2234" s="66" t="str">
        <f>LEFT(Table7[[#This Row],[Group ID]],1)</f>
        <v>1</v>
      </c>
      <c r="E2234" s="66" t="str">
        <f>RIGHT(Table7[[#This Row],[Group ID]],1)</f>
        <v>5</v>
      </c>
      <c r="F2234" s="1" t="s">
        <v>29</v>
      </c>
      <c r="G2234" s="1" t="s">
        <v>211</v>
      </c>
      <c r="H2234" s="1">
        <v>12.42</v>
      </c>
      <c r="I2234" s="1" t="s">
        <v>3783</v>
      </c>
      <c r="J2234" s="1">
        <v>0</v>
      </c>
      <c r="K2234" s="1" t="s">
        <v>4369</v>
      </c>
      <c r="L2234" s="1"/>
      <c r="M2234" s="1" t="s">
        <v>3784</v>
      </c>
      <c r="N2234" s="1" t="s">
        <v>3785</v>
      </c>
      <c r="O2234" s="1"/>
      <c r="P2234" s="1"/>
      <c r="Q2234" s="1"/>
      <c r="R2234" s="1"/>
      <c r="S2234" s="1">
        <v>1</v>
      </c>
      <c r="T2234" s="1"/>
      <c r="U2234" s="19">
        <v>0</v>
      </c>
      <c r="V2234" s="12" t="s">
        <v>3786</v>
      </c>
      <c r="W2234" s="1"/>
      <c r="X2234" s="1"/>
      <c r="Y2234" s="1"/>
      <c r="Z2234" s="1"/>
      <c r="AA2234" s="1"/>
      <c r="AB2234" s="1"/>
      <c r="AC2234" s="1"/>
      <c r="AD223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16.307142857142857</v>
      </c>
    </row>
    <row r="2235" spans="1:30" hidden="1" x14ac:dyDescent="0.25">
      <c r="A2235" s="36">
        <v>45105</v>
      </c>
      <c r="B2235" s="70">
        <f>WEEKNUM(Table7[[#This Row],[Date]],2)</f>
        <v>27</v>
      </c>
      <c r="C2235" s="19">
        <v>6</v>
      </c>
      <c r="D2235" s="66" t="str">
        <f>LEFT(Table7[[#This Row],[Group ID]],1)</f>
        <v>1</v>
      </c>
      <c r="E2235" s="66" t="str">
        <f>RIGHT(Table7[[#This Row],[Group ID]],1)</f>
        <v>5</v>
      </c>
      <c r="F2235" s="1" t="s">
        <v>29</v>
      </c>
      <c r="G2235" s="1" t="s">
        <v>28</v>
      </c>
      <c r="H2235" s="1">
        <v>14.11</v>
      </c>
      <c r="I2235" s="1" t="s">
        <v>3787</v>
      </c>
      <c r="J2235" s="1">
        <v>0</v>
      </c>
      <c r="K2235" s="1" t="s">
        <v>4369</v>
      </c>
      <c r="L2235" s="1"/>
      <c r="M2235" s="1"/>
      <c r="N2235" s="1"/>
      <c r="O2235" s="1"/>
      <c r="P2235" s="1"/>
      <c r="Q2235" s="1">
        <v>1</v>
      </c>
      <c r="R2235" s="1" t="s">
        <v>3788</v>
      </c>
      <c r="S2235" s="1">
        <v>1</v>
      </c>
      <c r="T2235" s="1"/>
      <c r="U2235" s="19">
        <v>0</v>
      </c>
      <c r="V2235" s="12" t="s">
        <v>3789</v>
      </c>
      <c r="W2235" s="1"/>
      <c r="X2235" s="1"/>
      <c r="Y2235" s="1"/>
      <c r="Z2235" s="1"/>
      <c r="AA2235" s="1"/>
      <c r="AB2235" s="1"/>
      <c r="AC2235" s="1"/>
      <c r="AD223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19.11785714285714</v>
      </c>
    </row>
    <row r="2236" spans="1:30" hidden="1" x14ac:dyDescent="0.25">
      <c r="A2236" s="36">
        <v>45105</v>
      </c>
      <c r="B2236" s="70">
        <f>WEEKNUM(Table7[[#This Row],[Date]],2)</f>
        <v>27</v>
      </c>
      <c r="C2236" s="19">
        <v>6</v>
      </c>
      <c r="D2236" s="66" t="str">
        <f>LEFT(Table7[[#This Row],[Group ID]],1)</f>
        <v>1</v>
      </c>
      <c r="E2236" s="66" t="str">
        <f>RIGHT(Table7[[#This Row],[Group ID]],1)</f>
        <v>5</v>
      </c>
      <c r="F2236" s="1" t="s">
        <v>29</v>
      </c>
      <c r="G2236" s="1" t="s">
        <v>36</v>
      </c>
      <c r="H2236" s="1">
        <v>8.5500000000000007</v>
      </c>
      <c r="I2236" s="1" t="s">
        <v>3790</v>
      </c>
      <c r="J2236" s="1">
        <v>0</v>
      </c>
      <c r="K2236" s="1" t="s">
        <v>4369</v>
      </c>
      <c r="L2236" s="1"/>
      <c r="M2236" s="1" t="s">
        <v>3791</v>
      </c>
      <c r="N2236" s="1"/>
      <c r="O2236" s="1"/>
      <c r="P2236" s="1"/>
      <c r="Q2236" s="1"/>
      <c r="R2236" s="1"/>
      <c r="S2236" s="1">
        <v>1</v>
      </c>
      <c r="T2236" s="1"/>
      <c r="U2236" s="19">
        <v>1</v>
      </c>
      <c r="V2236" s="12" t="s">
        <v>3792</v>
      </c>
      <c r="W2236" s="1"/>
      <c r="X2236" s="1"/>
      <c r="Y2236" s="1"/>
      <c r="Z2236" s="1"/>
      <c r="AA2236" s="1"/>
      <c r="AB2236" s="1"/>
      <c r="AC2236" s="1"/>
      <c r="AD223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22.160714285714285</v>
      </c>
    </row>
    <row r="2237" spans="1:30" hidden="1" x14ac:dyDescent="0.25">
      <c r="A2237" s="36">
        <v>45105</v>
      </c>
      <c r="B2237" s="70">
        <f>WEEKNUM(Table7[[#This Row],[Date]],2)</f>
        <v>27</v>
      </c>
      <c r="C2237" s="19">
        <v>6</v>
      </c>
      <c r="D2237" s="66" t="str">
        <f>LEFT(Table7[[#This Row],[Group ID]],1)</f>
        <v>1</v>
      </c>
      <c r="E2237" s="66" t="str">
        <f>RIGHT(Table7[[#This Row],[Group ID]],1)</f>
        <v>6</v>
      </c>
      <c r="F2237" s="1" t="s">
        <v>31</v>
      </c>
      <c r="G2237" s="1" t="s">
        <v>63</v>
      </c>
      <c r="H2237" s="1">
        <v>12</v>
      </c>
      <c r="I2237" s="1" t="s">
        <v>3815</v>
      </c>
      <c r="J2237" s="1">
        <v>120</v>
      </c>
      <c r="K2237" s="1" t="s">
        <v>4274</v>
      </c>
      <c r="L2237" s="1"/>
      <c r="M2237" s="1" t="s">
        <v>3816</v>
      </c>
      <c r="N2237" s="1" t="s">
        <v>3817</v>
      </c>
      <c r="O2237" s="1"/>
      <c r="P2237" s="1"/>
      <c r="Q2237" s="1"/>
      <c r="R2237" s="1"/>
      <c r="S2237" s="1">
        <v>1</v>
      </c>
      <c r="T2237" s="1"/>
      <c r="U2237" s="19">
        <v>1</v>
      </c>
      <c r="V2237" s="10" t="s">
        <v>3818</v>
      </c>
      <c r="W2237" s="1"/>
      <c r="X2237" s="1"/>
      <c r="Y2237" s="1"/>
      <c r="Z2237" s="1"/>
      <c r="AA2237" s="1"/>
      <c r="AB2237" s="1"/>
      <c r="AC2237" s="1"/>
      <c r="AD223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49.857142857142854</v>
      </c>
    </row>
    <row r="2238" spans="1:30" hidden="1" x14ac:dyDescent="0.25">
      <c r="A2238" s="36">
        <v>45105</v>
      </c>
      <c r="B2238" s="70">
        <f>WEEKNUM(Table7[[#This Row],[Date]],2)</f>
        <v>27</v>
      </c>
      <c r="C2238" s="19">
        <v>6</v>
      </c>
      <c r="D2238" s="66" t="str">
        <f>LEFT(Table7[[#This Row],[Group ID]],1)</f>
        <v>1</v>
      </c>
      <c r="E2238" s="66" t="str">
        <f>RIGHT(Table7[[#This Row],[Group ID]],1)</f>
        <v>6</v>
      </c>
      <c r="F2238" s="1" t="s">
        <v>31</v>
      </c>
      <c r="G2238" s="1" t="s">
        <v>27</v>
      </c>
      <c r="H2238" s="1">
        <v>14</v>
      </c>
      <c r="I2238" s="1" t="s">
        <v>3819</v>
      </c>
      <c r="J2238" s="1">
        <v>120</v>
      </c>
      <c r="K2238" s="1" t="s">
        <v>4274</v>
      </c>
      <c r="L2238" s="1"/>
      <c r="M2238" s="1" t="s">
        <v>3820</v>
      </c>
      <c r="N2238" s="1" t="s">
        <v>3821</v>
      </c>
      <c r="O2238" s="1"/>
      <c r="P2238" s="1"/>
      <c r="Q2238" s="1"/>
      <c r="R2238" s="1"/>
      <c r="S2238" s="1">
        <v>1</v>
      </c>
      <c r="T2238" s="1"/>
      <c r="U2238" s="19">
        <v>1</v>
      </c>
      <c r="V2238" s="12" t="s">
        <v>3822</v>
      </c>
      <c r="W2238" s="1"/>
      <c r="X2238" s="1"/>
      <c r="Y2238" s="1"/>
      <c r="Z2238" s="1"/>
      <c r="AA2238" s="1"/>
      <c r="AB2238" s="1"/>
      <c r="AC2238" s="1"/>
      <c r="AD223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52</v>
      </c>
    </row>
    <row r="2239" spans="1:30" hidden="1" x14ac:dyDescent="0.25">
      <c r="A2239" s="36">
        <v>45105</v>
      </c>
      <c r="B2239" s="70">
        <f>WEEKNUM(Table7[[#This Row],[Date]],2)</f>
        <v>27</v>
      </c>
      <c r="C2239" s="19">
        <v>6</v>
      </c>
      <c r="D2239" s="66" t="str">
        <f>LEFT(Table7[[#This Row],[Group ID]],1)</f>
        <v>1</v>
      </c>
      <c r="E2239" s="66" t="str">
        <f>RIGHT(Table7[[#This Row],[Group ID]],1)</f>
        <v>7</v>
      </c>
      <c r="F2239" s="1" t="s">
        <v>34</v>
      </c>
      <c r="G2239" s="1" t="s">
        <v>32</v>
      </c>
      <c r="H2239" s="1">
        <v>13.08</v>
      </c>
      <c r="I2239" s="1" t="s">
        <v>3805</v>
      </c>
      <c r="J2239" s="1">
        <v>0</v>
      </c>
      <c r="K2239" s="1" t="s">
        <v>4369</v>
      </c>
      <c r="L2239" s="1"/>
      <c r="M2239" s="1" t="s">
        <v>2151</v>
      </c>
      <c r="N2239" s="1"/>
      <c r="O2239" s="1"/>
      <c r="P2239" s="1"/>
      <c r="Q2239" s="1"/>
      <c r="R2239" s="1"/>
      <c r="S2239" s="1"/>
      <c r="T2239" s="1"/>
      <c r="U2239" s="19"/>
      <c r="V2239" s="1"/>
      <c r="W2239" s="1"/>
      <c r="X2239" s="1"/>
      <c r="Y2239" s="1"/>
      <c r="Z2239" s="1"/>
      <c r="AA2239" s="1"/>
      <c r="AB2239" s="1"/>
      <c r="AC2239" s="1"/>
      <c r="AD223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14.014285714285714</v>
      </c>
    </row>
    <row r="2240" spans="1:30" hidden="1" x14ac:dyDescent="0.25">
      <c r="A2240" s="36">
        <v>45105</v>
      </c>
      <c r="B2240" s="70">
        <f>WEEKNUM(Table7[[#This Row],[Date]],2)</f>
        <v>27</v>
      </c>
      <c r="C2240" s="19">
        <v>6</v>
      </c>
      <c r="D2240" s="66" t="str">
        <f>LEFT(Table7[[#This Row],[Group ID]],1)</f>
        <v>1</v>
      </c>
      <c r="E2240" s="66" t="str">
        <f>RIGHT(Table7[[#This Row],[Group ID]],1)</f>
        <v>7</v>
      </c>
      <c r="F2240" s="1" t="s">
        <v>34</v>
      </c>
      <c r="G2240" s="1" t="s">
        <v>38</v>
      </c>
      <c r="H2240" s="1">
        <v>13.11</v>
      </c>
      <c r="I2240" s="1" t="s">
        <v>3087</v>
      </c>
      <c r="J2240" s="1">
        <v>0</v>
      </c>
      <c r="K2240" s="1" t="s">
        <v>4369</v>
      </c>
      <c r="L2240" s="1"/>
      <c r="M2240" s="1"/>
      <c r="N2240" s="1"/>
      <c r="O2240" s="1"/>
      <c r="P2240" s="1"/>
      <c r="Q2240" s="1">
        <v>2</v>
      </c>
      <c r="R2240" s="1" t="s">
        <v>3806</v>
      </c>
      <c r="S2240" s="1"/>
      <c r="T2240" s="1"/>
      <c r="U2240" s="19"/>
      <c r="V2240" s="1"/>
      <c r="W2240" s="1"/>
      <c r="X2240" s="1"/>
      <c r="Y2240" s="1"/>
      <c r="Z2240" s="1"/>
      <c r="AA2240" s="1"/>
      <c r="AB2240" s="1"/>
      <c r="AC2240" s="1"/>
      <c r="AD224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16.046428571428571</v>
      </c>
    </row>
    <row r="2241" spans="1:30" hidden="1" x14ac:dyDescent="0.25">
      <c r="A2241" s="36">
        <v>45105</v>
      </c>
      <c r="B2241" s="70">
        <f>WEEKNUM(Table7[[#This Row],[Date]],2)</f>
        <v>27</v>
      </c>
      <c r="C2241" s="19">
        <v>6</v>
      </c>
      <c r="D2241" s="66" t="str">
        <f>LEFT(Table7[[#This Row],[Group ID]],1)</f>
        <v>1</v>
      </c>
      <c r="E2241" s="66" t="str">
        <f>RIGHT(Table7[[#This Row],[Group ID]],1)</f>
        <v>7</v>
      </c>
      <c r="F2241" s="1" t="s">
        <v>34</v>
      </c>
      <c r="G2241" s="1" t="s">
        <v>37</v>
      </c>
      <c r="H2241" s="1">
        <v>13.32</v>
      </c>
      <c r="I2241" s="1" t="s">
        <v>3763</v>
      </c>
      <c r="J2241" s="1">
        <v>0</v>
      </c>
      <c r="K2241" s="1" t="s">
        <v>4369</v>
      </c>
      <c r="L2241" s="1"/>
      <c r="M2241" s="1"/>
      <c r="N2241" s="1"/>
      <c r="O2241" s="1"/>
      <c r="P2241" s="1"/>
      <c r="Q2241" s="1"/>
      <c r="R2241" s="1"/>
      <c r="S2241" s="1">
        <v>3</v>
      </c>
      <c r="T2241" s="1"/>
      <c r="U2241" s="19">
        <v>2</v>
      </c>
      <c r="V2241" s="12" t="s">
        <v>3807</v>
      </c>
      <c r="W2241" s="1"/>
      <c r="X2241" s="1"/>
      <c r="Y2241" s="1"/>
      <c r="Z2241" s="1"/>
      <c r="AA2241" s="1"/>
      <c r="AB2241" s="1"/>
      <c r="AC2241" s="1"/>
      <c r="AD224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43.271428571428572</v>
      </c>
    </row>
    <row r="2242" spans="1:30" hidden="1" x14ac:dyDescent="0.25">
      <c r="A2242" s="36">
        <v>45105</v>
      </c>
      <c r="B2242" s="70">
        <f>WEEKNUM(Table7[[#This Row],[Date]],2)</f>
        <v>27</v>
      </c>
      <c r="C2242" s="19">
        <v>6</v>
      </c>
      <c r="D2242" s="66" t="str">
        <f>LEFT(Table7[[#This Row],[Group ID]],1)</f>
        <v>2</v>
      </c>
      <c r="E2242" s="66" t="str">
        <f>RIGHT(Table7[[#This Row],[Group ID]],1)</f>
        <v>1</v>
      </c>
      <c r="F2242" s="1" t="s">
        <v>40</v>
      </c>
      <c r="G2242" s="1" t="s">
        <v>91</v>
      </c>
      <c r="H2242" s="1">
        <v>13.45</v>
      </c>
      <c r="I2242" s="1" t="s">
        <v>3767</v>
      </c>
      <c r="J2242" s="1">
        <v>0</v>
      </c>
      <c r="K2242" s="1" t="s">
        <v>4369</v>
      </c>
      <c r="L2242" s="1"/>
      <c r="M2242" s="1" t="s">
        <v>3770</v>
      </c>
      <c r="N2242" s="1"/>
      <c r="O2242" s="1"/>
      <c r="P2242" s="1"/>
      <c r="Q2242" s="1"/>
      <c r="R2242" s="1"/>
      <c r="S2242" s="1"/>
      <c r="T2242" s="1"/>
      <c r="U2242" s="19"/>
      <c r="V2242" s="1"/>
      <c r="W2242" s="1"/>
      <c r="X2242" s="1"/>
      <c r="Y2242" s="1"/>
      <c r="Z2242" s="1"/>
      <c r="AA2242" s="1"/>
      <c r="AB2242" s="1"/>
      <c r="AC2242" s="1"/>
      <c r="AD224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14.410714285714285</v>
      </c>
    </row>
    <row r="2243" spans="1:30" hidden="1" x14ac:dyDescent="0.25">
      <c r="A2243" s="36">
        <v>45105</v>
      </c>
      <c r="B2243" s="70">
        <f>WEEKNUM(Table7[[#This Row],[Date]],2)</f>
        <v>27</v>
      </c>
      <c r="C2243" s="19">
        <v>6</v>
      </c>
      <c r="D2243" s="66" t="str">
        <f>LEFT(Table7[[#This Row],[Group ID]],1)</f>
        <v>2</v>
      </c>
      <c r="E2243" s="66" t="str">
        <f>RIGHT(Table7[[#This Row],[Group ID]],1)</f>
        <v>1</v>
      </c>
      <c r="F2243" s="1" t="s">
        <v>40</v>
      </c>
      <c r="G2243" s="1" t="s">
        <v>49</v>
      </c>
      <c r="H2243" s="1">
        <v>13.5</v>
      </c>
      <c r="I2243" s="1" t="s">
        <v>3768</v>
      </c>
      <c r="J2243" s="1">
        <v>0</v>
      </c>
      <c r="K2243" s="1" t="s">
        <v>4369</v>
      </c>
      <c r="L2243" s="1"/>
      <c r="M2243" s="1"/>
      <c r="N2243" s="1"/>
      <c r="O2243" s="1"/>
      <c r="P2243" s="1"/>
      <c r="Q2243" s="1">
        <v>1</v>
      </c>
      <c r="R2243" s="1" t="s">
        <v>3769</v>
      </c>
      <c r="S2243" s="1"/>
      <c r="T2243" s="1"/>
      <c r="U2243" s="19"/>
      <c r="V2243" s="1"/>
      <c r="W2243" s="1"/>
      <c r="X2243" s="1"/>
      <c r="Y2243" s="1"/>
      <c r="Z2243" s="1"/>
      <c r="AA2243" s="1"/>
      <c r="AB2243" s="1"/>
      <c r="AC2243" s="1"/>
      <c r="AD224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15.464285714285715</v>
      </c>
    </row>
    <row r="2244" spans="1:30" hidden="1" x14ac:dyDescent="0.25">
      <c r="A2244" s="36">
        <v>45105</v>
      </c>
      <c r="B2244" s="70">
        <f>WEEKNUM(Table7[[#This Row],[Date]],2)</f>
        <v>27</v>
      </c>
      <c r="C2244" s="19">
        <v>6</v>
      </c>
      <c r="D2244" s="66" t="str">
        <f>LEFT(Table7[[#This Row],[Group ID]],1)</f>
        <v>2</v>
      </c>
      <c r="E2244" s="66" t="str">
        <f>RIGHT(Table7[[#This Row],[Group ID]],1)</f>
        <v>2</v>
      </c>
      <c r="F2244" s="1" t="s">
        <v>41</v>
      </c>
      <c r="G2244" s="1" t="s">
        <v>19</v>
      </c>
      <c r="H2244" s="1">
        <v>13</v>
      </c>
      <c r="I2244" s="1" t="s">
        <v>3793</v>
      </c>
      <c r="J2244" s="1">
        <v>0</v>
      </c>
      <c r="K2244" s="1" t="s">
        <v>4369</v>
      </c>
      <c r="L2244" s="1"/>
      <c r="M2244" s="1"/>
      <c r="N2244" s="1"/>
      <c r="O2244" s="1"/>
      <c r="P2244" s="1"/>
      <c r="Q2244" s="1">
        <v>1</v>
      </c>
      <c r="R2244" s="1" t="s">
        <v>3794</v>
      </c>
      <c r="S2244" s="1"/>
      <c r="T2244" s="1"/>
      <c r="U2244" s="19"/>
      <c r="V2244" s="1"/>
      <c r="W2244" s="1"/>
      <c r="X2244" s="1"/>
      <c r="Y2244" s="1"/>
      <c r="Z2244" s="1"/>
      <c r="AA2244" s="1"/>
      <c r="AB2244" s="1"/>
      <c r="AC2244" s="1"/>
      <c r="AD224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14.928571428571429</v>
      </c>
    </row>
    <row r="2245" spans="1:30" hidden="1" x14ac:dyDescent="0.25">
      <c r="A2245" s="36">
        <v>45105</v>
      </c>
      <c r="B2245" s="70">
        <f>WEEKNUM(Table7[[#This Row],[Date]],2)</f>
        <v>27</v>
      </c>
      <c r="C2245" s="19">
        <v>6</v>
      </c>
      <c r="D2245" s="66" t="str">
        <f>LEFT(Table7[[#This Row],[Group ID]],1)</f>
        <v>2</v>
      </c>
      <c r="E2245" s="66" t="str">
        <f>RIGHT(Table7[[#This Row],[Group ID]],1)</f>
        <v>2</v>
      </c>
      <c r="F2245" s="1" t="s">
        <v>41</v>
      </c>
      <c r="G2245" s="1" t="s">
        <v>43</v>
      </c>
      <c r="H2245" s="1">
        <v>12.4</v>
      </c>
      <c r="I2245" s="1" t="s">
        <v>3795</v>
      </c>
      <c r="J2245" s="1">
        <v>0</v>
      </c>
      <c r="K2245" s="1" t="s">
        <v>4369</v>
      </c>
      <c r="L2245" s="1"/>
      <c r="M2245" s="1" t="s">
        <v>3796</v>
      </c>
      <c r="N2245" s="1"/>
      <c r="O2245" s="1"/>
      <c r="P2245" s="1"/>
      <c r="Q2245" s="1"/>
      <c r="R2245" s="1"/>
      <c r="S2245" s="1"/>
      <c r="T2245" s="1"/>
      <c r="U2245" s="19"/>
      <c r="V2245" s="1"/>
      <c r="W2245" s="1"/>
      <c r="X2245" s="1"/>
      <c r="Y2245" s="1"/>
      <c r="Z2245" s="1"/>
      <c r="AA2245" s="1"/>
      <c r="AB2245" s="1"/>
      <c r="AC2245" s="1"/>
      <c r="AD224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13.285714285714286</v>
      </c>
    </row>
    <row r="2246" spans="1:30" hidden="1" x14ac:dyDescent="0.25">
      <c r="A2246" s="36">
        <v>45105</v>
      </c>
      <c r="B2246" s="70">
        <f>WEEKNUM(Table7[[#This Row],[Date]],2)</f>
        <v>27</v>
      </c>
      <c r="C2246" s="19">
        <v>6</v>
      </c>
      <c r="D2246" s="66" t="str">
        <f>LEFT(Table7[[#This Row],[Group ID]],1)</f>
        <v>2</v>
      </c>
      <c r="E2246" s="66" t="str">
        <f>RIGHT(Table7[[#This Row],[Group ID]],1)</f>
        <v>2</v>
      </c>
      <c r="F2246" s="1" t="s">
        <v>41</v>
      </c>
      <c r="G2246" s="1" t="s">
        <v>44</v>
      </c>
      <c r="H2246" s="1">
        <v>13</v>
      </c>
      <c r="I2246" s="1" t="s">
        <v>3797</v>
      </c>
      <c r="J2246" s="1">
        <v>0</v>
      </c>
      <c r="K2246" s="1" t="s">
        <v>4369</v>
      </c>
      <c r="L2246" s="1"/>
      <c r="M2246" s="1"/>
      <c r="N2246" s="1"/>
      <c r="O2246" s="1"/>
      <c r="P2246" s="1"/>
      <c r="Q2246" s="1"/>
      <c r="R2246" s="1"/>
      <c r="S2246" s="1">
        <v>4</v>
      </c>
      <c r="T2246" s="1">
        <v>1</v>
      </c>
      <c r="U2246" s="19">
        <v>4</v>
      </c>
      <c r="V2246" s="1" t="s">
        <v>3798</v>
      </c>
      <c r="W2246" s="1"/>
      <c r="X2246" s="1"/>
      <c r="Y2246" s="1"/>
      <c r="Z2246" s="1"/>
      <c r="AA2246" s="1"/>
      <c r="AB2246" s="1"/>
      <c r="AC2246" s="1"/>
      <c r="AD224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72.928571428571431</v>
      </c>
    </row>
    <row r="2247" spans="1:30" hidden="1" x14ac:dyDescent="0.25">
      <c r="A2247" s="36">
        <v>45105</v>
      </c>
      <c r="B2247" s="70">
        <f>WEEKNUM(Table7[[#This Row],[Date]],2)</f>
        <v>27</v>
      </c>
      <c r="C2247" s="19">
        <v>6</v>
      </c>
      <c r="D2247" s="66" t="str">
        <f>LEFT(Table7[[#This Row],[Group ID]],1)</f>
        <v>2</v>
      </c>
      <c r="E2247" s="66" t="str">
        <f>RIGHT(Table7[[#This Row],[Group ID]],1)</f>
        <v>3</v>
      </c>
      <c r="F2247" s="1" t="s">
        <v>42</v>
      </c>
      <c r="G2247" s="1" t="s">
        <v>47</v>
      </c>
      <c r="H2247" s="1">
        <v>13.27</v>
      </c>
      <c r="I2247" s="1" t="s">
        <v>3780</v>
      </c>
      <c r="J2247" s="1">
        <v>280</v>
      </c>
      <c r="K2247" s="1" t="s">
        <v>4274</v>
      </c>
      <c r="L2247" s="1"/>
      <c r="M2247" s="1" t="s">
        <v>3781</v>
      </c>
      <c r="N2247" s="1"/>
      <c r="O2247" s="1"/>
      <c r="P2247" s="1"/>
      <c r="Q2247" s="1"/>
      <c r="R2247" s="1"/>
      <c r="S2247" s="1"/>
      <c r="T2247" s="1"/>
      <c r="U2247" s="19"/>
      <c r="V2247" s="1"/>
      <c r="W2247" s="1"/>
      <c r="X2247" s="1"/>
      <c r="Y2247" s="1"/>
      <c r="Z2247" s="1"/>
      <c r="AA2247" s="1"/>
      <c r="AB2247" s="1"/>
      <c r="AC2247" s="1"/>
      <c r="AD224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70.217857142857156</v>
      </c>
    </row>
    <row r="2248" spans="1:30" hidden="1" x14ac:dyDescent="0.25">
      <c r="A2248" s="36">
        <v>45105</v>
      </c>
      <c r="B2248" s="70">
        <f>WEEKNUM(Table7[[#This Row],[Date]],2)</f>
        <v>27</v>
      </c>
      <c r="C2248" s="19">
        <v>6</v>
      </c>
      <c r="D2248" s="66" t="str">
        <f>LEFT(Table7[[#This Row],[Group ID]],1)</f>
        <v>2</v>
      </c>
      <c r="E2248" s="66" t="str">
        <f>RIGHT(Table7[[#This Row],[Group ID]],1)</f>
        <v>3</v>
      </c>
      <c r="F2248" s="1" t="s">
        <v>42</v>
      </c>
      <c r="G2248" s="1" t="s">
        <v>48</v>
      </c>
      <c r="H2248" s="1">
        <v>14.18</v>
      </c>
      <c r="I2248" s="1" t="s">
        <v>3782</v>
      </c>
      <c r="J2248" s="1">
        <v>0</v>
      </c>
      <c r="K2248" s="1" t="s">
        <v>4369</v>
      </c>
      <c r="L2248" s="1"/>
      <c r="M2248" s="1"/>
      <c r="N2248" s="1"/>
      <c r="O2248" s="1"/>
      <c r="P2248" s="1"/>
      <c r="Q2248" s="1"/>
      <c r="R2248" s="1"/>
      <c r="S2248" s="1"/>
      <c r="T2248" s="1"/>
      <c r="U2248" s="19"/>
      <c r="V2248" s="1"/>
      <c r="W2248" s="1"/>
      <c r="X2248" s="1"/>
      <c r="Y2248" s="1"/>
      <c r="Z2248" s="1"/>
      <c r="AA2248" s="1"/>
      <c r="AB2248" s="1"/>
      <c r="AC2248" s="1"/>
      <c r="AD224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15.192857142857143</v>
      </c>
    </row>
    <row r="2249" spans="1:30" hidden="1" x14ac:dyDescent="0.25">
      <c r="A2249" s="36">
        <v>45105</v>
      </c>
      <c r="B2249" s="70">
        <f>WEEKNUM(Table7[[#This Row],[Date]],2)</f>
        <v>27</v>
      </c>
      <c r="C2249" s="19">
        <v>6</v>
      </c>
      <c r="D2249" s="66" t="str">
        <f>LEFT(Table7[[#This Row],[Group ID]],1)</f>
        <v>2</v>
      </c>
      <c r="E2249" s="66" t="str">
        <f>RIGHT(Table7[[#This Row],[Group ID]],1)</f>
        <v>4</v>
      </c>
      <c r="F2249" s="1" t="s">
        <v>46</v>
      </c>
      <c r="G2249" s="1" t="s">
        <v>53</v>
      </c>
      <c r="H2249" s="1">
        <v>12.4</v>
      </c>
      <c r="I2249" s="1" t="s">
        <v>3874</v>
      </c>
      <c r="J2249" s="1">
        <v>0</v>
      </c>
      <c r="K2249" s="1" t="s">
        <v>4369</v>
      </c>
      <c r="L2249" s="1"/>
      <c r="M2249" s="1" t="s">
        <v>3875</v>
      </c>
      <c r="N2249" s="1"/>
      <c r="O2249" s="1"/>
      <c r="P2249" s="1"/>
      <c r="Q2249" s="1"/>
      <c r="R2249" s="1"/>
      <c r="S2249" s="1"/>
      <c r="T2249" s="1"/>
      <c r="U2249" s="19"/>
      <c r="V2249" s="1"/>
      <c r="W2249" s="1">
        <v>1</v>
      </c>
      <c r="X2249" s="1"/>
      <c r="Y2249" s="77" t="s">
        <v>3879</v>
      </c>
      <c r="Z2249" s="1"/>
      <c r="AA2249" s="1"/>
      <c r="AB2249" s="1"/>
      <c r="AC2249" s="1"/>
      <c r="AD224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16.285714285714285</v>
      </c>
    </row>
    <row r="2250" spans="1:30" hidden="1" x14ac:dyDescent="0.25">
      <c r="A2250" s="36">
        <v>45105</v>
      </c>
      <c r="B2250" s="70">
        <f>WEEKNUM(Table7[[#This Row],[Date]],2)</f>
        <v>27</v>
      </c>
      <c r="C2250" s="19">
        <v>6</v>
      </c>
      <c r="D2250" s="66" t="str">
        <f>LEFT(Table7[[#This Row],[Group ID]],1)</f>
        <v>2</v>
      </c>
      <c r="E2250" s="66" t="str">
        <f>RIGHT(Table7[[#This Row],[Group ID]],1)</f>
        <v>4</v>
      </c>
      <c r="F2250" s="1" t="s">
        <v>46</v>
      </c>
      <c r="G2250" s="1" t="s">
        <v>51</v>
      </c>
      <c r="H2250" s="1">
        <v>12.2</v>
      </c>
      <c r="I2250" s="1" t="s">
        <v>3876</v>
      </c>
      <c r="J2250" s="1">
        <v>0</v>
      </c>
      <c r="K2250" s="1" t="s">
        <v>4369</v>
      </c>
      <c r="L2250" s="1"/>
      <c r="M2250" s="1" t="s">
        <v>3877</v>
      </c>
      <c r="N2250" s="1"/>
      <c r="O2250" s="1"/>
      <c r="P2250" s="1"/>
      <c r="Q2250" s="1"/>
      <c r="R2250" s="1"/>
      <c r="S2250" s="1">
        <v>1</v>
      </c>
      <c r="T2250" s="1"/>
      <c r="U2250" s="19">
        <v>1</v>
      </c>
      <c r="V2250" s="12" t="s">
        <v>3878</v>
      </c>
      <c r="W2250" s="1"/>
      <c r="X2250" s="1"/>
      <c r="Y2250" s="1"/>
      <c r="Z2250" s="1"/>
      <c r="AA2250" s="1"/>
      <c r="AB2250" s="1"/>
      <c r="AC2250" s="1"/>
      <c r="AD225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26.071428571428569</v>
      </c>
    </row>
    <row r="2251" spans="1:30" hidden="1" x14ac:dyDescent="0.25">
      <c r="A2251" s="36">
        <v>45105</v>
      </c>
      <c r="B2251" s="70">
        <f>WEEKNUM(Table7[[#This Row],[Date]],2)</f>
        <v>27</v>
      </c>
      <c r="C2251" s="19">
        <v>6</v>
      </c>
      <c r="D2251" s="66" t="str">
        <f>LEFT(Table7[[#This Row],[Group ID]],1)</f>
        <v>2</v>
      </c>
      <c r="E2251" s="66" t="str">
        <f>RIGHT(Table7[[#This Row],[Group ID]],1)</f>
        <v>4</v>
      </c>
      <c r="F2251" s="1" t="s">
        <v>46</v>
      </c>
      <c r="G2251" s="1" t="s">
        <v>52</v>
      </c>
      <c r="H2251" s="1">
        <v>12.3</v>
      </c>
      <c r="I2251" s="1" t="s">
        <v>3514</v>
      </c>
      <c r="J2251" s="1">
        <v>0</v>
      </c>
      <c r="K2251" s="1" t="s">
        <v>4369</v>
      </c>
      <c r="L2251" s="1"/>
      <c r="M2251" s="1" t="s">
        <v>3742</v>
      </c>
      <c r="N2251" s="1"/>
      <c r="O2251" s="1"/>
      <c r="P2251" s="1"/>
      <c r="Q2251" s="1"/>
      <c r="R2251" s="1"/>
      <c r="S2251" s="1"/>
      <c r="T2251" s="1"/>
      <c r="U2251" s="19"/>
      <c r="V2251" s="1"/>
      <c r="W2251" s="1"/>
      <c r="X2251" s="1"/>
      <c r="Y2251" s="1"/>
      <c r="Z2251" s="1"/>
      <c r="AA2251" s="1"/>
      <c r="AB2251" s="1"/>
      <c r="AC2251" s="1"/>
      <c r="AD225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13.178571428571431</v>
      </c>
    </row>
    <row r="2252" spans="1:30" hidden="1" x14ac:dyDescent="0.25">
      <c r="A2252" s="36">
        <v>45105</v>
      </c>
      <c r="B2252" s="70">
        <f>WEEKNUM(Table7[[#This Row],[Date]],2)</f>
        <v>27</v>
      </c>
      <c r="C2252" s="19">
        <v>6</v>
      </c>
      <c r="D2252" s="66" t="str">
        <f>LEFT(Table7[[#This Row],[Group ID]],1)</f>
        <v>2</v>
      </c>
      <c r="E2252" s="66" t="str">
        <f>RIGHT(Table7[[#This Row],[Group ID]],1)</f>
        <v>5</v>
      </c>
      <c r="F2252" s="1" t="s">
        <v>50</v>
      </c>
      <c r="G2252" s="1" t="s">
        <v>60</v>
      </c>
      <c r="H2252" s="1">
        <v>13.31</v>
      </c>
      <c r="I2252" s="1" t="s">
        <v>2152</v>
      </c>
      <c r="J2252" s="1">
        <v>0</v>
      </c>
      <c r="K2252" s="1" t="s">
        <v>4369</v>
      </c>
      <c r="L2252" s="1"/>
      <c r="M2252" s="1"/>
      <c r="N2252" s="1"/>
      <c r="O2252" s="1"/>
      <c r="P2252" s="1"/>
      <c r="Q2252" s="1">
        <v>4</v>
      </c>
      <c r="R2252" s="1" t="s">
        <v>3835</v>
      </c>
      <c r="S2252" s="1"/>
      <c r="T2252" s="1"/>
      <c r="U2252" s="19"/>
      <c r="V2252" s="1"/>
      <c r="W2252" s="1"/>
      <c r="X2252" s="1"/>
      <c r="Y2252" s="1"/>
      <c r="Z2252" s="1"/>
      <c r="AA2252" s="1"/>
      <c r="AB2252" s="1"/>
      <c r="AC2252" s="1"/>
      <c r="AD225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18.260714285714286</v>
      </c>
    </row>
    <row r="2253" spans="1:30" hidden="1" x14ac:dyDescent="0.25">
      <c r="A2253" s="36">
        <v>45105</v>
      </c>
      <c r="B2253" s="70">
        <f>WEEKNUM(Table7[[#This Row],[Date]],2)</f>
        <v>27</v>
      </c>
      <c r="C2253" s="19">
        <v>6</v>
      </c>
      <c r="D2253" s="66" t="str">
        <f>LEFT(Table7[[#This Row],[Group ID]],1)</f>
        <v>2</v>
      </c>
      <c r="E2253" s="66" t="str">
        <f>RIGHT(Table7[[#This Row],[Group ID]],1)</f>
        <v>5</v>
      </c>
      <c r="F2253" s="1" t="s">
        <v>50</v>
      </c>
      <c r="G2253" s="1" t="s">
        <v>57</v>
      </c>
      <c r="H2253" s="1">
        <v>10.31</v>
      </c>
      <c r="I2253" s="1" t="s">
        <v>3836</v>
      </c>
      <c r="J2253" s="1">
        <v>0</v>
      </c>
      <c r="K2253" s="1" t="s">
        <v>4369</v>
      </c>
      <c r="L2253" s="1"/>
      <c r="M2253" s="1"/>
      <c r="N2253" s="1"/>
      <c r="O2253" s="1"/>
      <c r="P2253" s="1"/>
      <c r="Q2253" s="1">
        <v>1</v>
      </c>
      <c r="R2253" s="1" t="s">
        <v>3837</v>
      </c>
      <c r="S2253" s="1">
        <v>1</v>
      </c>
      <c r="T2253" s="1"/>
      <c r="U2253" s="19">
        <v>1</v>
      </c>
      <c r="V2253" s="10" t="s">
        <v>3838</v>
      </c>
      <c r="W2253" s="1"/>
      <c r="X2253" s="1"/>
      <c r="Y2253" s="1"/>
      <c r="Z2253" s="1"/>
      <c r="AA2253" s="1"/>
      <c r="AB2253" s="1"/>
      <c r="AC2253" s="1"/>
      <c r="AD225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25.046428571428571</v>
      </c>
    </row>
    <row r="2254" spans="1:30" hidden="1" x14ac:dyDescent="0.25">
      <c r="A2254" s="36">
        <v>45105</v>
      </c>
      <c r="B2254" s="70">
        <f>WEEKNUM(Table7[[#This Row],[Date]],2)</f>
        <v>27</v>
      </c>
      <c r="C2254" s="19">
        <v>6</v>
      </c>
      <c r="D2254" s="66" t="str">
        <f>LEFT(Table7[[#This Row],[Group ID]],1)</f>
        <v>2</v>
      </c>
      <c r="E2254" s="66" t="str">
        <f>RIGHT(Table7[[#This Row],[Group ID]],1)</f>
        <v>5</v>
      </c>
      <c r="F2254" s="1" t="s">
        <v>50</v>
      </c>
      <c r="G2254" s="1" t="s">
        <v>55</v>
      </c>
      <c r="H2254" s="1">
        <v>15.51</v>
      </c>
      <c r="I2254" s="1" t="s">
        <v>3839</v>
      </c>
      <c r="J2254" s="1">
        <v>0</v>
      </c>
      <c r="K2254" s="1" t="s">
        <v>4369</v>
      </c>
      <c r="L2254" s="1"/>
      <c r="M2254" s="1"/>
      <c r="N2254" s="1"/>
      <c r="O2254" s="1"/>
      <c r="P2254" s="1"/>
      <c r="Q2254" s="1">
        <v>3</v>
      </c>
      <c r="R2254" s="1" t="s">
        <v>3840</v>
      </c>
      <c r="S2254" s="1"/>
      <c r="T2254" s="1"/>
      <c r="U2254" s="19"/>
      <c r="V2254" s="1"/>
      <c r="W2254" s="1"/>
      <c r="X2254" s="1"/>
      <c r="Y2254" s="1"/>
      <c r="Z2254" s="1"/>
      <c r="AA2254" s="1"/>
      <c r="AB2254" s="1"/>
      <c r="AC2254" s="1"/>
      <c r="AD225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19.617857142857144</v>
      </c>
    </row>
    <row r="2255" spans="1:30" hidden="1" x14ac:dyDescent="0.25">
      <c r="A2255" s="36">
        <v>45105</v>
      </c>
      <c r="B2255" s="70">
        <f>WEEKNUM(Table7[[#This Row],[Date]],2)</f>
        <v>27</v>
      </c>
      <c r="C2255" s="19">
        <v>6</v>
      </c>
      <c r="D2255" s="66" t="str">
        <f>LEFT(Table7[[#This Row],[Group ID]],1)</f>
        <v>2</v>
      </c>
      <c r="E2255" s="66" t="str">
        <f>RIGHT(Table7[[#This Row],[Group ID]],1)</f>
        <v>6</v>
      </c>
      <c r="F2255" s="1" t="s">
        <v>54</v>
      </c>
      <c r="G2255" s="1" t="s">
        <v>56</v>
      </c>
      <c r="H2255" s="1">
        <v>11.59</v>
      </c>
      <c r="I2255" s="1" t="s">
        <v>2879</v>
      </c>
      <c r="J2255" s="1">
        <v>0</v>
      </c>
      <c r="K2255" s="1" t="s">
        <v>4369</v>
      </c>
      <c r="L2255" s="1"/>
      <c r="M2255" s="1" t="s">
        <v>3695</v>
      </c>
      <c r="N2255" s="1"/>
      <c r="O2255" s="1"/>
      <c r="P2255" s="1"/>
      <c r="Q2255" s="1">
        <v>3</v>
      </c>
      <c r="R2255" s="1" t="s">
        <v>3808</v>
      </c>
      <c r="S2255" s="1"/>
      <c r="T2255" s="1"/>
      <c r="U2255" s="19"/>
      <c r="V2255" s="1"/>
      <c r="W2255" s="1"/>
      <c r="X2255" s="1"/>
      <c r="Y2255" s="1"/>
      <c r="Z2255" s="1"/>
      <c r="AA2255" s="1"/>
      <c r="AB2255" s="1"/>
      <c r="AC2255" s="1"/>
      <c r="AD225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15.417857142857143</v>
      </c>
    </row>
    <row r="2256" spans="1:30" hidden="1" x14ac:dyDescent="0.25">
      <c r="A2256" s="36">
        <v>45105</v>
      </c>
      <c r="B2256" s="70">
        <f>WEEKNUM(Table7[[#This Row],[Date]],2)</f>
        <v>27</v>
      </c>
      <c r="C2256" s="19">
        <v>6</v>
      </c>
      <c r="D2256" s="66" t="str">
        <f>LEFT(Table7[[#This Row],[Group ID]],1)</f>
        <v>2</v>
      </c>
      <c r="E2256" s="66" t="str">
        <f>RIGHT(Table7[[#This Row],[Group ID]],1)</f>
        <v>6</v>
      </c>
      <c r="F2256" s="1" t="s">
        <v>54</v>
      </c>
      <c r="G2256" s="1" t="s">
        <v>59</v>
      </c>
      <c r="H2256" s="1">
        <v>12.28</v>
      </c>
      <c r="I2256" s="1" t="s">
        <v>3809</v>
      </c>
      <c r="J2256" s="1">
        <v>0</v>
      </c>
      <c r="K2256" s="1" t="s">
        <v>4369</v>
      </c>
      <c r="L2256" s="1"/>
      <c r="M2256" s="1"/>
      <c r="N2256" s="1"/>
      <c r="O2256" s="1"/>
      <c r="P2256" s="1"/>
      <c r="Q2256" s="1">
        <v>2</v>
      </c>
      <c r="R2256" s="1" t="s">
        <v>3810</v>
      </c>
      <c r="S2256" s="1"/>
      <c r="T2256" s="1"/>
      <c r="U2256" s="19"/>
      <c r="V2256" s="1"/>
      <c r="W2256" s="1"/>
      <c r="X2256" s="1"/>
      <c r="Y2256" s="1"/>
      <c r="Z2256" s="1"/>
      <c r="AA2256" s="1"/>
      <c r="AB2256" s="1"/>
      <c r="AC2256" s="1"/>
      <c r="AD225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15.157142857142857</v>
      </c>
    </row>
    <row r="2257" spans="1:30" hidden="1" x14ac:dyDescent="0.25">
      <c r="A2257" s="36">
        <v>45105</v>
      </c>
      <c r="B2257" s="70">
        <f>WEEKNUM(Table7[[#This Row],[Date]],2)</f>
        <v>27</v>
      </c>
      <c r="C2257" s="19">
        <v>6</v>
      </c>
      <c r="D2257" s="66" t="str">
        <f>LEFT(Table7[[#This Row],[Group ID]],1)</f>
        <v>2</v>
      </c>
      <c r="E2257" s="66" t="str">
        <f>RIGHT(Table7[[#This Row],[Group ID]],1)</f>
        <v>6</v>
      </c>
      <c r="F2257" s="1" t="s">
        <v>54</v>
      </c>
      <c r="G2257" s="1" t="s">
        <v>61</v>
      </c>
      <c r="H2257" s="1">
        <v>15.09</v>
      </c>
      <c r="I2257" s="1" t="s">
        <v>3811</v>
      </c>
      <c r="J2257" s="1">
        <v>0</v>
      </c>
      <c r="K2257" s="1" t="s">
        <v>4369</v>
      </c>
      <c r="L2257" s="1"/>
      <c r="M2257" s="1" t="s">
        <v>3698</v>
      </c>
      <c r="N2257" s="1"/>
      <c r="O2257" s="1"/>
      <c r="P2257" s="1"/>
      <c r="Q2257" s="1"/>
      <c r="R2257" s="1"/>
      <c r="S2257" s="1"/>
      <c r="T2257" s="1"/>
      <c r="U2257" s="19"/>
      <c r="V2257" s="1"/>
      <c r="W2257" s="1"/>
      <c r="X2257" s="1"/>
      <c r="Y2257" s="1"/>
      <c r="Z2257" s="1"/>
      <c r="AA2257" s="1"/>
      <c r="AB2257" s="1"/>
      <c r="AC2257" s="1"/>
      <c r="AD225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16.167857142857144</v>
      </c>
    </row>
    <row r="2258" spans="1:30" hidden="1" x14ac:dyDescent="0.25">
      <c r="A2258" s="36">
        <v>45105</v>
      </c>
      <c r="B2258" s="70">
        <f>WEEKNUM(Table7[[#This Row],[Date]],2)</f>
        <v>27</v>
      </c>
      <c r="C2258" s="19">
        <v>6</v>
      </c>
      <c r="D2258" s="66" t="str">
        <f>LEFT(Table7[[#This Row],[Group ID]],1)</f>
        <v>2</v>
      </c>
      <c r="E2258" s="66" t="str">
        <f>RIGHT(Table7[[#This Row],[Group ID]],1)</f>
        <v>7</v>
      </c>
      <c r="F2258" s="1" t="s">
        <v>58</v>
      </c>
      <c r="G2258" s="1" t="s">
        <v>75</v>
      </c>
      <c r="H2258" s="1">
        <v>14.12</v>
      </c>
      <c r="I2258" s="1" t="s">
        <v>3771</v>
      </c>
      <c r="J2258" s="1">
        <v>0</v>
      </c>
      <c r="K2258" s="1" t="s">
        <v>4369</v>
      </c>
      <c r="L2258" s="1"/>
      <c r="M2258" s="1" t="s">
        <v>3772</v>
      </c>
      <c r="N2258" s="1"/>
      <c r="O2258" s="1"/>
      <c r="P2258" s="1"/>
      <c r="Q2258" s="1"/>
      <c r="R2258" s="1"/>
      <c r="S2258" s="1"/>
      <c r="T2258" s="1"/>
      <c r="U2258" s="19"/>
      <c r="V2258" s="1"/>
      <c r="W2258" s="1"/>
      <c r="X2258" s="1"/>
      <c r="Y2258" s="1"/>
      <c r="Z2258" s="1"/>
      <c r="AA2258" s="1"/>
      <c r="AB2258" s="1"/>
      <c r="AC2258" s="1"/>
      <c r="AD225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15.128571428571426</v>
      </c>
    </row>
    <row r="2259" spans="1:30" hidden="1" x14ac:dyDescent="0.25">
      <c r="A2259" s="36">
        <v>45105</v>
      </c>
      <c r="B2259" s="70">
        <f>WEEKNUM(Table7[[#This Row],[Date]],2)</f>
        <v>27</v>
      </c>
      <c r="C2259" s="19">
        <v>6</v>
      </c>
      <c r="D2259" s="66" t="str">
        <f>LEFT(Table7[[#This Row],[Group ID]],1)</f>
        <v>2</v>
      </c>
      <c r="E2259" s="66" t="str">
        <f>RIGHT(Table7[[#This Row],[Group ID]],1)</f>
        <v>7</v>
      </c>
      <c r="F2259" s="1" t="s">
        <v>58</v>
      </c>
      <c r="G2259" s="1" t="s">
        <v>93</v>
      </c>
      <c r="H2259" s="1">
        <v>12.51</v>
      </c>
      <c r="I2259" s="1" t="s">
        <v>2684</v>
      </c>
      <c r="J2259" s="1">
        <v>0</v>
      </c>
      <c r="K2259" s="1" t="s">
        <v>4369</v>
      </c>
      <c r="L2259" s="1"/>
      <c r="M2259" s="1" t="s">
        <v>3773</v>
      </c>
      <c r="N2259" s="1"/>
      <c r="O2259" s="1"/>
      <c r="P2259" s="1"/>
      <c r="Q2259" s="1"/>
      <c r="R2259" s="1"/>
      <c r="S2259" s="1"/>
      <c r="T2259" s="1"/>
      <c r="U2259" s="19"/>
      <c r="V2259" s="1"/>
      <c r="W2259" s="1"/>
      <c r="X2259" s="1"/>
      <c r="Y2259" s="1"/>
      <c r="Z2259" s="1"/>
      <c r="AA2259" s="1"/>
      <c r="AB2259" s="1"/>
      <c r="AC2259" s="1"/>
      <c r="AD225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13.403571428571428</v>
      </c>
    </row>
    <row r="2260" spans="1:30" hidden="1" x14ac:dyDescent="0.25">
      <c r="A2260" s="36">
        <v>45105</v>
      </c>
      <c r="B2260" s="70">
        <f>WEEKNUM(Table7[[#This Row],[Date]],2)</f>
        <v>27</v>
      </c>
      <c r="C2260" s="19">
        <v>6</v>
      </c>
      <c r="D2260" s="66" t="str">
        <f>LEFT(Table7[[#This Row],[Group ID]],1)</f>
        <v>2</v>
      </c>
      <c r="E2260" s="66" t="str">
        <f>RIGHT(Table7[[#This Row],[Group ID]],1)</f>
        <v>7</v>
      </c>
      <c r="F2260" s="1" t="s">
        <v>58</v>
      </c>
      <c r="G2260" s="1" t="s">
        <v>62</v>
      </c>
      <c r="H2260" s="1">
        <v>13.16</v>
      </c>
      <c r="I2260" s="1" t="s">
        <v>3774</v>
      </c>
      <c r="J2260" s="1">
        <v>0</v>
      </c>
      <c r="K2260" s="1" t="s">
        <v>4369</v>
      </c>
      <c r="L2260" s="1"/>
      <c r="M2260" s="1"/>
      <c r="N2260" s="1"/>
      <c r="O2260" s="1"/>
      <c r="P2260" s="1"/>
      <c r="Q2260" s="1"/>
      <c r="R2260" s="1"/>
      <c r="S2260" s="1"/>
      <c r="T2260" s="1"/>
      <c r="U2260" s="19"/>
      <c r="V2260" s="1"/>
      <c r="W2260" s="1"/>
      <c r="X2260" s="1"/>
      <c r="Y2260" s="1"/>
      <c r="Z2260" s="1"/>
      <c r="AA2260" s="1"/>
      <c r="AB2260" s="1"/>
      <c r="AC2260" s="1"/>
      <c r="AD226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14.100000000000001</v>
      </c>
    </row>
    <row r="2261" spans="1:30" hidden="1" x14ac:dyDescent="0.25">
      <c r="A2261" s="36">
        <v>45105</v>
      </c>
      <c r="B2261" s="70">
        <f>WEEKNUM(Table7[[#This Row],[Date]],2)</f>
        <v>27</v>
      </c>
      <c r="C2261" s="19">
        <v>6</v>
      </c>
      <c r="D2261" s="66" t="str">
        <f>LEFT(Table7[[#This Row],[Group ID]],1)</f>
        <v>3</v>
      </c>
      <c r="E2261" s="66" t="str">
        <f>RIGHT(Table7[[#This Row],[Group ID]],1)</f>
        <v>1</v>
      </c>
      <c r="F2261" s="1" t="s">
        <v>64</v>
      </c>
      <c r="G2261" s="1" t="s">
        <v>66</v>
      </c>
      <c r="H2261" s="1">
        <v>16.100000000000001</v>
      </c>
      <c r="I2261" s="1" t="s">
        <v>3775</v>
      </c>
      <c r="J2261" s="1">
        <v>110</v>
      </c>
      <c r="K2261" s="1" t="s">
        <v>4274</v>
      </c>
      <c r="L2261" s="1"/>
      <c r="M2261" s="1" t="s">
        <v>3776</v>
      </c>
      <c r="N2261" s="1"/>
      <c r="O2261" s="1"/>
      <c r="P2261" s="1"/>
      <c r="Q2261" s="1">
        <v>2</v>
      </c>
      <c r="R2261" s="1" t="s">
        <v>3777</v>
      </c>
      <c r="S2261" s="1"/>
      <c r="T2261" s="1"/>
      <c r="U2261" s="19"/>
      <c r="V2261" s="1"/>
      <c r="W2261" s="1"/>
      <c r="X2261" s="1"/>
      <c r="Y2261" s="1"/>
      <c r="Z2261" s="1"/>
      <c r="AA2261" s="1"/>
      <c r="AB2261" s="1"/>
      <c r="AC2261" s="1"/>
      <c r="AD226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41.25</v>
      </c>
    </row>
    <row r="2262" spans="1:30" hidden="1" x14ac:dyDescent="0.25">
      <c r="A2262" s="36">
        <v>45105</v>
      </c>
      <c r="B2262" s="70">
        <f>WEEKNUM(Table7[[#This Row],[Date]],2)</f>
        <v>27</v>
      </c>
      <c r="C2262" s="19">
        <v>6</v>
      </c>
      <c r="D2262" s="66" t="str">
        <f>LEFT(Table7[[#This Row],[Group ID]],1)</f>
        <v>3</v>
      </c>
      <c r="E2262" s="66" t="str">
        <f>RIGHT(Table7[[#This Row],[Group ID]],1)</f>
        <v>1</v>
      </c>
      <c r="F2262" s="1" t="s">
        <v>64</v>
      </c>
      <c r="G2262" s="1" t="s">
        <v>68</v>
      </c>
      <c r="H2262" s="1">
        <v>16.34</v>
      </c>
      <c r="I2262" s="1" t="s">
        <v>3778</v>
      </c>
      <c r="J2262" s="1">
        <v>0</v>
      </c>
      <c r="K2262" s="1" t="s">
        <v>4369</v>
      </c>
      <c r="L2262" s="1"/>
      <c r="M2262" s="1"/>
      <c r="N2262" s="1"/>
      <c r="O2262" s="1"/>
      <c r="P2262" s="1"/>
      <c r="Q2262" s="1">
        <v>1</v>
      </c>
      <c r="R2262" s="1" t="s">
        <v>3779</v>
      </c>
      <c r="S2262" s="1"/>
      <c r="T2262" s="1"/>
      <c r="U2262" s="19"/>
      <c r="V2262" s="1"/>
      <c r="W2262" s="1"/>
      <c r="X2262" s="1"/>
      <c r="Y2262" s="1"/>
      <c r="Z2262" s="1"/>
      <c r="AA2262" s="1"/>
      <c r="AB2262" s="1"/>
      <c r="AC2262" s="1"/>
      <c r="AD226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18.507142857142856</v>
      </c>
    </row>
    <row r="2263" spans="1:30" hidden="1" x14ac:dyDescent="0.25">
      <c r="A2263" s="36">
        <v>45105</v>
      </c>
      <c r="B2263" s="70">
        <f>WEEKNUM(Table7[[#This Row],[Date]],2)</f>
        <v>27</v>
      </c>
      <c r="C2263" s="19">
        <v>6</v>
      </c>
      <c r="D2263" s="66" t="str">
        <f>LEFT(Table7[[#This Row],[Group ID]],1)</f>
        <v>3</v>
      </c>
      <c r="E2263" s="66" t="str">
        <f>RIGHT(Table7[[#This Row],[Group ID]],1)</f>
        <v>1</v>
      </c>
      <c r="F2263" s="1" t="s">
        <v>64</v>
      </c>
      <c r="G2263" s="1" t="s">
        <v>45</v>
      </c>
      <c r="H2263" s="1">
        <v>14.35</v>
      </c>
      <c r="I2263" s="1" t="s">
        <v>2525</v>
      </c>
      <c r="J2263" s="1">
        <v>0</v>
      </c>
      <c r="K2263" s="1" t="s">
        <v>4369</v>
      </c>
      <c r="L2263" s="1"/>
      <c r="M2263" s="1"/>
      <c r="N2263" s="1"/>
      <c r="O2263" s="1"/>
      <c r="P2263" s="1"/>
      <c r="Q2263" s="1">
        <v>1</v>
      </c>
      <c r="R2263" s="1" t="s">
        <v>3556</v>
      </c>
      <c r="S2263" s="1"/>
      <c r="T2263" s="1"/>
      <c r="U2263" s="19"/>
      <c r="V2263" s="1"/>
      <c r="W2263" s="1"/>
      <c r="X2263" s="1"/>
      <c r="Y2263" s="1"/>
      <c r="Z2263" s="1"/>
      <c r="AA2263" s="1"/>
      <c r="AB2263" s="1"/>
      <c r="AC2263" s="1"/>
      <c r="AD226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16.375</v>
      </c>
    </row>
    <row r="2264" spans="1:30" hidden="1" x14ac:dyDescent="0.25">
      <c r="A2264" s="36">
        <v>45105</v>
      </c>
      <c r="B2264" s="70">
        <f>WEEKNUM(Table7[[#This Row],[Date]],2)</f>
        <v>27</v>
      </c>
      <c r="C2264" s="19">
        <v>6</v>
      </c>
      <c r="D2264" s="66" t="str">
        <f>LEFT(Table7[[#This Row],[Group ID]],1)</f>
        <v>3</v>
      </c>
      <c r="E2264" s="66" t="str">
        <f>RIGHT(Table7[[#This Row],[Group ID]],1)</f>
        <v>2</v>
      </c>
      <c r="F2264" s="1" t="s">
        <v>67</v>
      </c>
      <c r="G2264" s="1" t="s">
        <v>71</v>
      </c>
      <c r="H2264" s="1">
        <v>11.15</v>
      </c>
      <c r="I2264" s="1" t="s">
        <v>3823</v>
      </c>
      <c r="J2264" s="1">
        <v>0</v>
      </c>
      <c r="K2264" s="1" t="s">
        <v>4369</v>
      </c>
      <c r="L2264" s="1"/>
      <c r="M2264" s="1" t="s">
        <v>3824</v>
      </c>
      <c r="N2264" s="1"/>
      <c r="O2264" s="1"/>
      <c r="P2264" s="1"/>
      <c r="Q2264" s="1">
        <v>2</v>
      </c>
      <c r="R2264" s="1" t="s">
        <v>3825</v>
      </c>
      <c r="S2264" s="1">
        <v>1</v>
      </c>
      <c r="T2264" s="1"/>
      <c r="U2264" s="19">
        <v>1</v>
      </c>
      <c r="V2264" s="12" t="s">
        <v>3826</v>
      </c>
      <c r="W2264" s="1"/>
      <c r="X2264" s="1"/>
      <c r="Y2264" s="1"/>
      <c r="Z2264" s="1"/>
      <c r="AA2264" s="1"/>
      <c r="AB2264" s="1"/>
      <c r="AC2264" s="1"/>
      <c r="AD226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26.946428571428573</v>
      </c>
    </row>
    <row r="2265" spans="1:30" hidden="1" x14ac:dyDescent="0.25">
      <c r="A2265" s="36">
        <v>45105</v>
      </c>
      <c r="B2265" s="70">
        <f>WEEKNUM(Table7[[#This Row],[Date]],2)</f>
        <v>27</v>
      </c>
      <c r="C2265" s="19">
        <v>6</v>
      </c>
      <c r="D2265" s="66" t="str">
        <f>LEFT(Table7[[#This Row],[Group ID]],1)</f>
        <v>3</v>
      </c>
      <c r="E2265" s="66" t="str">
        <f>RIGHT(Table7[[#This Row],[Group ID]],1)</f>
        <v>2</v>
      </c>
      <c r="F2265" s="1" t="s">
        <v>67</v>
      </c>
      <c r="G2265" s="1" t="s">
        <v>70</v>
      </c>
      <c r="H2265" s="1">
        <v>8.52</v>
      </c>
      <c r="I2265" s="1" t="s">
        <v>3827</v>
      </c>
      <c r="J2265" s="1">
        <v>0</v>
      </c>
      <c r="K2265" s="1" t="s">
        <v>4369</v>
      </c>
      <c r="L2265" s="1"/>
      <c r="M2265" s="1" t="s">
        <v>3828</v>
      </c>
      <c r="N2265" s="1"/>
      <c r="O2265" s="1"/>
      <c r="P2265" s="1"/>
      <c r="Q2265" s="1"/>
      <c r="R2265" s="1"/>
      <c r="S2265" s="1">
        <v>1</v>
      </c>
      <c r="T2265" s="1"/>
      <c r="U2265" s="19">
        <v>1</v>
      </c>
      <c r="V2265" s="12" t="s">
        <v>3829</v>
      </c>
      <c r="W2265" s="1"/>
      <c r="X2265" s="1"/>
      <c r="Y2265" s="1"/>
      <c r="Z2265" s="1"/>
      <c r="AA2265" s="1"/>
      <c r="AB2265" s="1"/>
      <c r="AC2265" s="1"/>
      <c r="AD226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22.128571428571426</v>
      </c>
    </row>
    <row r="2266" spans="1:30" hidden="1" x14ac:dyDescent="0.25">
      <c r="A2266" s="36">
        <v>45105</v>
      </c>
      <c r="B2266" s="70">
        <f>WEEKNUM(Table7[[#This Row],[Date]],2)</f>
        <v>27</v>
      </c>
      <c r="C2266" s="19">
        <v>6</v>
      </c>
      <c r="D2266" s="66" t="str">
        <f>LEFT(Table7[[#This Row],[Group ID]],1)</f>
        <v>3</v>
      </c>
      <c r="E2266" s="66" t="str">
        <f>RIGHT(Table7[[#This Row],[Group ID]],1)</f>
        <v>2</v>
      </c>
      <c r="F2266" s="1" t="s">
        <v>67</v>
      </c>
      <c r="G2266" s="1" t="s">
        <v>72</v>
      </c>
      <c r="H2266" s="1">
        <v>13.01</v>
      </c>
      <c r="I2266" s="1" t="s">
        <v>3830</v>
      </c>
      <c r="J2266" s="1">
        <v>0</v>
      </c>
      <c r="K2266" s="1" t="s">
        <v>4369</v>
      </c>
      <c r="L2266" s="1"/>
      <c r="M2266" s="1" t="s">
        <v>3757</v>
      </c>
      <c r="N2266" s="1"/>
      <c r="O2266" s="1"/>
      <c r="P2266" s="1"/>
      <c r="Q2266" s="1">
        <v>3</v>
      </c>
      <c r="R2266" s="1" t="s">
        <v>3831</v>
      </c>
      <c r="S2266" s="1"/>
      <c r="T2266" s="1"/>
      <c r="U2266" s="19"/>
      <c r="V2266" s="1"/>
      <c r="W2266" s="1"/>
      <c r="X2266" s="1"/>
      <c r="Y2266" s="1"/>
      <c r="Z2266" s="1"/>
      <c r="AA2266" s="1"/>
      <c r="AB2266" s="1"/>
      <c r="AC2266" s="1"/>
      <c r="AD226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16.939285714285713</v>
      </c>
    </row>
    <row r="2267" spans="1:30" hidden="1" x14ac:dyDescent="0.25">
      <c r="A2267" s="36">
        <v>45105</v>
      </c>
      <c r="B2267" s="70">
        <f>WEEKNUM(Table7[[#This Row],[Date]],2)</f>
        <v>27</v>
      </c>
      <c r="C2267" s="19">
        <v>6</v>
      </c>
      <c r="D2267" s="66" t="str">
        <f>LEFT(Table7[[#This Row],[Group ID]],1)</f>
        <v>3</v>
      </c>
      <c r="E2267" s="66" t="str">
        <f>RIGHT(Table7[[#This Row],[Group ID]],1)</f>
        <v>3</v>
      </c>
      <c r="F2267" s="1" t="s">
        <v>69</v>
      </c>
      <c r="G2267" s="1" t="s">
        <v>74</v>
      </c>
      <c r="H2267" s="1">
        <v>13.37</v>
      </c>
      <c r="I2267" s="1" t="s">
        <v>3012</v>
      </c>
      <c r="J2267" s="1">
        <v>0</v>
      </c>
      <c r="K2267" s="1" t="s">
        <v>4369</v>
      </c>
      <c r="L2267" s="1"/>
      <c r="M2267" s="1"/>
      <c r="N2267" s="1"/>
      <c r="O2267" s="1"/>
      <c r="P2267" s="1"/>
      <c r="Q2267" s="1"/>
      <c r="R2267" s="1"/>
      <c r="S2267" s="1"/>
      <c r="T2267" s="1"/>
      <c r="U2267" s="19"/>
      <c r="V2267" s="1"/>
      <c r="W2267" s="1"/>
      <c r="X2267" s="1"/>
      <c r="Y2267" s="1"/>
      <c r="Z2267" s="1"/>
      <c r="AA2267" s="1"/>
      <c r="AB2267" s="1"/>
      <c r="AC2267" s="1"/>
      <c r="AD226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14.324999999999999</v>
      </c>
    </row>
    <row r="2268" spans="1:30" hidden="1" x14ac:dyDescent="0.25">
      <c r="A2268" s="36">
        <v>45105</v>
      </c>
      <c r="B2268" s="70">
        <f>WEEKNUM(Table7[[#This Row],[Date]],2)</f>
        <v>27</v>
      </c>
      <c r="C2268" s="19">
        <v>6</v>
      </c>
      <c r="D2268" s="66" t="str">
        <f>LEFT(Table7[[#This Row],[Group ID]],1)</f>
        <v>3</v>
      </c>
      <c r="E2268" s="66" t="str">
        <f>RIGHT(Table7[[#This Row],[Group ID]],1)</f>
        <v>3</v>
      </c>
      <c r="F2268" s="1" t="s">
        <v>69</v>
      </c>
      <c r="G2268" s="1" t="s">
        <v>33</v>
      </c>
      <c r="H2268" s="1">
        <v>12.28</v>
      </c>
      <c r="I2268" s="1" t="s">
        <v>3880</v>
      </c>
      <c r="J2268" s="1">
        <v>0</v>
      </c>
      <c r="K2268" s="1" t="s">
        <v>4369</v>
      </c>
      <c r="L2268" s="1"/>
      <c r="M2268" s="1"/>
      <c r="N2268" s="1"/>
      <c r="O2268" s="1"/>
      <c r="P2268" s="1"/>
      <c r="Q2268" s="1"/>
      <c r="R2268" s="1"/>
      <c r="S2268" s="1"/>
      <c r="T2268" s="1"/>
      <c r="U2268" s="19"/>
      <c r="V2268" s="1"/>
      <c r="W2268" s="1"/>
      <c r="X2268" s="1"/>
      <c r="Y2268" s="1"/>
      <c r="Z2268" s="1"/>
      <c r="AA2268" s="1"/>
      <c r="AB2268" s="1"/>
      <c r="AC2268" s="1"/>
      <c r="AD226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13.157142857142857</v>
      </c>
    </row>
    <row r="2269" spans="1:30" hidden="1" x14ac:dyDescent="0.25">
      <c r="A2269" s="36">
        <v>45105</v>
      </c>
      <c r="B2269" s="70">
        <f>WEEKNUM(Table7[[#This Row],[Date]],2)</f>
        <v>27</v>
      </c>
      <c r="C2269" s="19">
        <v>6</v>
      </c>
      <c r="D2269" s="66" t="str">
        <f>LEFT(Table7[[#This Row],[Group ID]],1)</f>
        <v>3</v>
      </c>
      <c r="E2269" s="66" t="str">
        <f>RIGHT(Table7[[#This Row],[Group ID]],1)</f>
        <v>3</v>
      </c>
      <c r="F2269" s="1" t="s">
        <v>69</v>
      </c>
      <c r="G2269" s="1" t="s">
        <v>76</v>
      </c>
      <c r="H2269" s="1">
        <v>13.42</v>
      </c>
      <c r="I2269" s="1" t="s">
        <v>3177</v>
      </c>
      <c r="J2269" s="1">
        <v>0</v>
      </c>
      <c r="K2269" s="1" t="s">
        <v>4369</v>
      </c>
      <c r="L2269" s="1"/>
      <c r="M2269" s="1"/>
      <c r="N2269" s="1"/>
      <c r="O2269" s="1"/>
      <c r="P2269" s="1"/>
      <c r="Q2269" s="1">
        <v>2</v>
      </c>
      <c r="R2269" s="1" t="s">
        <v>3881</v>
      </c>
      <c r="S2269" s="1"/>
      <c r="T2269" s="1"/>
      <c r="U2269" s="19"/>
      <c r="V2269" s="1"/>
      <c r="W2269" s="1"/>
      <c r="X2269" s="1"/>
      <c r="Y2269" s="1"/>
      <c r="Z2269" s="1"/>
      <c r="AA2269" s="1"/>
      <c r="AB2269" s="1"/>
      <c r="AC2269" s="1"/>
      <c r="AD226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16.378571428571426</v>
      </c>
    </row>
    <row r="2270" spans="1:30" hidden="1" x14ac:dyDescent="0.25">
      <c r="A2270" s="36">
        <v>45105</v>
      </c>
      <c r="B2270" s="70">
        <f>WEEKNUM(Table7[[#This Row],[Date]],2)</f>
        <v>27</v>
      </c>
      <c r="C2270" s="19">
        <v>6</v>
      </c>
      <c r="D2270" s="66" t="str">
        <f>LEFT(Table7[[#This Row],[Group ID]],1)</f>
        <v>3</v>
      </c>
      <c r="E2270" s="66" t="str">
        <f>RIGHT(Table7[[#This Row],[Group ID]],1)</f>
        <v>4</v>
      </c>
      <c r="F2270" s="1" t="s">
        <v>73</v>
      </c>
      <c r="G2270" s="1" t="s">
        <v>94</v>
      </c>
      <c r="H2270" s="1">
        <v>14.31</v>
      </c>
      <c r="I2270" s="1" t="s">
        <v>3799</v>
      </c>
      <c r="J2270" s="1">
        <v>0</v>
      </c>
      <c r="K2270" s="1" t="s">
        <v>4369</v>
      </c>
      <c r="L2270" s="1"/>
      <c r="M2270" s="1" t="s">
        <v>3744</v>
      </c>
      <c r="N2270" s="1" t="s">
        <v>3474</v>
      </c>
      <c r="O2270" s="1"/>
      <c r="P2270" s="1"/>
      <c r="Q2270" s="1">
        <v>3</v>
      </c>
      <c r="R2270" s="1" t="s">
        <v>3800</v>
      </c>
      <c r="S2270" s="1"/>
      <c r="T2270" s="1"/>
      <c r="U2270" s="19"/>
      <c r="V2270" s="1"/>
      <c r="W2270" s="1"/>
      <c r="X2270" s="1"/>
      <c r="Y2270" s="1"/>
      <c r="Z2270" s="1"/>
      <c r="AA2270" s="1"/>
      <c r="AB2270" s="1"/>
      <c r="AC2270" s="1"/>
      <c r="AD227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18.332142857142859</v>
      </c>
    </row>
    <row r="2271" spans="1:30" hidden="1" x14ac:dyDescent="0.25">
      <c r="A2271" s="36">
        <v>45105</v>
      </c>
      <c r="B2271" s="70">
        <f>WEEKNUM(Table7[[#This Row],[Date]],2)</f>
        <v>27</v>
      </c>
      <c r="C2271" s="19">
        <v>6</v>
      </c>
      <c r="D2271" s="66" t="str">
        <f>LEFT(Table7[[#This Row],[Group ID]],1)</f>
        <v>3</v>
      </c>
      <c r="E2271" s="66" t="str">
        <f>RIGHT(Table7[[#This Row],[Group ID]],1)</f>
        <v>4</v>
      </c>
      <c r="F2271" s="1" t="s">
        <v>73</v>
      </c>
      <c r="G2271" s="1" t="s">
        <v>79</v>
      </c>
      <c r="H2271" s="1">
        <v>14.28</v>
      </c>
      <c r="I2271" s="1" t="s">
        <v>3745</v>
      </c>
      <c r="J2271" s="1">
        <v>0</v>
      </c>
      <c r="K2271" s="1" t="s">
        <v>4369</v>
      </c>
      <c r="L2271" s="1"/>
      <c r="M2271" s="1" t="s">
        <v>3801</v>
      </c>
      <c r="N2271" s="1" t="s">
        <v>3802</v>
      </c>
      <c r="O2271" s="1"/>
      <c r="P2271" s="1"/>
      <c r="Q2271" s="1">
        <v>1</v>
      </c>
      <c r="R2271" s="1" t="s">
        <v>3803</v>
      </c>
      <c r="S2271" s="1"/>
      <c r="T2271" s="1"/>
      <c r="U2271" s="19"/>
      <c r="V2271" s="1"/>
      <c r="W2271" s="1"/>
      <c r="X2271" s="1"/>
      <c r="Y2271" s="1"/>
      <c r="Z2271" s="1"/>
      <c r="AA2271" s="1"/>
      <c r="AB2271" s="1"/>
      <c r="AC2271" s="1"/>
      <c r="AD227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v>
      </c>
    </row>
    <row r="2272" spans="1:30" hidden="1" x14ac:dyDescent="0.25">
      <c r="A2272" s="36">
        <v>45105</v>
      </c>
      <c r="B2272" s="70">
        <f>WEEKNUM(Table7[[#This Row],[Date]],2)</f>
        <v>27</v>
      </c>
      <c r="C2272" s="19">
        <v>6</v>
      </c>
      <c r="D2272" s="66" t="str">
        <f>LEFT(Table7[[#This Row],[Group ID]],1)</f>
        <v>3</v>
      </c>
      <c r="E2272" s="66" t="str">
        <f>RIGHT(Table7[[#This Row],[Group ID]],1)</f>
        <v>4</v>
      </c>
      <c r="F2272" s="1" t="s">
        <v>73</v>
      </c>
      <c r="G2272" s="1" t="s">
        <v>65</v>
      </c>
      <c r="H2272" s="1">
        <v>11.05</v>
      </c>
      <c r="I2272" s="1" t="s">
        <v>3405</v>
      </c>
      <c r="J2272" s="1">
        <v>0</v>
      </c>
      <c r="K2272" s="1" t="s">
        <v>4369</v>
      </c>
      <c r="L2272" s="1"/>
      <c r="M2272" s="1" t="s">
        <v>3804</v>
      </c>
      <c r="N2272" s="1" t="s">
        <v>3229</v>
      </c>
      <c r="O2272" s="1"/>
      <c r="P2272" s="1"/>
      <c r="Q2272" s="1"/>
      <c r="R2272" s="1"/>
      <c r="S2272" s="1"/>
      <c r="T2272" s="1"/>
      <c r="U2272" s="19"/>
      <c r="V2272" s="1"/>
      <c r="W2272" s="1"/>
      <c r="X2272" s="1"/>
      <c r="Y2272" s="1"/>
      <c r="Z2272" s="1"/>
      <c r="AA2272" s="1"/>
      <c r="AB2272" s="1"/>
      <c r="AC2272" s="1"/>
      <c r="AD227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11.839285714285715</v>
      </c>
    </row>
    <row r="2273" spans="1:30" hidden="1" x14ac:dyDescent="0.25">
      <c r="A2273" s="36">
        <v>45105</v>
      </c>
      <c r="B2273" s="70">
        <f>WEEKNUM(Table7[[#This Row],[Date]],2)</f>
        <v>27</v>
      </c>
      <c r="C2273" s="19">
        <v>6</v>
      </c>
      <c r="D2273" s="66" t="str">
        <f>LEFT(Table7[[#This Row],[Group ID]],1)</f>
        <v>3</v>
      </c>
      <c r="E2273" s="66" t="str">
        <f>RIGHT(Table7[[#This Row],[Group ID]],1)</f>
        <v>5</v>
      </c>
      <c r="F2273" s="1" t="s">
        <v>77</v>
      </c>
      <c r="G2273" s="1" t="s">
        <v>81</v>
      </c>
      <c r="H2273" s="1">
        <v>14.1</v>
      </c>
      <c r="I2273" s="1" t="s">
        <v>3841</v>
      </c>
      <c r="J2273" s="1">
        <v>0</v>
      </c>
      <c r="K2273" s="1" t="s">
        <v>4369</v>
      </c>
      <c r="L2273" s="1"/>
      <c r="M2273" s="1"/>
      <c r="N2273" s="1"/>
      <c r="O2273" s="1"/>
      <c r="P2273" s="1"/>
      <c r="Q2273" s="1"/>
      <c r="R2273" s="1"/>
      <c r="S2273" s="1">
        <v>1</v>
      </c>
      <c r="T2273" s="1"/>
      <c r="U2273" s="19">
        <v>1</v>
      </c>
      <c r="V2273" s="12" t="s">
        <v>3842</v>
      </c>
      <c r="W2273" s="1"/>
      <c r="X2273" s="1"/>
      <c r="Y2273" s="1"/>
      <c r="Z2273" s="1"/>
      <c r="AA2273" s="1"/>
      <c r="AB2273" s="1"/>
      <c r="AC2273" s="1"/>
      <c r="AD227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28.107142857142858</v>
      </c>
    </row>
    <row r="2274" spans="1:30" hidden="1" x14ac:dyDescent="0.25">
      <c r="A2274" s="36">
        <v>45105</v>
      </c>
      <c r="B2274" s="70">
        <f>WEEKNUM(Table7[[#This Row],[Date]],2)</f>
        <v>27</v>
      </c>
      <c r="C2274" s="19">
        <v>6</v>
      </c>
      <c r="D2274" s="66" t="str">
        <f>LEFT(Table7[[#This Row],[Group ID]],1)</f>
        <v>3</v>
      </c>
      <c r="E2274" s="66" t="str">
        <f>RIGHT(Table7[[#This Row],[Group ID]],1)</f>
        <v>5</v>
      </c>
      <c r="F2274" s="1" t="s">
        <v>77</v>
      </c>
      <c r="G2274" s="1" t="s">
        <v>35</v>
      </c>
      <c r="H2274" s="1">
        <v>14.1</v>
      </c>
      <c r="I2274" s="1" t="s">
        <v>3843</v>
      </c>
      <c r="J2274" s="1">
        <v>0</v>
      </c>
      <c r="K2274" s="1" t="s">
        <v>4369</v>
      </c>
      <c r="L2274" s="1"/>
      <c r="M2274" s="1"/>
      <c r="N2274" s="1"/>
      <c r="O2274" s="1"/>
      <c r="P2274" s="1"/>
      <c r="Q2274" s="1">
        <v>1</v>
      </c>
      <c r="R2274" s="1" t="s">
        <v>3844</v>
      </c>
      <c r="S2274" s="1"/>
      <c r="T2274" s="1"/>
      <c r="U2274" s="19"/>
      <c r="V2274" s="1"/>
      <c r="W2274" s="1"/>
      <c r="X2274" s="1"/>
      <c r="Y2274" s="1"/>
      <c r="Z2274" s="1"/>
      <c r="AA2274" s="1"/>
      <c r="AB2274" s="1"/>
      <c r="AC2274" s="1"/>
      <c r="AD227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16.107142857142858</v>
      </c>
    </row>
    <row r="2275" spans="1:30" hidden="1" x14ac:dyDescent="0.25">
      <c r="A2275" s="36">
        <v>45105</v>
      </c>
      <c r="B2275" s="70">
        <f>WEEKNUM(Table7[[#This Row],[Date]],2)</f>
        <v>27</v>
      </c>
      <c r="C2275" s="19">
        <v>6</v>
      </c>
      <c r="D2275" s="66" t="str">
        <f>LEFT(Table7[[#This Row],[Group ID]],1)</f>
        <v>3</v>
      </c>
      <c r="E2275" s="66" t="str">
        <f>RIGHT(Table7[[#This Row],[Group ID]],1)</f>
        <v>5</v>
      </c>
      <c r="F2275" s="1" t="s">
        <v>77</v>
      </c>
      <c r="G2275" s="1" t="s">
        <v>82</v>
      </c>
      <c r="H2275" s="1">
        <v>13.22</v>
      </c>
      <c r="I2275" s="1" t="s">
        <v>3845</v>
      </c>
      <c r="J2275" s="1">
        <v>0</v>
      </c>
      <c r="K2275" s="1" t="s">
        <v>4369</v>
      </c>
      <c r="L2275" s="1"/>
      <c r="M2275" s="1"/>
      <c r="N2275" s="1"/>
      <c r="O2275" s="1"/>
      <c r="P2275" s="1"/>
      <c r="Q2275" s="1"/>
      <c r="R2275" s="1"/>
      <c r="S2275" s="1"/>
      <c r="T2275" s="1"/>
      <c r="U2275" s="19"/>
      <c r="V2275" s="1"/>
      <c r="W2275" s="1"/>
      <c r="X2275" s="1"/>
      <c r="Y2275" s="1"/>
      <c r="Z2275" s="1"/>
      <c r="AA2275" s="1"/>
      <c r="AB2275" s="1"/>
      <c r="AC2275" s="1"/>
      <c r="AD227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14.164285714285715</v>
      </c>
    </row>
    <row r="2276" spans="1:30" hidden="1" x14ac:dyDescent="0.25">
      <c r="A2276" s="36">
        <v>45105</v>
      </c>
      <c r="B2276" s="70">
        <f>WEEKNUM(Table7[[#This Row],[Date]],2)</f>
        <v>27</v>
      </c>
      <c r="C2276" s="19">
        <v>6</v>
      </c>
      <c r="D2276" s="66" t="str">
        <f>LEFT(Table7[[#This Row],[Group ID]],1)</f>
        <v>3</v>
      </c>
      <c r="E2276" s="66" t="str">
        <f>RIGHT(Table7[[#This Row],[Group ID]],1)</f>
        <v>6</v>
      </c>
      <c r="F2276" s="1" t="s">
        <v>80</v>
      </c>
      <c r="G2276" s="1" t="s">
        <v>87</v>
      </c>
      <c r="H2276" s="1">
        <v>12.26</v>
      </c>
      <c r="I2276" s="1" t="s">
        <v>3882</v>
      </c>
      <c r="J2276" s="1">
        <v>0</v>
      </c>
      <c r="K2276" s="1" t="s">
        <v>4369</v>
      </c>
      <c r="L2276" s="1"/>
      <c r="M2276" s="1"/>
      <c r="N2276" s="1"/>
      <c r="O2276" s="1"/>
      <c r="P2276" s="1"/>
      <c r="Q2276" s="1">
        <v>2</v>
      </c>
      <c r="R2276" s="1" t="s">
        <v>3883</v>
      </c>
      <c r="S2276" s="1"/>
      <c r="T2276" s="1"/>
      <c r="U2276" s="19"/>
      <c r="V2276" s="1"/>
      <c r="W2276" s="1"/>
      <c r="X2276" s="1"/>
      <c r="Y2276" s="1"/>
      <c r="Z2276" s="1"/>
      <c r="AA2276" s="1"/>
      <c r="AB2276" s="1"/>
      <c r="AC2276" s="1"/>
      <c r="AD227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15.135714285714284</v>
      </c>
    </row>
    <row r="2277" spans="1:30" hidden="1" x14ac:dyDescent="0.25">
      <c r="A2277" s="36">
        <v>45105</v>
      </c>
      <c r="B2277" s="70">
        <f>WEEKNUM(Table7[[#This Row],[Date]],2)</f>
        <v>27</v>
      </c>
      <c r="C2277" s="19">
        <v>6</v>
      </c>
      <c r="D2277" s="66" t="str">
        <f>LEFT(Table7[[#This Row],[Group ID]],1)</f>
        <v>3</v>
      </c>
      <c r="E2277" s="66" t="str">
        <f>RIGHT(Table7[[#This Row],[Group ID]],1)</f>
        <v>6</v>
      </c>
      <c r="F2277" s="1" t="s">
        <v>80</v>
      </c>
      <c r="G2277" s="1" t="s">
        <v>88</v>
      </c>
      <c r="H2277" s="1">
        <v>11.26</v>
      </c>
      <c r="I2277" s="1" t="s">
        <v>3884</v>
      </c>
      <c r="J2277" s="1">
        <v>0</v>
      </c>
      <c r="K2277" s="1" t="s">
        <v>4369</v>
      </c>
      <c r="L2277" s="1"/>
      <c r="M2277" s="1"/>
      <c r="N2277" s="1"/>
      <c r="O2277" s="1"/>
      <c r="P2277" s="1"/>
      <c r="Q2277" s="1">
        <v>1</v>
      </c>
      <c r="R2277" s="1" t="s">
        <v>3885</v>
      </c>
      <c r="S2277" s="1"/>
      <c r="T2277" s="1"/>
      <c r="U2277" s="19"/>
      <c r="V2277" s="1"/>
      <c r="W2277" s="1"/>
      <c r="X2277" s="1"/>
      <c r="Y2277" s="1"/>
      <c r="Z2277" s="1"/>
      <c r="AA2277" s="1"/>
      <c r="AB2277" s="1"/>
      <c r="AC2277" s="1"/>
      <c r="AD227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13.064285714285713</v>
      </c>
    </row>
    <row r="2278" spans="1:30" hidden="1" x14ac:dyDescent="0.25">
      <c r="A2278" s="36">
        <v>45105</v>
      </c>
      <c r="B2278" s="70">
        <f>WEEKNUM(Table7[[#This Row],[Date]],2)</f>
        <v>27</v>
      </c>
      <c r="C2278" s="19">
        <v>6</v>
      </c>
      <c r="D2278" s="66" t="str">
        <f>LEFT(Table7[[#This Row],[Group ID]],1)</f>
        <v>3</v>
      </c>
      <c r="E2278" s="66" t="str">
        <f>RIGHT(Table7[[#This Row],[Group ID]],1)</f>
        <v>6</v>
      </c>
      <c r="F2278" s="1" t="s">
        <v>80</v>
      </c>
      <c r="G2278" s="1" t="s">
        <v>92</v>
      </c>
      <c r="H2278" s="1">
        <v>16.52</v>
      </c>
      <c r="I2278" s="1" t="s">
        <v>3886</v>
      </c>
      <c r="J2278" s="1">
        <v>0</v>
      </c>
      <c r="K2278" s="1" t="s">
        <v>4369</v>
      </c>
      <c r="L2278" s="1">
        <v>1</v>
      </c>
      <c r="M2278" s="1" t="s">
        <v>3887</v>
      </c>
      <c r="N2278" s="1" t="s">
        <v>3888</v>
      </c>
      <c r="O2278" s="1"/>
      <c r="P2278" s="1"/>
      <c r="Q2278" s="1"/>
      <c r="R2278" s="1"/>
      <c r="S2278" s="1">
        <v>4</v>
      </c>
      <c r="T2278" s="1">
        <v>1</v>
      </c>
      <c r="U2278" s="19">
        <v>4</v>
      </c>
      <c r="V2278" s="1" t="s">
        <v>3889</v>
      </c>
      <c r="W2278" s="1"/>
      <c r="X2278" s="1"/>
      <c r="Y2278" s="1"/>
      <c r="Z2278" s="1"/>
      <c r="AA2278" s="1"/>
      <c r="AB2278" s="1"/>
      <c r="AC2278" s="1"/>
      <c r="AD227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83.7</v>
      </c>
    </row>
    <row r="2279" spans="1:30" hidden="1" x14ac:dyDescent="0.25">
      <c r="A2279" s="36">
        <v>45105</v>
      </c>
      <c r="B2279" s="70">
        <f>WEEKNUM(Table7[[#This Row],[Date]],2)</f>
        <v>27</v>
      </c>
      <c r="C2279" s="19">
        <v>6</v>
      </c>
      <c r="D2279" s="66" t="str">
        <f>LEFT(Table7[[#This Row],[Group ID]],1)</f>
        <v>3</v>
      </c>
      <c r="E2279" s="66" t="str">
        <f>RIGHT(Table7[[#This Row],[Group ID]],1)</f>
        <v>7</v>
      </c>
      <c r="F2279" s="1" t="s">
        <v>83</v>
      </c>
      <c r="G2279" s="1" t="s">
        <v>89</v>
      </c>
      <c r="H2279" s="1">
        <v>12.48</v>
      </c>
      <c r="I2279" s="1" t="s">
        <v>3812</v>
      </c>
      <c r="J2279" s="1">
        <v>0</v>
      </c>
      <c r="K2279" s="1" t="s">
        <v>4369</v>
      </c>
      <c r="L2279" s="1"/>
      <c r="M2279" s="59" t="s">
        <v>3846</v>
      </c>
      <c r="N2279" s="1"/>
      <c r="O2279" s="1"/>
      <c r="P2279" s="1"/>
      <c r="Q2279" s="1"/>
      <c r="R2279" s="1"/>
      <c r="S2279" s="1"/>
      <c r="T2279" s="1"/>
      <c r="U2279" s="19"/>
      <c r="V2279" s="1"/>
      <c r="W2279" s="1"/>
      <c r="X2279" s="1"/>
      <c r="Y2279" s="1"/>
      <c r="Z2279" s="1"/>
      <c r="AA2279" s="1"/>
      <c r="AB2279" s="1"/>
      <c r="AC2279" s="1"/>
      <c r="AD227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13.371428571428572</v>
      </c>
    </row>
    <row r="2280" spans="1:30" hidden="1" x14ac:dyDescent="0.25">
      <c r="A2280" s="36">
        <v>45105</v>
      </c>
      <c r="B2280" s="70">
        <f>WEEKNUM(Table7[[#This Row],[Date]],2)</f>
        <v>27</v>
      </c>
      <c r="C2280" s="19">
        <v>6</v>
      </c>
      <c r="D2280" s="66" t="str">
        <f>LEFT(Table7[[#This Row],[Group ID]],1)</f>
        <v>3</v>
      </c>
      <c r="E2280" s="66" t="str">
        <f>RIGHT(Table7[[#This Row],[Group ID]],1)</f>
        <v>7</v>
      </c>
      <c r="F2280" s="1" t="s">
        <v>83</v>
      </c>
      <c r="G2280" s="1" t="s">
        <v>84</v>
      </c>
      <c r="H2280" s="1">
        <v>15.26</v>
      </c>
      <c r="I2280" s="1" t="s">
        <v>3813</v>
      </c>
      <c r="J2280" s="1">
        <v>0</v>
      </c>
      <c r="K2280" s="1" t="s">
        <v>4369</v>
      </c>
      <c r="L2280" s="1"/>
      <c r="M2280" s="59" t="s">
        <v>3847</v>
      </c>
      <c r="N2280" s="1"/>
      <c r="O2280" s="1"/>
      <c r="P2280" s="1"/>
      <c r="Q2280" s="1"/>
      <c r="R2280" s="1"/>
      <c r="S2280" s="1"/>
      <c r="T2280" s="1"/>
      <c r="U2280" s="19"/>
      <c r="V2280" s="1"/>
      <c r="W2280" s="1"/>
      <c r="X2280" s="1"/>
      <c r="Y2280" s="1"/>
      <c r="Z2280" s="1"/>
      <c r="AA2280" s="1"/>
      <c r="AB2280" s="1"/>
      <c r="AC2280" s="1"/>
      <c r="AD228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16.350000000000001</v>
      </c>
    </row>
    <row r="2281" spans="1:30" hidden="1" x14ac:dyDescent="0.25">
      <c r="A2281" s="36">
        <v>45105</v>
      </c>
      <c r="B2281" s="70">
        <f>WEEKNUM(Table7[[#This Row],[Date]],2)</f>
        <v>27</v>
      </c>
      <c r="C2281" s="19">
        <v>6</v>
      </c>
      <c r="D2281" s="66" t="str">
        <f>LEFT(Table7[[#This Row],[Group ID]],1)</f>
        <v>3</v>
      </c>
      <c r="E2281" s="66" t="str">
        <f>RIGHT(Table7[[#This Row],[Group ID]],1)</f>
        <v>7</v>
      </c>
      <c r="F2281" s="1" t="s">
        <v>83</v>
      </c>
      <c r="G2281" s="1" t="s">
        <v>85</v>
      </c>
      <c r="H2281" s="1">
        <v>14.35</v>
      </c>
      <c r="I2281" s="1" t="s">
        <v>3814</v>
      </c>
      <c r="J2281" s="1">
        <v>0</v>
      </c>
      <c r="K2281" s="1" t="s">
        <v>4369</v>
      </c>
      <c r="L2281" s="1"/>
      <c r="M2281" s="59" t="s">
        <v>3848</v>
      </c>
      <c r="N2281" s="1"/>
      <c r="O2281" s="1"/>
      <c r="P2281" s="1"/>
      <c r="Q2281" s="1"/>
      <c r="R2281" s="1"/>
      <c r="S2281" s="1"/>
      <c r="T2281" s="1"/>
      <c r="U2281" s="19"/>
      <c r="V2281" s="1"/>
      <c r="W2281" s="1"/>
      <c r="X2281" s="1"/>
      <c r="Y2281" s="1"/>
      <c r="Z2281" s="1"/>
      <c r="AA2281" s="1"/>
      <c r="AB2281" s="1"/>
      <c r="AC2281" s="1"/>
      <c r="AD228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15.374999999999998</v>
      </c>
    </row>
    <row r="2282" spans="1:30" hidden="1" x14ac:dyDescent="0.25">
      <c r="A2282" s="36">
        <v>45106</v>
      </c>
      <c r="B2282" s="70">
        <f>WEEKNUM(Table7[[#This Row],[Date]],2)</f>
        <v>27</v>
      </c>
      <c r="C2282" s="19">
        <v>6</v>
      </c>
      <c r="D2282" s="66" t="str">
        <f>LEFT(Table7[[#This Row],[Group ID]],1)</f>
        <v>1</v>
      </c>
      <c r="E2282" s="66" t="str">
        <f>RIGHT(Table7[[#This Row],[Group ID]],1)</f>
        <v>1</v>
      </c>
      <c r="F2282" s="1" t="s">
        <v>16</v>
      </c>
      <c r="G2282" s="1" t="s">
        <v>95</v>
      </c>
      <c r="H2282" s="1">
        <v>13.4</v>
      </c>
      <c r="I2282" s="1" t="s">
        <v>3894</v>
      </c>
      <c r="J2282" s="1">
        <v>0</v>
      </c>
      <c r="K2282" s="1" t="s">
        <v>4369</v>
      </c>
      <c r="L2282" s="1"/>
      <c r="M2282" s="1"/>
      <c r="N2282" s="1"/>
      <c r="O2282" s="1"/>
      <c r="P2282" s="1"/>
      <c r="Q2282" s="1">
        <v>1</v>
      </c>
      <c r="R2282" s="1" t="s">
        <v>3895</v>
      </c>
      <c r="S2282" s="1">
        <v>2</v>
      </c>
      <c r="T2282" s="1"/>
      <c r="U2282" s="19">
        <v>2</v>
      </c>
      <c r="V2282" s="12" t="s">
        <v>3896</v>
      </c>
      <c r="W2282" s="1"/>
      <c r="X2282" s="1"/>
      <c r="Y2282" s="1"/>
      <c r="Z2282" s="1"/>
      <c r="AA2282" s="1"/>
      <c r="AB2282" s="1"/>
      <c r="AC2282" s="1"/>
      <c r="AD228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41.357142857142861</v>
      </c>
    </row>
    <row r="2283" spans="1:30" hidden="1" x14ac:dyDescent="0.25">
      <c r="A2283" s="36">
        <v>45106</v>
      </c>
      <c r="B2283" s="70">
        <f>WEEKNUM(Table7[[#This Row],[Date]],2)</f>
        <v>27</v>
      </c>
      <c r="C2283" s="19">
        <v>6</v>
      </c>
      <c r="D2283" s="66" t="str">
        <f>LEFT(Table7[[#This Row],[Group ID]],1)</f>
        <v>1</v>
      </c>
      <c r="E2283" s="66" t="str">
        <f>RIGHT(Table7[[#This Row],[Group ID]],1)</f>
        <v>1</v>
      </c>
      <c r="F2283" s="1" t="s">
        <v>16</v>
      </c>
      <c r="G2283" s="1" t="s">
        <v>20</v>
      </c>
      <c r="H2283" s="1">
        <v>13.6</v>
      </c>
      <c r="I2283" s="1" t="s">
        <v>2780</v>
      </c>
      <c r="J2283" s="1">
        <v>0</v>
      </c>
      <c r="K2283" s="1" t="s">
        <v>4369</v>
      </c>
      <c r="L2283" s="1">
        <v>1</v>
      </c>
      <c r="M2283" s="1">
        <v>1</v>
      </c>
      <c r="N2283" s="1" t="s">
        <v>3897</v>
      </c>
      <c r="O2283" s="1"/>
      <c r="P2283" s="1"/>
      <c r="Q2283" s="1">
        <v>1</v>
      </c>
      <c r="R2283" s="1" t="s">
        <v>3898</v>
      </c>
      <c r="S2283" s="1"/>
      <c r="T2283" s="1"/>
      <c r="U2283" s="19"/>
      <c r="V2283" s="1"/>
      <c r="W2283" s="1"/>
      <c r="X2283" s="1"/>
      <c r="Y2283" s="1"/>
      <c r="Z2283" s="1"/>
      <c r="AA2283" s="1"/>
      <c r="AB2283" s="1"/>
      <c r="AC2283" s="1"/>
      <c r="AD228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22.571428571428569</v>
      </c>
    </row>
    <row r="2284" spans="1:30" hidden="1" x14ac:dyDescent="0.25">
      <c r="A2284" s="36">
        <v>45106</v>
      </c>
      <c r="B2284" s="70">
        <f>WEEKNUM(Table7[[#This Row],[Date]],2)</f>
        <v>27</v>
      </c>
      <c r="C2284" s="19">
        <v>6</v>
      </c>
      <c r="D2284" s="66" t="str">
        <f>LEFT(Table7[[#This Row],[Group ID]],1)</f>
        <v>1</v>
      </c>
      <c r="E2284" s="66" t="str">
        <f>RIGHT(Table7[[#This Row],[Group ID]],1)</f>
        <v>1</v>
      </c>
      <c r="F2284" s="1" t="s">
        <v>16</v>
      </c>
      <c r="G2284" s="1" t="s">
        <v>21</v>
      </c>
      <c r="H2284" s="1">
        <v>15.2</v>
      </c>
      <c r="I2284" s="1" t="s">
        <v>3899</v>
      </c>
      <c r="J2284" s="1">
        <v>0</v>
      </c>
      <c r="K2284" s="1" t="s">
        <v>4369</v>
      </c>
      <c r="L2284" s="1"/>
      <c r="M2284" s="1"/>
      <c r="N2284" s="1"/>
      <c r="O2284" s="1"/>
      <c r="P2284" s="1"/>
      <c r="Q2284" s="1"/>
      <c r="R2284" s="1"/>
      <c r="S2284" s="1">
        <v>1</v>
      </c>
      <c r="T2284" s="1"/>
      <c r="U2284" s="19">
        <v>1</v>
      </c>
      <c r="V2284" s="12" t="s">
        <v>3900</v>
      </c>
      <c r="W2284" s="1"/>
      <c r="X2284" s="1"/>
      <c r="Y2284" s="1"/>
      <c r="Z2284" s="1"/>
      <c r="AA2284" s="1"/>
      <c r="AB2284" s="1"/>
      <c r="AC2284" s="1"/>
      <c r="AD228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29.285714285714285</v>
      </c>
    </row>
    <row r="2285" spans="1:30" hidden="1" x14ac:dyDescent="0.25">
      <c r="A2285" s="36">
        <v>45106</v>
      </c>
      <c r="B2285" s="70">
        <f>WEEKNUM(Table7[[#This Row],[Date]],2)</f>
        <v>27</v>
      </c>
      <c r="C2285" s="19">
        <v>6</v>
      </c>
      <c r="D2285" s="66" t="str">
        <f>LEFT(Table7[[#This Row],[Group ID]],1)</f>
        <v>1</v>
      </c>
      <c r="E2285" s="66" t="str">
        <f>RIGHT(Table7[[#This Row],[Group ID]],1)</f>
        <v>2</v>
      </c>
      <c r="F2285" s="1" t="s">
        <v>18</v>
      </c>
      <c r="G2285" s="1" t="s">
        <v>23</v>
      </c>
      <c r="H2285" s="1">
        <v>16.45</v>
      </c>
      <c r="I2285" s="1" t="s">
        <v>3986</v>
      </c>
      <c r="J2285" s="1">
        <v>0</v>
      </c>
      <c r="K2285" s="1" t="s">
        <v>4369</v>
      </c>
      <c r="L2285" s="1"/>
      <c r="M2285" s="1"/>
      <c r="N2285" s="1"/>
      <c r="O2285" s="1"/>
      <c r="P2285" s="1"/>
      <c r="Q2285" s="1">
        <v>3</v>
      </c>
      <c r="R2285" s="1" t="s">
        <v>3987</v>
      </c>
      <c r="S2285" s="1"/>
      <c r="T2285" s="1"/>
      <c r="U2285" s="19"/>
      <c r="V2285" s="1"/>
      <c r="W2285" s="1"/>
      <c r="X2285" s="1"/>
      <c r="Y2285" s="1"/>
      <c r="Z2285" s="1"/>
      <c r="AA2285" s="1"/>
      <c r="AB2285" s="1"/>
      <c r="AC2285" s="1"/>
      <c r="AD228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20.625</v>
      </c>
    </row>
    <row r="2286" spans="1:30" hidden="1" x14ac:dyDescent="0.25">
      <c r="A2286" s="36">
        <v>45106</v>
      </c>
      <c r="B2286" s="70">
        <f>WEEKNUM(Table7[[#This Row],[Date]],2)</f>
        <v>27</v>
      </c>
      <c r="C2286" s="19">
        <v>6</v>
      </c>
      <c r="D2286" s="66" t="str">
        <f>LEFT(Table7[[#This Row],[Group ID]],1)</f>
        <v>1</v>
      </c>
      <c r="E2286" s="66" t="str">
        <f>RIGHT(Table7[[#This Row],[Group ID]],1)</f>
        <v>2</v>
      </c>
      <c r="F2286" s="1" t="s">
        <v>18</v>
      </c>
      <c r="G2286" s="1" t="s">
        <v>17</v>
      </c>
      <c r="H2286" s="1">
        <v>16.309999999999999</v>
      </c>
      <c r="I2286" s="1" t="s">
        <v>3869</v>
      </c>
      <c r="J2286" s="1">
        <v>0</v>
      </c>
      <c r="K2286" s="1" t="s">
        <v>4369</v>
      </c>
      <c r="L2286" s="1"/>
      <c r="M2286" s="1"/>
      <c r="N2286" s="1"/>
      <c r="O2286" s="1"/>
      <c r="P2286" s="1"/>
      <c r="Q2286" s="1">
        <v>2</v>
      </c>
      <c r="R2286" s="1" t="s">
        <v>3988</v>
      </c>
      <c r="S2286" s="1">
        <v>2</v>
      </c>
      <c r="T2286" s="1"/>
      <c r="U2286" s="19">
        <v>1</v>
      </c>
      <c r="V2286" s="12" t="s">
        <v>3991</v>
      </c>
      <c r="W2286" s="1"/>
      <c r="X2286" s="1"/>
      <c r="Y2286" s="1"/>
      <c r="Z2286" s="1"/>
      <c r="AA2286" s="1"/>
      <c r="AB2286" s="1"/>
      <c r="AC2286" s="1"/>
      <c r="AD228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35.474999999999994</v>
      </c>
    </row>
    <row r="2287" spans="1:30" hidden="1" x14ac:dyDescent="0.25">
      <c r="A2287" s="36">
        <v>45106</v>
      </c>
      <c r="B2287" s="70">
        <f>WEEKNUM(Table7[[#This Row],[Date]],2)</f>
        <v>27</v>
      </c>
      <c r="C2287" s="19">
        <v>6</v>
      </c>
      <c r="D2287" s="66" t="str">
        <f>LEFT(Table7[[#This Row],[Group ID]],1)</f>
        <v>1</v>
      </c>
      <c r="E2287" s="66" t="str">
        <f>RIGHT(Table7[[#This Row],[Group ID]],1)</f>
        <v>2</v>
      </c>
      <c r="F2287" s="1" t="s">
        <v>18</v>
      </c>
      <c r="G2287" s="1" t="s">
        <v>24</v>
      </c>
      <c r="H2287" s="1">
        <v>16.010000000000002</v>
      </c>
      <c r="I2287" s="1" t="s">
        <v>3989</v>
      </c>
      <c r="J2287" s="1">
        <v>0</v>
      </c>
      <c r="K2287" s="1" t="s">
        <v>4369</v>
      </c>
      <c r="L2287" s="1"/>
      <c r="M2287" s="1"/>
      <c r="N2287" s="1"/>
      <c r="O2287" s="1"/>
      <c r="P2287" s="1"/>
      <c r="Q2287" s="1">
        <v>3</v>
      </c>
      <c r="R2287" s="1" t="s">
        <v>3990</v>
      </c>
      <c r="S2287" s="1"/>
      <c r="T2287" s="1"/>
      <c r="U2287" s="19"/>
      <c r="V2287" s="1"/>
      <c r="W2287" s="1"/>
      <c r="X2287" s="1"/>
      <c r="Y2287" s="1"/>
      <c r="Z2287" s="1"/>
      <c r="AA2287" s="1"/>
      <c r="AB2287" s="1"/>
      <c r="AC2287" s="1"/>
      <c r="AD228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20.153571428571432</v>
      </c>
    </row>
    <row r="2288" spans="1:30" hidden="1" x14ac:dyDescent="0.25">
      <c r="A2288" s="36">
        <v>45106</v>
      </c>
      <c r="B2288" s="70">
        <f>WEEKNUM(Table7[[#This Row],[Date]],2)</f>
        <v>27</v>
      </c>
      <c r="C2288" s="19">
        <v>6</v>
      </c>
      <c r="D2288" s="66" t="str">
        <f>LEFT(Table7[[#This Row],[Group ID]],1)</f>
        <v>1</v>
      </c>
      <c r="E2288" s="66" t="str">
        <f>RIGHT(Table7[[#This Row],[Group ID]],1)</f>
        <v>3</v>
      </c>
      <c r="F2288" s="1" t="s">
        <v>22</v>
      </c>
      <c r="G2288" s="1" t="s">
        <v>78</v>
      </c>
      <c r="H2288" s="1">
        <v>15.07</v>
      </c>
      <c r="I2288" s="1" t="s">
        <v>2700</v>
      </c>
      <c r="J2288" s="1">
        <v>0</v>
      </c>
      <c r="K2288" s="1" t="s">
        <v>4369</v>
      </c>
      <c r="L2288" s="1"/>
      <c r="M2288" s="1"/>
      <c r="N2288" s="1"/>
      <c r="O2288" s="1"/>
      <c r="P2288" s="1"/>
      <c r="Q2288" s="1">
        <v>1</v>
      </c>
      <c r="R2288" s="1" t="s">
        <v>3890</v>
      </c>
      <c r="S2288" s="1"/>
      <c r="T2288" s="1"/>
      <c r="U2288" s="19"/>
      <c r="V2288" s="1"/>
      <c r="W2288" s="1"/>
      <c r="X2288" s="1"/>
      <c r="Y2288" s="1"/>
      <c r="Z2288" s="1"/>
      <c r="AA2288" s="1"/>
      <c r="AB2288" s="1"/>
      <c r="AC2288" s="1"/>
      <c r="AD228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17.146428571428572</v>
      </c>
    </row>
    <row r="2289" spans="1:30" hidden="1" x14ac:dyDescent="0.25">
      <c r="A2289" s="36">
        <v>45106</v>
      </c>
      <c r="B2289" s="70">
        <f>WEEKNUM(Table7[[#This Row],[Date]],2)</f>
        <v>27</v>
      </c>
      <c r="C2289" s="19">
        <v>6</v>
      </c>
      <c r="D2289" s="66" t="str">
        <f>LEFT(Table7[[#This Row],[Group ID]],1)</f>
        <v>1</v>
      </c>
      <c r="E2289" s="66" t="str">
        <f>RIGHT(Table7[[#This Row],[Group ID]],1)</f>
        <v>3</v>
      </c>
      <c r="F2289" s="1" t="s">
        <v>22</v>
      </c>
      <c r="G2289" s="1" t="s">
        <v>26</v>
      </c>
      <c r="H2289" s="1">
        <v>14.35</v>
      </c>
      <c r="I2289" s="1" t="s">
        <v>3891</v>
      </c>
      <c r="J2289" s="1">
        <v>0</v>
      </c>
      <c r="K2289" s="1" t="s">
        <v>4369</v>
      </c>
      <c r="L2289" s="1"/>
      <c r="M2289" s="1"/>
      <c r="N2289" s="1"/>
      <c r="O2289" s="1"/>
      <c r="P2289" s="1"/>
      <c r="Q2289" s="1">
        <v>1</v>
      </c>
      <c r="R2289" s="1" t="s">
        <v>3892</v>
      </c>
      <c r="S2289" s="1"/>
      <c r="T2289" s="1"/>
      <c r="U2289" s="19"/>
      <c r="V2289" s="1"/>
      <c r="W2289" s="1"/>
      <c r="X2289" s="1"/>
      <c r="Y2289" s="1"/>
      <c r="Z2289" s="1"/>
      <c r="AA2289" s="1"/>
      <c r="AB2289" s="1"/>
      <c r="AC2289" s="1"/>
      <c r="AD228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16.375</v>
      </c>
    </row>
    <row r="2290" spans="1:30" hidden="1" x14ac:dyDescent="0.25">
      <c r="A2290" s="36">
        <v>45106</v>
      </c>
      <c r="B2290" s="70">
        <f>WEEKNUM(Table7[[#This Row],[Date]],2)</f>
        <v>27</v>
      </c>
      <c r="C2290" s="19">
        <v>6</v>
      </c>
      <c r="D2290" s="66" t="str">
        <f>LEFT(Table7[[#This Row],[Group ID]],1)</f>
        <v>1</v>
      </c>
      <c r="E2290" s="66" t="str">
        <f>RIGHT(Table7[[#This Row],[Group ID]],1)</f>
        <v>3</v>
      </c>
      <c r="F2290" s="1" t="s">
        <v>22</v>
      </c>
      <c r="G2290" s="1" t="s">
        <v>39</v>
      </c>
      <c r="H2290" s="1">
        <v>15.22</v>
      </c>
      <c r="I2290" s="1" t="s">
        <v>3893</v>
      </c>
      <c r="J2290" s="1">
        <v>0</v>
      </c>
      <c r="K2290" s="1" t="s">
        <v>4369</v>
      </c>
      <c r="L2290" s="1"/>
      <c r="M2290" s="1"/>
      <c r="N2290" s="1"/>
      <c r="O2290" s="1"/>
      <c r="P2290" s="1"/>
      <c r="Q2290" s="1"/>
      <c r="R2290" s="1"/>
      <c r="S2290" s="1"/>
      <c r="T2290" s="1"/>
      <c r="U2290" s="19"/>
      <c r="V2290" s="1"/>
      <c r="W2290" s="1"/>
      <c r="X2290" s="1"/>
      <c r="Y2290" s="1"/>
      <c r="Z2290" s="1"/>
      <c r="AA2290" s="1"/>
      <c r="AB2290" s="1"/>
      <c r="AC2290" s="1"/>
      <c r="AD229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16.307142857142857</v>
      </c>
    </row>
    <row r="2291" spans="1:30" hidden="1" x14ac:dyDescent="0.25">
      <c r="A2291" s="36">
        <v>45106</v>
      </c>
      <c r="B2291" s="70">
        <f>WEEKNUM(Table7[[#This Row],[Date]],2)</f>
        <v>27</v>
      </c>
      <c r="C2291" s="19">
        <v>6</v>
      </c>
      <c r="D2291" s="66" t="str">
        <f>LEFT(Table7[[#This Row],[Group ID]],1)</f>
        <v>1</v>
      </c>
      <c r="E2291" s="66" t="str">
        <f>RIGHT(Table7[[#This Row],[Group ID]],1)</f>
        <v>4</v>
      </c>
      <c r="F2291" s="1" t="s">
        <v>25</v>
      </c>
      <c r="G2291" s="1" t="s">
        <v>30</v>
      </c>
      <c r="H2291" s="1">
        <v>14.15</v>
      </c>
      <c r="I2291" s="1" t="s">
        <v>3973</v>
      </c>
      <c r="J2291" s="1">
        <v>510</v>
      </c>
      <c r="K2291" s="1" t="s">
        <v>4274</v>
      </c>
      <c r="L2291" s="1"/>
      <c r="M2291" s="1"/>
      <c r="N2291" s="1"/>
      <c r="O2291" s="1"/>
      <c r="P2291" s="1"/>
      <c r="Q2291" s="1"/>
      <c r="R2291" s="1"/>
      <c r="S2291" s="1">
        <v>1</v>
      </c>
      <c r="T2291" s="1"/>
      <c r="U2291" s="19"/>
      <c r="V2291" s="25" t="s">
        <v>3976</v>
      </c>
      <c r="W2291" s="1"/>
      <c r="X2291" s="1"/>
      <c r="Y2291" s="1"/>
      <c r="Z2291" s="1"/>
      <c r="AA2291" s="1"/>
      <c r="AB2291" s="1"/>
      <c r="AC2291" s="1"/>
      <c r="AD229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120.16071428571428</v>
      </c>
    </row>
    <row r="2292" spans="1:30" hidden="1" x14ac:dyDescent="0.25">
      <c r="A2292" s="36">
        <v>45106</v>
      </c>
      <c r="B2292" s="70">
        <f>WEEKNUM(Table7[[#This Row],[Date]],2)</f>
        <v>27</v>
      </c>
      <c r="C2292" s="19">
        <v>6</v>
      </c>
      <c r="D2292" s="66" t="str">
        <f>LEFT(Table7[[#This Row],[Group ID]],1)</f>
        <v>1</v>
      </c>
      <c r="E2292" s="66" t="str">
        <f>RIGHT(Table7[[#This Row],[Group ID]],1)</f>
        <v>4</v>
      </c>
      <c r="F2292" s="1" t="s">
        <v>25</v>
      </c>
      <c r="G2292" s="1" t="s">
        <v>86</v>
      </c>
      <c r="H2292" s="1">
        <v>10.43</v>
      </c>
      <c r="I2292" s="1" t="s">
        <v>3675</v>
      </c>
      <c r="J2292" s="1">
        <v>0</v>
      </c>
      <c r="K2292" s="1" t="s">
        <v>4369</v>
      </c>
      <c r="L2292" s="1"/>
      <c r="M2292" s="1"/>
      <c r="N2292" s="1"/>
      <c r="O2292" s="1"/>
      <c r="P2292" s="1"/>
      <c r="Q2292" s="1"/>
      <c r="R2292" s="1"/>
      <c r="S2292" s="1"/>
      <c r="T2292" s="1"/>
      <c r="U2292" s="19"/>
      <c r="V2292" s="1"/>
      <c r="W2292" s="1"/>
      <c r="X2292" s="1"/>
      <c r="Y2292" s="1"/>
      <c r="Z2292" s="1"/>
      <c r="AA2292" s="1"/>
      <c r="AB2292" s="1"/>
      <c r="AC2292" s="1"/>
      <c r="AD229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11.175000000000001</v>
      </c>
    </row>
    <row r="2293" spans="1:30" hidden="1" x14ac:dyDescent="0.25">
      <c r="A2293" s="36">
        <v>45106</v>
      </c>
      <c r="B2293" s="70">
        <f>WEEKNUM(Table7[[#This Row],[Date]],2)</f>
        <v>27</v>
      </c>
      <c r="C2293" s="19">
        <v>6</v>
      </c>
      <c r="D2293" s="66" t="str">
        <f>LEFT(Table7[[#This Row],[Group ID]],1)</f>
        <v>1</v>
      </c>
      <c r="E2293" s="66" t="str">
        <f>RIGHT(Table7[[#This Row],[Group ID]],1)</f>
        <v>4</v>
      </c>
      <c r="F2293" s="1" t="s">
        <v>25</v>
      </c>
      <c r="G2293" s="1" t="s">
        <v>137</v>
      </c>
      <c r="H2293" s="1">
        <v>14.31</v>
      </c>
      <c r="I2293" s="1" t="s">
        <v>3974</v>
      </c>
      <c r="J2293" s="1">
        <v>0</v>
      </c>
      <c r="K2293" s="1" t="s">
        <v>4369</v>
      </c>
      <c r="L2293" s="1"/>
      <c r="M2293" s="1"/>
      <c r="N2293" s="1"/>
      <c r="O2293" s="1"/>
      <c r="P2293" s="1"/>
      <c r="Q2293" s="1">
        <v>1</v>
      </c>
      <c r="R2293" s="1" t="s">
        <v>3865</v>
      </c>
      <c r="S2293" s="1"/>
      <c r="T2293" s="1"/>
      <c r="U2293" s="19"/>
      <c r="V2293" s="1"/>
      <c r="W2293" s="1">
        <v>1</v>
      </c>
      <c r="X2293" s="1"/>
      <c r="Y2293" s="12" t="s">
        <v>3975</v>
      </c>
      <c r="Z2293" s="1"/>
      <c r="AA2293" s="1"/>
      <c r="AB2293" s="1"/>
      <c r="AC2293" s="1"/>
      <c r="AD229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19.332142857142859</v>
      </c>
    </row>
    <row r="2294" spans="1:30" hidden="1" x14ac:dyDescent="0.25">
      <c r="A2294" s="36">
        <v>45106</v>
      </c>
      <c r="B2294" s="70">
        <f>WEEKNUM(Table7[[#This Row],[Date]],2)</f>
        <v>27</v>
      </c>
      <c r="C2294" s="19">
        <v>6</v>
      </c>
      <c r="D2294" s="66" t="str">
        <f>LEFT(Table7[[#This Row],[Group ID]],1)</f>
        <v>1</v>
      </c>
      <c r="E2294" s="66" t="str">
        <f>RIGHT(Table7[[#This Row],[Group ID]],1)</f>
        <v>5</v>
      </c>
      <c r="F2294" s="1" t="s">
        <v>29</v>
      </c>
      <c r="G2294" s="1" t="s">
        <v>211</v>
      </c>
      <c r="H2294" s="1">
        <v>11.57</v>
      </c>
      <c r="I2294" s="1" t="s">
        <v>2152</v>
      </c>
      <c r="J2294" s="1">
        <v>0</v>
      </c>
      <c r="K2294" s="1" t="s">
        <v>4369</v>
      </c>
      <c r="L2294" s="1"/>
      <c r="M2294" s="1"/>
      <c r="N2294" s="1"/>
      <c r="O2294" s="1"/>
      <c r="P2294" s="1"/>
      <c r="Q2294" s="1"/>
      <c r="R2294" s="1"/>
      <c r="S2294" s="1"/>
      <c r="T2294" s="1"/>
      <c r="U2294" s="19"/>
      <c r="V2294" s="1"/>
      <c r="W2294" s="1"/>
      <c r="X2294" s="1"/>
      <c r="Y2294" s="1"/>
      <c r="Z2294" s="1"/>
      <c r="AA2294" s="1"/>
      <c r="AB2294" s="1"/>
      <c r="AC2294" s="1"/>
      <c r="AD229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12.39642857142857</v>
      </c>
    </row>
    <row r="2295" spans="1:30" hidden="1" x14ac:dyDescent="0.25">
      <c r="A2295" s="36">
        <v>45106</v>
      </c>
      <c r="B2295" s="70">
        <f>WEEKNUM(Table7[[#This Row],[Date]],2)</f>
        <v>27</v>
      </c>
      <c r="C2295" s="19">
        <v>6</v>
      </c>
      <c r="D2295" s="66" t="str">
        <f>LEFT(Table7[[#This Row],[Group ID]],1)</f>
        <v>1</v>
      </c>
      <c r="E2295" s="66" t="str">
        <f>RIGHT(Table7[[#This Row],[Group ID]],1)</f>
        <v>5</v>
      </c>
      <c r="F2295" s="1" t="s">
        <v>29</v>
      </c>
      <c r="G2295" s="1" t="s">
        <v>28</v>
      </c>
      <c r="H2295" s="1">
        <v>12.58</v>
      </c>
      <c r="I2295" s="1" t="s">
        <v>2203</v>
      </c>
      <c r="J2295" s="1">
        <v>0</v>
      </c>
      <c r="K2295" s="1" t="s">
        <v>4369</v>
      </c>
      <c r="L2295" s="1"/>
      <c r="M2295" s="1"/>
      <c r="N2295" s="1"/>
      <c r="O2295" s="1"/>
      <c r="P2295" s="1"/>
      <c r="Q2295" s="1"/>
      <c r="R2295" s="1"/>
      <c r="S2295" s="1"/>
      <c r="T2295" s="1"/>
      <c r="U2295" s="19"/>
      <c r="V2295" s="1"/>
      <c r="W2295" s="1"/>
      <c r="X2295" s="1"/>
      <c r="Y2295" s="1"/>
      <c r="Z2295" s="1"/>
      <c r="AA2295" s="1"/>
      <c r="AB2295" s="1"/>
      <c r="AC2295" s="1"/>
      <c r="AD229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13.478571428571428</v>
      </c>
    </row>
    <row r="2296" spans="1:30" hidden="1" x14ac:dyDescent="0.25">
      <c r="A2296" s="36">
        <v>45106</v>
      </c>
      <c r="B2296" s="70">
        <f>WEEKNUM(Table7[[#This Row],[Date]],2)</f>
        <v>27</v>
      </c>
      <c r="C2296" s="19">
        <v>6</v>
      </c>
      <c r="D2296" s="66" t="str">
        <f>LEFT(Table7[[#This Row],[Group ID]],1)</f>
        <v>1</v>
      </c>
      <c r="E2296" s="66" t="str">
        <f>RIGHT(Table7[[#This Row],[Group ID]],1)</f>
        <v>5</v>
      </c>
      <c r="F2296" s="1" t="s">
        <v>29</v>
      </c>
      <c r="G2296" s="1" t="s">
        <v>36</v>
      </c>
      <c r="H2296" s="1">
        <v>9.11</v>
      </c>
      <c r="I2296" s="1" t="s">
        <v>3905</v>
      </c>
      <c r="J2296" s="1">
        <v>0</v>
      </c>
      <c r="K2296" s="1" t="s">
        <v>4369</v>
      </c>
      <c r="L2296" s="1"/>
      <c r="M2296" s="1" t="s">
        <v>3906</v>
      </c>
      <c r="N2296" s="1"/>
      <c r="O2296" s="1"/>
      <c r="P2296" s="1"/>
      <c r="Q2296" s="1"/>
      <c r="R2296" s="1"/>
      <c r="S2296" s="1"/>
      <c r="T2296" s="1"/>
      <c r="U2296" s="19"/>
      <c r="V2296" s="1"/>
      <c r="W2296" s="1"/>
      <c r="X2296" s="1"/>
      <c r="Y2296" s="1"/>
      <c r="Z2296" s="1"/>
      <c r="AA2296" s="1"/>
      <c r="AB2296" s="1"/>
      <c r="AC2296" s="1"/>
      <c r="AD229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9.7607142857142861</v>
      </c>
    </row>
    <row r="2297" spans="1:30" hidden="1" x14ac:dyDescent="0.25">
      <c r="A2297" s="36">
        <v>45106</v>
      </c>
      <c r="B2297" s="70">
        <f>WEEKNUM(Table7[[#This Row],[Date]],2)</f>
        <v>27</v>
      </c>
      <c r="C2297" s="19">
        <v>6</v>
      </c>
      <c r="D2297" s="66" t="str">
        <f>LEFT(Table7[[#This Row],[Group ID]],1)</f>
        <v>1</v>
      </c>
      <c r="E2297" s="66" t="str">
        <f>RIGHT(Table7[[#This Row],[Group ID]],1)</f>
        <v>6</v>
      </c>
      <c r="F2297" s="1" t="s">
        <v>31</v>
      </c>
      <c r="G2297" s="1" t="s">
        <v>63</v>
      </c>
      <c r="H2297" s="1">
        <v>15</v>
      </c>
      <c r="I2297" s="1" t="s">
        <v>3964</v>
      </c>
      <c r="J2297" s="1">
        <v>0</v>
      </c>
      <c r="K2297" s="1" t="s">
        <v>4369</v>
      </c>
      <c r="L2297" s="1"/>
      <c r="M2297" s="1" t="s">
        <v>3965</v>
      </c>
      <c r="N2297" s="1" t="s">
        <v>3817</v>
      </c>
      <c r="O2297" s="1"/>
      <c r="P2297" s="1"/>
      <c r="Q2297" s="1"/>
      <c r="R2297" s="1"/>
      <c r="S2297" s="1"/>
      <c r="T2297" s="1"/>
      <c r="U2297" s="19"/>
      <c r="V2297" s="1"/>
      <c r="W2297" s="1"/>
      <c r="X2297" s="1"/>
      <c r="Y2297" s="1"/>
      <c r="Z2297" s="1"/>
      <c r="AA2297" s="1"/>
      <c r="AB2297" s="1"/>
      <c r="AC2297" s="1"/>
      <c r="AD229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16.071428571428569</v>
      </c>
    </row>
    <row r="2298" spans="1:30" hidden="1" x14ac:dyDescent="0.25">
      <c r="A2298" s="36">
        <v>45106</v>
      </c>
      <c r="B2298" s="70">
        <f>WEEKNUM(Table7[[#This Row],[Date]],2)</f>
        <v>27</v>
      </c>
      <c r="C2298" s="19">
        <v>6</v>
      </c>
      <c r="D2298" s="66" t="str">
        <f>LEFT(Table7[[#This Row],[Group ID]],1)</f>
        <v>1</v>
      </c>
      <c r="E2298" s="66" t="str">
        <f>RIGHT(Table7[[#This Row],[Group ID]],1)</f>
        <v>6</v>
      </c>
      <c r="F2298" s="1" t="s">
        <v>31</v>
      </c>
      <c r="G2298" s="1" t="s">
        <v>27</v>
      </c>
      <c r="H2298" s="1">
        <v>16.100000000000001</v>
      </c>
      <c r="I2298" s="1" t="s">
        <v>3966</v>
      </c>
      <c r="J2298" s="1">
        <v>0</v>
      </c>
      <c r="K2298" s="1" t="s">
        <v>4369</v>
      </c>
      <c r="L2298" s="1"/>
      <c r="M2298" s="1" t="s">
        <v>3967</v>
      </c>
      <c r="N2298" s="1" t="s">
        <v>3968</v>
      </c>
      <c r="O2298" s="1"/>
      <c r="P2298" s="1"/>
      <c r="Q2298" s="1"/>
      <c r="R2298" s="1"/>
      <c r="S2298" s="1">
        <v>1</v>
      </c>
      <c r="T2298" s="1"/>
      <c r="U2298" s="19">
        <v>1</v>
      </c>
      <c r="V2298" s="12" t="s">
        <v>3969</v>
      </c>
      <c r="W2298" s="1"/>
      <c r="X2298" s="1"/>
      <c r="Y2298" s="1"/>
      <c r="Z2298" s="1"/>
      <c r="AA2298" s="1"/>
      <c r="AB2298" s="1"/>
      <c r="AC2298" s="1"/>
      <c r="AD229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30.250000000000004</v>
      </c>
    </row>
    <row r="2299" spans="1:30" hidden="1" x14ac:dyDescent="0.25">
      <c r="A2299" s="36">
        <v>45106</v>
      </c>
      <c r="B2299" s="70">
        <f>WEEKNUM(Table7[[#This Row],[Date]],2)</f>
        <v>27</v>
      </c>
      <c r="C2299" s="19">
        <v>6</v>
      </c>
      <c r="D2299" s="66" t="str">
        <f>LEFT(Table7[[#This Row],[Group ID]],1)</f>
        <v>1</v>
      </c>
      <c r="E2299" s="66" t="str">
        <f>RIGHT(Table7[[#This Row],[Group ID]],1)</f>
        <v>7</v>
      </c>
      <c r="F2299" s="1" t="s">
        <v>34</v>
      </c>
      <c r="G2299" s="1" t="s">
        <v>32</v>
      </c>
      <c r="H2299" s="1">
        <v>13.29</v>
      </c>
      <c r="I2299" s="1" t="s">
        <v>3915</v>
      </c>
      <c r="J2299" s="1">
        <v>0</v>
      </c>
      <c r="K2299" s="1" t="s">
        <v>4369</v>
      </c>
      <c r="L2299" s="1"/>
      <c r="M2299" s="1" t="s">
        <v>2151</v>
      </c>
      <c r="N2299" s="1"/>
      <c r="O2299" s="1"/>
      <c r="P2299" s="1"/>
      <c r="Q2299" s="1"/>
      <c r="R2299" s="1"/>
      <c r="S2299" s="1"/>
      <c r="T2299" s="1"/>
      <c r="U2299" s="19"/>
      <c r="V2299" s="1"/>
      <c r="W2299" s="1"/>
      <c r="X2299" s="1"/>
      <c r="Y2299" s="1"/>
      <c r="Z2299" s="1"/>
      <c r="AA2299" s="1"/>
      <c r="AB2299" s="1"/>
      <c r="AC2299" s="1"/>
      <c r="AD229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14.239285714285712</v>
      </c>
    </row>
    <row r="2300" spans="1:30" hidden="1" x14ac:dyDescent="0.25">
      <c r="A2300" s="36">
        <v>45106</v>
      </c>
      <c r="B2300" s="70">
        <f>WEEKNUM(Table7[[#This Row],[Date]],2)</f>
        <v>27</v>
      </c>
      <c r="C2300" s="19">
        <v>6</v>
      </c>
      <c r="D2300" s="66" t="str">
        <f>LEFT(Table7[[#This Row],[Group ID]],1)</f>
        <v>1</v>
      </c>
      <c r="E2300" s="66" t="str">
        <f>RIGHT(Table7[[#This Row],[Group ID]],1)</f>
        <v>7</v>
      </c>
      <c r="F2300" s="1" t="s">
        <v>34</v>
      </c>
      <c r="G2300" s="1" t="s">
        <v>38</v>
      </c>
      <c r="H2300" s="1">
        <v>13.31</v>
      </c>
      <c r="I2300" s="1" t="s">
        <v>3087</v>
      </c>
      <c r="J2300" s="1">
        <v>0</v>
      </c>
      <c r="K2300" s="1" t="s">
        <v>4369</v>
      </c>
      <c r="L2300" s="1"/>
      <c r="M2300" s="1"/>
      <c r="N2300" s="1"/>
      <c r="O2300" s="1"/>
      <c r="P2300" s="1"/>
      <c r="Q2300" s="1">
        <v>2</v>
      </c>
      <c r="R2300" s="1" t="s">
        <v>3916</v>
      </c>
      <c r="S2300" s="1">
        <v>1</v>
      </c>
      <c r="T2300" s="1"/>
      <c r="U2300" s="19"/>
      <c r="V2300" s="12" t="s">
        <v>3917</v>
      </c>
      <c r="W2300" s="1"/>
      <c r="X2300" s="1"/>
      <c r="Y2300" s="1"/>
      <c r="Z2300" s="1"/>
      <c r="AA2300" s="1"/>
      <c r="AB2300" s="1"/>
      <c r="AC2300" s="1"/>
      <c r="AD230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19.260714285714286</v>
      </c>
    </row>
    <row r="2301" spans="1:30" hidden="1" x14ac:dyDescent="0.25">
      <c r="A2301" s="36">
        <v>45106</v>
      </c>
      <c r="B2301" s="70">
        <f>WEEKNUM(Table7[[#This Row],[Date]],2)</f>
        <v>27</v>
      </c>
      <c r="C2301" s="19">
        <v>6</v>
      </c>
      <c r="D2301" s="66" t="str">
        <f>LEFT(Table7[[#This Row],[Group ID]],1)</f>
        <v>1</v>
      </c>
      <c r="E2301" s="66" t="str">
        <f>RIGHT(Table7[[#This Row],[Group ID]],1)</f>
        <v>7</v>
      </c>
      <c r="F2301" s="1" t="s">
        <v>34</v>
      </c>
      <c r="G2301" s="1" t="s">
        <v>37</v>
      </c>
      <c r="H2301" s="1">
        <v>12.22</v>
      </c>
      <c r="I2301" s="1" t="s">
        <v>3162</v>
      </c>
      <c r="J2301" s="1">
        <v>0</v>
      </c>
      <c r="K2301" s="1" t="s">
        <v>4369</v>
      </c>
      <c r="L2301" s="1"/>
      <c r="M2301" s="1"/>
      <c r="N2301" s="1"/>
      <c r="O2301" s="1"/>
      <c r="P2301" s="1"/>
      <c r="Q2301" s="1">
        <v>1</v>
      </c>
      <c r="R2301" s="1" t="s">
        <v>3918</v>
      </c>
      <c r="S2301" s="1"/>
      <c r="T2301" s="1"/>
      <c r="U2301" s="19"/>
      <c r="V2301" s="1"/>
      <c r="W2301" s="1"/>
      <c r="X2301" s="1"/>
      <c r="Y2301" s="1"/>
      <c r="Z2301" s="1"/>
      <c r="AA2301" s="1"/>
      <c r="AB2301" s="1"/>
      <c r="AC2301" s="1"/>
      <c r="AD230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14.092857142857143</v>
      </c>
    </row>
    <row r="2302" spans="1:30" hidden="1" x14ac:dyDescent="0.25">
      <c r="A2302" s="36">
        <v>45106</v>
      </c>
      <c r="B2302" s="70">
        <f>WEEKNUM(Table7[[#This Row],[Date]],2)</f>
        <v>27</v>
      </c>
      <c r="C2302" s="19">
        <v>6</v>
      </c>
      <c r="D2302" s="66" t="str">
        <f>LEFT(Table7[[#This Row],[Group ID]],1)</f>
        <v>2</v>
      </c>
      <c r="E2302" s="66" t="str">
        <f>RIGHT(Table7[[#This Row],[Group ID]],1)</f>
        <v>1</v>
      </c>
      <c r="F2302" s="1" t="s">
        <v>40</v>
      </c>
      <c r="G2302" s="1" t="s">
        <v>91</v>
      </c>
      <c r="H2302" s="1">
        <v>17.399999999999999</v>
      </c>
      <c r="I2302" s="1" t="s">
        <v>3907</v>
      </c>
      <c r="J2302" s="1">
        <v>0</v>
      </c>
      <c r="K2302" s="1" t="s">
        <v>4369</v>
      </c>
      <c r="L2302" s="1"/>
      <c r="M2302" s="1"/>
      <c r="N2302" s="1"/>
      <c r="O2302" s="1"/>
      <c r="P2302" s="1"/>
      <c r="Q2302" s="1"/>
      <c r="R2302" s="1"/>
      <c r="S2302" s="1"/>
      <c r="T2302" s="1"/>
      <c r="U2302" s="19"/>
      <c r="V2302" s="1"/>
      <c r="W2302" s="1"/>
      <c r="X2302" s="1"/>
      <c r="Y2302" s="1"/>
      <c r="Z2302" s="1"/>
      <c r="AA2302" s="1"/>
      <c r="AB2302" s="1"/>
      <c r="AC2302" s="1"/>
      <c r="AD230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18.642857142857139</v>
      </c>
    </row>
    <row r="2303" spans="1:30" hidden="1" x14ac:dyDescent="0.25">
      <c r="A2303" s="36">
        <v>45106</v>
      </c>
      <c r="B2303" s="70">
        <f>WEEKNUM(Table7[[#This Row],[Date]],2)</f>
        <v>27</v>
      </c>
      <c r="C2303" s="19">
        <v>6</v>
      </c>
      <c r="D2303" s="66" t="str">
        <f>LEFT(Table7[[#This Row],[Group ID]],1)</f>
        <v>2</v>
      </c>
      <c r="E2303" s="66" t="str">
        <f>RIGHT(Table7[[#This Row],[Group ID]],1)</f>
        <v>1</v>
      </c>
      <c r="F2303" s="1" t="s">
        <v>40</v>
      </c>
      <c r="G2303" s="1" t="s">
        <v>49</v>
      </c>
      <c r="H2303" s="1">
        <v>13.8</v>
      </c>
      <c r="I2303" s="1" t="s">
        <v>3908</v>
      </c>
      <c r="J2303" s="1">
        <v>0</v>
      </c>
      <c r="K2303" s="1" t="s">
        <v>4369</v>
      </c>
      <c r="L2303" s="1"/>
      <c r="M2303" s="1"/>
      <c r="N2303" s="1"/>
      <c r="O2303" s="1"/>
      <c r="P2303" s="1"/>
      <c r="Q2303" s="1">
        <v>1</v>
      </c>
      <c r="R2303" s="1" t="s">
        <v>3909</v>
      </c>
      <c r="S2303" s="1"/>
      <c r="T2303" s="1"/>
      <c r="U2303" s="19"/>
      <c r="V2303" s="1"/>
      <c r="W2303" s="1"/>
      <c r="X2303" s="1"/>
      <c r="Y2303" s="1"/>
      <c r="Z2303" s="1"/>
      <c r="AA2303" s="1"/>
      <c r="AB2303" s="1"/>
      <c r="AC2303" s="1"/>
      <c r="AD230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15.785714285714286</v>
      </c>
    </row>
    <row r="2304" spans="1:30" hidden="1" x14ac:dyDescent="0.25">
      <c r="A2304" s="36">
        <v>45106</v>
      </c>
      <c r="B2304" s="70">
        <f>WEEKNUM(Table7[[#This Row],[Date]],2)</f>
        <v>27</v>
      </c>
      <c r="C2304" s="19">
        <v>6</v>
      </c>
      <c r="D2304" s="66" t="str">
        <f>LEFT(Table7[[#This Row],[Group ID]],1)</f>
        <v>2</v>
      </c>
      <c r="E2304" s="66" t="str">
        <f>RIGHT(Table7[[#This Row],[Group ID]],1)</f>
        <v>2</v>
      </c>
      <c r="F2304" s="1" t="s">
        <v>41</v>
      </c>
      <c r="G2304" s="1" t="s">
        <v>19</v>
      </c>
      <c r="H2304" s="1">
        <v>13</v>
      </c>
      <c r="I2304" s="1" t="s">
        <v>3719</v>
      </c>
      <c r="J2304" s="1">
        <v>0</v>
      </c>
      <c r="K2304" s="1" t="s">
        <v>4369</v>
      </c>
      <c r="L2304" s="1"/>
      <c r="M2304" s="1"/>
      <c r="N2304" s="1"/>
      <c r="O2304" s="1"/>
      <c r="P2304" s="1"/>
      <c r="Q2304" s="1">
        <v>2</v>
      </c>
      <c r="R2304" s="1" t="s">
        <v>3970</v>
      </c>
      <c r="S2304" s="1"/>
      <c r="T2304" s="1"/>
      <c r="U2304" s="19"/>
      <c r="V2304" s="1"/>
      <c r="W2304" s="1"/>
      <c r="X2304" s="1"/>
      <c r="Y2304" s="1"/>
      <c r="Z2304" s="1"/>
      <c r="AA2304" s="1"/>
      <c r="AB2304" s="1"/>
      <c r="AC2304" s="1"/>
      <c r="AD230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15.928571428571429</v>
      </c>
    </row>
    <row r="2305" spans="1:30" hidden="1" x14ac:dyDescent="0.25">
      <c r="A2305" s="36">
        <v>45106</v>
      </c>
      <c r="B2305" s="70">
        <f>WEEKNUM(Table7[[#This Row],[Date]],2)</f>
        <v>27</v>
      </c>
      <c r="C2305" s="19">
        <v>6</v>
      </c>
      <c r="D2305" s="66" t="str">
        <f>LEFT(Table7[[#This Row],[Group ID]],1)</f>
        <v>2</v>
      </c>
      <c r="E2305" s="66" t="str">
        <f>RIGHT(Table7[[#This Row],[Group ID]],1)</f>
        <v>2</v>
      </c>
      <c r="F2305" s="1" t="s">
        <v>41</v>
      </c>
      <c r="G2305" s="1" t="s">
        <v>43</v>
      </c>
      <c r="H2305" s="1">
        <v>12</v>
      </c>
      <c r="I2305" s="1" t="s">
        <v>3795</v>
      </c>
      <c r="J2305" s="1">
        <v>0</v>
      </c>
      <c r="K2305" s="1" t="s">
        <v>4369</v>
      </c>
      <c r="L2305" s="1"/>
      <c r="M2305" s="1" t="s">
        <v>3971</v>
      </c>
      <c r="N2305" s="1"/>
      <c r="O2305" s="1"/>
      <c r="P2305" s="1"/>
      <c r="Q2305" s="1"/>
      <c r="R2305" s="1"/>
      <c r="S2305" s="1"/>
      <c r="T2305" s="1"/>
      <c r="U2305" s="19"/>
      <c r="V2305" s="1"/>
      <c r="W2305" s="1"/>
      <c r="X2305" s="1"/>
      <c r="Y2305" s="1"/>
      <c r="Z2305" s="1"/>
      <c r="AA2305" s="1"/>
      <c r="AB2305" s="1"/>
      <c r="AC2305" s="1"/>
      <c r="AD230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12.857142857142856</v>
      </c>
    </row>
    <row r="2306" spans="1:30" hidden="1" x14ac:dyDescent="0.25">
      <c r="A2306" s="36">
        <v>45106</v>
      </c>
      <c r="B2306" s="70">
        <f>WEEKNUM(Table7[[#This Row],[Date]],2)</f>
        <v>27</v>
      </c>
      <c r="C2306" s="19">
        <v>6</v>
      </c>
      <c r="D2306" s="66" t="str">
        <f>LEFT(Table7[[#This Row],[Group ID]],1)</f>
        <v>2</v>
      </c>
      <c r="E2306" s="66" t="str">
        <f>RIGHT(Table7[[#This Row],[Group ID]],1)</f>
        <v>2</v>
      </c>
      <c r="F2306" s="1" t="s">
        <v>41</v>
      </c>
      <c r="G2306" s="1" t="s">
        <v>44</v>
      </c>
      <c r="H2306" s="1">
        <v>9</v>
      </c>
      <c r="I2306" s="1" t="s">
        <v>3972</v>
      </c>
      <c r="J2306" s="1">
        <v>0</v>
      </c>
      <c r="K2306" s="1" t="s">
        <v>4369</v>
      </c>
      <c r="L2306" s="1"/>
      <c r="M2306" s="1"/>
      <c r="N2306" s="1"/>
      <c r="O2306" s="1"/>
      <c r="P2306" s="1"/>
      <c r="Q2306" s="1">
        <v>2</v>
      </c>
      <c r="R2306" s="1" t="s">
        <v>3970</v>
      </c>
      <c r="S2306" s="78">
        <v>1</v>
      </c>
      <c r="T2306" s="79">
        <v>1</v>
      </c>
      <c r="U2306" s="80">
        <v>1</v>
      </c>
      <c r="V2306" s="81" t="s">
        <v>3992</v>
      </c>
      <c r="W2306" s="1"/>
      <c r="X2306" s="1"/>
      <c r="Y2306" s="1"/>
      <c r="Z2306" s="1"/>
      <c r="AA2306" s="1"/>
      <c r="AB2306" s="1"/>
      <c r="AC2306" s="1"/>
      <c r="AD230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31.642857142857146</v>
      </c>
    </row>
    <row r="2307" spans="1:30" hidden="1" x14ac:dyDescent="0.25">
      <c r="A2307" s="36">
        <v>45106</v>
      </c>
      <c r="B2307" s="70">
        <f>WEEKNUM(Table7[[#This Row],[Date]],2)</f>
        <v>27</v>
      </c>
      <c r="C2307" s="19">
        <v>6</v>
      </c>
      <c r="D2307" s="66" t="str">
        <f>LEFT(Table7[[#This Row],[Group ID]],1)</f>
        <v>2</v>
      </c>
      <c r="E2307" s="66" t="str">
        <f>RIGHT(Table7[[#This Row],[Group ID]],1)</f>
        <v>3</v>
      </c>
      <c r="F2307" s="1" t="s">
        <v>42</v>
      </c>
      <c r="G2307" s="1" t="s">
        <v>47</v>
      </c>
      <c r="H2307" s="1">
        <v>14.26</v>
      </c>
      <c r="I2307" s="1" t="s">
        <v>3910</v>
      </c>
      <c r="J2307" s="1">
        <v>0</v>
      </c>
      <c r="K2307" s="1" t="s">
        <v>4369</v>
      </c>
      <c r="L2307" s="1"/>
      <c r="M2307" s="1" t="s">
        <v>3911</v>
      </c>
      <c r="N2307" s="1"/>
      <c r="O2307" s="1"/>
      <c r="P2307" s="1"/>
      <c r="Q2307" s="1"/>
      <c r="R2307" s="1"/>
      <c r="S2307" s="1"/>
      <c r="T2307" s="1"/>
      <c r="U2307" s="19"/>
      <c r="V2307" s="1"/>
      <c r="W2307" s="1"/>
      <c r="X2307" s="1"/>
      <c r="Y2307" s="1"/>
      <c r="Z2307" s="1"/>
      <c r="AA2307" s="1"/>
      <c r="AB2307" s="1"/>
      <c r="AC2307" s="1"/>
      <c r="AD230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15.278571428571427</v>
      </c>
    </row>
    <row r="2308" spans="1:30" hidden="1" x14ac:dyDescent="0.25">
      <c r="A2308" s="36">
        <v>45106</v>
      </c>
      <c r="B2308" s="70">
        <f>WEEKNUM(Table7[[#This Row],[Date]],2)</f>
        <v>27</v>
      </c>
      <c r="C2308" s="19">
        <v>6</v>
      </c>
      <c r="D2308" s="66" t="str">
        <f>LEFT(Table7[[#This Row],[Group ID]],1)</f>
        <v>2</v>
      </c>
      <c r="E2308" s="66" t="str">
        <f>RIGHT(Table7[[#This Row],[Group ID]],1)</f>
        <v>3</v>
      </c>
      <c r="F2308" s="1" t="s">
        <v>42</v>
      </c>
      <c r="G2308" s="1" t="s">
        <v>48</v>
      </c>
      <c r="H2308" s="1">
        <v>11.19</v>
      </c>
      <c r="I2308" s="1" t="s">
        <v>3912</v>
      </c>
      <c r="J2308" s="1">
        <v>0</v>
      </c>
      <c r="K2308" s="1" t="s">
        <v>4369</v>
      </c>
      <c r="L2308" s="1"/>
      <c r="M2308" s="1"/>
      <c r="N2308" s="1"/>
      <c r="O2308" s="1"/>
      <c r="P2308" s="1"/>
      <c r="Q2308" s="1">
        <v>4</v>
      </c>
      <c r="R2308" s="1" t="s">
        <v>3913</v>
      </c>
      <c r="S2308" s="1">
        <v>1</v>
      </c>
      <c r="T2308" s="1"/>
      <c r="U2308" s="19">
        <v>1</v>
      </c>
      <c r="V2308" s="10" t="s">
        <v>3914</v>
      </c>
      <c r="W2308" s="1"/>
      <c r="X2308" s="1"/>
      <c r="Y2308" s="1"/>
      <c r="Z2308" s="1"/>
      <c r="AA2308" s="1"/>
      <c r="AB2308" s="1"/>
      <c r="AC2308" s="1"/>
      <c r="AD230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28.989285714285714</v>
      </c>
    </row>
    <row r="2309" spans="1:30" hidden="1" x14ac:dyDescent="0.25">
      <c r="A2309" s="36">
        <v>45106</v>
      </c>
      <c r="B2309" s="70">
        <f>WEEKNUM(Table7[[#This Row],[Date]],2)</f>
        <v>27</v>
      </c>
      <c r="C2309" s="19">
        <v>6</v>
      </c>
      <c r="D2309" s="66" t="str">
        <f>LEFT(Table7[[#This Row],[Group ID]],1)</f>
        <v>2</v>
      </c>
      <c r="E2309" s="66" t="str">
        <f>RIGHT(Table7[[#This Row],[Group ID]],1)</f>
        <v>4</v>
      </c>
      <c r="F2309" s="1" t="s">
        <v>46</v>
      </c>
      <c r="G2309" s="1" t="s">
        <v>53</v>
      </c>
      <c r="H2309" s="1">
        <v>16.600000000000001</v>
      </c>
      <c r="I2309" s="1" t="s">
        <v>3960</v>
      </c>
      <c r="J2309" s="1">
        <v>0</v>
      </c>
      <c r="K2309" s="1" t="s">
        <v>4369</v>
      </c>
      <c r="L2309" s="1"/>
      <c r="M2309" s="1" t="s">
        <v>3961</v>
      </c>
      <c r="N2309" s="1"/>
      <c r="O2309" s="1"/>
      <c r="P2309" s="1"/>
      <c r="Q2309" s="1"/>
      <c r="R2309" s="1"/>
      <c r="S2309" s="1"/>
      <c r="T2309" s="1"/>
      <c r="U2309" s="19"/>
      <c r="V2309" s="1"/>
      <c r="W2309" s="1"/>
      <c r="X2309" s="1"/>
      <c r="Y2309" s="1"/>
      <c r="Z2309" s="1"/>
      <c r="AA2309" s="1"/>
      <c r="AB2309" s="1"/>
      <c r="AC2309" s="1"/>
      <c r="AD230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17.785714285714285</v>
      </c>
    </row>
    <row r="2310" spans="1:30" hidden="1" x14ac:dyDescent="0.25">
      <c r="A2310" s="36">
        <v>45106</v>
      </c>
      <c r="B2310" s="70">
        <f>WEEKNUM(Table7[[#This Row],[Date]],2)</f>
        <v>27</v>
      </c>
      <c r="C2310" s="19">
        <v>6</v>
      </c>
      <c r="D2310" s="66" t="str">
        <f>LEFT(Table7[[#This Row],[Group ID]],1)</f>
        <v>2</v>
      </c>
      <c r="E2310" s="66" t="str">
        <f>RIGHT(Table7[[#This Row],[Group ID]],1)</f>
        <v>4</v>
      </c>
      <c r="F2310" s="1" t="s">
        <v>46</v>
      </c>
      <c r="G2310" s="1" t="s">
        <v>51</v>
      </c>
      <c r="H2310" s="1">
        <v>14.5</v>
      </c>
      <c r="I2310" s="1" t="s">
        <v>3876</v>
      </c>
      <c r="J2310" s="1">
        <v>0</v>
      </c>
      <c r="K2310" s="1" t="s">
        <v>4369</v>
      </c>
      <c r="L2310" s="1"/>
      <c r="M2310" s="1" t="s">
        <v>3962</v>
      </c>
      <c r="N2310" s="1"/>
      <c r="O2310" s="1"/>
      <c r="P2310" s="1"/>
      <c r="Q2310" s="1"/>
      <c r="R2310" s="1"/>
      <c r="S2310" s="1"/>
      <c r="T2310" s="1"/>
      <c r="U2310" s="19"/>
      <c r="V2310" s="1"/>
      <c r="W2310" s="1"/>
      <c r="X2310" s="1"/>
      <c r="Y2310" s="1"/>
      <c r="Z2310" s="1"/>
      <c r="AA2310" s="1"/>
      <c r="AB2310" s="1"/>
      <c r="AC2310" s="1"/>
      <c r="AD231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15.535714285714286</v>
      </c>
    </row>
    <row r="2311" spans="1:30" hidden="1" x14ac:dyDescent="0.25">
      <c r="A2311" s="36">
        <v>45106</v>
      </c>
      <c r="B2311" s="70">
        <f>WEEKNUM(Table7[[#This Row],[Date]],2)</f>
        <v>27</v>
      </c>
      <c r="C2311" s="19">
        <v>6</v>
      </c>
      <c r="D2311" s="66" t="str">
        <f>LEFT(Table7[[#This Row],[Group ID]],1)</f>
        <v>2</v>
      </c>
      <c r="E2311" s="66" t="str">
        <f>RIGHT(Table7[[#This Row],[Group ID]],1)</f>
        <v>4</v>
      </c>
      <c r="F2311" s="1" t="s">
        <v>46</v>
      </c>
      <c r="G2311" s="1" t="s">
        <v>52</v>
      </c>
      <c r="H2311" s="1">
        <v>17.5</v>
      </c>
      <c r="I2311" s="1" t="s">
        <v>3963</v>
      </c>
      <c r="J2311" s="1">
        <v>0</v>
      </c>
      <c r="K2311" s="1" t="s">
        <v>4369</v>
      </c>
      <c r="L2311" s="1"/>
      <c r="M2311" s="1" t="s">
        <v>3742</v>
      </c>
      <c r="N2311" s="1"/>
      <c r="O2311" s="1"/>
      <c r="P2311" s="1"/>
      <c r="Q2311" s="1"/>
      <c r="R2311" s="1"/>
      <c r="S2311" s="1"/>
      <c r="T2311" s="1"/>
      <c r="U2311" s="19"/>
      <c r="V2311" s="1"/>
      <c r="W2311" s="1"/>
      <c r="X2311" s="1"/>
      <c r="Y2311" s="1"/>
      <c r="Z2311" s="1"/>
      <c r="AA2311" s="1"/>
      <c r="AB2311" s="1"/>
      <c r="AC2311" s="1"/>
      <c r="AD231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18.75</v>
      </c>
    </row>
    <row r="2312" spans="1:30" hidden="1" x14ac:dyDescent="0.25">
      <c r="A2312" s="36">
        <v>45106</v>
      </c>
      <c r="B2312" s="70">
        <f>WEEKNUM(Table7[[#This Row],[Date]],2)</f>
        <v>27</v>
      </c>
      <c r="C2312" s="19">
        <v>6</v>
      </c>
      <c r="D2312" s="66" t="str">
        <f>LEFT(Table7[[#This Row],[Group ID]],1)</f>
        <v>2</v>
      </c>
      <c r="E2312" s="66" t="str">
        <f>RIGHT(Table7[[#This Row],[Group ID]],1)</f>
        <v>5</v>
      </c>
      <c r="F2312" s="1" t="s">
        <v>50</v>
      </c>
      <c r="G2312" s="1" t="s">
        <v>60</v>
      </c>
      <c r="H2312" s="1">
        <v>17.309999999999999</v>
      </c>
      <c r="I2312" s="1" t="s">
        <v>2152</v>
      </c>
      <c r="J2312" s="1">
        <v>0</v>
      </c>
      <c r="K2312" s="1" t="s">
        <v>4369</v>
      </c>
      <c r="L2312" s="1"/>
      <c r="M2312" s="1"/>
      <c r="N2312" s="1"/>
      <c r="O2312" s="1"/>
      <c r="P2312" s="1"/>
      <c r="Q2312" s="1">
        <v>1</v>
      </c>
      <c r="R2312" s="1" t="s">
        <v>3977</v>
      </c>
      <c r="S2312" s="1"/>
      <c r="T2312" s="1"/>
      <c r="U2312" s="19"/>
      <c r="V2312" s="1"/>
      <c r="W2312" s="1"/>
      <c r="X2312" s="1"/>
      <c r="Y2312" s="1"/>
      <c r="Z2312" s="1"/>
      <c r="AA2312" s="1"/>
      <c r="AB2312" s="1"/>
      <c r="AC2312" s="1"/>
      <c r="AD231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19.546428571428571</v>
      </c>
    </row>
    <row r="2313" spans="1:30" hidden="1" x14ac:dyDescent="0.25">
      <c r="A2313" s="36">
        <v>45106</v>
      </c>
      <c r="B2313" s="70">
        <f>WEEKNUM(Table7[[#This Row],[Date]],2)</f>
        <v>27</v>
      </c>
      <c r="C2313" s="19">
        <v>6</v>
      </c>
      <c r="D2313" s="66" t="str">
        <f>LEFT(Table7[[#This Row],[Group ID]],1)</f>
        <v>2</v>
      </c>
      <c r="E2313" s="66" t="str">
        <f>RIGHT(Table7[[#This Row],[Group ID]],1)</f>
        <v>5</v>
      </c>
      <c r="F2313" s="1" t="s">
        <v>50</v>
      </c>
      <c r="G2313" s="1" t="s">
        <v>57</v>
      </c>
      <c r="H2313" s="1">
        <v>17.04</v>
      </c>
      <c r="I2313" s="1" t="s">
        <v>3978</v>
      </c>
      <c r="J2313" s="1">
        <v>0</v>
      </c>
      <c r="K2313" s="1" t="s">
        <v>4369</v>
      </c>
      <c r="L2313" s="1"/>
      <c r="M2313" s="1"/>
      <c r="N2313" s="1"/>
      <c r="O2313" s="1"/>
      <c r="P2313" s="1"/>
      <c r="Q2313" s="1">
        <v>2</v>
      </c>
      <c r="R2313" s="1" t="s">
        <v>3979</v>
      </c>
      <c r="S2313" s="1">
        <v>1</v>
      </c>
      <c r="T2313" s="1"/>
      <c r="U2313" s="19">
        <v>1</v>
      </c>
      <c r="V2313" s="10" t="s">
        <v>3838</v>
      </c>
      <c r="W2313" s="1"/>
      <c r="X2313" s="1"/>
      <c r="Y2313" s="1"/>
      <c r="Z2313" s="1"/>
      <c r="AA2313" s="1"/>
      <c r="AB2313" s="1"/>
      <c r="AC2313" s="1"/>
      <c r="AD231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33.257142857142853</v>
      </c>
    </row>
    <row r="2314" spans="1:30" hidden="1" x14ac:dyDescent="0.25">
      <c r="A2314" s="36">
        <v>45106</v>
      </c>
      <c r="B2314" s="70">
        <f>WEEKNUM(Table7[[#This Row],[Date]],2)</f>
        <v>27</v>
      </c>
      <c r="C2314" s="19">
        <v>6</v>
      </c>
      <c r="D2314" s="66" t="str">
        <f>LEFT(Table7[[#This Row],[Group ID]],1)</f>
        <v>2</v>
      </c>
      <c r="E2314" s="66" t="str">
        <f>RIGHT(Table7[[#This Row],[Group ID]],1)</f>
        <v>5</v>
      </c>
      <c r="F2314" s="1" t="s">
        <v>50</v>
      </c>
      <c r="G2314" s="1" t="s">
        <v>55</v>
      </c>
      <c r="H2314" s="1">
        <v>14.44</v>
      </c>
      <c r="I2314" s="1" t="s">
        <v>3839</v>
      </c>
      <c r="J2314" s="1">
        <v>0</v>
      </c>
      <c r="K2314" s="1" t="s">
        <v>4369</v>
      </c>
      <c r="L2314" s="1"/>
      <c r="M2314" s="1"/>
      <c r="N2314" s="1"/>
      <c r="O2314" s="1"/>
      <c r="P2314" s="1"/>
      <c r="Q2314" s="1">
        <v>1</v>
      </c>
      <c r="R2314" s="1" t="s">
        <v>3980</v>
      </c>
      <c r="S2314" s="1"/>
      <c r="T2314" s="1"/>
      <c r="U2314" s="19"/>
      <c r="V2314" s="1"/>
      <c r="W2314" s="1"/>
      <c r="X2314" s="1"/>
      <c r="Y2314" s="1"/>
      <c r="Z2314" s="1"/>
      <c r="AA2314" s="1"/>
      <c r="AB2314" s="1"/>
      <c r="AC2314" s="1"/>
      <c r="AD231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16.471428571428568</v>
      </c>
    </row>
    <row r="2315" spans="1:30" hidden="1" x14ac:dyDescent="0.25">
      <c r="A2315" s="36">
        <v>45106</v>
      </c>
      <c r="B2315" s="70">
        <f>WEEKNUM(Table7[[#This Row],[Date]],2)</f>
        <v>27</v>
      </c>
      <c r="C2315" s="19">
        <v>6</v>
      </c>
      <c r="D2315" s="66" t="str">
        <f>LEFT(Table7[[#This Row],[Group ID]],1)</f>
        <v>2</v>
      </c>
      <c r="E2315" s="66" t="str">
        <f>RIGHT(Table7[[#This Row],[Group ID]],1)</f>
        <v>6</v>
      </c>
      <c r="F2315" s="1" t="s">
        <v>54</v>
      </c>
      <c r="G2315" s="1" t="s">
        <v>56</v>
      </c>
      <c r="H2315" s="1">
        <v>12.16</v>
      </c>
      <c r="I2315" s="1" t="s">
        <v>2879</v>
      </c>
      <c r="J2315" s="1">
        <v>0</v>
      </c>
      <c r="K2315" s="1" t="s">
        <v>4369</v>
      </c>
      <c r="L2315" s="1"/>
      <c r="M2315" s="1" t="s">
        <v>3919</v>
      </c>
      <c r="N2315" s="1"/>
      <c r="O2315" s="1"/>
      <c r="P2315" s="1"/>
      <c r="Q2315" s="1">
        <v>2</v>
      </c>
      <c r="R2315" s="1" t="s">
        <v>3920</v>
      </c>
      <c r="S2315" s="1">
        <v>1</v>
      </c>
      <c r="T2315" s="1"/>
      <c r="U2315" s="19"/>
      <c r="V2315" s="12" t="s">
        <v>3921</v>
      </c>
      <c r="W2315" s="1"/>
      <c r="X2315" s="1"/>
      <c r="Y2315" s="1"/>
      <c r="Z2315" s="1"/>
      <c r="AA2315" s="1"/>
      <c r="AB2315" s="1"/>
      <c r="AC2315" s="1"/>
      <c r="AD231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18.028571428571428</v>
      </c>
    </row>
    <row r="2316" spans="1:30" hidden="1" x14ac:dyDescent="0.25">
      <c r="A2316" s="36">
        <v>45106</v>
      </c>
      <c r="B2316" s="70">
        <f>WEEKNUM(Table7[[#This Row],[Date]],2)</f>
        <v>27</v>
      </c>
      <c r="C2316" s="19">
        <v>6</v>
      </c>
      <c r="D2316" s="66" t="str">
        <f>LEFT(Table7[[#This Row],[Group ID]],1)</f>
        <v>2</v>
      </c>
      <c r="E2316" s="66" t="str">
        <f>RIGHT(Table7[[#This Row],[Group ID]],1)</f>
        <v>6</v>
      </c>
      <c r="F2316" s="1" t="s">
        <v>54</v>
      </c>
      <c r="G2316" s="1" t="s">
        <v>59</v>
      </c>
      <c r="H2316" s="1">
        <v>10.45</v>
      </c>
      <c r="I2316" s="1" t="s">
        <v>351</v>
      </c>
      <c r="J2316" s="1">
        <v>0</v>
      </c>
      <c r="K2316" s="1" t="s">
        <v>4369</v>
      </c>
      <c r="L2316" s="1"/>
      <c r="M2316" s="1"/>
      <c r="N2316" s="1"/>
      <c r="O2316" s="1"/>
      <c r="P2316" s="1"/>
      <c r="Q2316" s="1">
        <v>1</v>
      </c>
      <c r="R2316" s="1" t="s">
        <v>3922</v>
      </c>
      <c r="S2316" s="1">
        <v>1</v>
      </c>
      <c r="T2316" s="1"/>
      <c r="U2316" s="19">
        <v>1</v>
      </c>
      <c r="V2316" s="12" t="s">
        <v>3923</v>
      </c>
      <c r="W2316" s="1"/>
      <c r="X2316" s="1"/>
      <c r="Y2316" s="1"/>
      <c r="Z2316" s="1"/>
      <c r="AA2316" s="1"/>
      <c r="AB2316" s="1"/>
      <c r="AC2316" s="1"/>
      <c r="AD231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25.196428571428569</v>
      </c>
    </row>
    <row r="2317" spans="1:30" hidden="1" x14ac:dyDescent="0.25">
      <c r="A2317" s="36">
        <v>45106</v>
      </c>
      <c r="B2317" s="70">
        <f>WEEKNUM(Table7[[#This Row],[Date]],2)</f>
        <v>27</v>
      </c>
      <c r="C2317" s="19">
        <v>6</v>
      </c>
      <c r="D2317" s="66" t="str">
        <f>LEFT(Table7[[#This Row],[Group ID]],1)</f>
        <v>2</v>
      </c>
      <c r="E2317" s="66" t="str">
        <f>RIGHT(Table7[[#This Row],[Group ID]],1)</f>
        <v>6</v>
      </c>
      <c r="F2317" s="1" t="s">
        <v>54</v>
      </c>
      <c r="G2317" s="1" t="s">
        <v>61</v>
      </c>
      <c r="H2317" s="1">
        <v>16.52</v>
      </c>
      <c r="I2317" s="1" t="s">
        <v>3811</v>
      </c>
      <c r="J2317" s="1">
        <v>0</v>
      </c>
      <c r="K2317" s="1" t="s">
        <v>4369</v>
      </c>
      <c r="L2317" s="1"/>
      <c r="M2317" s="1" t="s">
        <v>3698</v>
      </c>
      <c r="N2317" s="1"/>
      <c r="O2317" s="1"/>
      <c r="P2317" s="1"/>
      <c r="Q2317" s="1"/>
      <c r="R2317" s="1"/>
      <c r="S2317" s="1"/>
      <c r="T2317" s="1"/>
      <c r="U2317" s="19"/>
      <c r="V2317" s="1"/>
      <c r="W2317" s="1"/>
      <c r="X2317" s="1"/>
      <c r="Y2317" s="1"/>
      <c r="Z2317" s="1"/>
      <c r="AA2317" s="1"/>
      <c r="AB2317" s="1"/>
      <c r="AC2317" s="1"/>
      <c r="AD231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17.7</v>
      </c>
    </row>
    <row r="2318" spans="1:30" hidden="1" x14ac:dyDescent="0.25">
      <c r="A2318" s="36">
        <v>45106</v>
      </c>
      <c r="B2318" s="70">
        <f>WEEKNUM(Table7[[#This Row],[Date]],2)</f>
        <v>27</v>
      </c>
      <c r="C2318" s="19">
        <v>6</v>
      </c>
      <c r="D2318" s="66" t="str">
        <f>LEFT(Table7[[#This Row],[Group ID]],1)</f>
        <v>2</v>
      </c>
      <c r="E2318" s="66" t="str">
        <f>RIGHT(Table7[[#This Row],[Group ID]],1)</f>
        <v>7</v>
      </c>
      <c r="F2318" s="1" t="s">
        <v>58</v>
      </c>
      <c r="G2318" s="1" t="s">
        <v>75</v>
      </c>
      <c r="H2318" s="1">
        <v>13.51</v>
      </c>
      <c r="I2318" s="1" t="s">
        <v>3981</v>
      </c>
      <c r="J2318" s="1">
        <v>0</v>
      </c>
      <c r="K2318" s="1" t="s">
        <v>4369</v>
      </c>
      <c r="L2318" s="1"/>
      <c r="M2318" s="1" t="s">
        <v>3982</v>
      </c>
      <c r="N2318" s="1"/>
      <c r="O2318" s="1"/>
      <c r="P2318" s="1"/>
      <c r="Q2318" s="1"/>
      <c r="R2318" s="1"/>
      <c r="S2318" s="1"/>
      <c r="T2318" s="1"/>
      <c r="U2318" s="19"/>
      <c r="V2318" s="1"/>
      <c r="W2318" s="1"/>
      <c r="X2318" s="1"/>
      <c r="Y2318" s="1"/>
      <c r="Z2318" s="1"/>
      <c r="AA2318" s="1"/>
      <c r="AB2318" s="1"/>
      <c r="AC2318" s="1"/>
      <c r="AD231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14.475</v>
      </c>
    </row>
    <row r="2319" spans="1:30" hidden="1" x14ac:dyDescent="0.25">
      <c r="A2319" s="36">
        <v>45106</v>
      </c>
      <c r="B2319" s="70">
        <f>WEEKNUM(Table7[[#This Row],[Date]],2)</f>
        <v>27</v>
      </c>
      <c r="C2319" s="19">
        <v>6</v>
      </c>
      <c r="D2319" s="66" t="str">
        <f>LEFT(Table7[[#This Row],[Group ID]],1)</f>
        <v>2</v>
      </c>
      <c r="E2319" s="66" t="str">
        <f>RIGHT(Table7[[#This Row],[Group ID]],1)</f>
        <v>7</v>
      </c>
      <c r="F2319" s="1" t="s">
        <v>58</v>
      </c>
      <c r="G2319" s="1" t="s">
        <v>93</v>
      </c>
      <c r="H2319" s="1">
        <v>12.31</v>
      </c>
      <c r="I2319" s="1" t="s">
        <v>3983</v>
      </c>
      <c r="J2319" s="1">
        <v>0</v>
      </c>
      <c r="K2319" s="1" t="s">
        <v>4369</v>
      </c>
      <c r="L2319" s="1"/>
      <c r="M2319" s="1" t="s">
        <v>3984</v>
      </c>
      <c r="N2319" s="1"/>
      <c r="O2319" s="1"/>
      <c r="P2319" s="1"/>
      <c r="Q2319" s="1"/>
      <c r="R2319" s="1"/>
      <c r="S2319" s="1"/>
      <c r="T2319" s="1"/>
      <c r="U2319" s="19"/>
      <c r="V2319" s="1"/>
      <c r="W2319" s="1"/>
      <c r="X2319" s="1"/>
      <c r="Y2319" s="1"/>
      <c r="Z2319" s="1"/>
      <c r="AA2319" s="1"/>
      <c r="AB2319" s="1"/>
      <c r="AC2319" s="1"/>
      <c r="AD231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13.189285714285715</v>
      </c>
    </row>
    <row r="2320" spans="1:30" hidden="1" x14ac:dyDescent="0.25">
      <c r="A2320" s="36">
        <v>45106</v>
      </c>
      <c r="B2320" s="70">
        <f>WEEKNUM(Table7[[#This Row],[Date]],2)</f>
        <v>27</v>
      </c>
      <c r="C2320" s="19">
        <v>6</v>
      </c>
      <c r="D2320" s="66" t="str">
        <f>LEFT(Table7[[#This Row],[Group ID]],1)</f>
        <v>2</v>
      </c>
      <c r="E2320" s="66" t="str">
        <f>RIGHT(Table7[[#This Row],[Group ID]],1)</f>
        <v>7</v>
      </c>
      <c r="F2320" s="1" t="s">
        <v>58</v>
      </c>
      <c r="G2320" s="1" t="s">
        <v>62</v>
      </c>
      <c r="H2320" s="1">
        <v>13.14</v>
      </c>
      <c r="I2320" s="1" t="s">
        <v>3985</v>
      </c>
      <c r="J2320" s="1">
        <v>0</v>
      </c>
      <c r="K2320" s="1" t="s">
        <v>4369</v>
      </c>
      <c r="L2320" s="1"/>
      <c r="M2320" s="1"/>
      <c r="N2320" s="1"/>
      <c r="O2320" s="1"/>
      <c r="P2320" s="1"/>
      <c r="Q2320" s="1"/>
      <c r="R2320" s="1"/>
      <c r="S2320" s="1"/>
      <c r="T2320" s="1"/>
      <c r="U2320" s="19"/>
      <c r="V2320" s="1"/>
      <c r="W2320" s="1"/>
      <c r="X2320" s="1"/>
      <c r="Y2320" s="1"/>
      <c r="Z2320" s="1"/>
      <c r="AA2320" s="1"/>
      <c r="AB2320" s="1"/>
      <c r="AC2320" s="1"/>
      <c r="AD232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14.078571428571429</v>
      </c>
    </row>
    <row r="2321" spans="1:30" hidden="1" x14ac:dyDescent="0.25">
      <c r="A2321" s="36">
        <v>45106</v>
      </c>
      <c r="B2321" s="70">
        <f>WEEKNUM(Table7[[#This Row],[Date]],2)</f>
        <v>27</v>
      </c>
      <c r="C2321" s="19">
        <v>6</v>
      </c>
      <c r="D2321" s="66" t="str">
        <f>LEFT(Table7[[#This Row],[Group ID]],1)</f>
        <v>3</v>
      </c>
      <c r="E2321" s="66" t="str">
        <f>RIGHT(Table7[[#This Row],[Group ID]],1)</f>
        <v>1</v>
      </c>
      <c r="F2321" s="1" t="s">
        <v>64</v>
      </c>
      <c r="G2321" s="1" t="s">
        <v>66</v>
      </c>
      <c r="H2321" s="1">
        <v>14.58</v>
      </c>
      <c r="I2321" s="1" t="s">
        <v>3924</v>
      </c>
      <c r="J2321" s="1">
        <v>0</v>
      </c>
      <c r="K2321" s="1" t="s">
        <v>4369</v>
      </c>
      <c r="L2321" s="1"/>
      <c r="M2321" s="1"/>
      <c r="N2321" s="1"/>
      <c r="O2321" s="1"/>
      <c r="P2321" s="1"/>
      <c r="Q2321" s="1"/>
      <c r="R2321" s="1"/>
      <c r="S2321" s="1"/>
      <c r="T2321" s="1"/>
      <c r="U2321" s="19"/>
      <c r="V2321" s="1"/>
      <c r="W2321" s="1"/>
      <c r="X2321" s="1"/>
      <c r="Y2321" s="1"/>
      <c r="Z2321" s="1"/>
      <c r="AA2321" s="1"/>
      <c r="AB2321" s="1"/>
      <c r="AC2321" s="1"/>
      <c r="AD232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15.62142857142857</v>
      </c>
    </row>
    <row r="2322" spans="1:30" hidden="1" x14ac:dyDescent="0.25">
      <c r="A2322" s="36">
        <v>45106</v>
      </c>
      <c r="B2322" s="70">
        <f>WEEKNUM(Table7[[#This Row],[Date]],2)</f>
        <v>27</v>
      </c>
      <c r="C2322" s="19">
        <v>6</v>
      </c>
      <c r="D2322" s="66" t="str">
        <f>LEFT(Table7[[#This Row],[Group ID]],1)</f>
        <v>3</v>
      </c>
      <c r="E2322" s="66" t="str">
        <f>RIGHT(Table7[[#This Row],[Group ID]],1)</f>
        <v>1</v>
      </c>
      <c r="F2322" s="1" t="s">
        <v>64</v>
      </c>
      <c r="G2322" s="1" t="s">
        <v>68</v>
      </c>
      <c r="H2322" s="1">
        <v>13.1</v>
      </c>
      <c r="I2322" s="1" t="s">
        <v>3925</v>
      </c>
      <c r="J2322" s="1">
        <v>0</v>
      </c>
      <c r="K2322" s="1" t="s">
        <v>4369</v>
      </c>
      <c r="L2322" s="1"/>
      <c r="M2322" s="1"/>
      <c r="N2322" s="1"/>
      <c r="O2322" s="1"/>
      <c r="P2322" s="1"/>
      <c r="Q2322" s="1">
        <v>2</v>
      </c>
      <c r="R2322" s="1" t="s">
        <v>3926</v>
      </c>
      <c r="S2322" s="1">
        <v>1</v>
      </c>
      <c r="T2322" s="1"/>
      <c r="U2322" s="19">
        <v>1</v>
      </c>
      <c r="V2322" s="12" t="s">
        <v>3927</v>
      </c>
      <c r="W2322" s="1"/>
      <c r="X2322" s="1"/>
      <c r="Y2322" s="1"/>
      <c r="Z2322" s="1"/>
      <c r="AA2322" s="1"/>
      <c r="AB2322" s="1"/>
      <c r="AC2322" s="1"/>
      <c r="AD232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29.035714285714285</v>
      </c>
    </row>
    <row r="2323" spans="1:30" hidden="1" x14ac:dyDescent="0.25">
      <c r="A2323" s="36">
        <v>45106</v>
      </c>
      <c r="B2323" s="70">
        <f>WEEKNUM(Table7[[#This Row],[Date]],2)</f>
        <v>27</v>
      </c>
      <c r="C2323" s="19">
        <v>6</v>
      </c>
      <c r="D2323" s="66" t="str">
        <f>LEFT(Table7[[#This Row],[Group ID]],1)</f>
        <v>3</v>
      </c>
      <c r="E2323" s="66" t="str">
        <f>RIGHT(Table7[[#This Row],[Group ID]],1)</f>
        <v>1</v>
      </c>
      <c r="F2323" s="1" t="s">
        <v>64</v>
      </c>
      <c r="G2323" s="1" t="s">
        <v>45</v>
      </c>
      <c r="H2323" s="1">
        <v>16.440000000000001</v>
      </c>
      <c r="I2323" s="1" t="s">
        <v>2368</v>
      </c>
      <c r="J2323" s="1">
        <v>0</v>
      </c>
      <c r="K2323" s="1" t="s">
        <v>4369</v>
      </c>
      <c r="L2323" s="1">
        <v>1</v>
      </c>
      <c r="M2323" s="1"/>
      <c r="N2323" s="1" t="s">
        <v>3928</v>
      </c>
      <c r="O2323" s="1"/>
      <c r="P2323" s="1"/>
      <c r="Q2323" s="1">
        <v>3</v>
      </c>
      <c r="R2323" s="1" t="s">
        <v>3929</v>
      </c>
      <c r="S2323" s="1"/>
      <c r="T2323" s="1"/>
      <c r="U2323" s="19"/>
      <c r="V2323" s="1"/>
      <c r="W2323" s="1"/>
      <c r="X2323" s="1"/>
      <c r="Y2323" s="1"/>
      <c r="Z2323" s="1"/>
      <c r="AA2323" s="1"/>
      <c r="AB2323" s="1"/>
      <c r="AC2323" s="1"/>
      <c r="AD232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27.614285714285714</v>
      </c>
    </row>
    <row r="2324" spans="1:30" hidden="1" x14ac:dyDescent="0.25">
      <c r="A2324" s="36">
        <v>45106</v>
      </c>
      <c r="B2324" s="70">
        <f>WEEKNUM(Table7[[#This Row],[Date]],2)</f>
        <v>27</v>
      </c>
      <c r="C2324" s="19">
        <v>6</v>
      </c>
      <c r="D2324" s="66" t="str">
        <f>LEFT(Table7[[#This Row],[Group ID]],1)</f>
        <v>3</v>
      </c>
      <c r="E2324" s="66" t="str">
        <f>RIGHT(Table7[[#This Row],[Group ID]],1)</f>
        <v>2</v>
      </c>
      <c r="F2324" s="1" t="s">
        <v>67</v>
      </c>
      <c r="G2324" s="1" t="s">
        <v>71</v>
      </c>
      <c r="H2324" s="1">
        <v>12.06</v>
      </c>
      <c r="I2324" s="1" t="s">
        <v>3930</v>
      </c>
      <c r="J2324" s="1">
        <v>300</v>
      </c>
      <c r="K2324" s="1" t="s">
        <v>4274</v>
      </c>
      <c r="L2324" s="1"/>
      <c r="M2324" s="1" t="s">
        <v>3931</v>
      </c>
      <c r="N2324" s="1"/>
      <c r="O2324" s="1"/>
      <c r="P2324" s="1"/>
      <c r="Q2324" s="1">
        <v>1</v>
      </c>
      <c r="R2324" s="1" t="s">
        <v>3213</v>
      </c>
      <c r="S2324" s="1">
        <v>1</v>
      </c>
      <c r="T2324" s="1"/>
      <c r="U2324" s="19">
        <v>1</v>
      </c>
      <c r="V2324" s="12" t="s">
        <v>3932</v>
      </c>
      <c r="W2324" s="1"/>
      <c r="X2324" s="1"/>
      <c r="Y2324" s="1"/>
      <c r="Z2324" s="1"/>
      <c r="AA2324" s="1"/>
      <c r="AB2324" s="1"/>
      <c r="AC2324" s="1"/>
      <c r="AD232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86.921428571428578</v>
      </c>
    </row>
    <row r="2325" spans="1:30" hidden="1" x14ac:dyDescent="0.25">
      <c r="A2325" s="36">
        <v>45106</v>
      </c>
      <c r="B2325" s="70">
        <f>WEEKNUM(Table7[[#This Row],[Date]],2)</f>
        <v>27</v>
      </c>
      <c r="C2325" s="19">
        <v>6</v>
      </c>
      <c r="D2325" s="66" t="str">
        <f>LEFT(Table7[[#This Row],[Group ID]],1)</f>
        <v>3</v>
      </c>
      <c r="E2325" s="66" t="str">
        <f>RIGHT(Table7[[#This Row],[Group ID]],1)</f>
        <v>2</v>
      </c>
      <c r="F2325" s="1" t="s">
        <v>67</v>
      </c>
      <c r="G2325" s="1" t="s">
        <v>70</v>
      </c>
      <c r="H2325" s="1">
        <v>16.52</v>
      </c>
      <c r="I2325" s="1" t="s">
        <v>3933</v>
      </c>
      <c r="J2325" s="1">
        <v>350</v>
      </c>
      <c r="K2325" s="1" t="s">
        <v>4274</v>
      </c>
      <c r="L2325" s="1"/>
      <c r="M2325" s="1" t="s">
        <v>3934</v>
      </c>
      <c r="N2325" s="1"/>
      <c r="O2325" s="1"/>
      <c r="P2325" s="1"/>
      <c r="Q2325" s="1">
        <v>4</v>
      </c>
      <c r="R2325" s="1" t="s">
        <v>3935</v>
      </c>
      <c r="S2325" s="1">
        <v>1</v>
      </c>
      <c r="T2325" s="1"/>
      <c r="U2325" s="19">
        <v>1</v>
      </c>
      <c r="V2325" s="10" t="s">
        <v>3936</v>
      </c>
      <c r="W2325" s="1"/>
      <c r="X2325" s="1"/>
      <c r="Y2325" s="1"/>
      <c r="Z2325" s="1"/>
      <c r="AA2325" s="1"/>
      <c r="AB2325" s="1"/>
      <c r="AC2325" s="1"/>
      <c r="AD232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104.7</v>
      </c>
    </row>
    <row r="2326" spans="1:30" hidden="1" x14ac:dyDescent="0.25">
      <c r="A2326" s="36">
        <v>45106</v>
      </c>
      <c r="B2326" s="70">
        <f>WEEKNUM(Table7[[#This Row],[Date]],2)</f>
        <v>27</v>
      </c>
      <c r="C2326" s="19">
        <v>6</v>
      </c>
      <c r="D2326" s="66" t="str">
        <f>LEFT(Table7[[#This Row],[Group ID]],1)</f>
        <v>3</v>
      </c>
      <c r="E2326" s="66" t="str">
        <f>RIGHT(Table7[[#This Row],[Group ID]],1)</f>
        <v>2</v>
      </c>
      <c r="F2326" s="1" t="s">
        <v>67</v>
      </c>
      <c r="G2326" s="1" t="s">
        <v>72</v>
      </c>
      <c r="H2326" s="1">
        <v>11.14</v>
      </c>
      <c r="I2326" s="1" t="s">
        <v>3937</v>
      </c>
      <c r="J2326" s="1">
        <v>0</v>
      </c>
      <c r="K2326" s="1" t="s">
        <v>4369</v>
      </c>
      <c r="L2326" s="1"/>
      <c r="M2326" s="1" t="s">
        <v>3757</v>
      </c>
      <c r="N2326" s="1"/>
      <c r="O2326" s="1"/>
      <c r="P2326" s="1"/>
      <c r="Q2326" s="1">
        <v>1</v>
      </c>
      <c r="R2326" s="1" t="s">
        <v>3938</v>
      </c>
      <c r="S2326" s="1">
        <v>1</v>
      </c>
      <c r="T2326" s="1"/>
      <c r="U2326" s="19">
        <v>1</v>
      </c>
      <c r="V2326" s="12" t="s">
        <v>3939</v>
      </c>
      <c r="W2326" s="1"/>
      <c r="X2326" s="1"/>
      <c r="Y2326" s="1"/>
      <c r="Z2326" s="1"/>
      <c r="AA2326" s="1"/>
      <c r="AB2326" s="1"/>
      <c r="AC2326" s="1"/>
      <c r="AD232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25.935714285714283</v>
      </c>
    </row>
    <row r="2327" spans="1:30" hidden="1" x14ac:dyDescent="0.25">
      <c r="A2327" s="36">
        <v>45106</v>
      </c>
      <c r="B2327" s="70">
        <f>WEEKNUM(Table7[[#This Row],[Date]],2)</f>
        <v>27</v>
      </c>
      <c r="C2327" s="19">
        <v>6</v>
      </c>
      <c r="D2327" s="66" t="str">
        <f>LEFT(Table7[[#This Row],[Group ID]],1)</f>
        <v>3</v>
      </c>
      <c r="E2327" s="66" t="str">
        <f>RIGHT(Table7[[#This Row],[Group ID]],1)</f>
        <v>3</v>
      </c>
      <c r="F2327" s="1" t="s">
        <v>69</v>
      </c>
      <c r="G2327" s="1" t="s">
        <v>74</v>
      </c>
      <c r="H2327" s="1">
        <v>15.12</v>
      </c>
      <c r="I2327" s="1" t="s">
        <v>3940</v>
      </c>
      <c r="J2327" s="1">
        <v>0</v>
      </c>
      <c r="K2327" s="1" t="s">
        <v>4369</v>
      </c>
      <c r="L2327" s="1"/>
      <c r="M2327" s="1"/>
      <c r="N2327" s="1"/>
      <c r="O2327" s="1"/>
      <c r="P2327" s="1"/>
      <c r="Q2327" s="1"/>
      <c r="R2327" s="1"/>
      <c r="S2327" s="1"/>
      <c r="T2327" s="1"/>
      <c r="U2327" s="19"/>
      <c r="V2327" s="1"/>
      <c r="W2327" s="1"/>
      <c r="X2327" s="1"/>
      <c r="Y2327" s="1"/>
      <c r="Z2327" s="1"/>
      <c r="AA2327" s="1"/>
      <c r="AB2327" s="1"/>
      <c r="AC2327" s="1"/>
      <c r="AD232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v>
      </c>
    </row>
    <row r="2328" spans="1:30" hidden="1" x14ac:dyDescent="0.25">
      <c r="A2328" s="36">
        <v>45106</v>
      </c>
      <c r="B2328" s="70">
        <f>WEEKNUM(Table7[[#This Row],[Date]],2)</f>
        <v>27</v>
      </c>
      <c r="C2328" s="19">
        <v>6</v>
      </c>
      <c r="D2328" s="66" t="str">
        <f>LEFT(Table7[[#This Row],[Group ID]],1)</f>
        <v>3</v>
      </c>
      <c r="E2328" s="66" t="str">
        <f>RIGHT(Table7[[#This Row],[Group ID]],1)</f>
        <v>3</v>
      </c>
      <c r="F2328" s="1" t="s">
        <v>69</v>
      </c>
      <c r="G2328" s="1" t="s">
        <v>33</v>
      </c>
      <c r="H2328" s="1">
        <v>13.33</v>
      </c>
      <c r="I2328" s="1" t="s">
        <v>3941</v>
      </c>
      <c r="J2328" s="1">
        <v>0</v>
      </c>
      <c r="K2328" s="1" t="s">
        <v>4369</v>
      </c>
      <c r="L2328" s="1"/>
      <c r="M2328" s="1"/>
      <c r="N2328" s="1"/>
      <c r="O2328" s="1"/>
      <c r="P2328" s="1"/>
      <c r="Q2328" s="1"/>
      <c r="R2328" s="1"/>
      <c r="S2328" s="1"/>
      <c r="T2328" s="1"/>
      <c r="U2328" s="19"/>
      <c r="V2328" s="1"/>
      <c r="W2328" s="1"/>
      <c r="X2328" s="1"/>
      <c r="Y2328" s="1"/>
      <c r="Z2328" s="1"/>
      <c r="AA2328" s="1"/>
      <c r="AB2328" s="1"/>
      <c r="AC2328" s="1"/>
      <c r="AD232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14.282142857142858</v>
      </c>
    </row>
    <row r="2329" spans="1:30" hidden="1" x14ac:dyDescent="0.25">
      <c r="A2329" s="36">
        <v>45106</v>
      </c>
      <c r="B2329" s="70">
        <f>WEEKNUM(Table7[[#This Row],[Date]],2)</f>
        <v>27</v>
      </c>
      <c r="C2329" s="19">
        <v>6</v>
      </c>
      <c r="D2329" s="66" t="str">
        <f>LEFT(Table7[[#This Row],[Group ID]],1)</f>
        <v>3</v>
      </c>
      <c r="E2329" s="66" t="str">
        <f>RIGHT(Table7[[#This Row],[Group ID]],1)</f>
        <v>3</v>
      </c>
      <c r="F2329" s="1" t="s">
        <v>69</v>
      </c>
      <c r="G2329" s="1" t="s">
        <v>76</v>
      </c>
      <c r="H2329" s="1">
        <v>12.41</v>
      </c>
      <c r="I2329" s="1" t="s">
        <v>3942</v>
      </c>
      <c r="J2329" s="1">
        <v>0</v>
      </c>
      <c r="K2329" s="1" t="s">
        <v>4369</v>
      </c>
      <c r="L2329" s="1"/>
      <c r="M2329" s="1"/>
      <c r="N2329" s="1"/>
      <c r="O2329" s="1"/>
      <c r="P2329" s="1"/>
      <c r="Q2329" s="1">
        <v>2</v>
      </c>
      <c r="R2329" s="1" t="s">
        <v>3943</v>
      </c>
      <c r="S2329" s="1"/>
      <c r="T2329" s="1"/>
      <c r="U2329" s="19"/>
      <c r="V2329" s="1"/>
      <c r="W2329" s="1"/>
      <c r="X2329" s="1"/>
      <c r="Y2329" s="1"/>
      <c r="Z2329" s="1"/>
      <c r="AA2329" s="1"/>
      <c r="AB2329" s="1"/>
      <c r="AC2329" s="1"/>
      <c r="AD232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15.296428571428573</v>
      </c>
    </row>
    <row r="2330" spans="1:30" hidden="1" x14ac:dyDescent="0.25">
      <c r="A2330" s="36">
        <v>45106</v>
      </c>
      <c r="B2330" s="70">
        <f>WEEKNUM(Table7[[#This Row],[Date]],2)</f>
        <v>27</v>
      </c>
      <c r="C2330" s="19">
        <v>6</v>
      </c>
      <c r="D2330" s="66" t="str">
        <f>LEFT(Table7[[#This Row],[Group ID]],1)</f>
        <v>3</v>
      </c>
      <c r="E2330" s="66" t="str">
        <f>RIGHT(Table7[[#This Row],[Group ID]],1)</f>
        <v>4</v>
      </c>
      <c r="F2330" s="1" t="s">
        <v>73</v>
      </c>
      <c r="G2330" s="1" t="s">
        <v>94</v>
      </c>
      <c r="H2330" s="1">
        <v>13.32</v>
      </c>
      <c r="I2330" s="1" t="s">
        <v>3944</v>
      </c>
      <c r="J2330" s="1">
        <v>0</v>
      </c>
      <c r="K2330" s="1" t="s">
        <v>4369</v>
      </c>
      <c r="L2330" s="1"/>
      <c r="M2330" s="1" t="s">
        <v>3945</v>
      </c>
      <c r="N2330" s="1" t="s">
        <v>3474</v>
      </c>
      <c r="O2330" s="1"/>
      <c r="P2330" s="1"/>
      <c r="Q2330" s="1"/>
      <c r="R2330" s="1"/>
      <c r="S2330" s="1"/>
      <c r="T2330" s="1"/>
      <c r="U2330" s="19"/>
      <c r="V2330" s="1"/>
      <c r="W2330" s="1"/>
      <c r="X2330" s="1"/>
      <c r="Y2330" s="1"/>
      <c r="Z2330" s="1"/>
      <c r="AA2330" s="1"/>
      <c r="AB2330" s="1"/>
      <c r="AC2330" s="1"/>
      <c r="AD233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14.27142857142857</v>
      </c>
    </row>
    <row r="2331" spans="1:30" hidden="1" x14ac:dyDescent="0.25">
      <c r="A2331" s="36">
        <v>45106</v>
      </c>
      <c r="B2331" s="70">
        <f>WEEKNUM(Table7[[#This Row],[Date]],2)</f>
        <v>27</v>
      </c>
      <c r="C2331" s="19">
        <v>6</v>
      </c>
      <c r="D2331" s="66" t="str">
        <f>LEFT(Table7[[#This Row],[Group ID]],1)</f>
        <v>3</v>
      </c>
      <c r="E2331" s="66" t="str">
        <f>RIGHT(Table7[[#This Row],[Group ID]],1)</f>
        <v>4</v>
      </c>
      <c r="F2331" s="1" t="s">
        <v>73</v>
      </c>
      <c r="G2331" s="1" t="s">
        <v>79</v>
      </c>
      <c r="H2331" s="1">
        <v>12.53</v>
      </c>
      <c r="I2331" s="1" t="s">
        <v>3946</v>
      </c>
      <c r="J2331" s="1">
        <v>0</v>
      </c>
      <c r="K2331" s="1" t="s">
        <v>4369</v>
      </c>
      <c r="L2331" s="1"/>
      <c r="M2331" s="1" t="s">
        <v>3801</v>
      </c>
      <c r="N2331" s="1" t="s">
        <v>3802</v>
      </c>
      <c r="O2331" s="1"/>
      <c r="P2331" s="1"/>
      <c r="Q2331" s="1">
        <v>1</v>
      </c>
      <c r="R2331" s="1" t="s">
        <v>3947</v>
      </c>
      <c r="S2331" s="1"/>
      <c r="T2331" s="1"/>
      <c r="U2331" s="19"/>
      <c r="V2331" s="1"/>
      <c r="W2331" s="1"/>
      <c r="X2331" s="1"/>
      <c r="Y2331" s="1"/>
      <c r="Z2331" s="1"/>
      <c r="AA2331" s="1"/>
      <c r="AB2331" s="1"/>
      <c r="AC2331" s="1"/>
      <c r="AD233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14.424999999999999</v>
      </c>
    </row>
    <row r="2332" spans="1:30" hidden="1" x14ac:dyDescent="0.25">
      <c r="A2332" s="36">
        <v>45106</v>
      </c>
      <c r="B2332" s="70">
        <f>WEEKNUM(Table7[[#This Row],[Date]],2)</f>
        <v>27</v>
      </c>
      <c r="C2332" s="19">
        <v>6</v>
      </c>
      <c r="D2332" s="66" t="str">
        <f>LEFT(Table7[[#This Row],[Group ID]],1)</f>
        <v>3</v>
      </c>
      <c r="E2332" s="66" t="str">
        <f>RIGHT(Table7[[#This Row],[Group ID]],1)</f>
        <v>4</v>
      </c>
      <c r="F2332" s="1" t="s">
        <v>73</v>
      </c>
      <c r="G2332" s="1" t="s">
        <v>65</v>
      </c>
      <c r="H2332" s="1">
        <v>12.37</v>
      </c>
      <c r="I2332" s="1" t="s">
        <v>3405</v>
      </c>
      <c r="J2332" s="1">
        <v>0</v>
      </c>
      <c r="K2332" s="1" t="s">
        <v>4369</v>
      </c>
      <c r="L2332" s="1"/>
      <c r="M2332" s="1" t="s">
        <v>3948</v>
      </c>
      <c r="N2332" s="1" t="s">
        <v>3229</v>
      </c>
      <c r="O2332" s="1"/>
      <c r="P2332" s="1"/>
      <c r="Q2332" s="1"/>
      <c r="R2332" s="1"/>
      <c r="S2332" s="1"/>
      <c r="T2332" s="1"/>
      <c r="U2332" s="19"/>
      <c r="V2332" s="1"/>
      <c r="W2332" s="1"/>
      <c r="X2332" s="1"/>
      <c r="Y2332" s="1"/>
      <c r="Z2332" s="1"/>
      <c r="AA2332" s="1"/>
      <c r="AB2332" s="1"/>
      <c r="AC2332" s="1"/>
      <c r="AD233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13.253571428571428</v>
      </c>
    </row>
    <row r="2333" spans="1:30" hidden="1" x14ac:dyDescent="0.25">
      <c r="A2333" s="36">
        <v>45106</v>
      </c>
      <c r="B2333" s="70">
        <f>WEEKNUM(Table7[[#This Row],[Date]],2)</f>
        <v>27</v>
      </c>
      <c r="C2333" s="19">
        <v>6</v>
      </c>
      <c r="D2333" s="66" t="str">
        <f>LEFT(Table7[[#This Row],[Group ID]],1)</f>
        <v>3</v>
      </c>
      <c r="E2333" s="66" t="str">
        <f>RIGHT(Table7[[#This Row],[Group ID]],1)</f>
        <v>5</v>
      </c>
      <c r="F2333" s="1" t="s">
        <v>77</v>
      </c>
      <c r="G2333" s="40" t="s">
        <v>81</v>
      </c>
      <c r="H2333" s="1"/>
      <c r="I2333" s="1"/>
      <c r="J2333" s="1">
        <v>0</v>
      </c>
      <c r="K2333" s="1" t="s">
        <v>4369</v>
      </c>
      <c r="L2333" s="1"/>
      <c r="M2333" s="1"/>
      <c r="N2333" s="1"/>
      <c r="O2333" s="1"/>
      <c r="P2333" s="1"/>
      <c r="Q2333" s="1"/>
      <c r="R2333" s="1"/>
      <c r="S2333" s="1"/>
      <c r="T2333" s="1"/>
      <c r="U2333" s="19"/>
      <c r="V2333" s="1"/>
      <c r="W2333" s="1"/>
      <c r="X2333" s="1"/>
      <c r="Y2333" s="1"/>
      <c r="Z2333" s="1"/>
      <c r="AA2333" s="1"/>
      <c r="AB2333" s="1"/>
      <c r="AC2333" s="1"/>
      <c r="AD233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0</v>
      </c>
    </row>
    <row r="2334" spans="1:30" hidden="1" x14ac:dyDescent="0.25">
      <c r="A2334" s="36">
        <v>45106</v>
      </c>
      <c r="B2334" s="70">
        <f>WEEKNUM(Table7[[#This Row],[Date]],2)</f>
        <v>27</v>
      </c>
      <c r="C2334" s="19">
        <v>6</v>
      </c>
      <c r="D2334" s="66" t="str">
        <f>LEFT(Table7[[#This Row],[Group ID]],1)</f>
        <v>3</v>
      </c>
      <c r="E2334" s="66" t="str">
        <f>RIGHT(Table7[[#This Row],[Group ID]],1)</f>
        <v>5</v>
      </c>
      <c r="F2334" s="1" t="s">
        <v>77</v>
      </c>
      <c r="G2334" s="1" t="s">
        <v>35</v>
      </c>
      <c r="H2334" s="1">
        <v>14.02</v>
      </c>
      <c r="I2334" s="1" t="s">
        <v>3949</v>
      </c>
      <c r="J2334" s="1">
        <v>0</v>
      </c>
      <c r="K2334" s="1" t="s">
        <v>4369</v>
      </c>
      <c r="L2334" s="1"/>
      <c r="M2334" s="1"/>
      <c r="N2334" s="1"/>
      <c r="O2334" s="1"/>
      <c r="P2334" s="1"/>
      <c r="Q2334" s="1">
        <v>2</v>
      </c>
      <c r="R2334" s="1" t="s">
        <v>3950</v>
      </c>
      <c r="S2334" s="1"/>
      <c r="T2334" s="1"/>
      <c r="U2334" s="19"/>
      <c r="V2334" s="1"/>
      <c r="W2334" s="1"/>
      <c r="X2334" s="1"/>
      <c r="Y2334" s="1"/>
      <c r="Z2334" s="1"/>
      <c r="AA2334" s="1"/>
      <c r="AB2334" s="1"/>
      <c r="AC2334" s="1"/>
      <c r="AD233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17.021428571428572</v>
      </c>
    </row>
    <row r="2335" spans="1:30" hidden="1" x14ac:dyDescent="0.25">
      <c r="A2335" s="36">
        <v>45106</v>
      </c>
      <c r="B2335" s="70">
        <f>WEEKNUM(Table7[[#This Row],[Date]],2)</f>
        <v>27</v>
      </c>
      <c r="C2335" s="19">
        <v>6</v>
      </c>
      <c r="D2335" s="66" t="str">
        <f>LEFT(Table7[[#This Row],[Group ID]],1)</f>
        <v>3</v>
      </c>
      <c r="E2335" s="66" t="str">
        <f>RIGHT(Table7[[#This Row],[Group ID]],1)</f>
        <v>5</v>
      </c>
      <c r="F2335" s="1" t="s">
        <v>77</v>
      </c>
      <c r="G2335" s="1" t="s">
        <v>82</v>
      </c>
      <c r="H2335" s="1">
        <v>13.3</v>
      </c>
      <c r="I2335" s="1" t="s">
        <v>3951</v>
      </c>
      <c r="J2335" s="1">
        <v>0</v>
      </c>
      <c r="K2335" s="1" t="s">
        <v>4369</v>
      </c>
      <c r="L2335" s="1"/>
      <c r="M2335" s="1"/>
      <c r="N2335" s="1"/>
      <c r="O2335" s="1"/>
      <c r="P2335" s="1"/>
      <c r="Q2335" s="1"/>
      <c r="R2335" s="1"/>
      <c r="S2335" s="1"/>
      <c r="T2335" s="1"/>
      <c r="U2335" s="19"/>
      <c r="V2335" s="1"/>
      <c r="W2335" s="1"/>
      <c r="X2335" s="1"/>
      <c r="Y2335" s="1"/>
      <c r="Z2335" s="1"/>
      <c r="AA2335" s="1"/>
      <c r="AB2335" s="1"/>
      <c r="AC2335" s="1"/>
      <c r="AD233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14.250000000000002</v>
      </c>
    </row>
    <row r="2336" spans="1:30" hidden="1" x14ac:dyDescent="0.25">
      <c r="A2336" s="36">
        <v>45106</v>
      </c>
      <c r="B2336" s="70">
        <f>WEEKNUM(Table7[[#This Row],[Date]],2)</f>
        <v>27</v>
      </c>
      <c r="C2336" s="19">
        <v>6</v>
      </c>
      <c r="D2336" s="66" t="str">
        <f>LEFT(Table7[[#This Row],[Group ID]],1)</f>
        <v>3</v>
      </c>
      <c r="E2336" s="66" t="str">
        <f>RIGHT(Table7[[#This Row],[Group ID]],1)</f>
        <v>6</v>
      </c>
      <c r="F2336" s="1" t="s">
        <v>80</v>
      </c>
      <c r="G2336" s="1" t="s">
        <v>87</v>
      </c>
      <c r="H2336" s="1">
        <v>12.16</v>
      </c>
      <c r="I2336" s="1" t="s">
        <v>3952</v>
      </c>
      <c r="J2336" s="1">
        <v>0</v>
      </c>
      <c r="K2336" s="1" t="s">
        <v>4369</v>
      </c>
      <c r="L2336" s="1"/>
      <c r="M2336" s="1"/>
      <c r="N2336" s="1"/>
      <c r="O2336" s="1"/>
      <c r="P2336" s="1"/>
      <c r="Q2336" s="1">
        <v>1</v>
      </c>
      <c r="R2336" s="1" t="s">
        <v>3953</v>
      </c>
      <c r="S2336" s="1">
        <v>1</v>
      </c>
      <c r="T2336" s="1"/>
      <c r="U2336" s="19">
        <v>1</v>
      </c>
      <c r="V2336" s="12" t="s">
        <v>3954</v>
      </c>
      <c r="W2336" s="1"/>
      <c r="X2336" s="1"/>
      <c r="Y2336" s="1"/>
      <c r="Z2336" s="1"/>
      <c r="AA2336" s="1"/>
      <c r="AB2336" s="1"/>
      <c r="AC2336" s="1"/>
      <c r="AD233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27.028571428571428</v>
      </c>
    </row>
    <row r="2337" spans="1:30" hidden="1" x14ac:dyDescent="0.25">
      <c r="A2337" s="36">
        <v>45106</v>
      </c>
      <c r="B2337" s="70">
        <f>WEEKNUM(Table7[[#This Row],[Date]],2)</f>
        <v>27</v>
      </c>
      <c r="C2337" s="19">
        <v>6</v>
      </c>
      <c r="D2337" s="66" t="str">
        <f>LEFT(Table7[[#This Row],[Group ID]],1)</f>
        <v>3</v>
      </c>
      <c r="E2337" s="66" t="str">
        <f>RIGHT(Table7[[#This Row],[Group ID]],1)</f>
        <v>6</v>
      </c>
      <c r="F2337" s="1" t="s">
        <v>80</v>
      </c>
      <c r="G2337" s="1" t="s">
        <v>88</v>
      </c>
      <c r="H2337" s="1">
        <v>14.26</v>
      </c>
      <c r="I2337" s="1" t="s">
        <v>3955</v>
      </c>
      <c r="J2337" s="1">
        <v>0</v>
      </c>
      <c r="K2337" s="1" t="s">
        <v>4369</v>
      </c>
      <c r="L2337" s="1"/>
      <c r="M2337" s="1"/>
      <c r="N2337" s="1"/>
      <c r="O2337" s="1"/>
      <c r="P2337" s="1"/>
      <c r="Q2337" s="1">
        <v>1</v>
      </c>
      <c r="R2337" s="1" t="s">
        <v>3956</v>
      </c>
      <c r="S2337" s="1">
        <v>1</v>
      </c>
      <c r="T2337" s="1"/>
      <c r="U2337" s="19">
        <v>1</v>
      </c>
      <c r="V2337" s="10" t="s">
        <v>3957</v>
      </c>
      <c r="W2337" s="1"/>
      <c r="X2337" s="1"/>
      <c r="Y2337" s="1"/>
      <c r="Z2337" s="1"/>
      <c r="AA2337" s="1"/>
      <c r="AB2337" s="1"/>
      <c r="AC2337" s="1"/>
      <c r="AD233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29.278571428571425</v>
      </c>
    </row>
    <row r="2338" spans="1:30" hidden="1" x14ac:dyDescent="0.25">
      <c r="A2338" s="36">
        <v>45106</v>
      </c>
      <c r="B2338" s="70">
        <f>WEEKNUM(Table7[[#This Row],[Date]],2)</f>
        <v>27</v>
      </c>
      <c r="C2338" s="19">
        <v>6</v>
      </c>
      <c r="D2338" s="66" t="str">
        <f>LEFT(Table7[[#This Row],[Group ID]],1)</f>
        <v>3</v>
      </c>
      <c r="E2338" s="66" t="str">
        <f>RIGHT(Table7[[#This Row],[Group ID]],1)</f>
        <v>6</v>
      </c>
      <c r="F2338" s="1" t="s">
        <v>80</v>
      </c>
      <c r="G2338" s="1" t="s">
        <v>92</v>
      </c>
      <c r="H2338" s="1">
        <v>14.01</v>
      </c>
      <c r="I2338" s="1" t="s">
        <v>3958</v>
      </c>
      <c r="J2338" s="1">
        <v>0</v>
      </c>
      <c r="K2338" s="1" t="s">
        <v>4369</v>
      </c>
      <c r="L2338" s="1"/>
      <c r="M2338" s="1"/>
      <c r="N2338" s="1"/>
      <c r="O2338" s="1"/>
      <c r="P2338" s="1"/>
      <c r="Q2338" s="1"/>
      <c r="R2338" s="1"/>
      <c r="S2338" s="1">
        <v>1</v>
      </c>
      <c r="T2338" s="1"/>
      <c r="U2338" s="19">
        <v>1</v>
      </c>
      <c r="V2338" s="10" t="s">
        <v>3959</v>
      </c>
      <c r="W2338" s="1"/>
      <c r="X2338" s="1"/>
      <c r="Y2338" s="1"/>
      <c r="Z2338" s="1"/>
      <c r="AA2338" s="1"/>
      <c r="AB2338" s="1"/>
      <c r="AC2338" s="1"/>
      <c r="AD233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28.010714285714286</v>
      </c>
    </row>
    <row r="2339" spans="1:30" hidden="1" x14ac:dyDescent="0.25">
      <c r="A2339" s="36">
        <v>45106</v>
      </c>
      <c r="B2339" s="70">
        <f>WEEKNUM(Table7[[#This Row],[Date]],2)</f>
        <v>27</v>
      </c>
      <c r="C2339" s="19">
        <v>6</v>
      </c>
      <c r="D2339" s="66" t="str">
        <f>LEFT(Table7[[#This Row],[Group ID]],1)</f>
        <v>3</v>
      </c>
      <c r="E2339" s="66" t="str">
        <f>RIGHT(Table7[[#This Row],[Group ID]],1)</f>
        <v>7</v>
      </c>
      <c r="F2339" s="1" t="s">
        <v>83</v>
      </c>
      <c r="G2339" s="1" t="s">
        <v>89</v>
      </c>
      <c r="H2339" s="1">
        <v>14.42</v>
      </c>
      <c r="I2339" s="1" t="s">
        <v>3901</v>
      </c>
      <c r="J2339" s="1">
        <v>0</v>
      </c>
      <c r="K2339" s="1" t="s">
        <v>4369</v>
      </c>
      <c r="L2339" s="1"/>
      <c r="M2339" s="1" t="s">
        <v>3902</v>
      </c>
      <c r="N2339" s="1"/>
      <c r="O2339" s="1"/>
      <c r="P2339" s="1"/>
      <c r="Q2339" s="1"/>
      <c r="R2339" s="1"/>
      <c r="S2339" s="1"/>
      <c r="T2339" s="1"/>
      <c r="U2339" s="19"/>
      <c r="V2339" s="1"/>
      <c r="W2339" s="1"/>
      <c r="X2339" s="1"/>
      <c r="Y2339" s="1"/>
      <c r="Z2339" s="1"/>
      <c r="AA2339" s="1"/>
      <c r="AB2339" s="1"/>
      <c r="AC2339" s="1"/>
      <c r="AD233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15.450000000000001</v>
      </c>
    </row>
    <row r="2340" spans="1:30" hidden="1" x14ac:dyDescent="0.25">
      <c r="A2340" s="36">
        <v>45106</v>
      </c>
      <c r="B2340" s="70">
        <f>WEEKNUM(Table7[[#This Row],[Date]],2)</f>
        <v>27</v>
      </c>
      <c r="C2340" s="19">
        <v>6</v>
      </c>
      <c r="D2340" s="66" t="str">
        <f>LEFT(Table7[[#This Row],[Group ID]],1)</f>
        <v>3</v>
      </c>
      <c r="E2340" s="66" t="str">
        <f>RIGHT(Table7[[#This Row],[Group ID]],1)</f>
        <v>7</v>
      </c>
      <c r="F2340" s="1" t="s">
        <v>83</v>
      </c>
      <c r="G2340" s="1" t="s">
        <v>84</v>
      </c>
      <c r="H2340" s="1">
        <v>13.45</v>
      </c>
      <c r="I2340" s="1" t="s">
        <v>3903</v>
      </c>
      <c r="J2340" s="1">
        <v>0</v>
      </c>
      <c r="K2340" s="1" t="s">
        <v>4369</v>
      </c>
      <c r="L2340" s="1"/>
      <c r="M2340" s="1" t="s">
        <v>3902</v>
      </c>
      <c r="N2340" s="1"/>
      <c r="O2340" s="1"/>
      <c r="P2340" s="1"/>
      <c r="Q2340" s="1"/>
      <c r="R2340" s="1"/>
      <c r="S2340" s="1"/>
      <c r="T2340" s="1"/>
      <c r="U2340" s="19"/>
      <c r="V2340" s="1"/>
      <c r="W2340" s="1"/>
      <c r="X2340" s="1"/>
      <c r="Y2340" s="1"/>
      <c r="Z2340" s="1"/>
      <c r="AA2340" s="1"/>
      <c r="AB2340" s="1"/>
      <c r="AC2340" s="1"/>
      <c r="AD234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14.410714285714285</v>
      </c>
    </row>
    <row r="2341" spans="1:30" hidden="1" x14ac:dyDescent="0.25">
      <c r="A2341" s="36">
        <v>45106</v>
      </c>
      <c r="B2341" s="70">
        <f>WEEKNUM(Table7[[#This Row],[Date]],2)</f>
        <v>27</v>
      </c>
      <c r="C2341" s="19">
        <v>6</v>
      </c>
      <c r="D2341" s="66" t="str">
        <f>LEFT(Table7[[#This Row],[Group ID]],1)</f>
        <v>3</v>
      </c>
      <c r="E2341" s="66" t="str">
        <f>RIGHT(Table7[[#This Row],[Group ID]],1)</f>
        <v>7</v>
      </c>
      <c r="F2341" s="1" t="s">
        <v>83</v>
      </c>
      <c r="G2341" s="1" t="s">
        <v>85</v>
      </c>
      <c r="H2341" s="1">
        <v>14.02</v>
      </c>
      <c r="I2341" s="1" t="s">
        <v>3904</v>
      </c>
      <c r="J2341" s="1">
        <v>0</v>
      </c>
      <c r="K2341" s="1" t="s">
        <v>4369</v>
      </c>
      <c r="L2341" s="1"/>
      <c r="M2341" s="1"/>
      <c r="N2341" s="1"/>
      <c r="O2341" s="1"/>
      <c r="P2341" s="1"/>
      <c r="Q2341" s="1"/>
      <c r="R2341" s="1"/>
      <c r="S2341" s="1"/>
      <c r="T2341" s="1"/>
      <c r="U2341" s="19"/>
      <c r="V2341" s="1"/>
      <c r="W2341" s="1"/>
      <c r="X2341" s="1"/>
      <c r="Y2341" s="1"/>
      <c r="Z2341" s="1"/>
      <c r="AA2341" s="1"/>
      <c r="AB2341" s="1"/>
      <c r="AC2341" s="1"/>
      <c r="AD234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15.02142857142857</v>
      </c>
    </row>
    <row r="2342" spans="1:30" hidden="1" x14ac:dyDescent="0.25">
      <c r="A2342" s="36">
        <v>45107</v>
      </c>
      <c r="B2342" s="70">
        <f>WEEKNUM(Table7[[#This Row],[Date]],2)</f>
        <v>27</v>
      </c>
      <c r="C2342" s="19">
        <v>6</v>
      </c>
      <c r="D2342" s="66" t="str">
        <f>LEFT(Table7[[#This Row],[Group ID]],1)</f>
        <v>1</v>
      </c>
      <c r="E2342" s="66" t="str">
        <f>RIGHT(Table7[[#This Row],[Group ID]],1)</f>
        <v>1</v>
      </c>
      <c r="F2342" s="1" t="s">
        <v>16</v>
      </c>
      <c r="G2342" s="1" t="s">
        <v>95</v>
      </c>
      <c r="H2342" s="1">
        <v>13.8</v>
      </c>
      <c r="I2342" s="1" t="s">
        <v>4019</v>
      </c>
      <c r="J2342" s="1">
        <v>0</v>
      </c>
      <c r="K2342" s="1" t="s">
        <v>4369</v>
      </c>
      <c r="L2342" s="1"/>
      <c r="M2342" s="1"/>
      <c r="N2342" s="1"/>
      <c r="O2342" s="1"/>
      <c r="P2342" s="1"/>
      <c r="Q2342" s="1">
        <v>1</v>
      </c>
      <c r="R2342" s="1" t="s">
        <v>4020</v>
      </c>
      <c r="S2342" s="1"/>
      <c r="T2342" s="1"/>
      <c r="U2342" s="19"/>
      <c r="V2342" s="1"/>
      <c r="W2342" s="1"/>
      <c r="X2342" s="1"/>
      <c r="Y2342" s="1"/>
      <c r="Z2342" s="1"/>
      <c r="AA2342" s="1"/>
      <c r="AB2342" s="1"/>
      <c r="AC2342" s="1"/>
      <c r="AD234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15.785714285714286</v>
      </c>
    </row>
    <row r="2343" spans="1:30" hidden="1" x14ac:dyDescent="0.25">
      <c r="A2343" s="36">
        <v>45107</v>
      </c>
      <c r="B2343" s="70">
        <f>WEEKNUM(Table7[[#This Row],[Date]],2)</f>
        <v>27</v>
      </c>
      <c r="C2343" s="19">
        <v>6</v>
      </c>
      <c r="D2343" s="66" t="str">
        <f>LEFT(Table7[[#This Row],[Group ID]],1)</f>
        <v>1</v>
      </c>
      <c r="E2343" s="66" t="str">
        <f>RIGHT(Table7[[#This Row],[Group ID]],1)</f>
        <v>1</v>
      </c>
      <c r="F2343" s="1" t="s">
        <v>16</v>
      </c>
      <c r="G2343" s="1" t="s">
        <v>20</v>
      </c>
      <c r="H2343" s="1">
        <v>13.1</v>
      </c>
      <c r="I2343" s="1" t="s">
        <v>2498</v>
      </c>
      <c r="J2343" s="1">
        <v>0</v>
      </c>
      <c r="K2343" s="1" t="s">
        <v>4369</v>
      </c>
      <c r="L2343" s="1"/>
      <c r="M2343" s="1"/>
      <c r="N2343" s="1"/>
      <c r="O2343" s="1"/>
      <c r="P2343" s="1"/>
      <c r="Q2343" s="1">
        <v>1</v>
      </c>
      <c r="R2343" s="1" t="s">
        <v>4021</v>
      </c>
      <c r="S2343" s="1"/>
      <c r="T2343" s="1"/>
      <c r="U2343" s="19"/>
      <c r="V2343" s="1"/>
      <c r="W2343" s="1"/>
      <c r="X2343" s="1"/>
      <c r="Y2343" s="1"/>
      <c r="Z2343" s="1"/>
      <c r="AA2343" s="1"/>
      <c r="AB2343" s="1"/>
      <c r="AC2343" s="1"/>
      <c r="AD234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15.035714285714286</v>
      </c>
    </row>
    <row r="2344" spans="1:30" hidden="1" x14ac:dyDescent="0.25">
      <c r="A2344" s="36">
        <v>45107</v>
      </c>
      <c r="B2344" s="70">
        <f>WEEKNUM(Table7[[#This Row],[Date]],2)</f>
        <v>27</v>
      </c>
      <c r="C2344" s="19">
        <v>6</v>
      </c>
      <c r="D2344" s="66" t="str">
        <f>LEFT(Table7[[#This Row],[Group ID]],1)</f>
        <v>1</v>
      </c>
      <c r="E2344" s="66" t="str">
        <f>RIGHT(Table7[[#This Row],[Group ID]],1)</f>
        <v>1</v>
      </c>
      <c r="F2344" s="1" t="s">
        <v>16</v>
      </c>
      <c r="G2344" s="1" t="s">
        <v>21</v>
      </c>
      <c r="H2344" s="1">
        <v>14.9</v>
      </c>
      <c r="I2344" s="1" t="s">
        <v>4022</v>
      </c>
      <c r="J2344" s="1">
        <v>80</v>
      </c>
      <c r="K2344" s="1" t="s">
        <v>4274</v>
      </c>
      <c r="L2344" s="1"/>
      <c r="M2344" s="1"/>
      <c r="N2344" s="1" t="s">
        <v>4097</v>
      </c>
      <c r="O2344" s="1"/>
      <c r="P2344" s="1"/>
      <c r="Q2344" s="1">
        <v>1</v>
      </c>
      <c r="R2344" s="1" t="s">
        <v>4023</v>
      </c>
      <c r="S2344" s="1"/>
      <c r="T2344" s="1"/>
      <c r="U2344" s="19"/>
      <c r="V2344" s="1"/>
      <c r="W2344" s="1"/>
      <c r="X2344" s="1"/>
      <c r="Y2344" s="1"/>
      <c r="Z2344" s="1"/>
      <c r="AA2344" s="1"/>
      <c r="AB2344" s="1"/>
      <c r="AC2344" s="1"/>
      <c r="AD234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32.964285714285715</v>
      </c>
    </row>
    <row r="2345" spans="1:30" hidden="1" x14ac:dyDescent="0.25">
      <c r="A2345" s="36">
        <v>45107</v>
      </c>
      <c r="B2345" s="70">
        <f>WEEKNUM(Table7[[#This Row],[Date]],2)</f>
        <v>27</v>
      </c>
      <c r="C2345" s="19">
        <v>6</v>
      </c>
      <c r="D2345" s="66" t="str">
        <f>LEFT(Table7[[#This Row],[Group ID]],1)</f>
        <v>1</v>
      </c>
      <c r="E2345" s="66" t="str">
        <f>RIGHT(Table7[[#This Row],[Group ID]],1)</f>
        <v>2</v>
      </c>
      <c r="F2345" s="1" t="s">
        <v>18</v>
      </c>
      <c r="G2345" s="1" t="s">
        <v>23</v>
      </c>
      <c r="H2345" s="1">
        <v>15.11</v>
      </c>
      <c r="I2345" s="1" t="s">
        <v>2203</v>
      </c>
      <c r="J2345" s="1">
        <v>0</v>
      </c>
      <c r="K2345" s="1" t="s">
        <v>4369</v>
      </c>
      <c r="L2345" s="1"/>
      <c r="M2345" s="1"/>
      <c r="N2345" s="1"/>
      <c r="O2345" s="1"/>
      <c r="P2345" s="1"/>
      <c r="Q2345" s="1">
        <v>3</v>
      </c>
      <c r="R2345" s="1" t="s">
        <v>4059</v>
      </c>
      <c r="S2345" s="1">
        <v>1</v>
      </c>
      <c r="T2345" s="1"/>
      <c r="U2345" s="19">
        <v>0</v>
      </c>
      <c r="V2345" s="12" t="s">
        <v>4060</v>
      </c>
      <c r="W2345" s="1"/>
      <c r="X2345" s="1"/>
      <c r="Y2345" s="1"/>
      <c r="Z2345" s="1"/>
      <c r="AA2345" s="1"/>
      <c r="AB2345" s="1"/>
      <c r="AC2345" s="1"/>
      <c r="AD234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22.189285714285713</v>
      </c>
    </row>
    <row r="2346" spans="1:30" hidden="1" x14ac:dyDescent="0.25">
      <c r="A2346" s="36">
        <v>45107</v>
      </c>
      <c r="B2346" s="70">
        <f>WEEKNUM(Table7[[#This Row],[Date]],2)</f>
        <v>27</v>
      </c>
      <c r="C2346" s="19">
        <v>6</v>
      </c>
      <c r="D2346" s="66" t="str">
        <f>LEFT(Table7[[#This Row],[Group ID]],1)</f>
        <v>1</v>
      </c>
      <c r="E2346" s="66" t="str">
        <f>RIGHT(Table7[[#This Row],[Group ID]],1)</f>
        <v>2</v>
      </c>
      <c r="F2346" s="1" t="s">
        <v>18</v>
      </c>
      <c r="G2346" s="1" t="s">
        <v>17</v>
      </c>
      <c r="H2346" s="1">
        <v>16.16</v>
      </c>
      <c r="I2346" s="1" t="s">
        <v>4061</v>
      </c>
      <c r="J2346" s="1">
        <v>0</v>
      </c>
      <c r="K2346" s="1" t="s">
        <v>4369</v>
      </c>
      <c r="L2346" s="1"/>
      <c r="M2346" s="1"/>
      <c r="N2346" s="1"/>
      <c r="O2346" s="1"/>
      <c r="P2346" s="1"/>
      <c r="Q2346" s="1">
        <v>1</v>
      </c>
      <c r="R2346" s="1" t="s">
        <v>4062</v>
      </c>
      <c r="S2346" s="1">
        <v>1</v>
      </c>
      <c r="T2346" s="1"/>
      <c r="U2346" s="19">
        <v>1</v>
      </c>
      <c r="V2346" s="10" t="s">
        <v>4063</v>
      </c>
      <c r="W2346" s="1"/>
      <c r="X2346" s="1"/>
      <c r="Y2346" s="1"/>
      <c r="Z2346" s="1"/>
      <c r="AA2346" s="1"/>
      <c r="AB2346" s="1"/>
      <c r="AC2346" s="1"/>
      <c r="AD234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31.314285714285717</v>
      </c>
    </row>
    <row r="2347" spans="1:30" hidden="1" x14ac:dyDescent="0.25">
      <c r="A2347" s="36">
        <v>45107</v>
      </c>
      <c r="B2347" s="70">
        <f>WEEKNUM(Table7[[#This Row],[Date]],2)</f>
        <v>27</v>
      </c>
      <c r="C2347" s="19">
        <v>6</v>
      </c>
      <c r="D2347" s="66" t="str">
        <f>LEFT(Table7[[#This Row],[Group ID]],1)</f>
        <v>1</v>
      </c>
      <c r="E2347" s="66" t="str">
        <f>RIGHT(Table7[[#This Row],[Group ID]],1)</f>
        <v>2</v>
      </c>
      <c r="F2347" s="1" t="s">
        <v>18</v>
      </c>
      <c r="G2347" s="1" t="s">
        <v>24</v>
      </c>
      <c r="H2347" s="1">
        <v>12.29</v>
      </c>
      <c r="I2347" s="1" t="s">
        <v>4064</v>
      </c>
      <c r="J2347" s="1">
        <v>0</v>
      </c>
      <c r="K2347" s="1" t="s">
        <v>4369</v>
      </c>
      <c r="L2347" s="1"/>
      <c r="M2347" s="1"/>
      <c r="N2347" s="1"/>
      <c r="O2347" s="1"/>
      <c r="P2347" s="1"/>
      <c r="Q2347" s="1">
        <v>1</v>
      </c>
      <c r="R2347" s="1" t="s">
        <v>4065</v>
      </c>
      <c r="S2347" s="1"/>
      <c r="T2347" s="1"/>
      <c r="U2347" s="19"/>
      <c r="V2347" s="1"/>
      <c r="W2347" s="1"/>
      <c r="X2347" s="1"/>
      <c r="Y2347" s="1"/>
      <c r="Z2347" s="1"/>
      <c r="AA2347" s="1"/>
      <c r="AB2347" s="1"/>
      <c r="AC2347" s="1"/>
      <c r="AD234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14.167857142857141</v>
      </c>
    </row>
    <row r="2348" spans="1:30" hidden="1" x14ac:dyDescent="0.25">
      <c r="A2348" s="36">
        <v>45107</v>
      </c>
      <c r="B2348" s="70">
        <f>WEEKNUM(Table7[[#This Row],[Date]],2)</f>
        <v>27</v>
      </c>
      <c r="C2348" s="19">
        <v>6</v>
      </c>
      <c r="D2348" s="66" t="str">
        <f>LEFT(Table7[[#This Row],[Group ID]],1)</f>
        <v>1</v>
      </c>
      <c r="E2348" s="66" t="str">
        <f>RIGHT(Table7[[#This Row],[Group ID]],1)</f>
        <v>3</v>
      </c>
      <c r="F2348" s="1" t="s">
        <v>22</v>
      </c>
      <c r="G2348" s="1" t="s">
        <v>78</v>
      </c>
      <c r="H2348" s="1">
        <v>12.41</v>
      </c>
      <c r="I2348" s="1" t="s">
        <v>2700</v>
      </c>
      <c r="J2348" s="1">
        <v>0</v>
      </c>
      <c r="K2348" s="1" t="s">
        <v>4369</v>
      </c>
      <c r="L2348" s="1"/>
      <c r="M2348" s="1"/>
      <c r="N2348" s="1"/>
      <c r="O2348" s="1"/>
      <c r="P2348" s="1"/>
      <c r="Q2348" s="1"/>
      <c r="R2348" s="1"/>
      <c r="S2348" s="1">
        <v>2</v>
      </c>
      <c r="T2348" s="1"/>
      <c r="U2348" s="19"/>
      <c r="V2348" s="12" t="s">
        <v>3996</v>
      </c>
      <c r="W2348" s="1"/>
      <c r="X2348" s="1"/>
      <c r="Y2348" s="1"/>
      <c r="Z2348" s="1"/>
      <c r="AA2348" s="1"/>
      <c r="AB2348" s="1"/>
      <c r="AC2348" s="1"/>
      <c r="AD234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19.296428571428571</v>
      </c>
    </row>
    <row r="2349" spans="1:30" hidden="1" x14ac:dyDescent="0.25">
      <c r="A2349" s="36">
        <v>45107</v>
      </c>
      <c r="B2349" s="70">
        <f>WEEKNUM(Table7[[#This Row],[Date]],2)</f>
        <v>27</v>
      </c>
      <c r="C2349" s="19">
        <v>6</v>
      </c>
      <c r="D2349" s="66" t="str">
        <f>LEFT(Table7[[#This Row],[Group ID]],1)</f>
        <v>1</v>
      </c>
      <c r="E2349" s="66" t="str">
        <f>RIGHT(Table7[[#This Row],[Group ID]],1)</f>
        <v>3</v>
      </c>
      <c r="F2349" s="1" t="s">
        <v>22</v>
      </c>
      <c r="G2349" s="1" t="s">
        <v>26</v>
      </c>
      <c r="H2349" s="1">
        <v>14.57</v>
      </c>
      <c r="I2349" s="1" t="s">
        <v>3997</v>
      </c>
      <c r="J2349" s="1">
        <v>0</v>
      </c>
      <c r="K2349" s="1" t="s">
        <v>4369</v>
      </c>
      <c r="L2349" s="1"/>
      <c r="M2349" s="1"/>
      <c r="N2349" s="1"/>
      <c r="O2349" s="1"/>
      <c r="P2349" s="1"/>
      <c r="Q2349" s="1"/>
      <c r="R2349" s="1"/>
      <c r="S2349" s="1"/>
      <c r="T2349" s="1"/>
      <c r="U2349" s="19"/>
      <c r="V2349" s="1"/>
      <c r="W2349" s="1"/>
      <c r="X2349" s="1"/>
      <c r="Y2349" s="1"/>
      <c r="Z2349" s="1"/>
      <c r="AA2349" s="1"/>
      <c r="AB2349" s="1"/>
      <c r="AC2349" s="1"/>
      <c r="AD234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15.610714285714286</v>
      </c>
    </row>
    <row r="2350" spans="1:30" hidden="1" x14ac:dyDescent="0.25">
      <c r="A2350" s="36">
        <v>45107</v>
      </c>
      <c r="B2350" s="70">
        <f>WEEKNUM(Table7[[#This Row],[Date]],2)</f>
        <v>27</v>
      </c>
      <c r="C2350" s="19">
        <v>6</v>
      </c>
      <c r="D2350" s="66" t="str">
        <f>LEFT(Table7[[#This Row],[Group ID]],1)</f>
        <v>1</v>
      </c>
      <c r="E2350" s="66" t="str">
        <f>RIGHT(Table7[[#This Row],[Group ID]],1)</f>
        <v>3</v>
      </c>
      <c r="F2350" s="1" t="s">
        <v>22</v>
      </c>
      <c r="G2350" s="1" t="s">
        <v>39</v>
      </c>
      <c r="H2350" s="1">
        <v>12.39</v>
      </c>
      <c r="I2350" s="1" t="s">
        <v>3998</v>
      </c>
      <c r="J2350" s="1">
        <v>0</v>
      </c>
      <c r="K2350" s="1" t="s">
        <v>4369</v>
      </c>
      <c r="L2350" s="1"/>
      <c r="M2350" s="1"/>
      <c r="N2350" s="1"/>
      <c r="O2350" s="1"/>
      <c r="P2350" s="1"/>
      <c r="Q2350" s="1"/>
      <c r="R2350" s="1"/>
      <c r="S2350" s="1"/>
      <c r="T2350" s="1"/>
      <c r="U2350" s="19"/>
      <c r="V2350" s="1"/>
      <c r="W2350" s="1"/>
      <c r="X2350" s="1"/>
      <c r="Y2350" s="1"/>
      <c r="Z2350" s="1"/>
      <c r="AA2350" s="1"/>
      <c r="AB2350" s="1"/>
      <c r="AC2350" s="1"/>
      <c r="AD235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13.275</v>
      </c>
    </row>
    <row r="2351" spans="1:30" hidden="1" x14ac:dyDescent="0.25">
      <c r="A2351" s="36">
        <v>45107</v>
      </c>
      <c r="B2351" s="70">
        <f>WEEKNUM(Table7[[#This Row],[Date]],2)</f>
        <v>27</v>
      </c>
      <c r="C2351" s="19">
        <v>6</v>
      </c>
      <c r="D2351" s="66" t="str">
        <f>LEFT(Table7[[#This Row],[Group ID]],1)</f>
        <v>1</v>
      </c>
      <c r="E2351" s="66" t="str">
        <f>RIGHT(Table7[[#This Row],[Group ID]],1)</f>
        <v>4</v>
      </c>
      <c r="F2351" s="1" t="s">
        <v>25</v>
      </c>
      <c r="G2351" s="1" t="s">
        <v>30</v>
      </c>
      <c r="H2351" s="1">
        <v>14.34</v>
      </c>
      <c r="I2351" s="1" t="s">
        <v>4029</v>
      </c>
      <c r="J2351" s="1">
        <v>0</v>
      </c>
      <c r="K2351" s="1" t="s">
        <v>4369</v>
      </c>
      <c r="L2351" s="1"/>
      <c r="M2351" s="1"/>
      <c r="N2351" s="1"/>
      <c r="O2351" s="1"/>
      <c r="P2351" s="1"/>
      <c r="Q2351" s="1"/>
      <c r="R2351" s="1"/>
      <c r="S2351" s="1"/>
      <c r="T2351" s="1"/>
      <c r="U2351" s="19"/>
      <c r="V2351" s="1"/>
      <c r="W2351" s="1"/>
      <c r="X2351" s="1"/>
      <c r="Y2351" s="1"/>
      <c r="Z2351" s="1"/>
      <c r="AA2351" s="1"/>
      <c r="AB2351" s="1"/>
      <c r="AC2351" s="1"/>
      <c r="AD235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15.364285714285714</v>
      </c>
    </row>
    <row r="2352" spans="1:30" hidden="1" x14ac:dyDescent="0.25">
      <c r="A2352" s="36">
        <v>45107</v>
      </c>
      <c r="B2352" s="70">
        <f>WEEKNUM(Table7[[#This Row],[Date]],2)</f>
        <v>27</v>
      </c>
      <c r="C2352" s="19">
        <v>6</v>
      </c>
      <c r="D2352" s="66" t="str">
        <f>LEFT(Table7[[#This Row],[Group ID]],1)</f>
        <v>1</v>
      </c>
      <c r="E2352" s="66" t="str">
        <f>RIGHT(Table7[[#This Row],[Group ID]],1)</f>
        <v>4</v>
      </c>
      <c r="F2352" s="1" t="s">
        <v>25</v>
      </c>
      <c r="G2352" s="1" t="s">
        <v>86</v>
      </c>
      <c r="H2352" s="1">
        <v>13.08</v>
      </c>
      <c r="I2352" s="1" t="s">
        <v>4030</v>
      </c>
      <c r="J2352" s="1">
        <v>0</v>
      </c>
      <c r="K2352" s="1" t="s">
        <v>4369</v>
      </c>
      <c r="L2352" s="1"/>
      <c r="M2352" s="1"/>
      <c r="N2352" s="1"/>
      <c r="O2352" s="1"/>
      <c r="P2352" s="1"/>
      <c r="Q2352" s="1"/>
      <c r="R2352" s="1"/>
      <c r="S2352" s="1"/>
      <c r="T2352" s="1"/>
      <c r="U2352" s="19"/>
      <c r="V2352" s="1"/>
      <c r="W2352" s="1"/>
      <c r="X2352" s="1"/>
      <c r="Y2352" s="1"/>
      <c r="Z2352" s="1"/>
      <c r="AA2352" s="1"/>
      <c r="AB2352" s="1"/>
      <c r="AC2352" s="1"/>
      <c r="AD235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14.014285714285714</v>
      </c>
    </row>
    <row r="2353" spans="1:30" hidden="1" x14ac:dyDescent="0.25">
      <c r="A2353" s="36">
        <v>45107</v>
      </c>
      <c r="B2353" s="70">
        <f>WEEKNUM(Table7[[#This Row],[Date]],2)</f>
        <v>27</v>
      </c>
      <c r="C2353" s="19">
        <v>6</v>
      </c>
      <c r="D2353" s="66" t="str">
        <f>LEFT(Table7[[#This Row],[Group ID]],1)</f>
        <v>1</v>
      </c>
      <c r="E2353" s="66" t="str">
        <f>RIGHT(Table7[[#This Row],[Group ID]],1)</f>
        <v>4</v>
      </c>
      <c r="F2353" s="1" t="s">
        <v>25</v>
      </c>
      <c r="G2353" s="1" t="s">
        <v>137</v>
      </c>
      <c r="H2353" s="1">
        <v>14.02</v>
      </c>
      <c r="I2353" s="1" t="s">
        <v>4031</v>
      </c>
      <c r="J2353" s="1">
        <v>0</v>
      </c>
      <c r="K2353" s="1" t="s">
        <v>4369</v>
      </c>
      <c r="L2353" s="1"/>
      <c r="M2353" s="1"/>
      <c r="N2353" s="1"/>
      <c r="O2353" s="1"/>
      <c r="P2353" s="1"/>
      <c r="Q2353" s="1"/>
      <c r="R2353" s="1"/>
      <c r="S2353" s="1"/>
      <c r="T2353" s="1"/>
      <c r="U2353" s="19"/>
      <c r="V2353" s="1"/>
      <c r="W2353" s="1"/>
      <c r="X2353" s="1"/>
      <c r="Y2353" s="1"/>
      <c r="Z2353" s="1"/>
      <c r="AA2353" s="1"/>
      <c r="AB2353" s="1"/>
      <c r="AC2353" s="1"/>
      <c r="AD235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15.02142857142857</v>
      </c>
    </row>
    <row r="2354" spans="1:30" hidden="1" x14ac:dyDescent="0.25">
      <c r="A2354" s="36">
        <v>45107</v>
      </c>
      <c r="B2354" s="70">
        <f>WEEKNUM(Table7[[#This Row],[Date]],2)</f>
        <v>27</v>
      </c>
      <c r="C2354" s="19">
        <v>6</v>
      </c>
      <c r="D2354" s="66" t="str">
        <f>LEFT(Table7[[#This Row],[Group ID]],1)</f>
        <v>1</v>
      </c>
      <c r="E2354" s="66" t="str">
        <f>RIGHT(Table7[[#This Row],[Group ID]],1)</f>
        <v>5</v>
      </c>
      <c r="F2354" s="1" t="s">
        <v>29</v>
      </c>
      <c r="G2354" s="1" t="s">
        <v>211</v>
      </c>
      <c r="H2354" s="1">
        <v>13.05</v>
      </c>
      <c r="I2354" s="1" t="s">
        <v>2152</v>
      </c>
      <c r="J2354" s="1">
        <v>0</v>
      </c>
      <c r="K2354" s="1" t="s">
        <v>4369</v>
      </c>
      <c r="L2354" s="1"/>
      <c r="M2354" s="1"/>
      <c r="N2354" s="1"/>
      <c r="O2354" s="1"/>
      <c r="P2354" s="1"/>
      <c r="Q2354" s="1">
        <v>1</v>
      </c>
      <c r="R2354" s="1" t="s">
        <v>3999</v>
      </c>
      <c r="S2354" s="1"/>
      <c r="T2354" s="1"/>
      <c r="U2354" s="19"/>
      <c r="V2354" s="1"/>
      <c r="W2354" s="1"/>
      <c r="X2354" s="1"/>
      <c r="Y2354" s="1"/>
      <c r="Z2354" s="1"/>
      <c r="AA2354" s="1"/>
      <c r="AB2354" s="1"/>
      <c r="AC2354" s="1"/>
      <c r="AD235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14.982142857142858</v>
      </c>
    </row>
    <row r="2355" spans="1:30" hidden="1" x14ac:dyDescent="0.25">
      <c r="A2355" s="36">
        <v>45107</v>
      </c>
      <c r="B2355" s="70">
        <f>WEEKNUM(Table7[[#This Row],[Date]],2)</f>
        <v>27</v>
      </c>
      <c r="C2355" s="19">
        <v>6</v>
      </c>
      <c r="D2355" s="66" t="str">
        <f>LEFT(Table7[[#This Row],[Group ID]],1)</f>
        <v>1</v>
      </c>
      <c r="E2355" s="66" t="str">
        <f>RIGHT(Table7[[#This Row],[Group ID]],1)</f>
        <v>5</v>
      </c>
      <c r="F2355" s="1" t="s">
        <v>29</v>
      </c>
      <c r="G2355" s="1" t="s">
        <v>28</v>
      </c>
      <c r="H2355" s="1">
        <v>13.19</v>
      </c>
      <c r="I2355" s="1" t="s">
        <v>4000</v>
      </c>
      <c r="J2355" s="1">
        <v>0</v>
      </c>
      <c r="K2355" s="1" t="s">
        <v>4369</v>
      </c>
      <c r="L2355" s="1"/>
      <c r="M2355" s="1"/>
      <c r="N2355" s="1"/>
      <c r="O2355" s="1"/>
      <c r="P2355" s="1"/>
      <c r="Q2355" s="1"/>
      <c r="R2355" s="1"/>
      <c r="S2355" s="1"/>
      <c r="T2355" s="1"/>
      <c r="U2355" s="19"/>
      <c r="V2355" s="1"/>
      <c r="W2355" s="1"/>
      <c r="X2355" s="1"/>
      <c r="Y2355" s="1"/>
      <c r="Z2355" s="1"/>
      <c r="AA2355" s="1"/>
      <c r="AB2355" s="1"/>
      <c r="AC2355" s="1"/>
      <c r="AD235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14.132142857142856</v>
      </c>
    </row>
    <row r="2356" spans="1:30" hidden="1" x14ac:dyDescent="0.25">
      <c r="A2356" s="36">
        <v>45107</v>
      </c>
      <c r="B2356" s="70">
        <f>WEEKNUM(Table7[[#This Row],[Date]],2)</f>
        <v>27</v>
      </c>
      <c r="C2356" s="19">
        <v>6</v>
      </c>
      <c r="D2356" s="66" t="str">
        <f>LEFT(Table7[[#This Row],[Group ID]],1)</f>
        <v>1</v>
      </c>
      <c r="E2356" s="66" t="str">
        <f>RIGHT(Table7[[#This Row],[Group ID]],1)</f>
        <v>5</v>
      </c>
      <c r="F2356" s="1" t="s">
        <v>29</v>
      </c>
      <c r="G2356" s="1" t="s">
        <v>36</v>
      </c>
      <c r="H2356" s="1">
        <v>11.3</v>
      </c>
      <c r="I2356" s="1" t="s">
        <v>3905</v>
      </c>
      <c r="J2356" s="1">
        <v>0</v>
      </c>
      <c r="K2356" s="1" t="s">
        <v>4369</v>
      </c>
      <c r="L2356" s="1"/>
      <c r="M2356" s="1" t="s">
        <v>4001</v>
      </c>
      <c r="N2356" s="1"/>
      <c r="O2356" s="1"/>
      <c r="P2356" s="1"/>
      <c r="Q2356" s="1"/>
      <c r="R2356" s="1"/>
      <c r="S2356" s="1"/>
      <c r="T2356" s="1"/>
      <c r="U2356" s="19"/>
      <c r="V2356" s="1"/>
      <c r="W2356" s="1"/>
      <c r="X2356" s="1"/>
      <c r="Y2356" s="1"/>
      <c r="Z2356" s="1"/>
      <c r="AA2356" s="1"/>
      <c r="AB2356" s="1"/>
      <c r="AC2356" s="1"/>
      <c r="AD235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12.107142857142858</v>
      </c>
    </row>
    <row r="2357" spans="1:30" hidden="1" x14ac:dyDescent="0.25">
      <c r="A2357" s="36">
        <v>45107</v>
      </c>
      <c r="B2357" s="70">
        <f>WEEKNUM(Table7[[#This Row],[Date]],2)</f>
        <v>27</v>
      </c>
      <c r="C2357" s="19">
        <v>6</v>
      </c>
      <c r="D2357" s="66" t="str">
        <f>LEFT(Table7[[#This Row],[Group ID]],1)</f>
        <v>1</v>
      </c>
      <c r="E2357" s="66" t="str">
        <f>RIGHT(Table7[[#This Row],[Group ID]],1)</f>
        <v>6</v>
      </c>
      <c r="F2357" s="1" t="s">
        <v>31</v>
      </c>
      <c r="G2357" s="1" t="s">
        <v>63</v>
      </c>
      <c r="H2357" s="1">
        <v>12</v>
      </c>
      <c r="I2357" s="1" t="s">
        <v>4011</v>
      </c>
      <c r="J2357" s="1">
        <v>250</v>
      </c>
      <c r="K2357" s="1" t="s">
        <v>4274</v>
      </c>
      <c r="L2357" s="1"/>
      <c r="M2357" s="1" t="s">
        <v>4012</v>
      </c>
      <c r="N2357" s="1" t="s">
        <v>3817</v>
      </c>
      <c r="O2357" s="1"/>
      <c r="P2357" s="1"/>
      <c r="Q2357" s="1"/>
      <c r="R2357" s="1"/>
      <c r="S2357" s="1">
        <v>2</v>
      </c>
      <c r="T2357" s="1">
        <v>1</v>
      </c>
      <c r="U2357" s="19">
        <v>2</v>
      </c>
      <c r="V2357" s="12" t="s">
        <v>4013</v>
      </c>
      <c r="W2357" s="1"/>
      <c r="X2357" s="1"/>
      <c r="Y2357" s="1"/>
      <c r="Z2357" s="1"/>
      <c r="AA2357" s="1"/>
      <c r="AB2357" s="1"/>
      <c r="AC2357" s="1"/>
      <c r="AD235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95.857142857142861</v>
      </c>
    </row>
    <row r="2358" spans="1:30" hidden="1" x14ac:dyDescent="0.25">
      <c r="A2358" s="36">
        <v>45107</v>
      </c>
      <c r="B2358" s="70">
        <f>WEEKNUM(Table7[[#This Row],[Date]],2)</f>
        <v>27</v>
      </c>
      <c r="C2358" s="19">
        <v>6</v>
      </c>
      <c r="D2358" s="66" t="str">
        <f>LEFT(Table7[[#This Row],[Group ID]],1)</f>
        <v>1</v>
      </c>
      <c r="E2358" s="66" t="str">
        <f>RIGHT(Table7[[#This Row],[Group ID]],1)</f>
        <v>6</v>
      </c>
      <c r="F2358" s="1" t="s">
        <v>31</v>
      </c>
      <c r="G2358" s="1" t="s">
        <v>27</v>
      </c>
      <c r="H2358" s="1">
        <v>14.25</v>
      </c>
      <c r="I2358" s="1" t="s">
        <v>4014</v>
      </c>
      <c r="J2358" s="1">
        <v>250</v>
      </c>
      <c r="K2358" s="1" t="s">
        <v>4274</v>
      </c>
      <c r="L2358" s="1"/>
      <c r="M2358" s="1" t="s">
        <v>4015</v>
      </c>
      <c r="N2358" s="1" t="s">
        <v>3968</v>
      </c>
      <c r="O2358" s="1"/>
      <c r="P2358" s="1"/>
      <c r="Q2358" s="1"/>
      <c r="R2358" s="1"/>
      <c r="S2358" s="1"/>
      <c r="T2358" s="1"/>
      <c r="U2358" s="19"/>
      <c r="V2358" s="1"/>
      <c r="W2358" s="1"/>
      <c r="X2358" s="1"/>
      <c r="Y2358" s="1"/>
      <c r="Z2358" s="1"/>
      <c r="AA2358" s="1"/>
      <c r="AB2358" s="1"/>
      <c r="AC2358" s="1"/>
      <c r="AD235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65.267857142857139</v>
      </c>
    </row>
    <row r="2359" spans="1:30" hidden="1" x14ac:dyDescent="0.25">
      <c r="A2359" s="36">
        <v>45107</v>
      </c>
      <c r="B2359" s="70">
        <f>WEEKNUM(Table7[[#This Row],[Date]],2)</f>
        <v>27</v>
      </c>
      <c r="C2359" s="19">
        <v>6</v>
      </c>
      <c r="D2359" s="66" t="str">
        <f>LEFT(Table7[[#This Row],[Group ID]],1)</f>
        <v>1</v>
      </c>
      <c r="E2359" s="66" t="str">
        <f>RIGHT(Table7[[#This Row],[Group ID]],1)</f>
        <v>7</v>
      </c>
      <c r="F2359" s="1" t="s">
        <v>34</v>
      </c>
      <c r="G2359" s="1" t="s">
        <v>32</v>
      </c>
      <c r="H2359" s="1">
        <v>13.29</v>
      </c>
      <c r="I2359" s="1" t="s">
        <v>3915</v>
      </c>
      <c r="J2359" s="1">
        <v>0</v>
      </c>
      <c r="K2359" s="1" t="s">
        <v>4369</v>
      </c>
      <c r="L2359" s="1"/>
      <c r="M2359" s="1" t="s">
        <v>2151</v>
      </c>
      <c r="N2359" s="1"/>
      <c r="O2359" s="1"/>
      <c r="P2359" s="1"/>
      <c r="Q2359" s="1"/>
      <c r="R2359" s="1"/>
      <c r="S2359" s="1"/>
      <c r="T2359" s="1"/>
      <c r="U2359" s="19"/>
      <c r="V2359" s="1"/>
      <c r="W2359" s="1"/>
      <c r="X2359" s="1"/>
      <c r="Y2359" s="1"/>
      <c r="Z2359" s="1"/>
      <c r="AA2359" s="1"/>
      <c r="AB2359" s="1"/>
      <c r="AC2359" s="1"/>
      <c r="AD235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14.239285714285712</v>
      </c>
    </row>
    <row r="2360" spans="1:30" hidden="1" x14ac:dyDescent="0.25">
      <c r="A2360" s="36">
        <v>45107</v>
      </c>
      <c r="B2360" s="70">
        <f>WEEKNUM(Table7[[#This Row],[Date]],2)</f>
        <v>27</v>
      </c>
      <c r="C2360" s="19">
        <v>6</v>
      </c>
      <c r="D2360" s="66" t="str">
        <f>LEFT(Table7[[#This Row],[Group ID]],1)</f>
        <v>1</v>
      </c>
      <c r="E2360" s="66" t="str">
        <f>RIGHT(Table7[[#This Row],[Group ID]],1)</f>
        <v>7</v>
      </c>
      <c r="F2360" s="1" t="s">
        <v>34</v>
      </c>
      <c r="G2360" s="1" t="s">
        <v>38</v>
      </c>
      <c r="H2360" s="1">
        <v>13.21</v>
      </c>
      <c r="I2360" s="1" t="s">
        <v>3087</v>
      </c>
      <c r="J2360" s="1">
        <v>0</v>
      </c>
      <c r="K2360" s="1" t="s">
        <v>4369</v>
      </c>
      <c r="L2360" s="1"/>
      <c r="M2360" s="1"/>
      <c r="N2360" s="1"/>
      <c r="O2360" s="1"/>
      <c r="P2360" s="1"/>
      <c r="Q2360" s="1">
        <v>1</v>
      </c>
      <c r="R2360" s="1" t="s">
        <v>4027</v>
      </c>
      <c r="S2360" s="1"/>
      <c r="T2360" s="1"/>
      <c r="U2360" s="19"/>
      <c r="V2360" s="1"/>
      <c r="W2360" s="1"/>
      <c r="X2360" s="1"/>
      <c r="Y2360" s="1"/>
      <c r="Z2360" s="1"/>
      <c r="AA2360" s="1"/>
      <c r="AB2360" s="1"/>
      <c r="AC2360" s="1"/>
      <c r="AD236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15.153571428571428</v>
      </c>
    </row>
    <row r="2361" spans="1:30" hidden="1" x14ac:dyDescent="0.25">
      <c r="A2361" s="36">
        <v>45107</v>
      </c>
      <c r="B2361" s="70">
        <f>WEEKNUM(Table7[[#This Row],[Date]],2)</f>
        <v>27</v>
      </c>
      <c r="C2361" s="19">
        <v>6</v>
      </c>
      <c r="D2361" s="66" t="str">
        <f>LEFT(Table7[[#This Row],[Group ID]],1)</f>
        <v>1</v>
      </c>
      <c r="E2361" s="66" t="str">
        <f>RIGHT(Table7[[#This Row],[Group ID]],1)</f>
        <v>7</v>
      </c>
      <c r="F2361" s="1" t="s">
        <v>34</v>
      </c>
      <c r="G2361" s="1" t="s">
        <v>37</v>
      </c>
      <c r="H2361" s="1">
        <v>13.08</v>
      </c>
      <c r="I2361" s="1" t="s">
        <v>4028</v>
      </c>
      <c r="J2361" s="1">
        <v>0</v>
      </c>
      <c r="K2361" s="1" t="s">
        <v>4369</v>
      </c>
      <c r="L2361" s="1"/>
      <c r="M2361" s="1"/>
      <c r="N2361" s="1"/>
      <c r="O2361" s="1"/>
      <c r="P2361" s="1"/>
      <c r="Q2361" s="1"/>
      <c r="R2361" s="1"/>
      <c r="S2361" s="1"/>
      <c r="T2361" s="1"/>
      <c r="U2361" s="19"/>
      <c r="V2361" s="1"/>
      <c r="W2361" s="1"/>
      <c r="X2361" s="1"/>
      <c r="Y2361" s="1"/>
      <c r="Z2361" s="1"/>
      <c r="AA2361" s="1"/>
      <c r="AB2361" s="1"/>
      <c r="AC2361" s="1"/>
      <c r="AD236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14.014285714285714</v>
      </c>
    </row>
    <row r="2362" spans="1:30" hidden="1" x14ac:dyDescent="0.25">
      <c r="A2362" s="36">
        <v>45107</v>
      </c>
      <c r="B2362" s="70">
        <f>WEEKNUM(Table7[[#This Row],[Date]],2)</f>
        <v>27</v>
      </c>
      <c r="C2362" s="19">
        <v>6</v>
      </c>
      <c r="D2362" s="66" t="str">
        <f>LEFT(Table7[[#This Row],[Group ID]],1)</f>
        <v>2</v>
      </c>
      <c r="E2362" s="66" t="str">
        <f>RIGHT(Table7[[#This Row],[Group ID]],1)</f>
        <v>1</v>
      </c>
      <c r="F2362" s="1" t="s">
        <v>40</v>
      </c>
      <c r="G2362" s="1" t="s">
        <v>91</v>
      </c>
      <c r="H2362" s="1">
        <v>13</v>
      </c>
      <c r="I2362" s="1" t="s">
        <v>4024</v>
      </c>
      <c r="J2362" s="1">
        <v>0</v>
      </c>
      <c r="K2362" s="1" t="s">
        <v>4369</v>
      </c>
      <c r="L2362" s="1"/>
      <c r="M2362" s="1" t="s">
        <v>4025</v>
      </c>
      <c r="N2362" s="1"/>
      <c r="O2362" s="1"/>
      <c r="P2362" s="1"/>
      <c r="Q2362" s="1"/>
      <c r="R2362" s="1"/>
      <c r="S2362" s="1"/>
      <c r="T2362" s="1"/>
      <c r="U2362" s="19"/>
      <c r="V2362" s="1"/>
      <c r="W2362" s="1"/>
      <c r="X2362" s="1"/>
      <c r="Y2362" s="1"/>
      <c r="Z2362" s="1"/>
      <c r="AA2362" s="1"/>
      <c r="AB2362" s="1"/>
      <c r="AC2362" s="1"/>
      <c r="AD236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13.928571428571429</v>
      </c>
    </row>
    <row r="2363" spans="1:30" hidden="1" x14ac:dyDescent="0.25">
      <c r="A2363" s="36">
        <v>45107</v>
      </c>
      <c r="B2363" s="70">
        <f>WEEKNUM(Table7[[#This Row],[Date]],2)</f>
        <v>27</v>
      </c>
      <c r="C2363" s="19">
        <v>6</v>
      </c>
      <c r="D2363" s="66" t="str">
        <f>LEFT(Table7[[#This Row],[Group ID]],1)</f>
        <v>2</v>
      </c>
      <c r="E2363" s="66" t="str">
        <f>RIGHT(Table7[[#This Row],[Group ID]],1)</f>
        <v>1</v>
      </c>
      <c r="F2363" s="1" t="s">
        <v>40</v>
      </c>
      <c r="G2363" s="1" t="s">
        <v>49</v>
      </c>
      <c r="H2363" s="1">
        <v>14.3</v>
      </c>
      <c r="I2363" s="1" t="s">
        <v>2114</v>
      </c>
      <c r="J2363" s="1">
        <v>0</v>
      </c>
      <c r="K2363" s="1" t="s">
        <v>4369</v>
      </c>
      <c r="L2363" s="1"/>
      <c r="M2363" s="1"/>
      <c r="N2363" s="1"/>
      <c r="O2363" s="1"/>
      <c r="P2363" s="1"/>
      <c r="Q2363" s="1">
        <v>2</v>
      </c>
      <c r="R2363" s="1" t="s">
        <v>4026</v>
      </c>
      <c r="S2363" s="1"/>
      <c r="T2363" s="1"/>
      <c r="U2363" s="19"/>
      <c r="V2363" s="1"/>
      <c r="W2363" s="1"/>
      <c r="X2363" s="1"/>
      <c r="Y2363" s="1"/>
      <c r="Z2363" s="1"/>
      <c r="AA2363" s="1"/>
      <c r="AB2363" s="1"/>
      <c r="AC2363" s="1"/>
      <c r="AD236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17.321428571428573</v>
      </c>
    </row>
    <row r="2364" spans="1:30" hidden="1" x14ac:dyDescent="0.25">
      <c r="A2364" s="36">
        <v>45107</v>
      </c>
      <c r="B2364" s="70">
        <f>WEEKNUM(Table7[[#This Row],[Date]],2)</f>
        <v>27</v>
      </c>
      <c r="C2364" s="19">
        <v>6</v>
      </c>
      <c r="D2364" s="66" t="str">
        <f>LEFT(Table7[[#This Row],[Group ID]],1)</f>
        <v>2</v>
      </c>
      <c r="E2364" s="66" t="str">
        <f>RIGHT(Table7[[#This Row],[Group ID]],1)</f>
        <v>2</v>
      </c>
      <c r="F2364" s="1" t="s">
        <v>41</v>
      </c>
      <c r="G2364" s="1" t="s">
        <v>19</v>
      </c>
      <c r="H2364" s="1">
        <v>12.4</v>
      </c>
      <c r="I2364" s="1" t="s">
        <v>4005</v>
      </c>
      <c r="J2364" s="1">
        <v>0</v>
      </c>
      <c r="K2364" s="1" t="s">
        <v>4369</v>
      </c>
      <c r="L2364" s="1"/>
      <c r="M2364" s="1"/>
      <c r="N2364" s="1"/>
      <c r="O2364" s="1"/>
      <c r="P2364" s="1"/>
      <c r="Q2364" s="1">
        <v>2</v>
      </c>
      <c r="R2364" s="1" t="s">
        <v>4006</v>
      </c>
      <c r="S2364" s="1"/>
      <c r="T2364" s="1"/>
      <c r="U2364" s="19"/>
      <c r="V2364" s="1"/>
      <c r="W2364" s="1"/>
      <c r="X2364" s="1"/>
      <c r="Y2364" s="1"/>
      <c r="Z2364" s="1"/>
      <c r="AA2364" s="1"/>
      <c r="AB2364" s="1"/>
      <c r="AC2364" s="1"/>
      <c r="AD236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15.285714285714286</v>
      </c>
    </row>
    <row r="2365" spans="1:30" hidden="1" x14ac:dyDescent="0.25">
      <c r="A2365" s="36">
        <v>45107</v>
      </c>
      <c r="B2365" s="70">
        <f>WEEKNUM(Table7[[#This Row],[Date]],2)</f>
        <v>27</v>
      </c>
      <c r="C2365" s="19">
        <v>6</v>
      </c>
      <c r="D2365" s="66" t="str">
        <f>LEFT(Table7[[#This Row],[Group ID]],1)</f>
        <v>2</v>
      </c>
      <c r="E2365" s="66" t="str">
        <f>RIGHT(Table7[[#This Row],[Group ID]],1)</f>
        <v>2</v>
      </c>
      <c r="F2365" s="1" t="s">
        <v>41</v>
      </c>
      <c r="G2365" s="1" t="s">
        <v>43</v>
      </c>
      <c r="H2365" s="1">
        <v>11.4</v>
      </c>
      <c r="I2365" s="1" t="s">
        <v>4007</v>
      </c>
      <c r="J2365" s="1">
        <v>0</v>
      </c>
      <c r="K2365" s="1" t="s">
        <v>4369</v>
      </c>
      <c r="L2365" s="1"/>
      <c r="M2365" s="1" t="s">
        <v>4008</v>
      </c>
      <c r="N2365" s="1"/>
      <c r="O2365" s="1"/>
      <c r="P2365" s="1"/>
      <c r="Q2365" s="1"/>
      <c r="R2365" s="1"/>
      <c r="S2365" s="1"/>
      <c r="T2365" s="1"/>
      <c r="U2365" s="19"/>
      <c r="V2365" s="1"/>
      <c r="W2365" s="1"/>
      <c r="X2365" s="1"/>
      <c r="Y2365" s="1"/>
      <c r="Z2365" s="1"/>
      <c r="AA2365" s="1"/>
      <c r="AB2365" s="1"/>
      <c r="AC2365" s="1"/>
      <c r="AD236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12.214285714285714</v>
      </c>
    </row>
    <row r="2366" spans="1:30" hidden="1" x14ac:dyDescent="0.25">
      <c r="A2366" s="36">
        <v>45107</v>
      </c>
      <c r="B2366" s="70">
        <f>WEEKNUM(Table7[[#This Row],[Date]],2)</f>
        <v>27</v>
      </c>
      <c r="C2366" s="19">
        <v>6</v>
      </c>
      <c r="D2366" s="66" t="str">
        <f>LEFT(Table7[[#This Row],[Group ID]],1)</f>
        <v>2</v>
      </c>
      <c r="E2366" s="66" t="str">
        <f>RIGHT(Table7[[#This Row],[Group ID]],1)</f>
        <v>2</v>
      </c>
      <c r="F2366" s="1" t="s">
        <v>41</v>
      </c>
      <c r="G2366" s="1" t="s">
        <v>44</v>
      </c>
      <c r="H2366" s="1">
        <v>12</v>
      </c>
      <c r="I2366" s="1" t="s">
        <v>4009</v>
      </c>
      <c r="J2366" s="1">
        <v>0</v>
      </c>
      <c r="K2366" s="1" t="s">
        <v>4369</v>
      </c>
      <c r="L2366" s="1"/>
      <c r="M2366" s="1"/>
      <c r="N2366" s="1"/>
      <c r="O2366" s="1"/>
      <c r="P2366" s="1"/>
      <c r="Q2366" s="1"/>
      <c r="R2366" s="1"/>
      <c r="S2366" s="1"/>
      <c r="T2366" s="1"/>
      <c r="U2366" s="19"/>
      <c r="V2366" s="1"/>
      <c r="W2366" s="1">
        <v>1</v>
      </c>
      <c r="X2366" s="1"/>
      <c r="Y2366" s="12" t="s">
        <v>4010</v>
      </c>
      <c r="Z2366" s="1"/>
      <c r="AA2366" s="1"/>
      <c r="AB2366" s="1"/>
      <c r="AC2366" s="1"/>
      <c r="AD236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15.857142857142856</v>
      </c>
    </row>
    <row r="2367" spans="1:30" hidden="1" x14ac:dyDescent="0.25">
      <c r="A2367" s="36">
        <v>45107</v>
      </c>
      <c r="B2367" s="70">
        <f>WEEKNUM(Table7[[#This Row],[Date]],2)</f>
        <v>27</v>
      </c>
      <c r="C2367" s="19">
        <v>6</v>
      </c>
      <c r="D2367" s="66" t="str">
        <f>LEFT(Table7[[#This Row],[Group ID]],1)</f>
        <v>2</v>
      </c>
      <c r="E2367" s="66" t="str">
        <f>RIGHT(Table7[[#This Row],[Group ID]],1)</f>
        <v>3</v>
      </c>
      <c r="F2367" s="1" t="s">
        <v>42</v>
      </c>
      <c r="G2367" s="1" t="s">
        <v>47</v>
      </c>
      <c r="H2367" s="1">
        <v>15.05</v>
      </c>
      <c r="I2367" s="1" t="s">
        <v>4002</v>
      </c>
      <c r="J2367" s="1">
        <v>0</v>
      </c>
      <c r="K2367" s="1" t="s">
        <v>4369</v>
      </c>
      <c r="L2367" s="1"/>
      <c r="M2367" s="1" t="s">
        <v>4003</v>
      </c>
      <c r="N2367" s="1"/>
      <c r="O2367" s="1"/>
      <c r="P2367" s="1"/>
      <c r="Q2367" s="1"/>
      <c r="R2367" s="1"/>
      <c r="S2367" s="1"/>
      <c r="T2367" s="1"/>
      <c r="U2367" s="19"/>
      <c r="V2367" s="1"/>
      <c r="W2367" s="1"/>
      <c r="X2367" s="1"/>
      <c r="Y2367" s="1"/>
      <c r="Z2367" s="1"/>
      <c r="AA2367" s="1"/>
      <c r="AB2367" s="1"/>
      <c r="AC2367" s="1"/>
      <c r="AD236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16.125</v>
      </c>
    </row>
    <row r="2368" spans="1:30" hidden="1" x14ac:dyDescent="0.25">
      <c r="A2368" s="36">
        <v>45107</v>
      </c>
      <c r="B2368" s="70">
        <f>WEEKNUM(Table7[[#This Row],[Date]],2)</f>
        <v>27</v>
      </c>
      <c r="C2368" s="19">
        <v>6</v>
      </c>
      <c r="D2368" s="66" t="str">
        <f>LEFT(Table7[[#This Row],[Group ID]],1)</f>
        <v>2</v>
      </c>
      <c r="E2368" s="66" t="str">
        <f>RIGHT(Table7[[#This Row],[Group ID]],1)</f>
        <v>3</v>
      </c>
      <c r="F2368" s="1" t="s">
        <v>42</v>
      </c>
      <c r="G2368" s="1" t="s">
        <v>48</v>
      </c>
      <c r="H2368" s="1">
        <v>12.43</v>
      </c>
      <c r="I2368" s="1" t="s">
        <v>4004</v>
      </c>
      <c r="J2368" s="1">
        <v>0</v>
      </c>
      <c r="K2368" s="1" t="s">
        <v>4369</v>
      </c>
      <c r="L2368" s="1"/>
      <c r="M2368" s="1"/>
      <c r="N2368" s="1"/>
      <c r="O2368" s="1"/>
      <c r="P2368" s="1"/>
      <c r="Q2368" s="1"/>
      <c r="R2368" s="1"/>
      <c r="S2368" s="1"/>
      <c r="T2368" s="1"/>
      <c r="U2368" s="19"/>
      <c r="V2368" s="1"/>
      <c r="W2368" s="1"/>
      <c r="X2368" s="1"/>
      <c r="Y2368" s="1"/>
      <c r="Z2368" s="1"/>
      <c r="AA2368" s="1"/>
      <c r="AB2368" s="1"/>
      <c r="AC2368" s="1"/>
      <c r="AD236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13.317857142857141</v>
      </c>
    </row>
    <row r="2369" spans="1:30" hidden="1" x14ac:dyDescent="0.25">
      <c r="A2369" s="36">
        <v>45107</v>
      </c>
      <c r="B2369" s="70">
        <f>WEEKNUM(Table7[[#This Row],[Date]],2)</f>
        <v>27</v>
      </c>
      <c r="C2369" s="19">
        <v>6</v>
      </c>
      <c r="D2369" s="66" t="str">
        <f>LEFT(Table7[[#This Row],[Group ID]],1)</f>
        <v>2</v>
      </c>
      <c r="E2369" s="66" t="str">
        <f>RIGHT(Table7[[#This Row],[Group ID]],1)</f>
        <v>4</v>
      </c>
      <c r="F2369" s="1" t="s">
        <v>46</v>
      </c>
      <c r="G2369" s="1" t="s">
        <v>53</v>
      </c>
      <c r="H2369" s="1">
        <v>16</v>
      </c>
      <c r="I2369" s="1" t="s">
        <v>3960</v>
      </c>
      <c r="J2369" s="1">
        <v>0</v>
      </c>
      <c r="K2369" s="1" t="s">
        <v>4369</v>
      </c>
      <c r="L2369" s="1"/>
      <c r="M2369" s="1" t="s">
        <v>4016</v>
      </c>
      <c r="N2369" s="1"/>
      <c r="O2369" s="1"/>
      <c r="P2369" s="1"/>
      <c r="Q2369" s="1"/>
      <c r="R2369" s="1"/>
      <c r="S2369" s="1"/>
      <c r="T2369" s="1"/>
      <c r="U2369" s="19"/>
      <c r="V2369" s="1"/>
      <c r="W2369" s="1"/>
      <c r="X2369" s="1"/>
      <c r="Y2369" s="1"/>
      <c r="Z2369" s="1"/>
      <c r="AA2369" s="1"/>
      <c r="AB2369" s="1"/>
      <c r="AC2369" s="1"/>
      <c r="AD236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17.142857142857142</v>
      </c>
    </row>
    <row r="2370" spans="1:30" hidden="1" x14ac:dyDescent="0.25">
      <c r="A2370" s="36">
        <v>45107</v>
      </c>
      <c r="B2370" s="70">
        <f>WEEKNUM(Table7[[#This Row],[Date]],2)</f>
        <v>27</v>
      </c>
      <c r="C2370" s="19">
        <v>6</v>
      </c>
      <c r="D2370" s="66" t="str">
        <f>LEFT(Table7[[#This Row],[Group ID]],1)</f>
        <v>2</v>
      </c>
      <c r="E2370" s="66" t="str">
        <f>RIGHT(Table7[[#This Row],[Group ID]],1)</f>
        <v>4</v>
      </c>
      <c r="F2370" s="1" t="s">
        <v>46</v>
      </c>
      <c r="G2370" s="1" t="s">
        <v>51</v>
      </c>
      <c r="H2370" s="1">
        <v>7.5</v>
      </c>
      <c r="I2370" s="1" t="s">
        <v>3876</v>
      </c>
      <c r="J2370" s="1">
        <v>0</v>
      </c>
      <c r="K2370" s="1" t="s">
        <v>4369</v>
      </c>
      <c r="L2370" s="1"/>
      <c r="M2370" s="1" t="s">
        <v>4017</v>
      </c>
      <c r="N2370" s="1"/>
      <c r="O2370" s="1"/>
      <c r="P2370" s="1"/>
      <c r="Q2370" s="1"/>
      <c r="R2370" s="1"/>
      <c r="S2370" s="1">
        <v>2</v>
      </c>
      <c r="T2370" s="1"/>
      <c r="U2370" s="19">
        <v>2</v>
      </c>
      <c r="V2370" s="12" t="s">
        <v>4018</v>
      </c>
      <c r="W2370" s="1"/>
      <c r="X2370" s="1"/>
      <c r="Y2370" s="1"/>
      <c r="Z2370" s="1"/>
      <c r="AA2370" s="1"/>
      <c r="AB2370" s="1"/>
      <c r="AC2370" s="1"/>
      <c r="AD237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34.035714285714285</v>
      </c>
    </row>
    <row r="2371" spans="1:30" hidden="1" x14ac:dyDescent="0.25">
      <c r="A2371" s="36">
        <v>45107</v>
      </c>
      <c r="B2371" s="70">
        <f>WEEKNUM(Table7[[#This Row],[Date]],2)</f>
        <v>27</v>
      </c>
      <c r="C2371" s="19">
        <v>6</v>
      </c>
      <c r="D2371" s="66" t="str">
        <f>LEFT(Table7[[#This Row],[Group ID]],1)</f>
        <v>2</v>
      </c>
      <c r="E2371" s="66" t="str">
        <f>RIGHT(Table7[[#This Row],[Group ID]],1)</f>
        <v>4</v>
      </c>
      <c r="F2371" s="1" t="s">
        <v>46</v>
      </c>
      <c r="G2371" s="1" t="s">
        <v>52</v>
      </c>
      <c r="H2371" s="1">
        <v>15.8</v>
      </c>
      <c r="I2371" s="1" t="s">
        <v>2919</v>
      </c>
      <c r="J2371" s="1">
        <v>0</v>
      </c>
      <c r="K2371" s="1" t="s">
        <v>4369</v>
      </c>
      <c r="L2371" s="1"/>
      <c r="M2371" s="1" t="s">
        <v>3742</v>
      </c>
      <c r="N2371" s="1"/>
      <c r="O2371" s="1"/>
      <c r="P2371" s="1"/>
      <c r="Q2371" s="1"/>
      <c r="R2371" s="1"/>
      <c r="S2371" s="1"/>
      <c r="T2371" s="1"/>
      <c r="U2371" s="19"/>
      <c r="V2371" s="1"/>
      <c r="W2371" s="1"/>
      <c r="X2371" s="1"/>
      <c r="Y2371" s="1"/>
      <c r="Z2371" s="1"/>
      <c r="AA2371" s="1"/>
      <c r="AB2371" s="1"/>
      <c r="AC2371" s="1"/>
      <c r="AD237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16.928571428571427</v>
      </c>
    </row>
    <row r="2372" spans="1:30" hidden="1" x14ac:dyDescent="0.25">
      <c r="A2372" s="36">
        <v>45107</v>
      </c>
      <c r="B2372" s="70">
        <f>WEEKNUM(Table7[[#This Row],[Date]],2)</f>
        <v>27</v>
      </c>
      <c r="C2372" s="19">
        <v>6</v>
      </c>
      <c r="D2372" s="66" t="str">
        <f>LEFT(Table7[[#This Row],[Group ID]],1)</f>
        <v>2</v>
      </c>
      <c r="E2372" s="66" t="str">
        <f>RIGHT(Table7[[#This Row],[Group ID]],1)</f>
        <v>5</v>
      </c>
      <c r="F2372" s="1" t="s">
        <v>50</v>
      </c>
      <c r="G2372" s="1" t="s">
        <v>60</v>
      </c>
      <c r="H2372" s="1">
        <v>9.3699999999999992</v>
      </c>
      <c r="I2372" s="1" t="s">
        <v>4066</v>
      </c>
      <c r="J2372" s="1">
        <v>0</v>
      </c>
      <c r="K2372" s="1" t="s">
        <v>4369</v>
      </c>
      <c r="L2372" s="1"/>
      <c r="M2372" s="1"/>
      <c r="N2372" s="1"/>
      <c r="O2372" s="1"/>
      <c r="P2372" s="1"/>
      <c r="Q2372" s="1"/>
      <c r="R2372" s="1"/>
      <c r="S2372" s="1"/>
      <c r="T2372" s="1"/>
      <c r="U2372" s="19"/>
      <c r="V2372" s="1"/>
      <c r="W2372" s="1"/>
      <c r="X2372" s="1"/>
      <c r="Y2372" s="1"/>
      <c r="Z2372" s="1"/>
      <c r="AA2372" s="1"/>
      <c r="AB2372" s="1"/>
      <c r="AC2372" s="1"/>
      <c r="AD237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10.039285714285715</v>
      </c>
    </row>
    <row r="2373" spans="1:30" hidden="1" x14ac:dyDescent="0.25">
      <c r="A2373" s="36">
        <v>45107</v>
      </c>
      <c r="B2373" s="70">
        <f>WEEKNUM(Table7[[#This Row],[Date]],2)</f>
        <v>27</v>
      </c>
      <c r="C2373" s="19">
        <v>6</v>
      </c>
      <c r="D2373" s="66" t="str">
        <f>LEFT(Table7[[#This Row],[Group ID]],1)</f>
        <v>2</v>
      </c>
      <c r="E2373" s="66" t="str">
        <f>RIGHT(Table7[[#This Row],[Group ID]],1)</f>
        <v>5</v>
      </c>
      <c r="F2373" s="1" t="s">
        <v>50</v>
      </c>
      <c r="G2373" s="1" t="s">
        <v>57</v>
      </c>
      <c r="H2373" s="1">
        <v>10.119999999999999</v>
      </c>
      <c r="I2373" s="1" t="s">
        <v>4067</v>
      </c>
      <c r="J2373" s="1">
        <v>0</v>
      </c>
      <c r="K2373" s="1" t="s">
        <v>4369</v>
      </c>
      <c r="L2373" s="1"/>
      <c r="M2373" s="1"/>
      <c r="N2373" s="1"/>
      <c r="O2373" s="1"/>
      <c r="P2373" s="1"/>
      <c r="Q2373" s="1"/>
      <c r="R2373" s="1"/>
      <c r="S2373" s="1">
        <v>1</v>
      </c>
      <c r="T2373" s="1"/>
      <c r="U2373" s="19">
        <v>1</v>
      </c>
      <c r="V2373" s="12" t="s">
        <v>4068</v>
      </c>
      <c r="W2373" s="1">
        <v>1</v>
      </c>
      <c r="X2373" s="1"/>
      <c r="Y2373" s="12" t="s">
        <v>4069</v>
      </c>
      <c r="Z2373" s="1"/>
      <c r="AA2373" s="1"/>
      <c r="AB2373" s="1"/>
      <c r="AC2373" s="1"/>
      <c r="AD237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26.842857142857142</v>
      </c>
    </row>
    <row r="2374" spans="1:30" hidden="1" x14ac:dyDescent="0.25">
      <c r="A2374" s="36">
        <v>45107</v>
      </c>
      <c r="B2374" s="70">
        <f>WEEKNUM(Table7[[#This Row],[Date]],2)</f>
        <v>27</v>
      </c>
      <c r="C2374" s="19">
        <v>6</v>
      </c>
      <c r="D2374" s="66" t="str">
        <f>LEFT(Table7[[#This Row],[Group ID]],1)</f>
        <v>2</v>
      </c>
      <c r="E2374" s="66" t="str">
        <f>RIGHT(Table7[[#This Row],[Group ID]],1)</f>
        <v>5</v>
      </c>
      <c r="F2374" s="1" t="s">
        <v>50</v>
      </c>
      <c r="G2374" s="1" t="s">
        <v>55</v>
      </c>
      <c r="H2374" s="1">
        <v>10.39</v>
      </c>
      <c r="I2374" s="1" t="s">
        <v>4070</v>
      </c>
      <c r="J2374" s="1">
        <v>0</v>
      </c>
      <c r="K2374" s="1" t="s">
        <v>4369</v>
      </c>
      <c r="L2374" s="1"/>
      <c r="M2374" s="1"/>
      <c r="N2374" s="1"/>
      <c r="O2374" s="1"/>
      <c r="P2374" s="1"/>
      <c r="Q2374" s="1">
        <v>1</v>
      </c>
      <c r="R2374" s="1" t="s">
        <v>4071</v>
      </c>
      <c r="S2374" s="1">
        <v>3</v>
      </c>
      <c r="T2374" s="1"/>
      <c r="U2374" s="19">
        <v>2</v>
      </c>
      <c r="V2374" s="12" t="s">
        <v>4072</v>
      </c>
      <c r="W2374" s="1"/>
      <c r="X2374" s="1"/>
      <c r="Y2374" s="1"/>
      <c r="Z2374" s="1"/>
      <c r="AA2374" s="1"/>
      <c r="AB2374" s="1"/>
      <c r="AC2374" s="1"/>
      <c r="AD237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41.13214285714286</v>
      </c>
    </row>
    <row r="2375" spans="1:30" hidden="1" x14ac:dyDescent="0.25">
      <c r="A2375" s="36">
        <v>45107</v>
      </c>
      <c r="B2375" s="70">
        <f>WEEKNUM(Table7[[#This Row],[Date]],2)</f>
        <v>27</v>
      </c>
      <c r="C2375" s="19">
        <v>6</v>
      </c>
      <c r="D2375" s="66" t="str">
        <f>LEFT(Table7[[#This Row],[Group ID]],1)</f>
        <v>2</v>
      </c>
      <c r="E2375" s="66" t="str">
        <f>RIGHT(Table7[[#This Row],[Group ID]],1)</f>
        <v>6</v>
      </c>
      <c r="F2375" s="1" t="s">
        <v>54</v>
      </c>
      <c r="G2375" s="1" t="s">
        <v>56</v>
      </c>
      <c r="H2375" s="1">
        <v>9.35</v>
      </c>
      <c r="I2375" s="1" t="s">
        <v>2879</v>
      </c>
      <c r="J2375" s="1">
        <v>0</v>
      </c>
      <c r="K2375" s="1" t="s">
        <v>4369</v>
      </c>
      <c r="L2375" s="1"/>
      <c r="M2375" s="1" t="s">
        <v>4082</v>
      </c>
      <c r="N2375" s="1"/>
      <c r="O2375" s="1"/>
      <c r="P2375" s="1"/>
      <c r="Q2375" s="1"/>
      <c r="R2375" s="1"/>
      <c r="S2375" s="1"/>
      <c r="T2375" s="1"/>
      <c r="U2375" s="19"/>
      <c r="V2375" s="1"/>
      <c r="W2375" s="1"/>
      <c r="X2375" s="1"/>
      <c r="Y2375" s="1"/>
      <c r="Z2375" s="1"/>
      <c r="AA2375" s="1"/>
      <c r="AB2375" s="1"/>
      <c r="AC2375" s="1"/>
      <c r="AD237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10.017857142857142</v>
      </c>
    </row>
    <row r="2376" spans="1:30" hidden="1" x14ac:dyDescent="0.25">
      <c r="A2376" s="36">
        <v>45107</v>
      </c>
      <c r="B2376" s="70">
        <f>WEEKNUM(Table7[[#This Row],[Date]],2)</f>
        <v>27</v>
      </c>
      <c r="C2376" s="19">
        <v>6</v>
      </c>
      <c r="D2376" s="66" t="str">
        <f>LEFT(Table7[[#This Row],[Group ID]],1)</f>
        <v>2</v>
      </c>
      <c r="E2376" s="66" t="str">
        <f>RIGHT(Table7[[#This Row],[Group ID]],1)</f>
        <v>6</v>
      </c>
      <c r="F2376" s="1" t="s">
        <v>54</v>
      </c>
      <c r="G2376" s="1" t="s">
        <v>59</v>
      </c>
      <c r="H2376" s="1">
        <v>10.01</v>
      </c>
      <c r="I2376" s="1" t="s">
        <v>4083</v>
      </c>
      <c r="J2376" s="1">
        <v>0</v>
      </c>
      <c r="K2376" s="1" t="s">
        <v>4369</v>
      </c>
      <c r="L2376" s="1"/>
      <c r="M2376" s="1"/>
      <c r="N2376" s="1"/>
      <c r="O2376" s="1"/>
      <c r="P2376" s="1"/>
      <c r="Q2376" s="1">
        <v>1</v>
      </c>
      <c r="R2376" s="1" t="s">
        <v>4084</v>
      </c>
      <c r="S2376" s="1">
        <v>1</v>
      </c>
      <c r="T2376" s="1"/>
      <c r="U2376" s="19">
        <v>1</v>
      </c>
      <c r="V2376" s="12" t="s">
        <v>4085</v>
      </c>
      <c r="W2376" s="1"/>
      <c r="X2376" s="1"/>
      <c r="Y2376" s="1"/>
      <c r="Z2376" s="1"/>
      <c r="AA2376" s="1"/>
      <c r="AB2376" s="1"/>
      <c r="AC2376" s="1"/>
      <c r="AD237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24.725000000000001</v>
      </c>
    </row>
    <row r="2377" spans="1:30" hidden="1" x14ac:dyDescent="0.25">
      <c r="A2377" s="36">
        <v>45107</v>
      </c>
      <c r="B2377" s="70">
        <f>WEEKNUM(Table7[[#This Row],[Date]],2)</f>
        <v>27</v>
      </c>
      <c r="C2377" s="19">
        <v>6</v>
      </c>
      <c r="D2377" s="66" t="str">
        <f>LEFT(Table7[[#This Row],[Group ID]],1)</f>
        <v>2</v>
      </c>
      <c r="E2377" s="66" t="str">
        <f>RIGHT(Table7[[#This Row],[Group ID]],1)</f>
        <v>6</v>
      </c>
      <c r="F2377" s="1" t="s">
        <v>54</v>
      </c>
      <c r="G2377" s="1" t="s">
        <v>61</v>
      </c>
      <c r="H2377" s="1">
        <v>10.43</v>
      </c>
      <c r="I2377" s="1" t="s">
        <v>4086</v>
      </c>
      <c r="J2377" s="1">
        <v>0</v>
      </c>
      <c r="K2377" s="1" t="s">
        <v>4369</v>
      </c>
      <c r="L2377" s="1"/>
      <c r="M2377" s="1" t="s">
        <v>4087</v>
      </c>
      <c r="N2377" s="1"/>
      <c r="O2377" s="1"/>
      <c r="P2377" s="1"/>
      <c r="Q2377" s="1"/>
      <c r="R2377" s="1"/>
      <c r="S2377" s="1"/>
      <c r="T2377" s="1"/>
      <c r="U2377" s="19"/>
      <c r="V2377" s="1"/>
      <c r="W2377" s="1"/>
      <c r="X2377" s="1"/>
      <c r="Y2377" s="1"/>
      <c r="Z2377" s="1"/>
      <c r="AA2377" s="1"/>
      <c r="AB2377" s="1"/>
      <c r="AC2377" s="1"/>
      <c r="AD237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11.175000000000001</v>
      </c>
    </row>
    <row r="2378" spans="1:30" hidden="1" x14ac:dyDescent="0.25">
      <c r="A2378" s="36">
        <v>45107</v>
      </c>
      <c r="B2378" s="70">
        <f>WEEKNUM(Table7[[#This Row],[Date]],2)</f>
        <v>27</v>
      </c>
      <c r="C2378" s="19">
        <v>6</v>
      </c>
      <c r="D2378" s="66" t="str">
        <f>LEFT(Table7[[#This Row],[Group ID]],1)</f>
        <v>2</v>
      </c>
      <c r="E2378" s="66" t="str">
        <f>RIGHT(Table7[[#This Row],[Group ID]],1)</f>
        <v>7</v>
      </c>
      <c r="F2378" s="1" t="s">
        <v>58</v>
      </c>
      <c r="G2378" s="1" t="s">
        <v>75</v>
      </c>
      <c r="H2378" s="1">
        <v>12.01</v>
      </c>
      <c r="I2378" s="1" t="s">
        <v>3993</v>
      </c>
      <c r="J2378" s="1">
        <v>450</v>
      </c>
      <c r="K2378" s="1" t="s">
        <v>4274</v>
      </c>
      <c r="L2378" s="1"/>
      <c r="M2378" s="1"/>
      <c r="N2378" s="1"/>
      <c r="O2378" s="1"/>
      <c r="P2378" s="1"/>
      <c r="Q2378" s="1"/>
      <c r="R2378" s="1"/>
      <c r="S2378" s="1"/>
      <c r="T2378" s="1"/>
      <c r="U2378" s="19"/>
      <c r="V2378" s="1"/>
      <c r="W2378" s="1"/>
      <c r="X2378" s="1"/>
      <c r="Y2378" s="1"/>
      <c r="Z2378" s="1"/>
      <c r="AA2378" s="1"/>
      <c r="AB2378" s="1"/>
      <c r="AC2378" s="1"/>
      <c r="AD237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102.86785714285715</v>
      </c>
    </row>
    <row r="2379" spans="1:30" hidden="1" x14ac:dyDescent="0.25">
      <c r="A2379" s="36">
        <v>45107</v>
      </c>
      <c r="B2379" s="70">
        <f>WEEKNUM(Table7[[#This Row],[Date]],2)</f>
        <v>27</v>
      </c>
      <c r="C2379" s="19">
        <v>6</v>
      </c>
      <c r="D2379" s="66" t="str">
        <f>LEFT(Table7[[#This Row],[Group ID]],1)</f>
        <v>2</v>
      </c>
      <c r="E2379" s="66" t="str">
        <f>RIGHT(Table7[[#This Row],[Group ID]],1)</f>
        <v>7</v>
      </c>
      <c r="F2379" s="1" t="s">
        <v>58</v>
      </c>
      <c r="G2379" s="1" t="s">
        <v>93</v>
      </c>
      <c r="H2379" s="1">
        <v>11.21</v>
      </c>
      <c r="I2379" s="1" t="s">
        <v>2498</v>
      </c>
      <c r="J2379" s="1">
        <v>0</v>
      </c>
      <c r="K2379" s="1" t="s">
        <v>4369</v>
      </c>
      <c r="L2379" s="1"/>
      <c r="M2379" s="1" t="s">
        <v>3994</v>
      </c>
      <c r="N2379" s="1"/>
      <c r="O2379" s="1"/>
      <c r="P2379" s="1"/>
      <c r="Q2379" s="1"/>
      <c r="R2379" s="1"/>
      <c r="S2379" s="1"/>
      <c r="T2379" s="1"/>
      <c r="U2379" s="19"/>
      <c r="V2379" s="1"/>
      <c r="W2379" s="1"/>
      <c r="X2379" s="1"/>
      <c r="Y2379" s="1"/>
      <c r="Z2379" s="1"/>
      <c r="AA2379" s="1"/>
      <c r="AB2379" s="1"/>
      <c r="AC2379" s="1"/>
      <c r="AD237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12.010714285714288</v>
      </c>
    </row>
    <row r="2380" spans="1:30" hidden="1" x14ac:dyDescent="0.25">
      <c r="A2380" s="36">
        <v>45107</v>
      </c>
      <c r="B2380" s="70">
        <f>WEEKNUM(Table7[[#This Row],[Date]],2)</f>
        <v>27</v>
      </c>
      <c r="C2380" s="19">
        <v>6</v>
      </c>
      <c r="D2380" s="66" t="str">
        <f>LEFT(Table7[[#This Row],[Group ID]],1)</f>
        <v>2</v>
      </c>
      <c r="E2380" s="66" t="str">
        <f>RIGHT(Table7[[#This Row],[Group ID]],1)</f>
        <v>7</v>
      </c>
      <c r="F2380" s="1" t="s">
        <v>58</v>
      </c>
      <c r="G2380" s="1" t="s">
        <v>62</v>
      </c>
      <c r="H2380" s="1">
        <v>11.22</v>
      </c>
      <c r="I2380" s="1" t="s">
        <v>3995</v>
      </c>
      <c r="J2380" s="1">
        <v>0</v>
      </c>
      <c r="K2380" s="1" t="s">
        <v>4369</v>
      </c>
      <c r="L2380" s="1"/>
      <c r="M2380" s="1"/>
      <c r="N2380" s="1"/>
      <c r="O2380" s="1"/>
      <c r="P2380" s="1"/>
      <c r="Q2380" s="1"/>
      <c r="R2380" s="1"/>
      <c r="S2380" s="1"/>
      <c r="T2380" s="1"/>
      <c r="U2380" s="19"/>
      <c r="V2380" s="1"/>
      <c r="W2380" s="1"/>
      <c r="X2380" s="1"/>
      <c r="Y2380" s="1"/>
      <c r="Z2380" s="1"/>
      <c r="AA2380" s="1"/>
      <c r="AB2380" s="1"/>
      <c r="AC2380" s="1"/>
      <c r="AD238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12.021428571428572</v>
      </c>
    </row>
    <row r="2381" spans="1:30" hidden="1" x14ac:dyDescent="0.25">
      <c r="A2381" s="36">
        <v>45107</v>
      </c>
      <c r="B2381" s="70">
        <f>WEEKNUM(Table7[[#This Row],[Date]],2)</f>
        <v>27</v>
      </c>
      <c r="C2381" s="19">
        <v>6</v>
      </c>
      <c r="D2381" s="66" t="str">
        <f>LEFT(Table7[[#This Row],[Group ID]],1)</f>
        <v>3</v>
      </c>
      <c r="E2381" s="66" t="str">
        <f>RIGHT(Table7[[#This Row],[Group ID]],1)</f>
        <v>1</v>
      </c>
      <c r="F2381" s="1" t="s">
        <v>64</v>
      </c>
      <c r="G2381" s="1" t="s">
        <v>66</v>
      </c>
      <c r="H2381" s="1">
        <v>17.39</v>
      </c>
      <c r="I2381" s="1" t="s">
        <v>4032</v>
      </c>
      <c r="J2381" s="1">
        <v>87</v>
      </c>
      <c r="K2381" s="1" t="s">
        <v>4274</v>
      </c>
      <c r="L2381" s="1"/>
      <c r="M2381" s="1" t="s">
        <v>4033</v>
      </c>
      <c r="N2381" s="1"/>
      <c r="O2381" s="1"/>
      <c r="P2381" s="1"/>
      <c r="Q2381" s="1">
        <v>4</v>
      </c>
      <c r="R2381" s="1" t="s">
        <v>4034</v>
      </c>
      <c r="S2381" s="1"/>
      <c r="T2381" s="1"/>
      <c r="U2381" s="19"/>
      <c r="V2381" s="1"/>
      <c r="W2381" s="1"/>
      <c r="X2381" s="1"/>
      <c r="Y2381" s="1"/>
      <c r="Z2381" s="1"/>
      <c r="AA2381" s="1"/>
      <c r="AB2381" s="1"/>
      <c r="AC2381" s="1"/>
      <c r="AD238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40.032142857142858</v>
      </c>
    </row>
    <row r="2382" spans="1:30" hidden="1" x14ac:dyDescent="0.25">
      <c r="A2382" s="36">
        <v>45107</v>
      </c>
      <c r="B2382" s="70">
        <f>WEEKNUM(Table7[[#This Row],[Date]],2)</f>
        <v>27</v>
      </c>
      <c r="C2382" s="19">
        <v>6</v>
      </c>
      <c r="D2382" s="66" t="str">
        <f>LEFT(Table7[[#This Row],[Group ID]],1)</f>
        <v>3</v>
      </c>
      <c r="E2382" s="66" t="str">
        <f>RIGHT(Table7[[#This Row],[Group ID]],1)</f>
        <v>1</v>
      </c>
      <c r="F2382" s="1" t="s">
        <v>64</v>
      </c>
      <c r="G2382" s="1" t="s">
        <v>68</v>
      </c>
      <c r="H2382" s="1">
        <v>17</v>
      </c>
      <c r="I2382" s="1" t="s">
        <v>4035</v>
      </c>
      <c r="J2382" s="1">
        <v>0</v>
      </c>
      <c r="K2382" s="1" t="s">
        <v>4369</v>
      </c>
      <c r="L2382" s="1"/>
      <c r="M2382" s="1"/>
      <c r="N2382" s="1"/>
      <c r="O2382" s="1"/>
      <c r="P2382" s="1"/>
      <c r="Q2382" s="1">
        <v>1</v>
      </c>
      <c r="R2382" s="1" t="s">
        <v>4036</v>
      </c>
      <c r="S2382" s="1"/>
      <c r="T2382" s="1"/>
      <c r="U2382" s="19"/>
      <c r="V2382" s="1"/>
      <c r="W2382" s="1"/>
      <c r="X2382" s="1"/>
      <c r="Y2382" s="1"/>
      <c r="Z2382" s="1"/>
      <c r="AA2382" s="1"/>
      <c r="AB2382" s="1"/>
      <c r="AC2382" s="1"/>
      <c r="AD238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19.214285714285712</v>
      </c>
    </row>
    <row r="2383" spans="1:30" hidden="1" x14ac:dyDescent="0.25">
      <c r="A2383" s="36">
        <v>45107</v>
      </c>
      <c r="B2383" s="70">
        <f>WEEKNUM(Table7[[#This Row],[Date]],2)</f>
        <v>27</v>
      </c>
      <c r="C2383" s="19">
        <v>6</v>
      </c>
      <c r="D2383" s="66" t="str">
        <f>LEFT(Table7[[#This Row],[Group ID]],1)</f>
        <v>3</v>
      </c>
      <c r="E2383" s="66" t="str">
        <f>RIGHT(Table7[[#This Row],[Group ID]],1)</f>
        <v>1</v>
      </c>
      <c r="F2383" s="1" t="s">
        <v>64</v>
      </c>
      <c r="G2383" s="1" t="s">
        <v>45</v>
      </c>
      <c r="H2383" s="1">
        <v>17.8</v>
      </c>
      <c r="I2383" s="1" t="s">
        <v>2525</v>
      </c>
      <c r="J2383" s="1">
        <v>0</v>
      </c>
      <c r="K2383" s="1" t="s">
        <v>4369</v>
      </c>
      <c r="L2383" s="1"/>
      <c r="M2383" s="1"/>
      <c r="N2383" s="1"/>
      <c r="O2383" s="1"/>
      <c r="P2383" s="1"/>
      <c r="Q2383" s="1"/>
      <c r="R2383" s="1"/>
      <c r="S2383" s="1"/>
      <c r="T2383" s="1"/>
      <c r="U2383" s="19"/>
      <c r="V2383" s="1"/>
      <c r="W2383" s="1"/>
      <c r="X2383" s="1"/>
      <c r="Y2383" s="1"/>
      <c r="Z2383" s="1"/>
      <c r="AA2383" s="1"/>
      <c r="AB2383" s="1"/>
      <c r="AC2383" s="1"/>
      <c r="AD238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19.071428571428573</v>
      </c>
    </row>
    <row r="2384" spans="1:30" hidden="1" x14ac:dyDescent="0.25">
      <c r="A2384" s="36">
        <v>45107</v>
      </c>
      <c r="B2384" s="70">
        <f>WEEKNUM(Table7[[#This Row],[Date]],2)</f>
        <v>27</v>
      </c>
      <c r="C2384" s="19">
        <v>6</v>
      </c>
      <c r="D2384" s="66" t="str">
        <f>LEFT(Table7[[#This Row],[Group ID]],1)</f>
        <v>3</v>
      </c>
      <c r="E2384" s="66" t="str">
        <f>RIGHT(Table7[[#This Row],[Group ID]],1)</f>
        <v>2</v>
      </c>
      <c r="F2384" s="1" t="s">
        <v>67</v>
      </c>
      <c r="G2384" s="1" t="s">
        <v>71</v>
      </c>
      <c r="H2384" s="1">
        <v>12.38</v>
      </c>
      <c r="I2384" s="1" t="s">
        <v>4037</v>
      </c>
      <c r="J2384" s="1">
        <v>0</v>
      </c>
      <c r="K2384" s="1" t="s">
        <v>4369</v>
      </c>
      <c r="L2384" s="1"/>
      <c r="M2384" s="1" t="s">
        <v>4038</v>
      </c>
      <c r="N2384" s="1"/>
      <c r="O2384" s="1"/>
      <c r="P2384" s="1"/>
      <c r="Q2384" s="1">
        <v>1</v>
      </c>
      <c r="R2384" s="1" t="s">
        <v>3213</v>
      </c>
      <c r="S2384" s="1">
        <v>2</v>
      </c>
      <c r="T2384" s="1"/>
      <c r="U2384" s="19">
        <v>2</v>
      </c>
      <c r="V2384" s="12" t="s">
        <v>4039</v>
      </c>
      <c r="W2384" s="1"/>
      <c r="X2384" s="1"/>
      <c r="Y2384" s="1"/>
      <c r="Z2384" s="1"/>
      <c r="AA2384" s="1"/>
      <c r="AB2384" s="1"/>
      <c r="AC2384" s="1"/>
      <c r="AD238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40.26428571428572</v>
      </c>
    </row>
    <row r="2385" spans="1:30" hidden="1" x14ac:dyDescent="0.25">
      <c r="A2385" s="36">
        <v>45107</v>
      </c>
      <c r="B2385" s="70">
        <f>WEEKNUM(Table7[[#This Row],[Date]],2)</f>
        <v>27</v>
      </c>
      <c r="C2385" s="19">
        <v>6</v>
      </c>
      <c r="D2385" s="66" t="str">
        <f>LEFT(Table7[[#This Row],[Group ID]],1)</f>
        <v>3</v>
      </c>
      <c r="E2385" s="66" t="str">
        <f>RIGHT(Table7[[#This Row],[Group ID]],1)</f>
        <v>2</v>
      </c>
      <c r="F2385" s="1" t="s">
        <v>67</v>
      </c>
      <c r="G2385" s="1" t="s">
        <v>70</v>
      </c>
      <c r="H2385" s="1">
        <v>12.12</v>
      </c>
      <c r="I2385" s="1" t="s">
        <v>4040</v>
      </c>
      <c r="J2385" s="1">
        <v>0</v>
      </c>
      <c r="K2385" s="1" t="s">
        <v>4369</v>
      </c>
      <c r="L2385" s="1"/>
      <c r="M2385" s="1" t="s">
        <v>4041</v>
      </c>
      <c r="N2385" s="1"/>
      <c r="O2385" s="1"/>
      <c r="P2385" s="1"/>
      <c r="Q2385" s="1">
        <v>2</v>
      </c>
      <c r="R2385" s="1" t="s">
        <v>4042</v>
      </c>
      <c r="S2385" s="1"/>
      <c r="T2385" s="1"/>
      <c r="U2385" s="19"/>
      <c r="V2385" s="1"/>
      <c r="W2385" s="1"/>
      <c r="X2385" s="1"/>
      <c r="Y2385" s="1"/>
      <c r="Z2385" s="1"/>
      <c r="AA2385" s="1"/>
      <c r="AB2385" s="1"/>
      <c r="AC2385" s="1"/>
      <c r="AD238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14.985714285714284</v>
      </c>
    </row>
    <row r="2386" spans="1:30" hidden="1" x14ac:dyDescent="0.25">
      <c r="A2386" s="36">
        <v>45107</v>
      </c>
      <c r="B2386" s="70">
        <f>WEEKNUM(Table7[[#This Row],[Date]],2)</f>
        <v>27</v>
      </c>
      <c r="C2386" s="19">
        <v>6</v>
      </c>
      <c r="D2386" s="66" t="str">
        <f>LEFT(Table7[[#This Row],[Group ID]],1)</f>
        <v>3</v>
      </c>
      <c r="E2386" s="66" t="str">
        <f>RIGHT(Table7[[#This Row],[Group ID]],1)</f>
        <v>2</v>
      </c>
      <c r="F2386" s="1" t="s">
        <v>67</v>
      </c>
      <c r="G2386" s="1" t="s">
        <v>72</v>
      </c>
      <c r="H2386" s="1">
        <v>14.32</v>
      </c>
      <c r="I2386" s="1" t="s">
        <v>4043</v>
      </c>
      <c r="J2386" s="1">
        <v>0</v>
      </c>
      <c r="K2386" s="1" t="s">
        <v>4369</v>
      </c>
      <c r="L2386" s="1"/>
      <c r="M2386" s="1" t="s">
        <v>4044</v>
      </c>
      <c r="N2386" s="1"/>
      <c r="O2386" s="1"/>
      <c r="P2386" s="1"/>
      <c r="Q2386" s="1">
        <v>2</v>
      </c>
      <c r="R2386" s="1" t="s">
        <v>4045</v>
      </c>
      <c r="S2386" s="1">
        <v>1</v>
      </c>
      <c r="T2386" s="1"/>
      <c r="U2386" s="19">
        <v>1</v>
      </c>
      <c r="V2386" s="12" t="s">
        <v>4046</v>
      </c>
      <c r="W2386" s="1"/>
      <c r="X2386" s="1"/>
      <c r="Y2386" s="1"/>
      <c r="Z2386" s="1"/>
      <c r="AA2386" s="1"/>
      <c r="AB2386" s="1"/>
      <c r="AC2386" s="1"/>
      <c r="AD238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30.342857142857142</v>
      </c>
    </row>
    <row r="2387" spans="1:30" hidden="1" x14ac:dyDescent="0.25">
      <c r="A2387" s="36">
        <v>45107</v>
      </c>
      <c r="B2387" s="70">
        <f>WEEKNUM(Table7[[#This Row],[Date]],2)</f>
        <v>27</v>
      </c>
      <c r="C2387" s="19">
        <v>6</v>
      </c>
      <c r="D2387" s="66" t="str">
        <f>LEFT(Table7[[#This Row],[Group ID]],1)</f>
        <v>3</v>
      </c>
      <c r="E2387" s="66" t="str">
        <f>RIGHT(Table7[[#This Row],[Group ID]],1)</f>
        <v>3</v>
      </c>
      <c r="F2387" s="1" t="s">
        <v>69</v>
      </c>
      <c r="G2387" s="1" t="s">
        <v>74</v>
      </c>
      <c r="H2387" s="1">
        <v>14.17</v>
      </c>
      <c r="I2387" s="1" t="s">
        <v>4047</v>
      </c>
      <c r="J2387" s="1">
        <v>0</v>
      </c>
      <c r="K2387" s="1" t="s">
        <v>4369</v>
      </c>
      <c r="L2387" s="1"/>
      <c r="M2387" s="1"/>
      <c r="N2387" s="1"/>
      <c r="O2387" s="1"/>
      <c r="P2387" s="1"/>
      <c r="Q2387" s="1">
        <v>1</v>
      </c>
      <c r="R2387" s="1" t="s">
        <v>4048</v>
      </c>
      <c r="S2387" s="1"/>
      <c r="T2387" s="1"/>
      <c r="U2387" s="19"/>
      <c r="V2387" s="1"/>
      <c r="W2387" s="1"/>
      <c r="X2387" s="1"/>
      <c r="Y2387" s="1"/>
      <c r="Z2387" s="1"/>
      <c r="AA2387" s="1"/>
      <c r="AB2387" s="1"/>
      <c r="AC2387" s="1"/>
      <c r="AD238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16.182142857142857</v>
      </c>
    </row>
    <row r="2388" spans="1:30" hidden="1" x14ac:dyDescent="0.25">
      <c r="A2388" s="36">
        <v>45107</v>
      </c>
      <c r="B2388" s="70">
        <f>WEEKNUM(Table7[[#This Row],[Date]],2)</f>
        <v>27</v>
      </c>
      <c r="C2388" s="19">
        <v>6</v>
      </c>
      <c r="D2388" s="66" t="str">
        <f>LEFT(Table7[[#This Row],[Group ID]],1)</f>
        <v>3</v>
      </c>
      <c r="E2388" s="66" t="str">
        <f>RIGHT(Table7[[#This Row],[Group ID]],1)</f>
        <v>3</v>
      </c>
      <c r="F2388" s="1" t="s">
        <v>69</v>
      </c>
      <c r="G2388" s="1" t="s">
        <v>33</v>
      </c>
      <c r="H2388" s="1">
        <v>12.01</v>
      </c>
      <c r="I2388" s="1" t="s">
        <v>4049</v>
      </c>
      <c r="J2388" s="1">
        <v>0</v>
      </c>
      <c r="K2388" s="1" t="s">
        <v>4369</v>
      </c>
      <c r="L2388" s="1"/>
      <c r="M2388" s="1"/>
      <c r="N2388" s="1"/>
      <c r="O2388" s="1"/>
      <c r="P2388" s="1"/>
      <c r="Q2388" s="1"/>
      <c r="R2388" s="1"/>
      <c r="S2388" s="1"/>
      <c r="T2388" s="1"/>
      <c r="U2388" s="19"/>
      <c r="V2388" s="1"/>
      <c r="W2388" s="1"/>
      <c r="X2388" s="1"/>
      <c r="Y2388" s="1"/>
      <c r="Z2388" s="1"/>
      <c r="AA2388" s="1"/>
      <c r="AB2388" s="1"/>
      <c r="AC2388" s="1"/>
      <c r="AD238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12.867857142857144</v>
      </c>
    </row>
    <row r="2389" spans="1:30" hidden="1" x14ac:dyDescent="0.25">
      <c r="A2389" s="36">
        <v>45107</v>
      </c>
      <c r="B2389" s="70">
        <f>WEEKNUM(Table7[[#This Row],[Date]],2)</f>
        <v>27</v>
      </c>
      <c r="C2389" s="19">
        <v>6</v>
      </c>
      <c r="D2389" s="66" t="str">
        <f>LEFT(Table7[[#This Row],[Group ID]],1)</f>
        <v>3</v>
      </c>
      <c r="E2389" s="66" t="str">
        <f>RIGHT(Table7[[#This Row],[Group ID]],1)</f>
        <v>3</v>
      </c>
      <c r="F2389" s="1" t="s">
        <v>69</v>
      </c>
      <c r="G2389" s="1" t="s">
        <v>76</v>
      </c>
      <c r="H2389" s="1">
        <v>12.45</v>
      </c>
      <c r="I2389" s="1" t="s">
        <v>4050</v>
      </c>
      <c r="J2389" s="1">
        <v>0</v>
      </c>
      <c r="K2389" s="1" t="s">
        <v>4369</v>
      </c>
      <c r="L2389" s="1"/>
      <c r="M2389" s="1"/>
      <c r="N2389" s="1"/>
      <c r="O2389" s="1"/>
      <c r="P2389" s="1"/>
      <c r="Q2389" s="1">
        <v>1</v>
      </c>
      <c r="R2389" s="1" t="s">
        <v>4051</v>
      </c>
      <c r="S2389" s="1"/>
      <c r="T2389" s="1"/>
      <c r="U2389" s="19"/>
      <c r="V2389" s="1"/>
      <c r="W2389" s="1"/>
      <c r="X2389" s="1"/>
      <c r="Y2389" s="1"/>
      <c r="Z2389" s="1"/>
      <c r="AA2389" s="1"/>
      <c r="AB2389" s="1"/>
      <c r="AC2389" s="1"/>
      <c r="AD238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14.339285714285714</v>
      </c>
    </row>
    <row r="2390" spans="1:30" hidden="1" x14ac:dyDescent="0.25">
      <c r="A2390" s="36">
        <v>45107</v>
      </c>
      <c r="B2390" s="70">
        <f>WEEKNUM(Table7[[#This Row],[Date]],2)</f>
        <v>27</v>
      </c>
      <c r="C2390" s="19">
        <v>6</v>
      </c>
      <c r="D2390" s="66" t="str">
        <f>LEFT(Table7[[#This Row],[Group ID]],1)</f>
        <v>3</v>
      </c>
      <c r="E2390" s="66" t="str">
        <f>RIGHT(Table7[[#This Row],[Group ID]],1)</f>
        <v>4</v>
      </c>
      <c r="F2390" s="1" t="s">
        <v>73</v>
      </c>
      <c r="G2390" s="1" t="s">
        <v>94</v>
      </c>
      <c r="H2390" s="1">
        <v>13.22</v>
      </c>
      <c r="I2390" s="1" t="s">
        <v>4052</v>
      </c>
      <c r="J2390" s="1">
        <v>0</v>
      </c>
      <c r="K2390" s="1" t="s">
        <v>4369</v>
      </c>
      <c r="L2390" s="1"/>
      <c r="M2390" s="1"/>
      <c r="N2390" s="1"/>
      <c r="O2390" s="1"/>
      <c r="P2390" s="1"/>
      <c r="Q2390" s="1">
        <v>1</v>
      </c>
      <c r="R2390" s="1" t="s">
        <v>4053</v>
      </c>
      <c r="S2390" s="1"/>
      <c r="T2390" s="1"/>
      <c r="U2390" s="19"/>
      <c r="V2390" s="1"/>
      <c r="W2390" s="1"/>
      <c r="X2390" s="1"/>
      <c r="Y2390" s="1"/>
      <c r="Z2390" s="1"/>
      <c r="AA2390" s="1"/>
      <c r="AB2390" s="1"/>
      <c r="AC2390" s="1"/>
      <c r="AD239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15.164285714285715</v>
      </c>
    </row>
    <row r="2391" spans="1:30" hidden="1" x14ac:dyDescent="0.25">
      <c r="A2391" s="36">
        <v>45107</v>
      </c>
      <c r="B2391" s="70">
        <f>WEEKNUM(Table7[[#This Row],[Date]],2)</f>
        <v>27</v>
      </c>
      <c r="C2391" s="19">
        <v>6</v>
      </c>
      <c r="D2391" s="66" t="str">
        <f>LEFT(Table7[[#This Row],[Group ID]],1)</f>
        <v>3</v>
      </c>
      <c r="E2391" s="66" t="str">
        <f>RIGHT(Table7[[#This Row],[Group ID]],1)</f>
        <v>4</v>
      </c>
      <c r="F2391" s="1" t="s">
        <v>73</v>
      </c>
      <c r="G2391" s="1" t="s">
        <v>79</v>
      </c>
      <c r="H2391" s="1">
        <v>12.18</v>
      </c>
      <c r="I2391" s="1" t="s">
        <v>4054</v>
      </c>
      <c r="J2391" s="1">
        <v>0</v>
      </c>
      <c r="K2391" s="1" t="s">
        <v>4369</v>
      </c>
      <c r="L2391" s="1"/>
      <c r="M2391" s="1"/>
      <c r="N2391" s="1"/>
      <c r="O2391" s="1"/>
      <c r="P2391" s="1"/>
      <c r="Q2391" s="1"/>
      <c r="R2391" s="1"/>
      <c r="S2391" s="1">
        <v>2</v>
      </c>
      <c r="T2391" s="1"/>
      <c r="U2391" s="19">
        <v>2</v>
      </c>
      <c r="V2391" s="12" t="s">
        <v>4055</v>
      </c>
      <c r="W2391" s="1"/>
      <c r="X2391" s="1"/>
      <c r="Y2391" s="1"/>
      <c r="Z2391" s="1"/>
      <c r="AA2391" s="1"/>
      <c r="AB2391" s="1"/>
      <c r="AC2391" s="1"/>
      <c r="AD239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39.049999999999997</v>
      </c>
    </row>
    <row r="2392" spans="1:30" hidden="1" x14ac:dyDescent="0.25">
      <c r="A2392" s="36">
        <v>45107</v>
      </c>
      <c r="B2392" s="70">
        <f>WEEKNUM(Table7[[#This Row],[Date]],2)</f>
        <v>27</v>
      </c>
      <c r="C2392" s="19">
        <v>6</v>
      </c>
      <c r="D2392" s="66" t="str">
        <f>LEFT(Table7[[#This Row],[Group ID]],1)</f>
        <v>3</v>
      </c>
      <c r="E2392" s="66" t="str">
        <f>RIGHT(Table7[[#This Row],[Group ID]],1)</f>
        <v>4</v>
      </c>
      <c r="F2392" s="1" t="s">
        <v>73</v>
      </c>
      <c r="G2392" s="1" t="s">
        <v>65</v>
      </c>
      <c r="H2392" s="1">
        <v>10.32</v>
      </c>
      <c r="I2392" s="1" t="s">
        <v>4056</v>
      </c>
      <c r="J2392" s="1">
        <v>0</v>
      </c>
      <c r="K2392" s="1" t="s">
        <v>4369</v>
      </c>
      <c r="L2392" s="1"/>
      <c r="M2392" s="1" t="s">
        <v>4057</v>
      </c>
      <c r="N2392" s="1" t="s">
        <v>3229</v>
      </c>
      <c r="O2392" s="1"/>
      <c r="P2392" s="1"/>
      <c r="Q2392" s="1">
        <v>3</v>
      </c>
      <c r="R2392" s="1" t="s">
        <v>4058</v>
      </c>
      <c r="S2392" s="1"/>
      <c r="T2392" s="1"/>
      <c r="U2392" s="19"/>
      <c r="V2392" s="1"/>
      <c r="W2392" s="1"/>
      <c r="X2392" s="1"/>
      <c r="Y2392" s="1"/>
      <c r="Z2392" s="1"/>
      <c r="AA2392" s="1"/>
      <c r="AB2392" s="1"/>
      <c r="AC2392" s="1"/>
      <c r="AD239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14.057142857142859</v>
      </c>
    </row>
    <row r="2393" spans="1:30" hidden="1" x14ac:dyDescent="0.25">
      <c r="A2393" s="36">
        <v>45107</v>
      </c>
      <c r="B2393" s="70">
        <f>WEEKNUM(Table7[[#This Row],[Date]],2)</f>
        <v>27</v>
      </c>
      <c r="C2393" s="19">
        <v>6</v>
      </c>
      <c r="D2393" s="66" t="str">
        <f>LEFT(Table7[[#This Row],[Group ID]],1)</f>
        <v>3</v>
      </c>
      <c r="E2393" s="66" t="str">
        <f>RIGHT(Table7[[#This Row],[Group ID]],1)</f>
        <v>5</v>
      </c>
      <c r="F2393" s="1" t="s">
        <v>77</v>
      </c>
      <c r="G2393" s="1" t="s">
        <v>81</v>
      </c>
      <c r="H2393" s="1">
        <v>11.4</v>
      </c>
      <c r="I2393" s="1" t="s">
        <v>4073</v>
      </c>
      <c r="J2393" s="1">
        <v>0</v>
      </c>
      <c r="K2393" s="1" t="s">
        <v>4369</v>
      </c>
      <c r="L2393" s="1"/>
      <c r="M2393" s="1"/>
      <c r="N2393" s="1"/>
      <c r="O2393" s="1"/>
      <c r="P2393" s="1"/>
      <c r="Q2393" s="1"/>
      <c r="R2393" s="1"/>
      <c r="S2393" s="1"/>
      <c r="T2393" s="1"/>
      <c r="U2393" s="19"/>
      <c r="V2393" s="1"/>
      <c r="W2393" s="1"/>
      <c r="X2393" s="1"/>
      <c r="Y2393" s="1"/>
      <c r="Z2393" s="1"/>
      <c r="AA2393" s="1"/>
      <c r="AB2393" s="1"/>
      <c r="AC2393" s="1"/>
      <c r="AD239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12.214285714285714</v>
      </c>
    </row>
    <row r="2394" spans="1:30" hidden="1" x14ac:dyDescent="0.25">
      <c r="A2394" s="36">
        <v>45107</v>
      </c>
      <c r="B2394" s="70">
        <f>WEEKNUM(Table7[[#This Row],[Date]],2)</f>
        <v>27</v>
      </c>
      <c r="C2394" s="19">
        <v>6</v>
      </c>
      <c r="D2394" s="66" t="str">
        <f>LEFT(Table7[[#This Row],[Group ID]],1)</f>
        <v>3</v>
      </c>
      <c r="E2394" s="66" t="str">
        <f>RIGHT(Table7[[#This Row],[Group ID]],1)</f>
        <v>5</v>
      </c>
      <c r="F2394" s="1" t="s">
        <v>77</v>
      </c>
      <c r="G2394" s="1" t="s">
        <v>35</v>
      </c>
      <c r="H2394" s="1">
        <v>13.28</v>
      </c>
      <c r="I2394" s="1" t="s">
        <v>4074</v>
      </c>
      <c r="J2394" s="1">
        <v>0</v>
      </c>
      <c r="K2394" s="1" t="s">
        <v>4369</v>
      </c>
      <c r="L2394" s="1"/>
      <c r="M2394" s="1"/>
      <c r="N2394" s="1"/>
      <c r="O2394" s="1"/>
      <c r="P2394" s="1"/>
      <c r="Q2394" s="1"/>
      <c r="R2394" s="1"/>
      <c r="S2394" s="1"/>
      <c r="T2394" s="1"/>
      <c r="U2394" s="19"/>
      <c r="V2394" s="1"/>
      <c r="W2394" s="1"/>
      <c r="X2394" s="1"/>
      <c r="Y2394" s="1"/>
      <c r="Z2394" s="1"/>
      <c r="AA2394" s="1"/>
      <c r="AB2394" s="1"/>
      <c r="AC2394" s="1"/>
      <c r="AD239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14.228571428571428</v>
      </c>
    </row>
    <row r="2395" spans="1:30" hidden="1" x14ac:dyDescent="0.25">
      <c r="A2395" s="36">
        <v>45107</v>
      </c>
      <c r="B2395" s="70">
        <f>WEEKNUM(Table7[[#This Row],[Date]],2)</f>
        <v>27</v>
      </c>
      <c r="C2395" s="19">
        <v>6</v>
      </c>
      <c r="D2395" s="66" t="str">
        <f>LEFT(Table7[[#This Row],[Group ID]],1)</f>
        <v>3</v>
      </c>
      <c r="E2395" s="66" t="str">
        <f>RIGHT(Table7[[#This Row],[Group ID]],1)</f>
        <v>5</v>
      </c>
      <c r="F2395" s="1" t="s">
        <v>77</v>
      </c>
      <c r="G2395" s="1" t="s">
        <v>82</v>
      </c>
      <c r="H2395" s="1">
        <v>13.47</v>
      </c>
      <c r="I2395" s="1" t="s">
        <v>4075</v>
      </c>
      <c r="J2395" s="1">
        <v>0</v>
      </c>
      <c r="K2395" s="1" t="s">
        <v>4369</v>
      </c>
      <c r="L2395" s="1"/>
      <c r="M2395" s="1"/>
      <c r="N2395" s="1"/>
      <c r="O2395" s="1"/>
      <c r="P2395" s="1"/>
      <c r="Q2395" s="1"/>
      <c r="R2395" s="1"/>
      <c r="S2395" s="1"/>
      <c r="T2395" s="1"/>
      <c r="U2395" s="19"/>
      <c r="V2395" s="1"/>
      <c r="W2395" s="1"/>
      <c r="X2395" s="1"/>
      <c r="Y2395" s="1"/>
      <c r="Z2395" s="1"/>
      <c r="AA2395" s="1"/>
      <c r="AB2395" s="1"/>
      <c r="AC2395" s="1"/>
      <c r="AD239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14.432142857142857</v>
      </c>
    </row>
    <row r="2396" spans="1:30" hidden="1" x14ac:dyDescent="0.25">
      <c r="A2396" s="36">
        <v>45107</v>
      </c>
      <c r="B2396" s="70">
        <f>WEEKNUM(Table7[[#This Row],[Date]],2)</f>
        <v>27</v>
      </c>
      <c r="C2396" s="19">
        <v>6</v>
      </c>
      <c r="D2396" s="66" t="str">
        <f>LEFT(Table7[[#This Row],[Group ID]],1)</f>
        <v>3</v>
      </c>
      <c r="E2396" s="66" t="str">
        <f>RIGHT(Table7[[#This Row],[Group ID]],1)</f>
        <v>6</v>
      </c>
      <c r="F2396" s="1" t="s">
        <v>80</v>
      </c>
      <c r="G2396" s="1" t="s">
        <v>87</v>
      </c>
      <c r="H2396" s="1">
        <v>14.11</v>
      </c>
      <c r="I2396" s="1" t="s">
        <v>4076</v>
      </c>
      <c r="J2396" s="1">
        <v>100</v>
      </c>
      <c r="K2396" s="1" t="s">
        <v>4274</v>
      </c>
      <c r="L2396" s="1">
        <v>1</v>
      </c>
      <c r="M2396" s="1" t="s">
        <v>4077</v>
      </c>
      <c r="N2396" s="1" t="s">
        <v>4078</v>
      </c>
      <c r="O2396" s="1"/>
      <c r="P2396" s="1"/>
      <c r="Q2396" s="1">
        <v>2</v>
      </c>
      <c r="R2396" s="1" t="s">
        <v>4079</v>
      </c>
      <c r="S2396" s="1"/>
      <c r="T2396" s="1"/>
      <c r="U2396" s="19"/>
      <c r="V2396" s="1"/>
      <c r="W2396" s="1"/>
      <c r="X2396" s="1"/>
      <c r="Y2396" s="1"/>
      <c r="Z2396" s="1"/>
      <c r="AA2396" s="1"/>
      <c r="AB2396" s="1"/>
      <c r="AC2396" s="1"/>
      <c r="AD239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44.11785714285714</v>
      </c>
    </row>
    <row r="2397" spans="1:30" hidden="1" x14ac:dyDescent="0.25">
      <c r="A2397" s="36">
        <v>45107</v>
      </c>
      <c r="B2397" s="70">
        <f>WEEKNUM(Table7[[#This Row],[Date]],2)</f>
        <v>27</v>
      </c>
      <c r="C2397" s="19">
        <v>6</v>
      </c>
      <c r="D2397" s="66" t="str">
        <f>LEFT(Table7[[#This Row],[Group ID]],1)</f>
        <v>3</v>
      </c>
      <c r="E2397" s="66" t="str">
        <f>RIGHT(Table7[[#This Row],[Group ID]],1)</f>
        <v>6</v>
      </c>
      <c r="F2397" s="1" t="s">
        <v>80</v>
      </c>
      <c r="G2397" s="1" t="s">
        <v>88</v>
      </c>
      <c r="H2397" s="1">
        <v>12.25</v>
      </c>
      <c r="I2397" s="1" t="s">
        <v>4080</v>
      </c>
      <c r="J2397" s="1">
        <v>0</v>
      </c>
      <c r="K2397" s="1" t="s">
        <v>4369</v>
      </c>
      <c r="L2397" s="1"/>
      <c r="M2397" s="1"/>
      <c r="N2397" s="1"/>
      <c r="O2397" s="1"/>
      <c r="P2397" s="1"/>
      <c r="Q2397" s="1"/>
      <c r="R2397" s="1"/>
      <c r="S2397" s="1"/>
      <c r="T2397" s="1"/>
      <c r="U2397" s="19"/>
      <c r="V2397" s="1"/>
      <c r="W2397" s="1"/>
      <c r="X2397" s="1"/>
      <c r="Y2397" s="1"/>
      <c r="Z2397" s="1"/>
      <c r="AA2397" s="1"/>
      <c r="AB2397" s="1"/>
      <c r="AC2397" s="1"/>
      <c r="AD239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13.125</v>
      </c>
    </row>
    <row r="2398" spans="1:30" hidden="1" x14ac:dyDescent="0.25">
      <c r="A2398" s="36">
        <v>45107</v>
      </c>
      <c r="B2398" s="70">
        <f>WEEKNUM(Table7[[#This Row],[Date]],2)</f>
        <v>27</v>
      </c>
      <c r="C2398" s="19">
        <v>6</v>
      </c>
      <c r="D2398" s="66" t="str">
        <f>LEFT(Table7[[#This Row],[Group ID]],1)</f>
        <v>3</v>
      </c>
      <c r="E2398" s="66" t="str">
        <f>RIGHT(Table7[[#This Row],[Group ID]],1)</f>
        <v>6</v>
      </c>
      <c r="F2398" s="1" t="s">
        <v>80</v>
      </c>
      <c r="G2398" s="1" t="s">
        <v>92</v>
      </c>
      <c r="H2398" s="1">
        <v>12.37</v>
      </c>
      <c r="I2398" s="1" t="s">
        <v>4081</v>
      </c>
      <c r="J2398" s="1">
        <v>0</v>
      </c>
      <c r="K2398" s="1" t="s">
        <v>4369</v>
      </c>
      <c r="L2398" s="1"/>
      <c r="M2398" s="1"/>
      <c r="N2398" s="1"/>
      <c r="O2398" s="1"/>
      <c r="P2398" s="1"/>
      <c r="Q2398" s="1"/>
      <c r="R2398" s="1"/>
      <c r="S2398" s="1"/>
      <c r="T2398" s="1"/>
      <c r="U2398" s="19"/>
      <c r="V2398" s="1"/>
      <c r="W2398" s="1"/>
      <c r="X2398" s="1"/>
      <c r="Y2398" s="1"/>
      <c r="Z2398" s="1"/>
      <c r="AA2398" s="1"/>
      <c r="AB2398" s="1"/>
      <c r="AC2398" s="1"/>
      <c r="AD239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13.253571428571428</v>
      </c>
    </row>
    <row r="2399" spans="1:30" hidden="1" x14ac:dyDescent="0.25">
      <c r="A2399" s="36">
        <v>45107</v>
      </c>
      <c r="B2399" s="70">
        <f>WEEKNUM(Table7[[#This Row],[Date]],2)</f>
        <v>27</v>
      </c>
      <c r="C2399" s="19">
        <v>6</v>
      </c>
      <c r="D2399" s="66" t="str">
        <f>LEFT(Table7[[#This Row],[Group ID]],1)</f>
        <v>3</v>
      </c>
      <c r="E2399" s="66" t="str">
        <f>RIGHT(Table7[[#This Row],[Group ID]],1)</f>
        <v>7</v>
      </c>
      <c r="F2399" s="1" t="s">
        <v>83</v>
      </c>
      <c r="G2399" s="1" t="s">
        <v>89</v>
      </c>
      <c r="H2399" s="1">
        <v>13.36</v>
      </c>
      <c r="I2399" s="1" t="s">
        <v>4088</v>
      </c>
      <c r="J2399" s="1">
        <v>0</v>
      </c>
      <c r="K2399" s="1" t="s">
        <v>4369</v>
      </c>
      <c r="L2399" s="1"/>
      <c r="M2399" s="1"/>
      <c r="N2399" s="1"/>
      <c r="O2399" s="1"/>
      <c r="P2399" s="1"/>
      <c r="Q2399" s="1">
        <v>1</v>
      </c>
      <c r="R2399" s="1" t="s">
        <v>4089</v>
      </c>
      <c r="S2399" s="1">
        <v>1</v>
      </c>
      <c r="T2399" s="1"/>
      <c r="U2399" s="19">
        <v>1</v>
      </c>
      <c r="V2399" s="10" t="s">
        <v>4090</v>
      </c>
      <c r="W2399" s="1"/>
      <c r="X2399" s="1"/>
      <c r="Y2399" s="1"/>
      <c r="Z2399" s="1"/>
      <c r="AA2399" s="1"/>
      <c r="AB2399" s="1"/>
      <c r="AC2399" s="1"/>
      <c r="AD239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28.314285714285717</v>
      </c>
    </row>
    <row r="2400" spans="1:30" hidden="1" x14ac:dyDescent="0.25">
      <c r="A2400" s="36">
        <v>45107</v>
      </c>
      <c r="B2400" s="70">
        <f>WEEKNUM(Table7[[#This Row],[Date]],2)</f>
        <v>27</v>
      </c>
      <c r="C2400" s="19">
        <v>6</v>
      </c>
      <c r="D2400" s="66" t="str">
        <f>LEFT(Table7[[#This Row],[Group ID]],1)</f>
        <v>3</v>
      </c>
      <c r="E2400" s="66" t="str">
        <f>RIGHT(Table7[[#This Row],[Group ID]],1)</f>
        <v>7</v>
      </c>
      <c r="F2400" s="1" t="s">
        <v>83</v>
      </c>
      <c r="G2400" s="1" t="s">
        <v>84</v>
      </c>
      <c r="H2400" s="1">
        <v>13.48</v>
      </c>
      <c r="I2400" s="1" t="s">
        <v>4091</v>
      </c>
      <c r="J2400" s="1">
        <v>0</v>
      </c>
      <c r="K2400" s="1" t="s">
        <v>4369</v>
      </c>
      <c r="L2400" s="1"/>
      <c r="M2400" s="1"/>
      <c r="N2400" s="1"/>
      <c r="O2400" s="1"/>
      <c r="P2400" s="1"/>
      <c r="Q2400" s="1">
        <v>2</v>
      </c>
      <c r="R2400" s="1" t="s">
        <v>4092</v>
      </c>
      <c r="S2400" s="1">
        <v>1</v>
      </c>
      <c r="T2400" s="1"/>
      <c r="U2400" s="19">
        <v>1</v>
      </c>
      <c r="V2400" s="12" t="s">
        <v>4093</v>
      </c>
      <c r="W2400" s="1"/>
      <c r="X2400" s="1"/>
      <c r="Y2400" s="1"/>
      <c r="Z2400" s="1"/>
      <c r="AA2400" s="1"/>
      <c r="AB2400" s="1"/>
      <c r="AC2400" s="1"/>
      <c r="AD240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29.442857142857143</v>
      </c>
    </row>
    <row r="2401" spans="1:30" ht="15" hidden="1" customHeight="1" x14ac:dyDescent="0.25">
      <c r="A2401" s="36">
        <v>45107</v>
      </c>
      <c r="B2401" s="70">
        <f>WEEKNUM(Table7[[#This Row],[Date]],2)</f>
        <v>27</v>
      </c>
      <c r="C2401" s="19">
        <v>6</v>
      </c>
      <c r="D2401" s="66" t="str">
        <f>LEFT(Table7[[#This Row],[Group ID]],1)</f>
        <v>3</v>
      </c>
      <c r="E2401" s="66" t="str">
        <f>RIGHT(Table7[[#This Row],[Group ID]],1)</f>
        <v>7</v>
      </c>
      <c r="F2401" s="1" t="s">
        <v>83</v>
      </c>
      <c r="G2401" s="1" t="s">
        <v>85</v>
      </c>
      <c r="H2401" s="1">
        <v>15.07</v>
      </c>
      <c r="I2401" s="1" t="s">
        <v>4094</v>
      </c>
      <c r="J2401" s="1">
        <v>0</v>
      </c>
      <c r="K2401" s="1" t="s">
        <v>4369</v>
      </c>
      <c r="L2401" s="1"/>
      <c r="M2401" s="1"/>
      <c r="N2401" s="1"/>
      <c r="O2401" s="1"/>
      <c r="P2401" s="1"/>
      <c r="Q2401" s="1">
        <v>1</v>
      </c>
      <c r="R2401" s="1" t="s">
        <v>4095</v>
      </c>
      <c r="S2401" s="1">
        <v>1</v>
      </c>
      <c r="T2401" s="1"/>
      <c r="U2401" s="19">
        <v>1</v>
      </c>
      <c r="V2401" s="12" t="s">
        <v>4096</v>
      </c>
      <c r="W2401" s="1"/>
      <c r="X2401" s="1"/>
      <c r="Y2401" s="1"/>
      <c r="Z2401" s="1"/>
      <c r="AA2401" s="1"/>
      <c r="AB2401" s="1"/>
      <c r="AC2401" s="1"/>
      <c r="AD240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30.146428571428572</v>
      </c>
    </row>
    <row r="2402" spans="1:30" hidden="1" x14ac:dyDescent="0.25">
      <c r="A2402" s="36">
        <v>45108</v>
      </c>
      <c r="B2402" s="70">
        <f>WEEKNUM(Table7[[#This Row],[Date]],2)</f>
        <v>27</v>
      </c>
      <c r="C2402" s="19">
        <v>6</v>
      </c>
      <c r="D2402" s="66" t="str">
        <f>LEFT(Table7[[#This Row],[Group ID]],1)</f>
        <v>1</v>
      </c>
      <c r="E2402" s="66" t="str">
        <f>RIGHT(Table7[[#This Row],[Group ID]],1)</f>
        <v>1</v>
      </c>
      <c r="F2402" s="1" t="s">
        <v>16</v>
      </c>
      <c r="G2402" s="1" t="s">
        <v>95</v>
      </c>
      <c r="H2402" s="1">
        <v>7.6</v>
      </c>
      <c r="I2402" s="1" t="s">
        <v>4098</v>
      </c>
      <c r="J2402" s="1">
        <v>220</v>
      </c>
      <c r="K2402" s="1" t="s">
        <v>4274</v>
      </c>
      <c r="L2402" s="1"/>
      <c r="M2402" s="1" t="s">
        <v>4116</v>
      </c>
      <c r="N2402" s="1"/>
      <c r="O2402" s="1"/>
      <c r="P2402" s="1"/>
      <c r="Q2402" s="1">
        <v>1</v>
      </c>
      <c r="R2402" s="1" t="s">
        <v>4099</v>
      </c>
      <c r="S2402" s="1"/>
      <c r="T2402" s="1"/>
      <c r="U2402" s="19"/>
      <c r="V2402" s="1"/>
      <c r="W2402" s="1"/>
      <c r="X2402" s="1"/>
      <c r="Y2402" s="1"/>
      <c r="Z2402" s="1"/>
      <c r="AA2402" s="4">
        <v>7.833333333333333</v>
      </c>
      <c r="AB2402" s="1"/>
      <c r="AC2402" s="1"/>
      <c r="AD240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92.309523809523796</v>
      </c>
    </row>
    <row r="2403" spans="1:30" hidden="1" x14ac:dyDescent="0.25">
      <c r="A2403" s="36">
        <v>45108</v>
      </c>
      <c r="B2403" s="70">
        <f>WEEKNUM(Table7[[#This Row],[Date]],2)</f>
        <v>27</v>
      </c>
      <c r="C2403" s="19">
        <v>6</v>
      </c>
      <c r="D2403" s="66" t="str">
        <f>LEFT(Table7[[#This Row],[Group ID]],1)</f>
        <v>1</v>
      </c>
      <c r="E2403" s="66" t="str">
        <f>RIGHT(Table7[[#This Row],[Group ID]],1)</f>
        <v>1</v>
      </c>
      <c r="F2403" s="1" t="s">
        <v>16</v>
      </c>
      <c r="G2403" s="1" t="s">
        <v>20</v>
      </c>
      <c r="H2403" s="1">
        <v>8.5</v>
      </c>
      <c r="I2403" s="1" t="s">
        <v>4100</v>
      </c>
      <c r="J2403" s="1">
        <v>160</v>
      </c>
      <c r="K2403" s="1" t="s">
        <v>4274</v>
      </c>
      <c r="L2403" s="1"/>
      <c r="M2403" s="1" t="s">
        <v>4116</v>
      </c>
      <c r="N2403" s="1"/>
      <c r="O2403" s="1"/>
      <c r="P2403" s="1"/>
      <c r="Q2403" s="1">
        <v>1</v>
      </c>
      <c r="R2403" s="1" t="s">
        <v>4101</v>
      </c>
      <c r="S2403" s="1"/>
      <c r="T2403" s="1"/>
      <c r="U2403" s="19"/>
      <c r="V2403" s="1"/>
      <c r="W2403" s="1"/>
      <c r="X2403" s="1"/>
      <c r="Y2403" s="1"/>
      <c r="Z2403" s="1"/>
      <c r="AA2403" s="4">
        <v>7.333333333333333</v>
      </c>
      <c r="AB2403" s="1"/>
      <c r="AC2403" s="1"/>
      <c r="AD240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78.773809523809518</v>
      </c>
    </row>
    <row r="2404" spans="1:30" hidden="1" x14ac:dyDescent="0.25">
      <c r="A2404" s="36">
        <v>45108</v>
      </c>
      <c r="B2404" s="70">
        <f>WEEKNUM(Table7[[#This Row],[Date]],2)</f>
        <v>27</v>
      </c>
      <c r="C2404" s="19">
        <v>6</v>
      </c>
      <c r="D2404" s="66" t="str">
        <f>LEFT(Table7[[#This Row],[Group ID]],1)</f>
        <v>1</v>
      </c>
      <c r="E2404" s="66" t="str">
        <f>RIGHT(Table7[[#This Row],[Group ID]],1)</f>
        <v>1</v>
      </c>
      <c r="F2404" s="1" t="s">
        <v>16</v>
      </c>
      <c r="G2404" s="1" t="s">
        <v>21</v>
      </c>
      <c r="H2404" s="1">
        <v>9.3000000000000007</v>
      </c>
      <c r="I2404" s="1" t="s">
        <v>2828</v>
      </c>
      <c r="J2404" s="1">
        <v>120</v>
      </c>
      <c r="K2404" s="1" t="s">
        <v>4274</v>
      </c>
      <c r="L2404" s="1"/>
      <c r="M2404" s="1" t="s">
        <v>4117</v>
      </c>
      <c r="N2404" s="1"/>
      <c r="O2404" s="1"/>
      <c r="P2404" s="1"/>
      <c r="Q2404" s="1"/>
      <c r="R2404" s="1"/>
      <c r="S2404" s="1"/>
      <c r="T2404" s="1"/>
      <c r="U2404" s="19"/>
      <c r="V2404" s="1"/>
      <c r="W2404" s="1"/>
      <c r="X2404" s="1"/>
      <c r="Y2404" s="1"/>
      <c r="Z2404" s="1"/>
      <c r="AA2404" s="4">
        <v>7</v>
      </c>
      <c r="AB2404" s="1"/>
      <c r="AC2404" s="1"/>
      <c r="AD240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68.964285714285722</v>
      </c>
    </row>
    <row r="2405" spans="1:30" hidden="1" x14ac:dyDescent="0.25">
      <c r="A2405" s="36">
        <v>45108</v>
      </c>
      <c r="B2405" s="70">
        <f>WEEKNUM(Table7[[#This Row],[Date]],2)</f>
        <v>27</v>
      </c>
      <c r="C2405" s="19">
        <v>6</v>
      </c>
      <c r="D2405" s="66" t="str">
        <f>LEFT(Table7[[#This Row],[Group ID]],1)</f>
        <v>1</v>
      </c>
      <c r="E2405" s="66" t="str">
        <f>RIGHT(Table7[[#This Row],[Group ID]],1)</f>
        <v>2</v>
      </c>
      <c r="F2405" s="1" t="s">
        <v>18</v>
      </c>
      <c r="G2405" s="1" t="s">
        <v>23</v>
      </c>
      <c r="H2405" s="1">
        <v>11.32</v>
      </c>
      <c r="I2405" s="1" t="s">
        <v>4125</v>
      </c>
      <c r="J2405" s="1">
        <v>500</v>
      </c>
      <c r="K2405" s="1" t="s">
        <v>4274</v>
      </c>
      <c r="L2405" s="1"/>
      <c r="M2405" s="1" t="s">
        <v>4126</v>
      </c>
      <c r="N2405" s="1" t="s">
        <v>4126</v>
      </c>
      <c r="O2405" s="1"/>
      <c r="P2405" s="1"/>
      <c r="Q2405" s="1">
        <v>1</v>
      </c>
      <c r="R2405" s="1" t="s">
        <v>4127</v>
      </c>
      <c r="S2405" s="1">
        <v>1</v>
      </c>
      <c r="T2405" s="1"/>
      <c r="U2405" s="19">
        <v>1</v>
      </c>
      <c r="V2405" s="10" t="s">
        <v>4128</v>
      </c>
      <c r="W2405" s="1"/>
      <c r="X2405" s="1"/>
      <c r="Y2405" s="1"/>
      <c r="Z2405" s="1"/>
      <c r="AA2405" s="4">
        <v>7.333333333333333</v>
      </c>
      <c r="AB2405" s="1"/>
      <c r="AC2405" s="1"/>
      <c r="AD240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162.79523809523809</v>
      </c>
    </row>
    <row r="2406" spans="1:30" hidden="1" x14ac:dyDescent="0.25">
      <c r="A2406" s="36">
        <v>45108</v>
      </c>
      <c r="B2406" s="70">
        <f>WEEKNUM(Table7[[#This Row],[Date]],2)</f>
        <v>27</v>
      </c>
      <c r="C2406" s="19">
        <v>6</v>
      </c>
      <c r="D2406" s="66" t="str">
        <f>LEFT(Table7[[#This Row],[Group ID]],1)</f>
        <v>1</v>
      </c>
      <c r="E2406" s="66" t="str">
        <f>RIGHT(Table7[[#This Row],[Group ID]],1)</f>
        <v>2</v>
      </c>
      <c r="F2406" s="1" t="s">
        <v>18</v>
      </c>
      <c r="G2406" s="1" t="s">
        <v>17</v>
      </c>
      <c r="H2406" s="1">
        <v>11.21</v>
      </c>
      <c r="I2406" s="1" t="s">
        <v>4129</v>
      </c>
      <c r="J2406" s="1">
        <v>1000</v>
      </c>
      <c r="K2406" s="1" t="s">
        <v>4617</v>
      </c>
      <c r="L2406" s="1"/>
      <c r="M2406" s="1" t="s">
        <v>4130</v>
      </c>
      <c r="N2406" s="1" t="s">
        <v>4130</v>
      </c>
      <c r="O2406" s="1"/>
      <c r="P2406" s="1"/>
      <c r="Q2406" s="1"/>
      <c r="R2406" s="1"/>
      <c r="S2406" s="1"/>
      <c r="T2406" s="1"/>
      <c r="U2406" s="19"/>
      <c r="V2406" s="1"/>
      <c r="W2406" s="1"/>
      <c r="X2406" s="1"/>
      <c r="Y2406" s="1"/>
      <c r="Z2406" s="1"/>
      <c r="AA2406" s="4">
        <v>7.666666666666667</v>
      </c>
      <c r="AB2406" s="1"/>
      <c r="AC2406" s="1"/>
      <c r="AD240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210.34404761904764</v>
      </c>
    </row>
    <row r="2407" spans="1:30" hidden="1" x14ac:dyDescent="0.25">
      <c r="A2407" s="36">
        <v>45108</v>
      </c>
      <c r="B2407" s="70">
        <f>WEEKNUM(Table7[[#This Row],[Date]],2)</f>
        <v>27</v>
      </c>
      <c r="C2407" s="19">
        <v>6</v>
      </c>
      <c r="D2407" s="66" t="str">
        <f>LEFT(Table7[[#This Row],[Group ID]],1)</f>
        <v>1</v>
      </c>
      <c r="E2407" s="66" t="str">
        <f>RIGHT(Table7[[#This Row],[Group ID]],1)</f>
        <v>2</v>
      </c>
      <c r="F2407" s="1" t="s">
        <v>18</v>
      </c>
      <c r="G2407" s="1" t="s">
        <v>24</v>
      </c>
      <c r="H2407" s="1">
        <v>11.15</v>
      </c>
      <c r="I2407" s="1" t="s">
        <v>4131</v>
      </c>
      <c r="J2407" s="1">
        <v>0</v>
      </c>
      <c r="K2407" s="1" t="s">
        <v>4369</v>
      </c>
      <c r="L2407" s="1"/>
      <c r="M2407" s="1"/>
      <c r="N2407" s="1"/>
      <c r="O2407" s="1"/>
      <c r="P2407" s="1"/>
      <c r="Q2407" s="1"/>
      <c r="R2407" s="1"/>
      <c r="S2407" s="1"/>
      <c r="T2407" s="1"/>
      <c r="U2407" s="19"/>
      <c r="V2407" s="1"/>
      <c r="W2407" s="1"/>
      <c r="X2407" s="1"/>
      <c r="Y2407" s="1"/>
      <c r="Z2407" s="1"/>
      <c r="AA2407" s="4">
        <v>8.1666666666666661</v>
      </c>
      <c r="AB2407" s="1"/>
      <c r="AC2407" s="1"/>
      <c r="AD240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52.779761904761898</v>
      </c>
    </row>
    <row r="2408" spans="1:30" hidden="1" x14ac:dyDescent="0.25">
      <c r="A2408" s="36">
        <v>45108</v>
      </c>
      <c r="B2408" s="70">
        <f>WEEKNUM(Table7[[#This Row],[Date]],2)</f>
        <v>27</v>
      </c>
      <c r="C2408" s="19">
        <v>6</v>
      </c>
      <c r="D2408" s="66" t="str">
        <f>LEFT(Table7[[#This Row],[Group ID]],1)</f>
        <v>1</v>
      </c>
      <c r="E2408" s="66" t="str">
        <f>RIGHT(Table7[[#This Row],[Group ID]],1)</f>
        <v>3</v>
      </c>
      <c r="F2408" s="1" t="s">
        <v>22</v>
      </c>
      <c r="G2408" s="1" t="s">
        <v>78</v>
      </c>
      <c r="H2408" s="1">
        <v>8.0500000000000007</v>
      </c>
      <c r="I2408" s="1" t="s">
        <v>4102</v>
      </c>
      <c r="J2408" s="1">
        <v>0</v>
      </c>
      <c r="K2408" s="1" t="s">
        <v>4369</v>
      </c>
      <c r="L2408" s="1"/>
      <c r="M2408" s="1"/>
      <c r="N2408" s="1"/>
      <c r="O2408" s="1"/>
      <c r="P2408" s="1"/>
      <c r="Q2408" s="1"/>
      <c r="R2408" s="1"/>
      <c r="S2408" s="1"/>
      <c r="T2408" s="1"/>
      <c r="U2408" s="19"/>
      <c r="V2408" s="1"/>
      <c r="W2408" s="1"/>
      <c r="X2408" s="1"/>
      <c r="Y2408" s="1"/>
      <c r="Z2408" s="1"/>
      <c r="AA2408" s="4">
        <v>3.8333333333333335</v>
      </c>
      <c r="AB2408" s="1"/>
      <c r="AC2408" s="1"/>
      <c r="AD240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27.791666666666671</v>
      </c>
    </row>
    <row r="2409" spans="1:30" hidden="1" x14ac:dyDescent="0.25">
      <c r="A2409" s="36">
        <v>45108</v>
      </c>
      <c r="B2409" s="70">
        <f>WEEKNUM(Table7[[#This Row],[Date]],2)</f>
        <v>27</v>
      </c>
      <c r="C2409" s="19">
        <v>6</v>
      </c>
      <c r="D2409" s="66" t="str">
        <f>LEFT(Table7[[#This Row],[Group ID]],1)</f>
        <v>1</v>
      </c>
      <c r="E2409" s="66" t="str">
        <f>RIGHT(Table7[[#This Row],[Group ID]],1)</f>
        <v>3</v>
      </c>
      <c r="F2409" s="1" t="s">
        <v>22</v>
      </c>
      <c r="G2409" s="1" t="s">
        <v>26</v>
      </c>
      <c r="H2409" s="1">
        <v>8.07</v>
      </c>
      <c r="I2409" s="1" t="s">
        <v>4103</v>
      </c>
      <c r="J2409" s="1">
        <v>0</v>
      </c>
      <c r="K2409" s="1" t="s">
        <v>4369</v>
      </c>
      <c r="L2409" s="1"/>
      <c r="M2409" s="1"/>
      <c r="N2409" s="1"/>
      <c r="O2409" s="1"/>
      <c r="P2409" s="1"/>
      <c r="Q2409" s="1"/>
      <c r="R2409" s="1"/>
      <c r="S2409" s="1"/>
      <c r="T2409" s="1"/>
      <c r="U2409" s="19"/>
      <c r="V2409" s="1"/>
      <c r="W2409" s="1"/>
      <c r="X2409" s="1"/>
      <c r="Y2409" s="1"/>
      <c r="Z2409" s="1"/>
      <c r="AA2409" s="4">
        <v>6.166666666666667</v>
      </c>
      <c r="AB2409" s="1"/>
      <c r="AC2409" s="1"/>
      <c r="AD240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39.479761904761908</v>
      </c>
    </row>
    <row r="2410" spans="1:30" hidden="1" x14ac:dyDescent="0.25">
      <c r="A2410" s="36">
        <v>45108</v>
      </c>
      <c r="B2410" s="70">
        <f>WEEKNUM(Table7[[#This Row],[Date]],2)</f>
        <v>27</v>
      </c>
      <c r="C2410" s="19">
        <v>6</v>
      </c>
      <c r="D2410" s="66" t="str">
        <f>LEFT(Table7[[#This Row],[Group ID]],1)</f>
        <v>1</v>
      </c>
      <c r="E2410" s="66" t="str">
        <f>RIGHT(Table7[[#This Row],[Group ID]],1)</f>
        <v>3</v>
      </c>
      <c r="F2410" s="1" t="s">
        <v>22</v>
      </c>
      <c r="G2410" s="1" t="s">
        <v>39</v>
      </c>
      <c r="H2410" s="1">
        <v>8.35</v>
      </c>
      <c r="I2410" s="1" t="s">
        <v>3998</v>
      </c>
      <c r="J2410" s="1">
        <v>0</v>
      </c>
      <c r="K2410" s="1" t="s">
        <v>4369</v>
      </c>
      <c r="L2410" s="1"/>
      <c r="M2410" s="1"/>
      <c r="N2410" s="1"/>
      <c r="O2410" s="1"/>
      <c r="P2410" s="1"/>
      <c r="Q2410" s="1"/>
      <c r="R2410" s="1"/>
      <c r="S2410" s="1"/>
      <c r="T2410" s="1"/>
      <c r="U2410" s="19"/>
      <c r="V2410" s="1"/>
      <c r="W2410" s="1"/>
      <c r="X2410" s="1"/>
      <c r="Y2410" s="1"/>
      <c r="Z2410" s="1"/>
      <c r="AA2410" s="4">
        <v>6.666666666666667</v>
      </c>
      <c r="AB2410" s="1"/>
      <c r="AC2410" s="1"/>
      <c r="AD241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42.279761904761905</v>
      </c>
    </row>
    <row r="2411" spans="1:30" hidden="1" x14ac:dyDescent="0.25">
      <c r="A2411" s="36">
        <v>45108</v>
      </c>
      <c r="B2411" s="70">
        <f>WEEKNUM(Table7[[#This Row],[Date]],2)</f>
        <v>27</v>
      </c>
      <c r="C2411" s="19">
        <v>6</v>
      </c>
      <c r="D2411" s="66" t="str">
        <f>LEFT(Table7[[#This Row],[Group ID]],1)</f>
        <v>1</v>
      </c>
      <c r="E2411" s="66" t="str">
        <f>RIGHT(Table7[[#This Row],[Group ID]],1)</f>
        <v>4</v>
      </c>
      <c r="F2411" s="1" t="s">
        <v>25</v>
      </c>
      <c r="G2411" s="1" t="s">
        <v>30</v>
      </c>
      <c r="H2411" s="1">
        <v>8.0399999999999991</v>
      </c>
      <c r="I2411" s="1" t="s">
        <v>4108</v>
      </c>
      <c r="J2411" s="1">
        <v>0</v>
      </c>
      <c r="K2411" s="1" t="s">
        <v>4369</v>
      </c>
      <c r="L2411" s="1"/>
      <c r="M2411" s="1"/>
      <c r="N2411" s="1"/>
      <c r="O2411" s="1"/>
      <c r="P2411" s="1"/>
      <c r="Q2411" s="1">
        <v>1</v>
      </c>
      <c r="R2411" s="1" t="s">
        <v>4109</v>
      </c>
      <c r="S2411" s="1"/>
      <c r="T2411" s="1"/>
      <c r="U2411" s="19"/>
      <c r="V2411" s="1"/>
      <c r="W2411" s="1"/>
      <c r="X2411" s="1"/>
      <c r="Y2411" s="1"/>
      <c r="Z2411" s="1"/>
      <c r="AA2411" s="4">
        <v>6</v>
      </c>
      <c r="AB2411" s="1"/>
      <c r="AC2411" s="1"/>
      <c r="AD241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39.614285714285714</v>
      </c>
    </row>
    <row r="2412" spans="1:30" hidden="1" x14ac:dyDescent="0.25">
      <c r="A2412" s="36">
        <v>45108</v>
      </c>
      <c r="B2412" s="70">
        <f>WEEKNUM(Table7[[#This Row],[Date]],2)</f>
        <v>27</v>
      </c>
      <c r="C2412" s="19">
        <v>6</v>
      </c>
      <c r="D2412" s="66" t="str">
        <f>LEFT(Table7[[#This Row],[Group ID]],1)</f>
        <v>1</v>
      </c>
      <c r="E2412" s="66" t="str">
        <f>RIGHT(Table7[[#This Row],[Group ID]],1)</f>
        <v>4</v>
      </c>
      <c r="F2412" s="1" t="s">
        <v>25</v>
      </c>
      <c r="G2412" s="1" t="s">
        <v>86</v>
      </c>
      <c r="H2412" s="1">
        <v>7.51</v>
      </c>
      <c r="I2412" s="1" t="s">
        <v>4110</v>
      </c>
      <c r="J2412" s="1">
        <v>1000</v>
      </c>
      <c r="K2412" s="1" t="s">
        <v>4617</v>
      </c>
      <c r="L2412" s="1"/>
      <c r="M2412" s="1"/>
      <c r="N2412" s="1"/>
      <c r="O2412" s="1"/>
      <c r="P2412" s="1"/>
      <c r="Q2412" s="1"/>
      <c r="R2412" s="1"/>
      <c r="S2412" s="1"/>
      <c r="T2412" s="1"/>
      <c r="U2412" s="19"/>
      <c r="V2412" s="1"/>
      <c r="W2412" s="1"/>
      <c r="X2412" s="1"/>
      <c r="Y2412" s="1"/>
      <c r="Z2412" s="1"/>
      <c r="AA2412" s="4">
        <v>6.833333333333333</v>
      </c>
      <c r="AB2412" s="1"/>
      <c r="AC2412" s="1"/>
      <c r="AD241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202.21309523809524</v>
      </c>
    </row>
    <row r="2413" spans="1:30" hidden="1" x14ac:dyDescent="0.25">
      <c r="A2413" s="36">
        <v>45108</v>
      </c>
      <c r="B2413" s="70">
        <f>WEEKNUM(Table7[[#This Row],[Date]],2)</f>
        <v>27</v>
      </c>
      <c r="C2413" s="19">
        <v>6</v>
      </c>
      <c r="D2413" s="66" t="str">
        <f>LEFT(Table7[[#This Row],[Group ID]],1)</f>
        <v>1</v>
      </c>
      <c r="E2413" s="66" t="str">
        <f>RIGHT(Table7[[#This Row],[Group ID]],1)</f>
        <v>4</v>
      </c>
      <c r="F2413" s="1" t="s">
        <v>25</v>
      </c>
      <c r="G2413" s="1" t="s">
        <v>137</v>
      </c>
      <c r="H2413" s="1">
        <v>7.49</v>
      </c>
      <c r="I2413" s="1" t="s">
        <v>4111</v>
      </c>
      <c r="J2413" s="1">
        <v>0</v>
      </c>
      <c r="K2413" s="1" t="s">
        <v>4369</v>
      </c>
      <c r="L2413" s="1"/>
      <c r="M2413" s="1"/>
      <c r="N2413" s="1"/>
      <c r="O2413" s="1"/>
      <c r="P2413" s="1"/>
      <c r="Q2413" s="1"/>
      <c r="R2413" s="1"/>
      <c r="S2413" s="1"/>
      <c r="T2413" s="1"/>
      <c r="U2413" s="19"/>
      <c r="V2413" s="1"/>
      <c r="W2413" s="1"/>
      <c r="X2413" s="1"/>
      <c r="Y2413" s="1"/>
      <c r="Z2413" s="1"/>
      <c r="AA2413" s="4">
        <v>6.666666666666667</v>
      </c>
      <c r="AB2413" s="1"/>
      <c r="AC2413" s="1"/>
      <c r="AD241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41.358333333333334</v>
      </c>
    </row>
    <row r="2414" spans="1:30" hidden="1" x14ac:dyDescent="0.25">
      <c r="A2414" s="36">
        <v>45108</v>
      </c>
      <c r="B2414" s="70">
        <f>WEEKNUM(Table7[[#This Row],[Date]],2)</f>
        <v>27</v>
      </c>
      <c r="C2414" s="19">
        <v>6</v>
      </c>
      <c r="D2414" s="66" t="str">
        <f>LEFT(Table7[[#This Row],[Group ID]],1)</f>
        <v>1</v>
      </c>
      <c r="E2414" s="66" t="str">
        <f>RIGHT(Table7[[#This Row],[Group ID]],1)</f>
        <v>5</v>
      </c>
      <c r="F2414" s="1" t="s">
        <v>29</v>
      </c>
      <c r="G2414" s="1" t="s">
        <v>211</v>
      </c>
      <c r="H2414" s="1">
        <v>10.41</v>
      </c>
      <c r="I2414" s="1" t="s">
        <v>2152</v>
      </c>
      <c r="J2414" s="1">
        <v>0</v>
      </c>
      <c r="K2414" s="1" t="s">
        <v>4369</v>
      </c>
      <c r="L2414" s="1"/>
      <c r="M2414" s="1"/>
      <c r="N2414" s="1"/>
      <c r="O2414" s="1"/>
      <c r="P2414" s="1"/>
      <c r="Q2414" s="1"/>
      <c r="R2414" s="1"/>
      <c r="S2414" s="1"/>
      <c r="T2414" s="1"/>
      <c r="U2414" s="19"/>
      <c r="V2414" s="1"/>
      <c r="W2414" s="1"/>
      <c r="X2414" s="1"/>
      <c r="Y2414" s="1"/>
      <c r="Z2414" s="1"/>
      <c r="AA2414" s="4">
        <v>8.3333333333333339</v>
      </c>
      <c r="AB2414" s="1"/>
      <c r="AC2414" s="1"/>
      <c r="AD241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52.820238095238096</v>
      </c>
    </row>
    <row r="2415" spans="1:30" hidden="1" x14ac:dyDescent="0.25">
      <c r="A2415" s="36">
        <v>45108</v>
      </c>
      <c r="B2415" s="70">
        <f>WEEKNUM(Table7[[#This Row],[Date]],2)</f>
        <v>27</v>
      </c>
      <c r="C2415" s="19">
        <v>6</v>
      </c>
      <c r="D2415" s="66" t="str">
        <f>LEFT(Table7[[#This Row],[Group ID]],1)</f>
        <v>1</v>
      </c>
      <c r="E2415" s="66" t="str">
        <f>RIGHT(Table7[[#This Row],[Group ID]],1)</f>
        <v>5</v>
      </c>
      <c r="F2415" s="1" t="s">
        <v>29</v>
      </c>
      <c r="G2415" s="1" t="s">
        <v>28</v>
      </c>
      <c r="H2415" s="1">
        <v>10.29</v>
      </c>
      <c r="I2415" s="1" t="s">
        <v>4104</v>
      </c>
      <c r="J2415" s="1">
        <v>0</v>
      </c>
      <c r="K2415" s="1" t="s">
        <v>4369</v>
      </c>
      <c r="L2415" s="1">
        <v>1</v>
      </c>
      <c r="M2415" s="1" t="s">
        <v>4105</v>
      </c>
      <c r="N2415" s="1" t="s">
        <v>4106</v>
      </c>
      <c r="O2415" s="1"/>
      <c r="P2415" s="1"/>
      <c r="Q2415" s="1"/>
      <c r="R2415" s="1"/>
      <c r="S2415" s="1"/>
      <c r="T2415" s="1"/>
      <c r="U2415" s="19"/>
      <c r="V2415" s="1"/>
      <c r="W2415" s="1"/>
      <c r="X2415" s="1"/>
      <c r="Y2415" s="1"/>
      <c r="Z2415" s="1"/>
      <c r="AA2415" s="4">
        <v>4.666666666666667</v>
      </c>
      <c r="AB2415" s="1"/>
      <c r="AC2415" s="1"/>
      <c r="AD241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41.358333333333334</v>
      </c>
    </row>
    <row r="2416" spans="1:30" hidden="1" x14ac:dyDescent="0.25">
      <c r="A2416" s="36">
        <v>45108</v>
      </c>
      <c r="B2416" s="70">
        <f>WEEKNUM(Table7[[#This Row],[Date]],2)</f>
        <v>27</v>
      </c>
      <c r="C2416" s="19">
        <v>6</v>
      </c>
      <c r="D2416" s="66" t="str">
        <f>LEFT(Table7[[#This Row],[Group ID]],1)</f>
        <v>1</v>
      </c>
      <c r="E2416" s="66" t="str">
        <f>RIGHT(Table7[[#This Row],[Group ID]],1)</f>
        <v>5</v>
      </c>
      <c r="F2416" s="1" t="s">
        <v>29</v>
      </c>
      <c r="G2416" s="1" t="s">
        <v>36</v>
      </c>
      <c r="H2416" s="1">
        <v>7.43</v>
      </c>
      <c r="I2416" s="1" t="s">
        <v>4107</v>
      </c>
      <c r="J2416" s="1">
        <v>0</v>
      </c>
      <c r="K2416" s="1" t="s">
        <v>4369</v>
      </c>
      <c r="L2416" s="1"/>
      <c r="M2416" s="1"/>
      <c r="N2416" s="1"/>
      <c r="O2416" s="1"/>
      <c r="P2416" s="1"/>
      <c r="Q2416" s="1"/>
      <c r="R2416" s="1"/>
      <c r="S2416" s="1"/>
      <c r="T2416" s="1"/>
      <c r="U2416" s="19"/>
      <c r="V2416" s="1"/>
      <c r="W2416" s="1"/>
      <c r="X2416" s="1"/>
      <c r="Y2416" s="1"/>
      <c r="Z2416" s="1"/>
      <c r="AA2416" s="4">
        <v>6.333333333333333</v>
      </c>
      <c r="AB2416" s="1"/>
      <c r="AC2416" s="1"/>
      <c r="AD241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39.627380952380946</v>
      </c>
    </row>
    <row r="2417" spans="1:30" hidden="1" x14ac:dyDescent="0.25">
      <c r="A2417" s="36">
        <v>45108</v>
      </c>
      <c r="B2417" s="70">
        <f>WEEKNUM(Table7[[#This Row],[Date]],2)</f>
        <v>27</v>
      </c>
      <c r="C2417" s="19">
        <v>6</v>
      </c>
      <c r="D2417" s="66" t="str">
        <f>LEFT(Table7[[#This Row],[Group ID]],1)</f>
        <v>1</v>
      </c>
      <c r="E2417" s="66" t="str">
        <f>RIGHT(Table7[[#This Row],[Group ID]],1)</f>
        <v>6</v>
      </c>
      <c r="F2417" s="1" t="s">
        <v>31</v>
      </c>
      <c r="G2417" s="1" t="s">
        <v>63</v>
      </c>
      <c r="H2417" s="1">
        <v>7.5</v>
      </c>
      <c r="I2417" s="1" t="s">
        <v>4114</v>
      </c>
      <c r="J2417" s="1">
        <v>50</v>
      </c>
      <c r="K2417" s="1" t="s">
        <v>4274</v>
      </c>
      <c r="L2417" s="1"/>
      <c r="M2417" s="1"/>
      <c r="N2417" s="1"/>
      <c r="O2417" s="1"/>
      <c r="P2417" s="1"/>
      <c r="Q2417" s="1"/>
      <c r="R2417" s="1"/>
      <c r="S2417" s="1"/>
      <c r="T2417" s="1"/>
      <c r="U2417" s="19"/>
      <c r="V2417" s="1"/>
      <c r="W2417" s="1"/>
      <c r="X2417" s="1"/>
      <c r="Y2417" s="1"/>
      <c r="Z2417" s="1"/>
      <c r="AA2417" s="4">
        <v>7</v>
      </c>
      <c r="AB2417" s="1"/>
      <c r="AC2417" s="1"/>
      <c r="AD241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53.035714285714285</v>
      </c>
    </row>
    <row r="2418" spans="1:30" hidden="1" x14ac:dyDescent="0.25">
      <c r="A2418" s="36">
        <v>45108</v>
      </c>
      <c r="B2418" s="70">
        <f>WEEKNUM(Table7[[#This Row],[Date]],2)</f>
        <v>27</v>
      </c>
      <c r="C2418" s="19">
        <v>6</v>
      </c>
      <c r="D2418" s="66" t="str">
        <f>LEFT(Table7[[#This Row],[Group ID]],1)</f>
        <v>1</v>
      </c>
      <c r="E2418" s="66" t="str">
        <f>RIGHT(Table7[[#This Row],[Group ID]],1)</f>
        <v>6</v>
      </c>
      <c r="F2418" s="1" t="s">
        <v>31</v>
      </c>
      <c r="G2418" s="1" t="s">
        <v>27</v>
      </c>
      <c r="H2418" s="1">
        <v>9.43</v>
      </c>
      <c r="I2418" s="1" t="s">
        <v>4115</v>
      </c>
      <c r="J2418" s="1">
        <v>50</v>
      </c>
      <c r="K2418" s="1" t="s">
        <v>4274</v>
      </c>
      <c r="L2418" s="1"/>
      <c r="M2418" s="1" t="s">
        <v>4015</v>
      </c>
      <c r="N2418" s="1" t="s">
        <v>3968</v>
      </c>
      <c r="O2418" s="1"/>
      <c r="P2418" s="1"/>
      <c r="Q2418" s="1"/>
      <c r="R2418" s="1"/>
      <c r="S2418" s="1"/>
      <c r="T2418" s="1"/>
      <c r="U2418" s="19"/>
      <c r="V2418" s="1"/>
      <c r="W2418" s="1"/>
      <c r="X2418" s="1"/>
      <c r="Y2418" s="1"/>
      <c r="Z2418" s="1"/>
      <c r="AA2418" s="4">
        <v>6.166666666666667</v>
      </c>
      <c r="AB2418" s="1"/>
      <c r="AC2418" s="1"/>
      <c r="AD241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50.936904761904763</v>
      </c>
    </row>
    <row r="2419" spans="1:30" hidden="1" x14ac:dyDescent="0.25">
      <c r="A2419" s="36">
        <v>45108</v>
      </c>
      <c r="B2419" s="70">
        <f>WEEKNUM(Table7[[#This Row],[Date]],2)</f>
        <v>27</v>
      </c>
      <c r="C2419" s="19">
        <v>6</v>
      </c>
      <c r="D2419" s="66" t="str">
        <f>LEFT(Table7[[#This Row],[Group ID]],1)</f>
        <v>1</v>
      </c>
      <c r="E2419" s="66" t="str">
        <f>RIGHT(Table7[[#This Row],[Group ID]],1)</f>
        <v>7</v>
      </c>
      <c r="F2419" s="1" t="s">
        <v>34</v>
      </c>
      <c r="G2419" s="1" t="s">
        <v>32</v>
      </c>
      <c r="H2419" s="1">
        <v>8.1300000000000008</v>
      </c>
      <c r="I2419" s="1" t="s">
        <v>4112</v>
      </c>
      <c r="J2419" s="1">
        <v>0</v>
      </c>
      <c r="K2419" s="1" t="s">
        <v>4369</v>
      </c>
      <c r="L2419" s="1"/>
      <c r="M2419" s="1" t="s">
        <v>2151</v>
      </c>
      <c r="N2419" s="1"/>
      <c r="O2419" s="1"/>
      <c r="P2419" s="1"/>
      <c r="Q2419" s="1"/>
      <c r="R2419" s="1"/>
      <c r="S2419" s="1"/>
      <c r="T2419" s="1"/>
      <c r="U2419" s="19"/>
      <c r="V2419" s="1"/>
      <c r="W2419" s="1"/>
      <c r="X2419" s="1"/>
      <c r="Y2419" s="1"/>
      <c r="Z2419" s="1"/>
      <c r="AA2419" s="4">
        <v>6</v>
      </c>
      <c r="AB2419" s="1"/>
      <c r="AC2419" s="1"/>
      <c r="AD241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38.710714285714289</v>
      </c>
    </row>
    <row r="2420" spans="1:30" hidden="1" x14ac:dyDescent="0.25">
      <c r="A2420" s="36">
        <v>45108</v>
      </c>
      <c r="B2420" s="70">
        <f>WEEKNUM(Table7[[#This Row],[Date]],2)</f>
        <v>27</v>
      </c>
      <c r="C2420" s="19">
        <v>6</v>
      </c>
      <c r="D2420" s="66" t="str">
        <f>LEFT(Table7[[#This Row],[Group ID]],1)</f>
        <v>1</v>
      </c>
      <c r="E2420" s="66" t="str">
        <f>RIGHT(Table7[[#This Row],[Group ID]],1)</f>
        <v>7</v>
      </c>
      <c r="F2420" s="1" t="s">
        <v>34</v>
      </c>
      <c r="G2420" s="1" t="s">
        <v>38</v>
      </c>
      <c r="H2420" s="1">
        <v>9.17</v>
      </c>
      <c r="I2420" s="1" t="s">
        <v>3087</v>
      </c>
      <c r="J2420" s="1">
        <v>0</v>
      </c>
      <c r="K2420" s="1" t="s">
        <v>4369</v>
      </c>
      <c r="L2420" s="1"/>
      <c r="M2420" s="1"/>
      <c r="N2420" s="1"/>
      <c r="O2420" s="1"/>
      <c r="P2420" s="1"/>
      <c r="Q2420" s="1">
        <v>1</v>
      </c>
      <c r="R2420" s="1" t="s">
        <v>4113</v>
      </c>
      <c r="S2420" s="1"/>
      <c r="T2420" s="1"/>
      <c r="U2420" s="19"/>
      <c r="V2420" s="1"/>
      <c r="W2420" s="1"/>
      <c r="X2420" s="1"/>
      <c r="Y2420" s="1"/>
      <c r="Z2420" s="1"/>
      <c r="AA2420" s="4">
        <v>6.166666666666667</v>
      </c>
      <c r="AB2420" s="1"/>
      <c r="AC2420" s="1"/>
      <c r="AD242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41.658333333333339</v>
      </c>
    </row>
    <row r="2421" spans="1:30" hidden="1" x14ac:dyDescent="0.25">
      <c r="A2421" s="36">
        <v>45108</v>
      </c>
      <c r="B2421" s="70">
        <f>WEEKNUM(Table7[[#This Row],[Date]],2)</f>
        <v>27</v>
      </c>
      <c r="C2421" s="19">
        <v>6</v>
      </c>
      <c r="D2421" s="66" t="str">
        <f>LEFT(Table7[[#This Row],[Group ID]],1)</f>
        <v>1</v>
      </c>
      <c r="E2421" s="66" t="str">
        <f>RIGHT(Table7[[#This Row],[Group ID]],1)</f>
        <v>7</v>
      </c>
      <c r="F2421" s="1" t="s">
        <v>34</v>
      </c>
      <c r="G2421" s="1" t="s">
        <v>37</v>
      </c>
      <c r="H2421" s="1">
        <v>8.5399999999999991</v>
      </c>
      <c r="I2421" s="1" t="s">
        <v>4028</v>
      </c>
      <c r="J2421" s="1">
        <v>150</v>
      </c>
      <c r="K2421" s="1" t="s">
        <v>4274</v>
      </c>
      <c r="L2421" s="1"/>
      <c r="M2421" s="1" t="s">
        <v>4150</v>
      </c>
      <c r="N2421" s="1"/>
      <c r="O2421" s="1"/>
      <c r="P2421" s="1"/>
      <c r="Q2421" s="1"/>
      <c r="R2421" s="1"/>
      <c r="S2421" s="1"/>
      <c r="T2421" s="1"/>
      <c r="U2421" s="19"/>
      <c r="V2421" s="1"/>
      <c r="W2421" s="1"/>
      <c r="X2421" s="1"/>
      <c r="Y2421" s="1"/>
      <c r="Z2421" s="1"/>
      <c r="AA2421" s="4">
        <v>7.666666666666667</v>
      </c>
      <c r="AB2421" s="1"/>
      <c r="AC2421" s="1"/>
      <c r="AD242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77.483333333333334</v>
      </c>
    </row>
    <row r="2422" spans="1:30" hidden="1" x14ac:dyDescent="0.25">
      <c r="A2422" s="36">
        <v>45108</v>
      </c>
      <c r="B2422" s="70">
        <f>WEEKNUM(Table7[[#This Row],[Date]],2)</f>
        <v>27</v>
      </c>
      <c r="C2422" s="19">
        <v>6</v>
      </c>
      <c r="D2422" s="66" t="str">
        <f>LEFT(Table7[[#This Row],[Group ID]],1)</f>
        <v>2</v>
      </c>
      <c r="E2422" s="66" t="str">
        <f>RIGHT(Table7[[#This Row],[Group ID]],1)</f>
        <v>1</v>
      </c>
      <c r="F2422" s="1" t="s">
        <v>40</v>
      </c>
      <c r="G2422" s="1" t="s">
        <v>91</v>
      </c>
      <c r="H2422" s="1">
        <v>13</v>
      </c>
      <c r="I2422" s="1" t="s">
        <v>4118</v>
      </c>
      <c r="J2422" s="1">
        <v>0</v>
      </c>
      <c r="K2422" s="1" t="s">
        <v>4369</v>
      </c>
      <c r="L2422" s="1"/>
      <c r="M2422" s="1"/>
      <c r="N2422" s="1"/>
      <c r="O2422" s="1"/>
      <c r="P2422" s="1"/>
      <c r="Q2422" s="1"/>
      <c r="R2422" s="1"/>
      <c r="S2422" s="1"/>
      <c r="T2422" s="1"/>
      <c r="U2422" s="19"/>
      <c r="V2422" s="1"/>
      <c r="W2422" s="1"/>
      <c r="X2422" s="1"/>
      <c r="Y2422" s="1"/>
      <c r="Z2422" s="1"/>
      <c r="AA2422" s="4">
        <v>6.833333333333333</v>
      </c>
      <c r="AB2422" s="1"/>
      <c r="AC2422" s="1"/>
      <c r="AD242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48.095238095238095</v>
      </c>
    </row>
    <row r="2423" spans="1:30" hidden="1" x14ac:dyDescent="0.25">
      <c r="A2423" s="36">
        <v>45108</v>
      </c>
      <c r="B2423" s="70">
        <f>WEEKNUM(Table7[[#This Row],[Date]],2)</f>
        <v>27</v>
      </c>
      <c r="C2423" s="19">
        <v>6</v>
      </c>
      <c r="D2423" s="66" t="str">
        <f>LEFT(Table7[[#This Row],[Group ID]],1)</f>
        <v>2</v>
      </c>
      <c r="E2423" s="66" t="str">
        <f>RIGHT(Table7[[#This Row],[Group ID]],1)</f>
        <v>1</v>
      </c>
      <c r="F2423" s="1" t="s">
        <v>40</v>
      </c>
      <c r="G2423" s="1" t="s">
        <v>49</v>
      </c>
      <c r="H2423" s="1">
        <v>14.3</v>
      </c>
      <c r="I2423" s="1" t="s">
        <v>4119</v>
      </c>
      <c r="J2423" s="1">
        <v>0</v>
      </c>
      <c r="K2423" s="1" t="s">
        <v>4369</v>
      </c>
      <c r="L2423" s="1"/>
      <c r="M2423" s="1"/>
      <c r="N2423" s="1"/>
      <c r="O2423" s="1"/>
      <c r="P2423" s="1"/>
      <c r="Q2423" s="1"/>
      <c r="R2423" s="1"/>
      <c r="S2423" s="1"/>
      <c r="T2423" s="1"/>
      <c r="U2423" s="19"/>
      <c r="V2423" s="1"/>
      <c r="W2423" s="1"/>
      <c r="X2423" s="1"/>
      <c r="Y2423" s="1"/>
      <c r="Z2423" s="1"/>
      <c r="AA2423" s="4">
        <v>6.833333333333333</v>
      </c>
      <c r="AB2423" s="1"/>
      <c r="AC2423" s="1"/>
      <c r="AD242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49.488095238095241</v>
      </c>
    </row>
    <row r="2424" spans="1:30" hidden="1" x14ac:dyDescent="0.25">
      <c r="A2424" s="36">
        <v>45108</v>
      </c>
      <c r="B2424" s="70">
        <f>WEEKNUM(Table7[[#This Row],[Date]],2)</f>
        <v>27</v>
      </c>
      <c r="C2424" s="19">
        <v>6</v>
      </c>
      <c r="D2424" s="66" t="str">
        <f>LEFT(Table7[[#This Row],[Group ID]],1)</f>
        <v>2</v>
      </c>
      <c r="E2424" s="66" t="str">
        <f>RIGHT(Table7[[#This Row],[Group ID]],1)</f>
        <v>2</v>
      </c>
      <c r="F2424" s="1" t="s">
        <v>41</v>
      </c>
      <c r="G2424" s="1" t="s">
        <v>19</v>
      </c>
      <c r="H2424" s="1">
        <v>13</v>
      </c>
      <c r="I2424" s="1" t="s">
        <v>4123</v>
      </c>
      <c r="J2424" s="1">
        <v>0</v>
      </c>
      <c r="K2424" s="1" t="s">
        <v>4369</v>
      </c>
      <c r="L2424" s="1"/>
      <c r="M2424" s="1"/>
      <c r="N2424" s="1"/>
      <c r="O2424" s="1"/>
      <c r="P2424" s="1"/>
      <c r="Q2424" s="1">
        <v>1</v>
      </c>
      <c r="R2424" s="1" t="s">
        <v>4124</v>
      </c>
      <c r="S2424" s="1"/>
      <c r="T2424" s="1"/>
      <c r="U2424" s="19"/>
      <c r="V2424" s="1"/>
      <c r="W2424" s="1"/>
      <c r="X2424" s="1"/>
      <c r="Y2424" s="1"/>
      <c r="Z2424" s="1"/>
      <c r="AA2424" s="4">
        <v>5.166666666666667</v>
      </c>
      <c r="AB2424" s="1"/>
      <c r="AC2424" s="1"/>
      <c r="AD242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40.761904761904766</v>
      </c>
    </row>
    <row r="2425" spans="1:30" hidden="1" x14ac:dyDescent="0.25">
      <c r="A2425" s="36">
        <v>45108</v>
      </c>
      <c r="B2425" s="70">
        <f>WEEKNUM(Table7[[#This Row],[Date]],2)</f>
        <v>27</v>
      </c>
      <c r="C2425" s="19">
        <v>6</v>
      </c>
      <c r="D2425" s="66" t="str">
        <f>LEFT(Table7[[#This Row],[Group ID]],1)</f>
        <v>2</v>
      </c>
      <c r="E2425" s="66" t="str">
        <f>RIGHT(Table7[[#This Row],[Group ID]],1)</f>
        <v>2</v>
      </c>
      <c r="F2425" s="1" t="s">
        <v>41</v>
      </c>
      <c r="G2425" s="1" t="s">
        <v>43</v>
      </c>
      <c r="H2425" s="1">
        <v>12.25</v>
      </c>
      <c r="I2425" s="1" t="s">
        <v>3795</v>
      </c>
      <c r="J2425" s="1">
        <v>1500</v>
      </c>
      <c r="K2425" s="1" t="s">
        <v>4274</v>
      </c>
      <c r="L2425" s="1"/>
      <c r="M2425" s="1" t="s">
        <v>4008</v>
      </c>
      <c r="N2425" s="1"/>
      <c r="O2425" s="1"/>
      <c r="P2425" s="1"/>
      <c r="Q2425" s="1"/>
      <c r="R2425" s="1"/>
      <c r="S2425" s="1"/>
      <c r="T2425" s="1"/>
      <c r="U2425" s="19"/>
      <c r="V2425" s="1"/>
      <c r="W2425" s="1"/>
      <c r="X2425" s="1"/>
      <c r="Y2425" s="1"/>
      <c r="Z2425" s="1"/>
      <c r="AA2425" s="4">
        <v>7.666666666666667</v>
      </c>
      <c r="AB2425" s="1"/>
      <c r="AC2425" s="1"/>
      <c r="AD242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351.45833333333331</v>
      </c>
    </row>
    <row r="2426" spans="1:30" hidden="1" x14ac:dyDescent="0.25">
      <c r="A2426" s="36">
        <v>45108</v>
      </c>
      <c r="B2426" s="70">
        <f>WEEKNUM(Table7[[#This Row],[Date]],2)</f>
        <v>27</v>
      </c>
      <c r="C2426" s="19">
        <v>6</v>
      </c>
      <c r="D2426" s="66" t="str">
        <f>LEFT(Table7[[#This Row],[Group ID]],1)</f>
        <v>2</v>
      </c>
      <c r="E2426" s="66" t="str">
        <f>RIGHT(Table7[[#This Row],[Group ID]],1)</f>
        <v>2</v>
      </c>
      <c r="F2426" s="1" t="s">
        <v>41</v>
      </c>
      <c r="G2426" s="1" t="s">
        <v>44</v>
      </c>
      <c r="H2426" s="1">
        <v>7.4</v>
      </c>
      <c r="I2426" s="1" t="s">
        <v>3972</v>
      </c>
      <c r="J2426" s="1">
        <v>0</v>
      </c>
      <c r="K2426" s="1" t="s">
        <v>4369</v>
      </c>
      <c r="L2426" s="1"/>
      <c r="M2426" s="1"/>
      <c r="N2426" s="1"/>
      <c r="O2426" s="1"/>
      <c r="P2426" s="1"/>
      <c r="Q2426" s="1"/>
      <c r="R2426" s="1"/>
      <c r="S2426" s="1"/>
      <c r="T2426" s="1"/>
      <c r="U2426" s="19"/>
      <c r="V2426" s="1"/>
      <c r="W2426" s="1"/>
      <c r="X2426" s="1"/>
      <c r="Y2426" s="1"/>
      <c r="Z2426" s="1"/>
      <c r="AA2426" s="4">
        <v>7.333333333333333</v>
      </c>
      <c r="AB2426" s="1"/>
      <c r="AC2426" s="1"/>
      <c r="AD242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44.595238095238095</v>
      </c>
    </row>
    <row r="2427" spans="1:30" hidden="1" x14ac:dyDescent="0.25">
      <c r="A2427" s="36">
        <v>45108</v>
      </c>
      <c r="B2427" s="70">
        <f>WEEKNUM(Table7[[#This Row],[Date]],2)</f>
        <v>27</v>
      </c>
      <c r="C2427" s="19">
        <v>6</v>
      </c>
      <c r="D2427" s="66" t="str">
        <f>LEFT(Table7[[#This Row],[Group ID]],1)</f>
        <v>2</v>
      </c>
      <c r="E2427" s="66" t="str">
        <f>RIGHT(Table7[[#This Row],[Group ID]],1)</f>
        <v>3</v>
      </c>
      <c r="F2427" s="1" t="s">
        <v>42</v>
      </c>
      <c r="G2427" s="1" t="s">
        <v>47</v>
      </c>
      <c r="H2427" s="1">
        <v>13.37</v>
      </c>
      <c r="I2427" s="1" t="s">
        <v>3910</v>
      </c>
      <c r="J2427" s="1">
        <v>0</v>
      </c>
      <c r="K2427" s="1" t="s">
        <v>4369</v>
      </c>
      <c r="L2427" s="1"/>
      <c r="M2427" s="1" t="s">
        <v>4120</v>
      </c>
      <c r="N2427" s="1"/>
      <c r="O2427" s="1"/>
      <c r="P2427" s="1"/>
      <c r="Q2427" s="1"/>
      <c r="R2427" s="1"/>
      <c r="S2427" s="1"/>
      <c r="T2427" s="1"/>
      <c r="U2427" s="19"/>
      <c r="V2427" s="1"/>
      <c r="W2427" s="1"/>
      <c r="X2427" s="1"/>
      <c r="Y2427" s="1"/>
      <c r="Z2427" s="1"/>
      <c r="AA2427" s="4">
        <v>6.5</v>
      </c>
      <c r="AB2427" s="1"/>
      <c r="AC2427" s="1"/>
      <c r="AD242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46.825000000000003</v>
      </c>
    </row>
    <row r="2428" spans="1:30" hidden="1" x14ac:dyDescent="0.25">
      <c r="A2428" s="36">
        <v>45108</v>
      </c>
      <c r="B2428" s="70">
        <f>WEEKNUM(Table7[[#This Row],[Date]],2)</f>
        <v>27</v>
      </c>
      <c r="C2428" s="19">
        <v>6</v>
      </c>
      <c r="D2428" s="66" t="str">
        <f>LEFT(Table7[[#This Row],[Group ID]],1)</f>
        <v>2</v>
      </c>
      <c r="E2428" s="66" t="str">
        <f>RIGHT(Table7[[#This Row],[Group ID]],1)</f>
        <v>3</v>
      </c>
      <c r="F2428" s="1" t="s">
        <v>42</v>
      </c>
      <c r="G2428" s="1" t="s">
        <v>48</v>
      </c>
      <c r="H2428" s="1">
        <v>8.52</v>
      </c>
      <c r="I2428" s="1" t="s">
        <v>4121</v>
      </c>
      <c r="J2428" s="1">
        <v>0</v>
      </c>
      <c r="K2428" s="1" t="s">
        <v>4369</v>
      </c>
      <c r="L2428" s="1"/>
      <c r="M2428" s="1"/>
      <c r="N2428" s="1"/>
      <c r="O2428" s="1"/>
      <c r="P2428" s="1"/>
      <c r="Q2428" s="1">
        <v>2</v>
      </c>
      <c r="R2428" s="1" t="s">
        <v>4122</v>
      </c>
      <c r="S2428" s="1"/>
      <c r="T2428" s="1"/>
      <c r="U2428" s="19"/>
      <c r="V2428" s="1"/>
      <c r="W2428" s="1"/>
      <c r="X2428" s="1"/>
      <c r="Y2428" s="1"/>
      <c r="Z2428" s="1"/>
      <c r="AA2428" s="4">
        <v>6.666666666666667</v>
      </c>
      <c r="AB2428" s="1"/>
      <c r="AC2428" s="1"/>
      <c r="AD242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44.461904761904762</v>
      </c>
    </row>
    <row r="2429" spans="1:30" hidden="1" x14ac:dyDescent="0.25">
      <c r="A2429" s="36">
        <v>45108</v>
      </c>
      <c r="B2429" s="70">
        <f>WEEKNUM(Table7[[#This Row],[Date]],2)</f>
        <v>27</v>
      </c>
      <c r="C2429" s="19">
        <v>6</v>
      </c>
      <c r="D2429" s="66" t="str">
        <f>LEFT(Table7[[#This Row],[Group ID]],1)</f>
        <v>2</v>
      </c>
      <c r="E2429" s="66" t="str">
        <f>RIGHT(Table7[[#This Row],[Group ID]],1)</f>
        <v>4</v>
      </c>
      <c r="F2429" s="1" t="s">
        <v>46</v>
      </c>
      <c r="G2429" s="1" t="s">
        <v>53</v>
      </c>
      <c r="H2429" s="1">
        <v>10.5</v>
      </c>
      <c r="I2429" s="1" t="s">
        <v>4132</v>
      </c>
      <c r="J2429" s="1">
        <v>0</v>
      </c>
      <c r="K2429" s="1" t="s">
        <v>4369</v>
      </c>
      <c r="L2429" s="1"/>
      <c r="M2429" s="1" t="s">
        <v>4133</v>
      </c>
      <c r="N2429" s="1"/>
      <c r="O2429" s="1"/>
      <c r="P2429" s="1"/>
      <c r="Q2429" s="1"/>
      <c r="R2429" s="1"/>
      <c r="S2429" s="1"/>
      <c r="T2429" s="1"/>
      <c r="U2429" s="19"/>
      <c r="V2429" s="1"/>
      <c r="W2429" s="1"/>
      <c r="X2429" s="1"/>
      <c r="Y2429" s="1"/>
      <c r="Z2429" s="1"/>
      <c r="AA2429" s="4">
        <v>4.5</v>
      </c>
      <c r="AB2429" s="1"/>
      <c r="AC2429" s="1"/>
      <c r="AD242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33.75</v>
      </c>
    </row>
    <row r="2430" spans="1:30" hidden="1" x14ac:dyDescent="0.25">
      <c r="A2430" s="36">
        <v>45108</v>
      </c>
      <c r="B2430" s="70">
        <f>WEEKNUM(Table7[[#This Row],[Date]],2)</f>
        <v>27</v>
      </c>
      <c r="C2430" s="19">
        <v>6</v>
      </c>
      <c r="D2430" s="66" t="str">
        <f>LEFT(Table7[[#This Row],[Group ID]],1)</f>
        <v>2</v>
      </c>
      <c r="E2430" s="66" t="str">
        <f>RIGHT(Table7[[#This Row],[Group ID]],1)</f>
        <v>4</v>
      </c>
      <c r="F2430" s="1" t="s">
        <v>46</v>
      </c>
      <c r="G2430" s="1" t="s">
        <v>51</v>
      </c>
      <c r="H2430" s="1">
        <v>8.8000000000000007</v>
      </c>
      <c r="I2430" s="1" t="s">
        <v>4134</v>
      </c>
      <c r="J2430" s="1">
        <v>0</v>
      </c>
      <c r="K2430" s="1" t="s">
        <v>4369</v>
      </c>
      <c r="L2430" s="1"/>
      <c r="M2430" s="1" t="s">
        <v>4135</v>
      </c>
      <c r="N2430" s="1"/>
      <c r="O2430" s="1"/>
      <c r="P2430" s="1"/>
      <c r="Q2430" s="1"/>
      <c r="R2430" s="1"/>
      <c r="S2430" s="1"/>
      <c r="T2430" s="1"/>
      <c r="U2430" s="19"/>
      <c r="V2430" s="1"/>
      <c r="W2430" s="1"/>
      <c r="X2430" s="1"/>
      <c r="Y2430" s="1"/>
      <c r="Z2430" s="1" t="s">
        <v>4136</v>
      </c>
      <c r="AA2430" s="4">
        <v>6.666666666666667</v>
      </c>
      <c r="AB2430" s="1"/>
      <c r="AC2430" s="1"/>
      <c r="AD243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45.761904761904766</v>
      </c>
    </row>
    <row r="2431" spans="1:30" hidden="1" x14ac:dyDescent="0.25">
      <c r="A2431" s="36">
        <v>45108</v>
      </c>
      <c r="B2431" s="70">
        <f>WEEKNUM(Table7[[#This Row],[Date]],2)</f>
        <v>27</v>
      </c>
      <c r="C2431" s="19">
        <v>6</v>
      </c>
      <c r="D2431" s="66" t="str">
        <f>LEFT(Table7[[#This Row],[Group ID]],1)</f>
        <v>2</v>
      </c>
      <c r="E2431" s="66" t="str">
        <f>RIGHT(Table7[[#This Row],[Group ID]],1)</f>
        <v>4</v>
      </c>
      <c r="F2431" s="1" t="s">
        <v>46</v>
      </c>
      <c r="G2431" s="1" t="s">
        <v>52</v>
      </c>
      <c r="H2431" s="1">
        <v>7</v>
      </c>
      <c r="I2431" s="1" t="s">
        <v>4137</v>
      </c>
      <c r="J2431" s="1">
        <v>0</v>
      </c>
      <c r="K2431" s="1" t="s">
        <v>4369</v>
      </c>
      <c r="L2431" s="1"/>
      <c r="M2431" s="1"/>
      <c r="N2431" s="1"/>
      <c r="O2431" s="1"/>
      <c r="P2431" s="1"/>
      <c r="Q2431" s="1"/>
      <c r="R2431" s="1"/>
      <c r="S2431" s="1"/>
      <c r="T2431" s="1"/>
      <c r="U2431" s="19"/>
      <c r="V2431" s="1"/>
      <c r="W2431" s="1"/>
      <c r="X2431" s="1"/>
      <c r="Y2431" s="1"/>
      <c r="Z2431" s="1"/>
      <c r="AA2431" s="4">
        <v>6.333333333333333</v>
      </c>
      <c r="AB2431" s="1"/>
      <c r="AC2431" s="1"/>
      <c r="AD243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39.166666666666664</v>
      </c>
    </row>
    <row r="2432" spans="1:30" hidden="1" x14ac:dyDescent="0.25">
      <c r="A2432" s="36">
        <v>45108</v>
      </c>
      <c r="B2432" s="70">
        <f>WEEKNUM(Table7[[#This Row],[Date]],2)</f>
        <v>27</v>
      </c>
      <c r="C2432" s="19">
        <v>6</v>
      </c>
      <c r="D2432" s="66" t="str">
        <f>LEFT(Table7[[#This Row],[Group ID]],1)</f>
        <v>2</v>
      </c>
      <c r="E2432" s="66" t="str">
        <f>RIGHT(Table7[[#This Row],[Group ID]],1)</f>
        <v>5</v>
      </c>
      <c r="F2432" s="1" t="s">
        <v>50</v>
      </c>
      <c r="G2432" s="1" t="s">
        <v>60</v>
      </c>
      <c r="H2432" s="1">
        <v>10.25</v>
      </c>
      <c r="I2432" s="1" t="s">
        <v>4138</v>
      </c>
      <c r="J2432" s="1">
        <v>0</v>
      </c>
      <c r="K2432" s="1" t="s">
        <v>4369</v>
      </c>
      <c r="L2432" s="1"/>
      <c r="M2432" s="1"/>
      <c r="N2432" s="1"/>
      <c r="O2432" s="1"/>
      <c r="P2432" s="1"/>
      <c r="Q2432" s="1">
        <v>2</v>
      </c>
      <c r="R2432" s="1" t="s">
        <v>4139</v>
      </c>
      <c r="S2432" s="1">
        <v>1</v>
      </c>
      <c r="T2432" s="1"/>
      <c r="U2432" s="19">
        <v>1</v>
      </c>
      <c r="V2432" s="10" t="s">
        <v>4140</v>
      </c>
      <c r="W2432" s="1"/>
      <c r="X2432" s="1"/>
      <c r="Y2432" s="1"/>
      <c r="Z2432" s="1"/>
      <c r="AA2432" s="4">
        <v>6.5</v>
      </c>
      <c r="AB2432" s="1"/>
      <c r="AC2432" s="1"/>
      <c r="AD243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58.482142857142854</v>
      </c>
    </row>
    <row r="2433" spans="1:30" hidden="1" x14ac:dyDescent="0.25">
      <c r="A2433" s="36">
        <v>45108</v>
      </c>
      <c r="B2433" s="70">
        <f>WEEKNUM(Table7[[#This Row],[Date]],2)</f>
        <v>27</v>
      </c>
      <c r="C2433" s="19">
        <v>6</v>
      </c>
      <c r="D2433" s="66" t="str">
        <f>LEFT(Table7[[#This Row],[Group ID]],1)</f>
        <v>2</v>
      </c>
      <c r="E2433" s="66" t="str">
        <f>RIGHT(Table7[[#This Row],[Group ID]],1)</f>
        <v>5</v>
      </c>
      <c r="F2433" s="1" t="s">
        <v>50</v>
      </c>
      <c r="G2433" s="1" t="s">
        <v>57</v>
      </c>
      <c r="H2433" s="1">
        <v>9.2100000000000009</v>
      </c>
      <c r="I2433" s="1" t="s">
        <v>4141</v>
      </c>
      <c r="J2433" s="1">
        <v>0</v>
      </c>
      <c r="K2433" s="1" t="s">
        <v>4369</v>
      </c>
      <c r="L2433" s="1"/>
      <c r="M2433" s="1"/>
      <c r="N2433" s="1"/>
      <c r="O2433" s="1"/>
      <c r="P2433" s="1"/>
      <c r="Q2433" s="1"/>
      <c r="R2433" s="1"/>
      <c r="S2433" s="1"/>
      <c r="T2433" s="1"/>
      <c r="U2433" s="19"/>
      <c r="V2433" s="1"/>
      <c r="W2433" s="1"/>
      <c r="X2433" s="1"/>
      <c r="Y2433" s="1"/>
      <c r="Z2433" s="1"/>
      <c r="AA2433" s="4">
        <v>7.666666666666667</v>
      </c>
      <c r="AB2433" s="1"/>
      <c r="AC2433" s="1"/>
      <c r="AD243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48.201190476190476</v>
      </c>
    </row>
    <row r="2434" spans="1:30" hidden="1" x14ac:dyDescent="0.25">
      <c r="A2434" s="36">
        <v>45108</v>
      </c>
      <c r="B2434" s="70">
        <f>WEEKNUM(Table7[[#This Row],[Date]],2)</f>
        <v>27</v>
      </c>
      <c r="C2434" s="19">
        <v>6</v>
      </c>
      <c r="D2434" s="66" t="str">
        <f>LEFT(Table7[[#This Row],[Group ID]],1)</f>
        <v>2</v>
      </c>
      <c r="E2434" s="66" t="str">
        <f>RIGHT(Table7[[#This Row],[Group ID]],1)</f>
        <v>5</v>
      </c>
      <c r="F2434" s="1" t="s">
        <v>50</v>
      </c>
      <c r="G2434" s="1" t="s">
        <v>55</v>
      </c>
      <c r="H2434" s="1">
        <v>8.35</v>
      </c>
      <c r="I2434" s="1" t="s">
        <v>4142</v>
      </c>
      <c r="J2434" s="1">
        <v>0</v>
      </c>
      <c r="K2434" s="1" t="s">
        <v>4369</v>
      </c>
      <c r="L2434" s="1"/>
      <c r="M2434" s="1"/>
      <c r="N2434" s="1"/>
      <c r="O2434" s="1"/>
      <c r="P2434" s="1"/>
      <c r="Q2434" s="1">
        <v>1</v>
      </c>
      <c r="R2434" s="1" t="s">
        <v>4143</v>
      </c>
      <c r="S2434" s="1"/>
      <c r="T2434" s="1"/>
      <c r="U2434" s="19"/>
      <c r="V2434" s="1"/>
      <c r="W2434" s="1"/>
      <c r="X2434" s="1"/>
      <c r="Y2434" s="1"/>
      <c r="Z2434" s="1"/>
      <c r="AA2434" s="4">
        <v>7.166666666666667</v>
      </c>
      <c r="AB2434" s="1"/>
      <c r="AC2434" s="1"/>
      <c r="AD243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45.779761904761905</v>
      </c>
    </row>
    <row r="2435" spans="1:30" hidden="1" x14ac:dyDescent="0.25">
      <c r="A2435" s="36">
        <v>45108</v>
      </c>
      <c r="B2435" s="70">
        <f>WEEKNUM(Table7[[#This Row],[Date]],2)</f>
        <v>27</v>
      </c>
      <c r="C2435" s="19">
        <v>6</v>
      </c>
      <c r="D2435" s="66" t="str">
        <f>LEFT(Table7[[#This Row],[Group ID]],1)</f>
        <v>2</v>
      </c>
      <c r="E2435" s="66" t="str">
        <f>RIGHT(Table7[[#This Row],[Group ID]],1)</f>
        <v>6</v>
      </c>
      <c r="F2435" s="1" t="s">
        <v>54</v>
      </c>
      <c r="G2435" s="1" t="s">
        <v>56</v>
      </c>
      <c r="H2435" s="1">
        <v>9.5</v>
      </c>
      <c r="I2435" s="1" t="s">
        <v>2879</v>
      </c>
      <c r="J2435" s="1">
        <v>0</v>
      </c>
      <c r="K2435" s="1" t="s">
        <v>4369</v>
      </c>
      <c r="L2435" s="1"/>
      <c r="M2435" s="1"/>
      <c r="N2435" s="1"/>
      <c r="O2435" s="1"/>
      <c r="P2435" s="1"/>
      <c r="Q2435" s="1">
        <v>2</v>
      </c>
      <c r="R2435" s="1" t="s">
        <v>4144</v>
      </c>
      <c r="S2435" s="1">
        <v>1</v>
      </c>
      <c r="T2435" s="1"/>
      <c r="U2435" s="19"/>
      <c r="V2435" s="10" t="s">
        <v>4145</v>
      </c>
      <c r="W2435" s="1"/>
      <c r="X2435" s="1"/>
      <c r="Y2435" s="1"/>
      <c r="Z2435" s="1"/>
      <c r="AA2435" s="4">
        <v>2.3333333333333335</v>
      </c>
      <c r="AB2435" s="1"/>
      <c r="AC2435" s="1"/>
      <c r="AD243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26.845238095238095</v>
      </c>
    </row>
    <row r="2436" spans="1:30" hidden="1" x14ac:dyDescent="0.25">
      <c r="A2436" s="36">
        <v>45108</v>
      </c>
      <c r="B2436" s="70">
        <f>WEEKNUM(Table7[[#This Row],[Date]],2)</f>
        <v>27</v>
      </c>
      <c r="C2436" s="19">
        <v>6</v>
      </c>
      <c r="D2436" s="66" t="str">
        <f>LEFT(Table7[[#This Row],[Group ID]],1)</f>
        <v>2</v>
      </c>
      <c r="E2436" s="66" t="str">
        <f>RIGHT(Table7[[#This Row],[Group ID]],1)</f>
        <v>6</v>
      </c>
      <c r="F2436" s="1" t="s">
        <v>54</v>
      </c>
      <c r="G2436" s="1" t="s">
        <v>59</v>
      </c>
      <c r="H2436" s="1">
        <v>10.01</v>
      </c>
      <c r="I2436" s="1" t="s">
        <v>4146</v>
      </c>
      <c r="J2436" s="1">
        <v>0</v>
      </c>
      <c r="K2436" s="1" t="s">
        <v>4369</v>
      </c>
      <c r="L2436" s="1"/>
      <c r="M2436" s="1"/>
      <c r="N2436" s="1"/>
      <c r="O2436" s="1"/>
      <c r="P2436" s="1"/>
      <c r="Q2436" s="1">
        <v>2</v>
      </c>
      <c r="R2436" s="1" t="s">
        <v>4147</v>
      </c>
      <c r="S2436" s="1"/>
      <c r="T2436" s="1"/>
      <c r="U2436" s="19"/>
      <c r="V2436" s="1"/>
      <c r="W2436" s="1"/>
      <c r="X2436" s="1"/>
      <c r="Y2436" s="1"/>
      <c r="Z2436" s="1"/>
      <c r="AA2436" s="4">
        <v>7.333333333333333</v>
      </c>
      <c r="AB2436" s="1"/>
      <c r="AC2436" s="1"/>
      <c r="AD243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49.391666666666666</v>
      </c>
    </row>
    <row r="2437" spans="1:30" hidden="1" x14ac:dyDescent="0.25">
      <c r="A2437" s="36">
        <v>45108</v>
      </c>
      <c r="B2437" s="70">
        <f>WEEKNUM(Table7[[#This Row],[Date]],2)</f>
        <v>27</v>
      </c>
      <c r="C2437" s="19">
        <v>6</v>
      </c>
      <c r="D2437" s="66" t="str">
        <f>LEFT(Table7[[#This Row],[Group ID]],1)</f>
        <v>2</v>
      </c>
      <c r="E2437" s="66" t="str">
        <f>RIGHT(Table7[[#This Row],[Group ID]],1)</f>
        <v>6</v>
      </c>
      <c r="F2437" s="1" t="s">
        <v>54</v>
      </c>
      <c r="G2437" s="1" t="s">
        <v>61</v>
      </c>
      <c r="H2437" s="1">
        <v>11.2</v>
      </c>
      <c r="I2437" s="1" t="s">
        <v>4148</v>
      </c>
      <c r="J2437" s="1">
        <v>1000</v>
      </c>
      <c r="K2437" s="1" t="s">
        <v>4274</v>
      </c>
      <c r="L2437" s="1"/>
      <c r="M2437" s="1" t="s">
        <v>4149</v>
      </c>
      <c r="N2437" s="1"/>
      <c r="O2437" s="1"/>
      <c r="P2437" s="1"/>
      <c r="Q2437" s="1"/>
      <c r="R2437" s="1"/>
      <c r="S2437" s="1"/>
      <c r="T2437" s="1"/>
      <c r="U2437" s="19"/>
      <c r="V2437" s="1"/>
      <c r="W2437" s="1"/>
      <c r="X2437" s="1"/>
      <c r="Y2437" s="1"/>
      <c r="Z2437" s="1"/>
      <c r="AA2437" s="4">
        <v>6.333333333333333</v>
      </c>
      <c r="AB2437" s="1"/>
      <c r="AC2437" s="1"/>
      <c r="AD243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243.66666666666666</v>
      </c>
    </row>
    <row r="2438" spans="1:30" hidden="1" x14ac:dyDescent="0.25">
      <c r="A2438" s="36">
        <v>45108</v>
      </c>
      <c r="B2438" s="70">
        <f>WEEKNUM(Table7[[#This Row],[Date]],2)</f>
        <v>27</v>
      </c>
      <c r="C2438" s="19">
        <v>6</v>
      </c>
      <c r="D2438" s="66" t="str">
        <f>LEFT(Table7[[#This Row],[Group ID]],1)</f>
        <v>2</v>
      </c>
      <c r="E2438" s="66" t="str">
        <f>RIGHT(Table7[[#This Row],[Group ID]],1)</f>
        <v>7</v>
      </c>
      <c r="F2438" s="1" t="s">
        <v>58</v>
      </c>
      <c r="G2438" s="1" t="s">
        <v>75</v>
      </c>
      <c r="H2438" s="1">
        <v>9.1999999999999993</v>
      </c>
      <c r="I2438" s="1" t="s">
        <v>4151</v>
      </c>
      <c r="J2438" s="1">
        <v>0</v>
      </c>
      <c r="K2438" s="1" t="s">
        <v>4369</v>
      </c>
      <c r="L2438" s="1"/>
      <c r="M2438" s="1"/>
      <c r="N2438" s="1"/>
      <c r="O2438" s="1"/>
      <c r="P2438" s="1"/>
      <c r="Q2438" s="1"/>
      <c r="R2438" s="1"/>
      <c r="S2438" s="1"/>
      <c r="T2438" s="1"/>
      <c r="U2438" s="19"/>
      <c r="V2438" s="1"/>
      <c r="W2438" s="1"/>
      <c r="X2438" s="1"/>
      <c r="Y2438" s="1"/>
      <c r="Z2438" s="1"/>
      <c r="AA2438" s="4">
        <v>6.333333333333333</v>
      </c>
      <c r="AB2438" s="1"/>
      <c r="AC2438" s="1"/>
      <c r="AD243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41.523809523809518</v>
      </c>
    </row>
    <row r="2439" spans="1:30" hidden="1" x14ac:dyDescent="0.25">
      <c r="A2439" s="36">
        <v>45108</v>
      </c>
      <c r="B2439" s="70">
        <f>WEEKNUM(Table7[[#This Row],[Date]],2)</f>
        <v>27</v>
      </c>
      <c r="C2439" s="19">
        <v>6</v>
      </c>
      <c r="D2439" s="66" t="str">
        <f>LEFT(Table7[[#This Row],[Group ID]],1)</f>
        <v>2</v>
      </c>
      <c r="E2439" s="66" t="str">
        <f>RIGHT(Table7[[#This Row],[Group ID]],1)</f>
        <v>7</v>
      </c>
      <c r="F2439" s="1" t="s">
        <v>58</v>
      </c>
      <c r="G2439" s="1" t="s">
        <v>93</v>
      </c>
      <c r="H2439" s="1">
        <v>8.3699999999999992</v>
      </c>
      <c r="I2439" s="1" t="s">
        <v>4152</v>
      </c>
      <c r="J2439" s="1">
        <v>0</v>
      </c>
      <c r="K2439" s="1" t="s">
        <v>4369</v>
      </c>
      <c r="L2439" s="1"/>
      <c r="M2439" s="1" t="s">
        <v>4153</v>
      </c>
      <c r="N2439" s="1"/>
      <c r="O2439" s="1"/>
      <c r="P2439" s="1"/>
      <c r="Q2439" s="1"/>
      <c r="R2439" s="1"/>
      <c r="S2439" s="1"/>
      <c r="T2439" s="1"/>
      <c r="U2439" s="19"/>
      <c r="V2439" s="1"/>
      <c r="W2439" s="1"/>
      <c r="X2439" s="1"/>
      <c r="Y2439" s="1"/>
      <c r="Z2439" s="1"/>
      <c r="AA2439" s="4">
        <v>6.5</v>
      </c>
      <c r="AB2439" s="1"/>
      <c r="AC2439" s="1"/>
      <c r="AD243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41.467857142857142</v>
      </c>
    </row>
    <row r="2440" spans="1:30" hidden="1" x14ac:dyDescent="0.25">
      <c r="A2440" s="36">
        <v>45108</v>
      </c>
      <c r="B2440" s="70">
        <f>WEEKNUM(Table7[[#This Row],[Date]],2)</f>
        <v>27</v>
      </c>
      <c r="C2440" s="19">
        <v>6</v>
      </c>
      <c r="D2440" s="66" t="str">
        <f>LEFT(Table7[[#This Row],[Group ID]],1)</f>
        <v>2</v>
      </c>
      <c r="E2440" s="66" t="str">
        <f>RIGHT(Table7[[#This Row],[Group ID]],1)</f>
        <v>7</v>
      </c>
      <c r="F2440" s="1" t="s">
        <v>58</v>
      </c>
      <c r="G2440" s="1" t="s">
        <v>62</v>
      </c>
      <c r="H2440" s="1">
        <v>7.44</v>
      </c>
      <c r="I2440" s="1" t="s">
        <v>4154</v>
      </c>
      <c r="J2440" s="1">
        <v>2500</v>
      </c>
      <c r="K2440" s="1" t="s">
        <v>4617</v>
      </c>
      <c r="L2440" s="1"/>
      <c r="M2440" s="1" t="s">
        <v>4155</v>
      </c>
      <c r="N2440" s="1"/>
      <c r="O2440" s="1"/>
      <c r="P2440" s="1"/>
      <c r="Q2440" s="1"/>
      <c r="R2440" s="1"/>
      <c r="S2440" s="1"/>
      <c r="T2440" s="1"/>
      <c r="U2440" s="19"/>
      <c r="V2440" s="1"/>
      <c r="W2440" s="1"/>
      <c r="X2440" s="1"/>
      <c r="Y2440" s="1"/>
      <c r="Z2440" s="1"/>
      <c r="AA2440" s="4">
        <v>8</v>
      </c>
      <c r="AB2440" s="1"/>
      <c r="AC2440" s="1"/>
      <c r="AD244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447.97142857142859</v>
      </c>
    </row>
    <row r="2441" spans="1:30" hidden="1" x14ac:dyDescent="0.25">
      <c r="A2441" s="36">
        <v>45108</v>
      </c>
      <c r="B2441" s="70">
        <f>WEEKNUM(Table7[[#This Row],[Date]],2)</f>
        <v>27</v>
      </c>
      <c r="C2441" s="19">
        <v>6</v>
      </c>
      <c r="D2441" s="66" t="str">
        <f>LEFT(Table7[[#This Row],[Group ID]],1)</f>
        <v>3</v>
      </c>
      <c r="E2441" s="66" t="str">
        <f>RIGHT(Table7[[#This Row],[Group ID]],1)</f>
        <v>1</v>
      </c>
      <c r="F2441" s="1" t="s">
        <v>64</v>
      </c>
      <c r="G2441" s="1" t="s">
        <v>66</v>
      </c>
      <c r="H2441" s="1">
        <v>11.03</v>
      </c>
      <c r="I2441" s="1" t="s">
        <v>4156</v>
      </c>
      <c r="J2441" s="1">
        <v>0</v>
      </c>
      <c r="K2441" s="1" t="s">
        <v>4369</v>
      </c>
      <c r="L2441" s="1"/>
      <c r="M2441" s="1"/>
      <c r="N2441" s="1"/>
      <c r="O2441" s="1"/>
      <c r="P2441" s="1"/>
      <c r="Q2441" s="1"/>
      <c r="R2441" s="1"/>
      <c r="S2441" s="1"/>
      <c r="T2441" s="1"/>
      <c r="U2441" s="19"/>
      <c r="V2441" s="1"/>
      <c r="W2441" s="1"/>
      <c r="X2441" s="1"/>
      <c r="Y2441" s="1"/>
      <c r="Z2441" s="1"/>
      <c r="AA2441" s="4">
        <v>4.833333333333333</v>
      </c>
      <c r="AB2441" s="1"/>
      <c r="AC2441" s="1"/>
      <c r="AD244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35.984523809523807</v>
      </c>
    </row>
    <row r="2442" spans="1:30" hidden="1" x14ac:dyDescent="0.25">
      <c r="A2442" s="36">
        <v>45108</v>
      </c>
      <c r="B2442" s="70">
        <f>WEEKNUM(Table7[[#This Row],[Date]],2)</f>
        <v>27</v>
      </c>
      <c r="C2442" s="19">
        <v>6</v>
      </c>
      <c r="D2442" s="66" t="str">
        <f>LEFT(Table7[[#This Row],[Group ID]],1)</f>
        <v>3</v>
      </c>
      <c r="E2442" s="66" t="str">
        <f>RIGHT(Table7[[#This Row],[Group ID]],1)</f>
        <v>1</v>
      </c>
      <c r="F2442" s="1" t="s">
        <v>64</v>
      </c>
      <c r="G2442" s="1" t="s">
        <v>68</v>
      </c>
      <c r="H2442" s="1">
        <v>9.27</v>
      </c>
      <c r="I2442" s="1" t="s">
        <v>4157</v>
      </c>
      <c r="J2442" s="1">
        <v>0</v>
      </c>
      <c r="K2442" s="1" t="s">
        <v>4369</v>
      </c>
      <c r="L2442" s="1"/>
      <c r="M2442" s="1"/>
      <c r="N2442" s="1"/>
      <c r="O2442" s="1"/>
      <c r="P2442" s="1"/>
      <c r="Q2442" s="1"/>
      <c r="R2442" s="1"/>
      <c r="S2442" s="1"/>
      <c r="T2442" s="1"/>
      <c r="U2442" s="19"/>
      <c r="V2442" s="1"/>
      <c r="W2442" s="1"/>
      <c r="X2442" s="1"/>
      <c r="Y2442" s="1"/>
      <c r="Z2442" s="1"/>
      <c r="AA2442" s="4">
        <v>7</v>
      </c>
      <c r="AB2442" s="1"/>
      <c r="AC2442" s="1"/>
      <c r="AD244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44.932142857142857</v>
      </c>
    </row>
    <row r="2443" spans="1:30" hidden="1" x14ac:dyDescent="0.25">
      <c r="A2443" s="36">
        <v>45108</v>
      </c>
      <c r="B2443" s="70">
        <f>WEEKNUM(Table7[[#This Row],[Date]],2)</f>
        <v>27</v>
      </c>
      <c r="C2443" s="19">
        <v>6</v>
      </c>
      <c r="D2443" s="66" t="str">
        <f>LEFT(Table7[[#This Row],[Group ID]],1)</f>
        <v>3</v>
      </c>
      <c r="E2443" s="66" t="str">
        <f>RIGHT(Table7[[#This Row],[Group ID]],1)</f>
        <v>1</v>
      </c>
      <c r="F2443" s="1" t="s">
        <v>64</v>
      </c>
      <c r="G2443" s="1" t="s">
        <v>45</v>
      </c>
      <c r="H2443" s="1">
        <v>13.37</v>
      </c>
      <c r="I2443" s="1" t="s">
        <v>2935</v>
      </c>
      <c r="J2443" s="1">
        <v>0</v>
      </c>
      <c r="K2443" s="1" t="s">
        <v>4369</v>
      </c>
      <c r="L2443" s="1"/>
      <c r="M2443" s="1"/>
      <c r="N2443" s="1"/>
      <c r="O2443" s="1"/>
      <c r="P2443" s="1"/>
      <c r="Q2443" s="1"/>
      <c r="R2443" s="1"/>
      <c r="S2443" s="1"/>
      <c r="T2443" s="1"/>
      <c r="U2443" s="19"/>
      <c r="V2443" s="1"/>
      <c r="W2443" s="1"/>
      <c r="X2443" s="1"/>
      <c r="Y2443" s="1"/>
      <c r="Z2443" s="1"/>
      <c r="AA2443" s="4">
        <v>7.333333333333333</v>
      </c>
      <c r="AB2443" s="1"/>
      <c r="AC2443" s="1"/>
      <c r="AD244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50.99166666666666</v>
      </c>
    </row>
    <row r="2444" spans="1:30" hidden="1" x14ac:dyDescent="0.25">
      <c r="A2444" s="36">
        <v>45108</v>
      </c>
      <c r="B2444" s="70">
        <f>WEEKNUM(Table7[[#This Row],[Date]],2)</f>
        <v>27</v>
      </c>
      <c r="C2444" s="19">
        <v>6</v>
      </c>
      <c r="D2444" s="66" t="str">
        <f>LEFT(Table7[[#This Row],[Group ID]],1)</f>
        <v>3</v>
      </c>
      <c r="E2444" s="66" t="str">
        <f>RIGHT(Table7[[#This Row],[Group ID]],1)</f>
        <v>2</v>
      </c>
      <c r="F2444" s="1" t="s">
        <v>67</v>
      </c>
      <c r="G2444" s="1" t="s">
        <v>71</v>
      </c>
      <c r="H2444" s="1">
        <v>8.5500000000000007</v>
      </c>
      <c r="I2444" s="1" t="s">
        <v>3930</v>
      </c>
      <c r="J2444" s="1">
        <v>0</v>
      </c>
      <c r="K2444" s="1" t="s">
        <v>4369</v>
      </c>
      <c r="L2444" s="1"/>
      <c r="M2444" s="1" t="s">
        <v>4158</v>
      </c>
      <c r="N2444" s="1"/>
      <c r="O2444" s="1"/>
      <c r="P2444" s="1"/>
      <c r="Q2444" s="1">
        <v>2</v>
      </c>
      <c r="R2444" s="1" t="s">
        <v>4159</v>
      </c>
      <c r="S2444" s="1"/>
      <c r="T2444" s="1"/>
      <c r="U2444" s="19"/>
      <c r="V2444" s="1"/>
      <c r="W2444" s="1"/>
      <c r="X2444" s="1"/>
      <c r="Y2444" s="1"/>
      <c r="Z2444" s="1"/>
      <c r="AA2444" s="4">
        <v>6.833333333333333</v>
      </c>
      <c r="AB2444" s="1"/>
      <c r="AC2444" s="1"/>
      <c r="AD244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45.327380952380949</v>
      </c>
    </row>
    <row r="2445" spans="1:30" hidden="1" x14ac:dyDescent="0.25">
      <c r="A2445" s="36">
        <v>45108</v>
      </c>
      <c r="B2445" s="70">
        <f>WEEKNUM(Table7[[#This Row],[Date]],2)</f>
        <v>27</v>
      </c>
      <c r="C2445" s="19">
        <v>6</v>
      </c>
      <c r="D2445" s="66" t="str">
        <f>LEFT(Table7[[#This Row],[Group ID]],1)</f>
        <v>3</v>
      </c>
      <c r="E2445" s="66" t="str">
        <f>RIGHT(Table7[[#This Row],[Group ID]],1)</f>
        <v>2</v>
      </c>
      <c r="F2445" s="1" t="s">
        <v>67</v>
      </c>
      <c r="G2445" s="1" t="s">
        <v>70</v>
      </c>
      <c r="H2445" s="1">
        <v>7.52</v>
      </c>
      <c r="I2445" s="1" t="s">
        <v>4160</v>
      </c>
      <c r="J2445" s="1">
        <v>0</v>
      </c>
      <c r="K2445" s="1" t="s">
        <v>4369</v>
      </c>
      <c r="L2445" s="1"/>
      <c r="M2445" s="1" t="s">
        <v>4161</v>
      </c>
      <c r="N2445" s="1"/>
      <c r="O2445" s="1"/>
      <c r="P2445" s="1"/>
      <c r="Q2445" s="1">
        <v>2</v>
      </c>
      <c r="R2445" s="1" t="s">
        <v>4162</v>
      </c>
      <c r="S2445" s="1"/>
      <c r="T2445" s="1"/>
      <c r="U2445" s="19"/>
      <c r="V2445" s="1"/>
      <c r="W2445" s="1"/>
      <c r="X2445" s="1"/>
      <c r="Y2445" s="1"/>
      <c r="Z2445" s="1"/>
      <c r="AA2445" s="4">
        <v>5.666666666666667</v>
      </c>
      <c r="AB2445" s="1"/>
      <c r="AC2445" s="1"/>
      <c r="AD244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38.390476190476193</v>
      </c>
    </row>
    <row r="2446" spans="1:30" hidden="1" x14ac:dyDescent="0.25">
      <c r="A2446" s="36">
        <v>45108</v>
      </c>
      <c r="B2446" s="70">
        <f>WEEKNUM(Table7[[#This Row],[Date]],2)</f>
        <v>27</v>
      </c>
      <c r="C2446" s="19">
        <v>6</v>
      </c>
      <c r="D2446" s="66" t="str">
        <f>LEFT(Table7[[#This Row],[Group ID]],1)</f>
        <v>3</v>
      </c>
      <c r="E2446" s="66" t="str">
        <f>RIGHT(Table7[[#This Row],[Group ID]],1)</f>
        <v>2</v>
      </c>
      <c r="F2446" s="1" t="s">
        <v>67</v>
      </c>
      <c r="G2446" s="1" t="s">
        <v>72</v>
      </c>
      <c r="H2446" s="1">
        <v>11.13</v>
      </c>
      <c r="I2446" s="1" t="s">
        <v>4163</v>
      </c>
      <c r="J2446" s="1">
        <v>0</v>
      </c>
      <c r="K2446" s="1" t="s">
        <v>4369</v>
      </c>
      <c r="L2446" s="1"/>
      <c r="M2446" s="1" t="s">
        <v>4044</v>
      </c>
      <c r="N2446" s="1"/>
      <c r="O2446" s="1"/>
      <c r="P2446" s="1"/>
      <c r="Q2446" s="1">
        <v>1</v>
      </c>
      <c r="R2446" s="1" t="s">
        <v>4164</v>
      </c>
      <c r="S2446" s="1">
        <v>1</v>
      </c>
      <c r="T2446" s="1"/>
      <c r="U2446" s="19">
        <v>1</v>
      </c>
      <c r="V2446" s="10" t="s">
        <v>4165</v>
      </c>
      <c r="W2446" s="1"/>
      <c r="X2446" s="1"/>
      <c r="Y2446" s="1"/>
      <c r="Z2446" s="1"/>
      <c r="AA2446" s="4">
        <v>5.5</v>
      </c>
      <c r="AB2446" s="1"/>
      <c r="AC2446" s="1"/>
      <c r="AD244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53.424999999999997</v>
      </c>
    </row>
    <row r="2447" spans="1:30" hidden="1" x14ac:dyDescent="0.25">
      <c r="A2447" s="36">
        <v>45108</v>
      </c>
      <c r="B2447" s="70">
        <f>WEEKNUM(Table7[[#This Row],[Date]],2)</f>
        <v>27</v>
      </c>
      <c r="C2447" s="19">
        <v>6</v>
      </c>
      <c r="D2447" s="66" t="str">
        <f>LEFT(Table7[[#This Row],[Group ID]],1)</f>
        <v>3</v>
      </c>
      <c r="E2447" s="66" t="str">
        <f>RIGHT(Table7[[#This Row],[Group ID]],1)</f>
        <v>3</v>
      </c>
      <c r="F2447" s="1" t="s">
        <v>69</v>
      </c>
      <c r="G2447" s="1" t="s">
        <v>74</v>
      </c>
      <c r="H2447" s="1">
        <v>11.11</v>
      </c>
      <c r="I2447" s="1" t="s">
        <v>4166</v>
      </c>
      <c r="J2447" s="1">
        <v>0</v>
      </c>
      <c r="K2447" s="1" t="s">
        <v>4369</v>
      </c>
      <c r="L2447" s="1"/>
      <c r="M2447" s="1"/>
      <c r="N2447" s="1"/>
      <c r="O2447" s="1"/>
      <c r="P2447" s="1"/>
      <c r="Q2447" s="1">
        <v>1</v>
      </c>
      <c r="R2447" s="1" t="s">
        <v>4167</v>
      </c>
      <c r="S2447" s="1"/>
      <c r="T2447" s="1"/>
      <c r="U2447" s="19"/>
      <c r="V2447" s="1"/>
      <c r="W2447" s="1"/>
      <c r="X2447" s="1"/>
      <c r="Y2447" s="1"/>
      <c r="Z2447" s="1"/>
      <c r="AA2447" s="4">
        <v>7.5</v>
      </c>
      <c r="AB2447" s="1"/>
      <c r="AC2447" s="1"/>
      <c r="AD244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50.403571428571425</v>
      </c>
    </row>
    <row r="2448" spans="1:30" hidden="1" x14ac:dyDescent="0.25">
      <c r="A2448" s="36">
        <v>45108</v>
      </c>
      <c r="B2448" s="70">
        <f>WEEKNUM(Table7[[#This Row],[Date]],2)</f>
        <v>27</v>
      </c>
      <c r="C2448" s="19">
        <v>6</v>
      </c>
      <c r="D2448" s="66" t="str">
        <f>LEFT(Table7[[#This Row],[Group ID]],1)</f>
        <v>3</v>
      </c>
      <c r="E2448" s="66" t="str">
        <f>RIGHT(Table7[[#This Row],[Group ID]],1)</f>
        <v>3</v>
      </c>
      <c r="F2448" s="1" t="s">
        <v>69</v>
      </c>
      <c r="G2448" s="1" t="s">
        <v>33</v>
      </c>
      <c r="H2448" s="1">
        <v>8.07</v>
      </c>
      <c r="I2448" s="1" t="s">
        <v>4168</v>
      </c>
      <c r="J2448" s="1">
        <v>0</v>
      </c>
      <c r="K2448" s="1" t="s">
        <v>4369</v>
      </c>
      <c r="L2448" s="1"/>
      <c r="M2448" s="1"/>
      <c r="N2448" s="1"/>
      <c r="O2448" s="1"/>
      <c r="P2448" s="1"/>
      <c r="Q2448" s="1">
        <v>1</v>
      </c>
      <c r="R2448" s="1" t="s">
        <v>4169</v>
      </c>
      <c r="S2448" s="1"/>
      <c r="T2448" s="1"/>
      <c r="U2448" s="19"/>
      <c r="V2448" s="1"/>
      <c r="W2448" s="1"/>
      <c r="X2448" s="1"/>
      <c r="Y2448" s="1"/>
      <c r="Z2448" s="1"/>
      <c r="AA2448" s="4">
        <v>5.166666666666667</v>
      </c>
      <c r="AB2448" s="1"/>
      <c r="AC2448" s="1"/>
      <c r="AD244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35.479761904761908</v>
      </c>
    </row>
    <row r="2449" spans="1:30" hidden="1" x14ac:dyDescent="0.25">
      <c r="A2449" s="36">
        <v>45108</v>
      </c>
      <c r="B2449" s="70">
        <f>WEEKNUM(Table7[[#This Row],[Date]],2)</f>
        <v>27</v>
      </c>
      <c r="C2449" s="19">
        <v>6</v>
      </c>
      <c r="D2449" s="66" t="str">
        <f>LEFT(Table7[[#This Row],[Group ID]],1)</f>
        <v>3</v>
      </c>
      <c r="E2449" s="66" t="str">
        <f>RIGHT(Table7[[#This Row],[Group ID]],1)</f>
        <v>3</v>
      </c>
      <c r="F2449" s="1" t="s">
        <v>69</v>
      </c>
      <c r="G2449" s="1" t="s">
        <v>76</v>
      </c>
      <c r="H2449" s="1">
        <v>8.41</v>
      </c>
      <c r="I2449" s="1" t="s">
        <v>4170</v>
      </c>
      <c r="J2449" s="1">
        <v>30</v>
      </c>
      <c r="K2449" s="1" t="s">
        <v>4274</v>
      </c>
      <c r="L2449" s="1">
        <v>1</v>
      </c>
      <c r="M2449" s="1" t="s">
        <v>4171</v>
      </c>
      <c r="N2449" s="1" t="s">
        <v>4172</v>
      </c>
      <c r="O2449" s="1"/>
      <c r="P2449" s="1"/>
      <c r="Q2449" s="1"/>
      <c r="R2449" s="1"/>
      <c r="S2449" s="1"/>
      <c r="T2449" s="1"/>
      <c r="U2449" s="19"/>
      <c r="V2449" s="1"/>
      <c r="W2449" s="1"/>
      <c r="X2449" s="1"/>
      <c r="Y2449" s="1"/>
      <c r="Z2449" s="1"/>
      <c r="AA2449" s="4">
        <v>6.833333333333333</v>
      </c>
      <c r="AB2449" s="1"/>
      <c r="AC2449" s="1"/>
      <c r="AD244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56.17738095238095</v>
      </c>
    </row>
    <row r="2450" spans="1:30" hidden="1" x14ac:dyDescent="0.25">
      <c r="A2450" s="36">
        <v>45108</v>
      </c>
      <c r="B2450" s="70">
        <f>WEEKNUM(Table7[[#This Row],[Date]],2)</f>
        <v>27</v>
      </c>
      <c r="C2450" s="19">
        <v>6</v>
      </c>
      <c r="D2450" s="66" t="str">
        <f>LEFT(Table7[[#This Row],[Group ID]],1)</f>
        <v>3</v>
      </c>
      <c r="E2450" s="66" t="str">
        <f>RIGHT(Table7[[#This Row],[Group ID]],1)</f>
        <v>4</v>
      </c>
      <c r="F2450" s="1" t="s">
        <v>73</v>
      </c>
      <c r="G2450" s="1" t="s">
        <v>94</v>
      </c>
      <c r="H2450" s="1">
        <v>8.2100000000000009</v>
      </c>
      <c r="I2450" s="1" t="s">
        <v>4173</v>
      </c>
      <c r="J2450" s="1">
        <v>0</v>
      </c>
      <c r="K2450" s="1" t="s">
        <v>4369</v>
      </c>
      <c r="L2450" s="1"/>
      <c r="M2450" s="1"/>
      <c r="N2450" s="1"/>
      <c r="O2450" s="1"/>
      <c r="P2450" s="1"/>
      <c r="Q2450" s="1"/>
      <c r="R2450" s="1"/>
      <c r="S2450" s="1"/>
      <c r="T2450" s="1"/>
      <c r="U2450" s="19"/>
      <c r="V2450" s="1"/>
      <c r="W2450" s="1"/>
      <c r="X2450" s="1"/>
      <c r="Y2450" s="1"/>
      <c r="Z2450" s="1"/>
      <c r="AA2450" s="4">
        <v>6.833333333333333</v>
      </c>
      <c r="AB2450" s="1"/>
      <c r="AC2450" s="1"/>
      <c r="AD245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42.963095238095235</v>
      </c>
    </row>
    <row r="2451" spans="1:30" hidden="1" x14ac:dyDescent="0.25">
      <c r="A2451" s="36">
        <v>45108</v>
      </c>
      <c r="B2451" s="70">
        <f>WEEKNUM(Table7[[#This Row],[Date]],2)</f>
        <v>27</v>
      </c>
      <c r="C2451" s="19">
        <v>6</v>
      </c>
      <c r="D2451" s="66" t="str">
        <f>LEFT(Table7[[#This Row],[Group ID]],1)</f>
        <v>3</v>
      </c>
      <c r="E2451" s="66" t="str">
        <f>RIGHT(Table7[[#This Row],[Group ID]],1)</f>
        <v>4</v>
      </c>
      <c r="F2451" s="1" t="s">
        <v>73</v>
      </c>
      <c r="G2451" s="1" t="s">
        <v>79</v>
      </c>
      <c r="H2451" s="1">
        <v>9.31</v>
      </c>
      <c r="I2451" s="1" t="s">
        <v>3311</v>
      </c>
      <c r="J2451" s="1">
        <v>0</v>
      </c>
      <c r="K2451" s="1" t="s">
        <v>4369</v>
      </c>
      <c r="L2451" s="1"/>
      <c r="M2451" s="1"/>
      <c r="N2451" s="1"/>
      <c r="O2451" s="1"/>
      <c r="P2451" s="1"/>
      <c r="Q2451" s="1"/>
      <c r="R2451" s="1"/>
      <c r="S2451" s="1"/>
      <c r="T2451" s="1"/>
      <c r="U2451" s="19"/>
      <c r="V2451" s="1"/>
      <c r="W2451" s="1"/>
      <c r="X2451" s="1"/>
      <c r="Y2451" s="1"/>
      <c r="Z2451" s="1"/>
      <c r="AA2451" s="4">
        <v>6.666666666666667</v>
      </c>
      <c r="AB2451" s="1"/>
      <c r="AC2451" s="1"/>
      <c r="AD245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43.308333333333337</v>
      </c>
    </row>
    <row r="2452" spans="1:30" hidden="1" x14ac:dyDescent="0.25">
      <c r="A2452" s="36">
        <v>45108</v>
      </c>
      <c r="B2452" s="70">
        <f>WEEKNUM(Table7[[#This Row],[Date]],2)</f>
        <v>27</v>
      </c>
      <c r="C2452" s="19">
        <v>6</v>
      </c>
      <c r="D2452" s="66" t="str">
        <f>LEFT(Table7[[#This Row],[Group ID]],1)</f>
        <v>3</v>
      </c>
      <c r="E2452" s="66" t="str">
        <f>RIGHT(Table7[[#This Row],[Group ID]],1)</f>
        <v>4</v>
      </c>
      <c r="F2452" s="1" t="s">
        <v>73</v>
      </c>
      <c r="G2452" s="1" t="s">
        <v>65</v>
      </c>
      <c r="H2452" s="1">
        <v>8.39</v>
      </c>
      <c r="I2452" s="1" t="s">
        <v>3405</v>
      </c>
      <c r="J2452" s="1">
        <v>0</v>
      </c>
      <c r="K2452" s="1" t="s">
        <v>4369</v>
      </c>
      <c r="L2452" s="1"/>
      <c r="M2452" s="1" t="s">
        <v>4057</v>
      </c>
      <c r="N2452" s="1" t="s">
        <v>3229</v>
      </c>
      <c r="O2452" s="1"/>
      <c r="P2452" s="1"/>
      <c r="Q2452" s="1"/>
      <c r="R2452" s="1"/>
      <c r="S2452" s="1">
        <v>1</v>
      </c>
      <c r="T2452" s="1">
        <v>1</v>
      </c>
      <c r="U2452" s="19">
        <v>1</v>
      </c>
      <c r="V2452" s="25" t="s">
        <v>4174</v>
      </c>
      <c r="W2452" s="1"/>
      <c r="X2452" s="1"/>
      <c r="Y2452" s="1"/>
      <c r="Z2452" s="1"/>
      <c r="AA2452" s="4">
        <v>7.833333333333333</v>
      </c>
      <c r="AB2452" s="1"/>
      <c r="AC2452" s="1"/>
      <c r="AD245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68.155952380952385</v>
      </c>
    </row>
    <row r="2453" spans="1:30" hidden="1" x14ac:dyDescent="0.25">
      <c r="A2453" s="36">
        <v>45108</v>
      </c>
      <c r="B2453" s="70">
        <f>WEEKNUM(Table7[[#This Row],[Date]],2)</f>
        <v>27</v>
      </c>
      <c r="C2453" s="19">
        <v>6</v>
      </c>
      <c r="D2453" s="66" t="str">
        <f>LEFT(Table7[[#This Row],[Group ID]],1)</f>
        <v>3</v>
      </c>
      <c r="E2453" s="66" t="str">
        <f>RIGHT(Table7[[#This Row],[Group ID]],1)</f>
        <v>5</v>
      </c>
      <c r="F2453" s="1" t="s">
        <v>77</v>
      </c>
      <c r="G2453" s="1" t="s">
        <v>81</v>
      </c>
      <c r="H2453" s="1">
        <v>11.38</v>
      </c>
      <c r="I2453" s="1" t="s">
        <v>4189</v>
      </c>
      <c r="J2453" s="1">
        <v>0</v>
      </c>
      <c r="K2453" s="1" t="s">
        <v>4369</v>
      </c>
      <c r="L2453" s="1"/>
      <c r="M2453" s="1"/>
      <c r="N2453" s="1"/>
      <c r="O2453" s="1"/>
      <c r="P2453" s="1"/>
      <c r="Q2453" s="1">
        <v>1</v>
      </c>
      <c r="R2453" s="1" t="s">
        <v>4190</v>
      </c>
      <c r="S2453" s="1"/>
      <c r="T2453" s="1"/>
      <c r="U2453" s="19"/>
      <c r="V2453" s="1"/>
      <c r="W2453" s="1"/>
      <c r="X2453" s="1"/>
      <c r="Y2453" s="1"/>
      <c r="Z2453" s="1"/>
      <c r="AA2453" s="4">
        <v>8.1666666666666661</v>
      </c>
      <c r="AB2453" s="1"/>
      <c r="AC2453" s="1"/>
      <c r="AD245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54.026190476190472</v>
      </c>
    </row>
    <row r="2454" spans="1:30" hidden="1" x14ac:dyDescent="0.25">
      <c r="A2454" s="36">
        <v>45108</v>
      </c>
      <c r="B2454" s="70">
        <f>WEEKNUM(Table7[[#This Row],[Date]],2)</f>
        <v>27</v>
      </c>
      <c r="C2454" s="19">
        <v>6</v>
      </c>
      <c r="D2454" s="66" t="str">
        <f>LEFT(Table7[[#This Row],[Group ID]],1)</f>
        <v>3</v>
      </c>
      <c r="E2454" s="66" t="str">
        <f>RIGHT(Table7[[#This Row],[Group ID]],1)</f>
        <v>5</v>
      </c>
      <c r="F2454" s="1" t="s">
        <v>77</v>
      </c>
      <c r="G2454" s="1" t="s">
        <v>35</v>
      </c>
      <c r="H2454" s="1">
        <v>9.0500000000000007</v>
      </c>
      <c r="I2454" s="1" t="s">
        <v>2114</v>
      </c>
      <c r="J2454" s="1">
        <v>0</v>
      </c>
      <c r="K2454" s="1" t="s">
        <v>4369</v>
      </c>
      <c r="L2454" s="1"/>
      <c r="M2454" s="1"/>
      <c r="N2454" s="1"/>
      <c r="O2454" s="1"/>
      <c r="P2454" s="1"/>
      <c r="Q2454" s="1">
        <v>1</v>
      </c>
      <c r="R2454" s="1" t="s">
        <v>4191</v>
      </c>
      <c r="S2454" s="1"/>
      <c r="T2454" s="1"/>
      <c r="U2454" s="19"/>
      <c r="V2454" s="1"/>
      <c r="W2454" s="1"/>
      <c r="X2454" s="1"/>
      <c r="Y2454" s="1"/>
      <c r="Z2454" s="1"/>
      <c r="AA2454" s="4">
        <v>6.5</v>
      </c>
      <c r="AB2454" s="1"/>
      <c r="AC2454" s="1"/>
      <c r="AD245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43.196428571428569</v>
      </c>
    </row>
    <row r="2455" spans="1:30" hidden="1" x14ac:dyDescent="0.25">
      <c r="A2455" s="36">
        <v>45108</v>
      </c>
      <c r="B2455" s="70">
        <f>WEEKNUM(Table7[[#This Row],[Date]],2)</f>
        <v>27</v>
      </c>
      <c r="C2455" s="19">
        <v>6</v>
      </c>
      <c r="D2455" s="66" t="str">
        <f>LEFT(Table7[[#This Row],[Group ID]],1)</f>
        <v>3</v>
      </c>
      <c r="E2455" s="66" t="str">
        <f>RIGHT(Table7[[#This Row],[Group ID]],1)</f>
        <v>5</v>
      </c>
      <c r="F2455" s="1" t="s">
        <v>77</v>
      </c>
      <c r="G2455" s="1" t="s">
        <v>82</v>
      </c>
      <c r="H2455" s="1">
        <v>8.57</v>
      </c>
      <c r="I2455" s="1" t="s">
        <v>4192</v>
      </c>
      <c r="J2455" s="1">
        <v>0</v>
      </c>
      <c r="K2455" s="1" t="s">
        <v>4369</v>
      </c>
      <c r="L2455" s="1"/>
      <c r="M2455" s="1"/>
      <c r="N2455" s="1"/>
      <c r="O2455" s="1"/>
      <c r="P2455" s="1"/>
      <c r="Q2455" s="1"/>
      <c r="R2455" s="1"/>
      <c r="S2455" s="1"/>
      <c r="T2455" s="1"/>
      <c r="U2455" s="19"/>
      <c r="V2455" s="1"/>
      <c r="W2455" s="1"/>
      <c r="X2455" s="1"/>
      <c r="Y2455" s="1"/>
      <c r="Z2455" s="1"/>
      <c r="AA2455" s="4">
        <v>6.833333333333333</v>
      </c>
      <c r="AB2455" s="1"/>
      <c r="AC2455" s="1"/>
      <c r="AD245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43.348809523809521</v>
      </c>
    </row>
    <row r="2456" spans="1:30" hidden="1" x14ac:dyDescent="0.25">
      <c r="A2456" s="36">
        <v>45108</v>
      </c>
      <c r="B2456" s="70">
        <f>WEEKNUM(Table7[[#This Row],[Date]],2)</f>
        <v>27</v>
      </c>
      <c r="C2456" s="19">
        <v>6</v>
      </c>
      <c r="D2456" s="66" t="str">
        <f>LEFT(Table7[[#This Row],[Group ID]],1)</f>
        <v>3</v>
      </c>
      <c r="E2456" s="66" t="str">
        <f>RIGHT(Table7[[#This Row],[Group ID]],1)</f>
        <v>6</v>
      </c>
      <c r="F2456" s="1" t="s">
        <v>80</v>
      </c>
      <c r="G2456" s="1" t="s">
        <v>87</v>
      </c>
      <c r="H2456" s="1">
        <v>10.28</v>
      </c>
      <c r="I2456" s="1" t="s">
        <v>4175</v>
      </c>
      <c r="J2456" s="1">
        <v>0</v>
      </c>
      <c r="K2456" s="1" t="s">
        <v>4369</v>
      </c>
      <c r="L2456" s="1"/>
      <c r="M2456" s="1" t="s">
        <v>4176</v>
      </c>
      <c r="N2456" s="1"/>
      <c r="O2456" s="1"/>
      <c r="P2456" s="1"/>
      <c r="Q2456" s="1">
        <v>1</v>
      </c>
      <c r="R2456" s="1" t="s">
        <v>4177</v>
      </c>
      <c r="S2456" s="1"/>
      <c r="T2456" s="1"/>
      <c r="U2456" s="19"/>
      <c r="V2456" s="1"/>
      <c r="W2456" s="1"/>
      <c r="X2456" s="1"/>
      <c r="Y2456" s="1"/>
      <c r="Z2456" s="1"/>
      <c r="AA2456" s="4">
        <v>5.666666666666667</v>
      </c>
      <c r="AB2456" s="1"/>
      <c r="AC2456" s="1"/>
      <c r="AD245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40.347619047619048</v>
      </c>
    </row>
    <row r="2457" spans="1:30" hidden="1" x14ac:dyDescent="0.25">
      <c r="A2457" s="36">
        <v>45108</v>
      </c>
      <c r="B2457" s="70">
        <f>WEEKNUM(Table7[[#This Row],[Date]],2)</f>
        <v>27</v>
      </c>
      <c r="C2457" s="19">
        <v>6</v>
      </c>
      <c r="D2457" s="66" t="str">
        <f>LEFT(Table7[[#This Row],[Group ID]],1)</f>
        <v>3</v>
      </c>
      <c r="E2457" s="66" t="str">
        <f>RIGHT(Table7[[#This Row],[Group ID]],1)</f>
        <v>6</v>
      </c>
      <c r="F2457" s="1" t="s">
        <v>80</v>
      </c>
      <c r="G2457" s="1" t="s">
        <v>88</v>
      </c>
      <c r="H2457" s="1">
        <v>11.56</v>
      </c>
      <c r="I2457" s="1" t="s">
        <v>4178</v>
      </c>
      <c r="J2457" s="1">
        <v>0</v>
      </c>
      <c r="K2457" s="1" t="s">
        <v>4369</v>
      </c>
      <c r="L2457" s="1"/>
      <c r="M2457" s="1"/>
      <c r="N2457" s="1"/>
      <c r="O2457" s="1"/>
      <c r="P2457" s="1"/>
      <c r="Q2457" s="1">
        <v>2</v>
      </c>
      <c r="R2457" s="1" t="s">
        <v>4179</v>
      </c>
      <c r="S2457" s="1"/>
      <c r="T2457" s="1"/>
      <c r="U2457" s="19"/>
      <c r="V2457" s="1"/>
      <c r="W2457" s="1"/>
      <c r="X2457" s="1"/>
      <c r="Y2457" s="1"/>
      <c r="Z2457" s="1"/>
      <c r="AA2457" s="4">
        <v>4.833333333333333</v>
      </c>
      <c r="AB2457" s="1"/>
      <c r="AC2457" s="1"/>
      <c r="AD245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38.55238095238095</v>
      </c>
    </row>
    <row r="2458" spans="1:30" hidden="1" x14ac:dyDescent="0.25">
      <c r="A2458" s="36">
        <v>45108</v>
      </c>
      <c r="B2458" s="70">
        <f>WEEKNUM(Table7[[#This Row],[Date]],2)</f>
        <v>27</v>
      </c>
      <c r="C2458" s="19">
        <v>6</v>
      </c>
      <c r="D2458" s="66" t="str">
        <f>LEFT(Table7[[#This Row],[Group ID]],1)</f>
        <v>3</v>
      </c>
      <c r="E2458" s="66" t="str">
        <f>RIGHT(Table7[[#This Row],[Group ID]],1)</f>
        <v>6</v>
      </c>
      <c r="F2458" s="1" t="s">
        <v>80</v>
      </c>
      <c r="G2458" s="1" t="s">
        <v>92</v>
      </c>
      <c r="H2458" s="1">
        <v>11.05</v>
      </c>
      <c r="I2458" s="1" t="s">
        <v>4180</v>
      </c>
      <c r="J2458" s="1">
        <v>0</v>
      </c>
      <c r="K2458" s="1" t="s">
        <v>4369</v>
      </c>
      <c r="L2458" s="1"/>
      <c r="M2458" s="1"/>
      <c r="N2458" s="1"/>
      <c r="O2458" s="1"/>
      <c r="P2458" s="1"/>
      <c r="Q2458" s="1">
        <v>1</v>
      </c>
      <c r="R2458" s="1" t="s">
        <v>4181</v>
      </c>
      <c r="S2458" s="1"/>
      <c r="T2458" s="1"/>
      <c r="U2458" s="19"/>
      <c r="V2458" s="1"/>
      <c r="W2458" s="1"/>
      <c r="X2458" s="1"/>
      <c r="Y2458" s="1"/>
      <c r="Z2458" s="1"/>
      <c r="AA2458" s="4">
        <v>6</v>
      </c>
      <c r="AB2458" s="1"/>
      <c r="AC2458" s="1"/>
      <c r="AD245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42.839285714285715</v>
      </c>
    </row>
    <row r="2459" spans="1:30" hidden="1" x14ac:dyDescent="0.25">
      <c r="A2459" s="36">
        <v>45108</v>
      </c>
      <c r="B2459" s="70">
        <f>WEEKNUM(Table7[[#This Row],[Date]],2)</f>
        <v>27</v>
      </c>
      <c r="C2459" s="19">
        <v>6</v>
      </c>
      <c r="D2459" s="66" t="str">
        <f>LEFT(Table7[[#This Row],[Group ID]],1)</f>
        <v>3</v>
      </c>
      <c r="E2459" s="66" t="str">
        <f>RIGHT(Table7[[#This Row],[Group ID]],1)</f>
        <v>7</v>
      </c>
      <c r="F2459" s="1" t="s">
        <v>83</v>
      </c>
      <c r="G2459" s="1" t="s">
        <v>89</v>
      </c>
      <c r="H2459" s="1">
        <v>9.14</v>
      </c>
      <c r="I2459" s="1" t="s">
        <v>4182</v>
      </c>
      <c r="J2459" s="1">
        <v>800</v>
      </c>
      <c r="K2459" s="1" t="s">
        <v>4617</v>
      </c>
      <c r="L2459" s="1">
        <v>1</v>
      </c>
      <c r="M2459" s="1"/>
      <c r="N2459" s="1" t="s">
        <v>4183</v>
      </c>
      <c r="O2459" s="1"/>
      <c r="P2459" s="1"/>
      <c r="Q2459" s="1"/>
      <c r="R2459" s="1"/>
      <c r="S2459" s="1"/>
      <c r="T2459" s="1"/>
      <c r="U2459" s="19"/>
      <c r="V2459" s="1"/>
      <c r="W2459" s="1"/>
      <c r="X2459" s="1"/>
      <c r="Y2459" s="1"/>
      <c r="Z2459" s="1" t="s">
        <v>4184</v>
      </c>
      <c r="AA2459" s="4">
        <v>6.166666666666667</v>
      </c>
      <c r="AB2459" s="1"/>
      <c r="AC2459" s="1"/>
      <c r="AD245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178.62619047619049</v>
      </c>
    </row>
    <row r="2460" spans="1:30" hidden="1" x14ac:dyDescent="0.25">
      <c r="A2460" s="36">
        <v>45108</v>
      </c>
      <c r="B2460" s="70">
        <f>WEEKNUM(Table7[[#This Row],[Date]],2)</f>
        <v>27</v>
      </c>
      <c r="C2460" s="19">
        <v>6</v>
      </c>
      <c r="D2460" s="66" t="str">
        <f>LEFT(Table7[[#This Row],[Group ID]],1)</f>
        <v>3</v>
      </c>
      <c r="E2460" s="66" t="str">
        <f>RIGHT(Table7[[#This Row],[Group ID]],1)</f>
        <v>7</v>
      </c>
      <c r="F2460" s="1" t="s">
        <v>83</v>
      </c>
      <c r="G2460" s="1" t="s">
        <v>84</v>
      </c>
      <c r="H2460" s="1">
        <v>13.02</v>
      </c>
      <c r="I2460" s="1" t="s">
        <v>4185</v>
      </c>
      <c r="J2460" s="1">
        <v>800</v>
      </c>
      <c r="K2460" s="1" t="s">
        <v>4617</v>
      </c>
      <c r="L2460" s="1">
        <v>1</v>
      </c>
      <c r="M2460" s="1"/>
      <c r="N2460" s="1" t="s">
        <v>4186</v>
      </c>
      <c r="O2460" s="1"/>
      <c r="P2460" s="1"/>
      <c r="Q2460" s="1">
        <v>1</v>
      </c>
      <c r="R2460" s="1" t="s">
        <v>4187</v>
      </c>
      <c r="S2460" s="1"/>
      <c r="T2460" s="1"/>
      <c r="U2460" s="19"/>
      <c r="V2460" s="1"/>
      <c r="W2460" s="1"/>
      <c r="X2460" s="1"/>
      <c r="Y2460" s="1"/>
      <c r="Z2460" s="1" t="s">
        <v>4184</v>
      </c>
      <c r="AA2460" s="4">
        <v>5.833333333333333</v>
      </c>
      <c r="AB2460" s="1"/>
      <c r="AC2460" s="1"/>
      <c r="AD246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182.11666666666665</v>
      </c>
    </row>
    <row r="2461" spans="1:30" hidden="1" x14ac:dyDescent="0.25">
      <c r="A2461" s="36">
        <v>45108</v>
      </c>
      <c r="B2461" s="70">
        <f>WEEKNUM(Table7[[#This Row],[Date]],2)</f>
        <v>27</v>
      </c>
      <c r="C2461" s="19">
        <v>6</v>
      </c>
      <c r="D2461" s="66" t="str">
        <f>LEFT(Table7[[#This Row],[Group ID]],1)</f>
        <v>3</v>
      </c>
      <c r="E2461" s="66" t="str">
        <f>RIGHT(Table7[[#This Row],[Group ID]],1)</f>
        <v>7</v>
      </c>
      <c r="F2461" s="1" t="s">
        <v>83</v>
      </c>
      <c r="G2461" s="1" t="s">
        <v>85</v>
      </c>
      <c r="H2461" s="1">
        <v>12.35</v>
      </c>
      <c r="I2461" s="1" t="s">
        <v>4188</v>
      </c>
      <c r="J2461" s="1">
        <v>800</v>
      </c>
      <c r="K2461" s="1" t="s">
        <v>4617</v>
      </c>
      <c r="L2461" s="1"/>
      <c r="M2461" s="1"/>
      <c r="N2461" s="1"/>
      <c r="O2461" s="1"/>
      <c r="P2461" s="1"/>
      <c r="Q2461" s="1"/>
      <c r="R2461" s="1"/>
      <c r="S2461" s="1"/>
      <c r="T2461" s="1"/>
      <c r="U2461" s="19"/>
      <c r="V2461" s="1"/>
      <c r="W2461" s="1"/>
      <c r="X2461" s="1"/>
      <c r="Y2461" s="1"/>
      <c r="Z2461" s="1" t="s">
        <v>4184</v>
      </c>
      <c r="AA2461" s="4">
        <v>6.5</v>
      </c>
      <c r="AB2461" s="1"/>
      <c r="AC2461" s="1"/>
      <c r="AD246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176.73214285714286</v>
      </c>
    </row>
    <row r="2462" spans="1:30" hidden="1" x14ac:dyDescent="0.25">
      <c r="A2462" s="56">
        <v>45109</v>
      </c>
      <c r="B2462" s="70">
        <f>WEEKNUM(Table7[[#This Row],[Date]],2)</f>
        <v>27</v>
      </c>
      <c r="C2462" s="19">
        <v>6</v>
      </c>
      <c r="D2462" s="66" t="str">
        <f>LEFT(Table7[[#This Row],[Group ID]],1)</f>
        <v>1</v>
      </c>
      <c r="E2462" s="66" t="str">
        <f>RIGHT(Table7[[#This Row],[Group ID]],1)</f>
        <v>1</v>
      </c>
      <c r="F2462" s="1" t="s">
        <v>16</v>
      </c>
      <c r="G2462" s="1" t="s">
        <v>95</v>
      </c>
      <c r="H2462" s="1">
        <v>5.6</v>
      </c>
      <c r="I2462" s="1" t="s">
        <v>4216</v>
      </c>
      <c r="J2462" s="1">
        <v>0</v>
      </c>
      <c r="K2462" s="1" t="s">
        <v>4369</v>
      </c>
      <c r="L2462" s="1"/>
      <c r="M2462" s="1"/>
      <c r="N2462" s="1"/>
      <c r="O2462" s="1"/>
      <c r="P2462" s="1"/>
      <c r="Q2462" s="1">
        <v>1</v>
      </c>
      <c r="R2462" s="1" t="s">
        <v>4217</v>
      </c>
      <c r="S2462" s="1"/>
      <c r="T2462" s="1"/>
      <c r="U2462" s="19"/>
      <c r="V2462" s="1"/>
      <c r="W2462" s="1"/>
      <c r="X2462" s="1"/>
      <c r="Y2462" s="1"/>
      <c r="Z2462" s="1"/>
      <c r="AA2462" s="1"/>
      <c r="AB2462" s="1"/>
      <c r="AC2462" s="1"/>
      <c r="AD246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6.9999999999999991</v>
      </c>
    </row>
    <row r="2463" spans="1:30" hidden="1" x14ac:dyDescent="0.25">
      <c r="A2463" s="36">
        <v>45109</v>
      </c>
      <c r="B2463" s="70">
        <f>WEEKNUM(Table7[[#This Row],[Date]],2)</f>
        <v>27</v>
      </c>
      <c r="C2463" s="19">
        <v>6</v>
      </c>
      <c r="D2463" s="66" t="str">
        <f>LEFT(Table7[[#This Row],[Group ID]],1)</f>
        <v>1</v>
      </c>
      <c r="E2463" s="66" t="str">
        <f>RIGHT(Table7[[#This Row],[Group ID]],1)</f>
        <v>1</v>
      </c>
      <c r="F2463" s="1" t="s">
        <v>16</v>
      </c>
      <c r="G2463" s="1" t="s">
        <v>20</v>
      </c>
      <c r="H2463" s="1">
        <v>5.5</v>
      </c>
      <c r="I2463" s="1" t="s">
        <v>4218</v>
      </c>
      <c r="J2463" s="1">
        <v>0</v>
      </c>
      <c r="K2463" s="1" t="s">
        <v>4369</v>
      </c>
      <c r="L2463" s="1"/>
      <c r="M2463" s="1"/>
      <c r="N2463" s="1"/>
      <c r="O2463" s="1"/>
      <c r="P2463" s="1"/>
      <c r="Q2463" s="1">
        <v>1</v>
      </c>
      <c r="R2463" s="1" t="s">
        <v>4219</v>
      </c>
      <c r="S2463" s="1"/>
      <c r="T2463" s="1"/>
      <c r="U2463" s="19"/>
      <c r="V2463" s="1"/>
      <c r="W2463" s="1"/>
      <c r="X2463" s="1"/>
      <c r="Y2463" s="1"/>
      <c r="Z2463" s="1"/>
      <c r="AA2463" s="1"/>
      <c r="AB2463" s="1"/>
      <c r="AC2463" s="1"/>
      <c r="AD246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6.8928571428571423</v>
      </c>
    </row>
    <row r="2464" spans="1:30" hidden="1" x14ac:dyDescent="0.25">
      <c r="A2464" s="36">
        <v>45109</v>
      </c>
      <c r="B2464" s="70">
        <f>WEEKNUM(Table7[[#This Row],[Date]],2)</f>
        <v>27</v>
      </c>
      <c r="C2464" s="19">
        <v>6</v>
      </c>
      <c r="D2464" s="66" t="str">
        <f>LEFT(Table7[[#This Row],[Group ID]],1)</f>
        <v>1</v>
      </c>
      <c r="E2464" s="66" t="str">
        <f>RIGHT(Table7[[#This Row],[Group ID]],1)</f>
        <v>1</v>
      </c>
      <c r="F2464" s="1" t="s">
        <v>16</v>
      </c>
      <c r="G2464" s="1" t="s">
        <v>21</v>
      </c>
      <c r="H2464" s="1">
        <v>5.8</v>
      </c>
      <c r="I2464" s="1" t="s">
        <v>2791</v>
      </c>
      <c r="J2464" s="1">
        <v>0</v>
      </c>
      <c r="K2464" s="1" t="s">
        <v>4369</v>
      </c>
      <c r="L2464" s="1"/>
      <c r="M2464" s="1"/>
      <c r="N2464" s="1"/>
      <c r="O2464" s="1"/>
      <c r="P2464" s="1"/>
      <c r="Q2464" s="1"/>
      <c r="R2464" s="1"/>
      <c r="S2464" s="1"/>
      <c r="T2464" s="1"/>
      <c r="U2464" s="19"/>
      <c r="V2464" s="1"/>
      <c r="W2464" s="1"/>
      <c r="X2464" s="1"/>
      <c r="Y2464" s="1"/>
      <c r="Z2464" s="1"/>
      <c r="AA2464" s="1"/>
      <c r="AB2464" s="1"/>
      <c r="AC2464" s="1"/>
      <c r="AD246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6.2142857142857135</v>
      </c>
    </row>
    <row r="2465" spans="1:30" hidden="1" x14ac:dyDescent="0.25">
      <c r="A2465" s="36">
        <v>45109</v>
      </c>
      <c r="B2465" s="70">
        <f>WEEKNUM(Table7[[#This Row],[Date]],2)</f>
        <v>27</v>
      </c>
      <c r="C2465" s="19">
        <v>6</v>
      </c>
      <c r="D2465" s="66" t="str">
        <f>LEFT(Table7[[#This Row],[Group ID]],1)</f>
        <v>1</v>
      </c>
      <c r="E2465" s="66" t="str">
        <f>RIGHT(Table7[[#This Row],[Group ID]],1)</f>
        <v>2</v>
      </c>
      <c r="F2465" s="1" t="s">
        <v>18</v>
      </c>
      <c r="G2465" s="1" t="s">
        <v>23</v>
      </c>
      <c r="H2465" s="1">
        <v>4.21</v>
      </c>
      <c r="I2465" s="1" t="s">
        <v>4213</v>
      </c>
      <c r="J2465" s="1">
        <v>0</v>
      </c>
      <c r="K2465" s="1" t="s">
        <v>4369</v>
      </c>
      <c r="L2465" s="1"/>
      <c r="M2465" s="1"/>
      <c r="N2465" s="1"/>
      <c r="O2465" s="1"/>
      <c r="P2465" s="1"/>
      <c r="Q2465" s="1"/>
      <c r="R2465" s="1"/>
      <c r="S2465" s="1"/>
      <c r="T2465" s="1"/>
      <c r="U2465" s="19"/>
      <c r="V2465" s="1"/>
      <c r="W2465" s="1"/>
      <c r="X2465" s="1"/>
      <c r="Y2465" s="1"/>
      <c r="Z2465" s="1"/>
      <c r="AA2465" s="1"/>
      <c r="AB2465" s="1"/>
      <c r="AC2465" s="1"/>
      <c r="AD246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4.5107142857142861</v>
      </c>
    </row>
    <row r="2466" spans="1:30" hidden="1" x14ac:dyDescent="0.25">
      <c r="A2466" s="36">
        <v>45109</v>
      </c>
      <c r="B2466" s="70">
        <f>WEEKNUM(Table7[[#This Row],[Date]],2)</f>
        <v>27</v>
      </c>
      <c r="C2466" s="19">
        <v>6</v>
      </c>
      <c r="D2466" s="66" t="str">
        <f>LEFT(Table7[[#This Row],[Group ID]],1)</f>
        <v>1</v>
      </c>
      <c r="E2466" s="66" t="str">
        <f>RIGHT(Table7[[#This Row],[Group ID]],1)</f>
        <v>2</v>
      </c>
      <c r="F2466" s="1" t="s">
        <v>18</v>
      </c>
      <c r="G2466" s="1" t="s">
        <v>17</v>
      </c>
      <c r="H2466" s="1">
        <v>5.32</v>
      </c>
      <c r="I2466" s="1" t="s">
        <v>4214</v>
      </c>
      <c r="J2466" s="1">
        <v>0</v>
      </c>
      <c r="K2466" s="1" t="s">
        <v>4369</v>
      </c>
      <c r="L2466" s="1"/>
      <c r="M2466" s="1"/>
      <c r="N2466" s="1"/>
      <c r="O2466" s="1"/>
      <c r="P2466" s="1"/>
      <c r="Q2466" s="1"/>
      <c r="R2466" s="1"/>
      <c r="S2466" s="1"/>
      <c r="T2466" s="1"/>
      <c r="U2466" s="19"/>
      <c r="V2466" s="1"/>
      <c r="W2466" s="1"/>
      <c r="X2466" s="1"/>
      <c r="Y2466" s="1"/>
      <c r="Z2466" s="1"/>
      <c r="AA2466" s="1"/>
      <c r="AB2466" s="1"/>
      <c r="AC2466" s="1"/>
      <c r="AD246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5.7</v>
      </c>
    </row>
    <row r="2467" spans="1:30" hidden="1" x14ac:dyDescent="0.25">
      <c r="A2467" s="36">
        <v>45109</v>
      </c>
      <c r="B2467" s="70">
        <f>WEEKNUM(Table7[[#This Row],[Date]],2)</f>
        <v>27</v>
      </c>
      <c r="C2467" s="19">
        <v>6</v>
      </c>
      <c r="D2467" s="66" t="str">
        <f>LEFT(Table7[[#This Row],[Group ID]],1)</f>
        <v>1</v>
      </c>
      <c r="E2467" s="66" t="str">
        <f>RIGHT(Table7[[#This Row],[Group ID]],1)</f>
        <v>2</v>
      </c>
      <c r="F2467" s="1" t="s">
        <v>18</v>
      </c>
      <c r="G2467" s="1" t="s">
        <v>24</v>
      </c>
      <c r="H2467" s="1">
        <v>4.51</v>
      </c>
      <c r="I2467" s="1" t="s">
        <v>4215</v>
      </c>
      <c r="J2467" s="1">
        <v>0</v>
      </c>
      <c r="K2467" s="1" t="s">
        <v>4369</v>
      </c>
      <c r="L2467" s="1"/>
      <c r="M2467" s="1"/>
      <c r="N2467" s="1"/>
      <c r="O2467" s="1"/>
      <c r="P2467" s="1"/>
      <c r="Q2467" s="1"/>
      <c r="R2467" s="1"/>
      <c r="S2467" s="1"/>
      <c r="T2467" s="1"/>
      <c r="U2467" s="19"/>
      <c r="V2467" s="1"/>
      <c r="W2467" s="1"/>
      <c r="X2467" s="1"/>
      <c r="Y2467" s="1"/>
      <c r="Z2467" s="1"/>
      <c r="AA2467" s="1"/>
      <c r="AB2467" s="1"/>
      <c r="AC2467" s="1"/>
      <c r="AD246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4.8321428571428564</v>
      </c>
    </row>
    <row r="2468" spans="1:30" hidden="1" x14ac:dyDescent="0.25">
      <c r="A2468" s="36">
        <v>45109</v>
      </c>
      <c r="B2468" s="70">
        <f>WEEKNUM(Table7[[#This Row],[Date]],2)</f>
        <v>27</v>
      </c>
      <c r="C2468" s="19">
        <v>6</v>
      </c>
      <c r="D2468" s="66" t="str">
        <f>LEFT(Table7[[#This Row],[Group ID]],1)</f>
        <v>1</v>
      </c>
      <c r="E2468" s="66" t="str">
        <f>RIGHT(Table7[[#This Row],[Group ID]],1)</f>
        <v>3</v>
      </c>
      <c r="F2468" s="1" t="s">
        <v>22</v>
      </c>
      <c r="G2468" s="1" t="s">
        <v>78</v>
      </c>
      <c r="H2468" s="1">
        <v>5.21</v>
      </c>
      <c r="I2468" s="1" t="s">
        <v>4198</v>
      </c>
      <c r="J2468" s="1">
        <v>0</v>
      </c>
      <c r="K2468" s="1" t="s">
        <v>4369</v>
      </c>
      <c r="L2468" s="1">
        <v>1</v>
      </c>
      <c r="M2468" s="1"/>
      <c r="N2468" s="1" t="s">
        <v>4199</v>
      </c>
      <c r="O2468" s="1"/>
      <c r="P2468" s="1"/>
      <c r="Q2468" s="1">
        <v>2</v>
      </c>
      <c r="R2468" s="1" t="s">
        <v>4200</v>
      </c>
      <c r="S2468" s="1">
        <v>1</v>
      </c>
      <c r="T2468" s="1">
        <v>1</v>
      </c>
      <c r="U2468" s="19"/>
      <c r="V2468" s="25" t="s">
        <v>4201</v>
      </c>
      <c r="W2468" s="1"/>
      <c r="X2468" s="1"/>
      <c r="Y2468" s="1"/>
      <c r="Z2468" s="1"/>
      <c r="AA2468" s="1"/>
      <c r="AB2468" s="1"/>
      <c r="AC2468" s="1"/>
      <c r="AD246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24.582142857142856</v>
      </c>
    </row>
    <row r="2469" spans="1:30" hidden="1" x14ac:dyDescent="0.25">
      <c r="A2469" s="36">
        <v>45109</v>
      </c>
      <c r="B2469" s="70">
        <f>WEEKNUM(Table7[[#This Row],[Date]],2)</f>
        <v>27</v>
      </c>
      <c r="C2469" s="19">
        <v>6</v>
      </c>
      <c r="D2469" s="66" t="str">
        <f>LEFT(Table7[[#This Row],[Group ID]],1)</f>
        <v>1</v>
      </c>
      <c r="E2469" s="66" t="str">
        <f>RIGHT(Table7[[#This Row],[Group ID]],1)</f>
        <v>3</v>
      </c>
      <c r="F2469" s="1" t="s">
        <v>22</v>
      </c>
      <c r="G2469" s="1" t="s">
        <v>26</v>
      </c>
      <c r="H2469" s="1">
        <v>5.19</v>
      </c>
      <c r="I2469" s="1" t="s">
        <v>737</v>
      </c>
      <c r="J2469" s="1">
        <v>750</v>
      </c>
      <c r="K2469" s="1" t="s">
        <v>4617</v>
      </c>
      <c r="L2469" s="1"/>
      <c r="M2469" s="1" t="s">
        <v>4202</v>
      </c>
      <c r="N2469" s="1"/>
      <c r="O2469" s="1"/>
      <c r="P2469" s="1"/>
      <c r="Q2469" s="1"/>
      <c r="R2469" s="1"/>
      <c r="S2469" s="1"/>
      <c r="T2469" s="1"/>
      <c r="U2469" s="19"/>
      <c r="V2469" s="1"/>
      <c r="W2469" s="1"/>
      <c r="X2469" s="1"/>
      <c r="Y2469" s="1"/>
      <c r="Z2469" s="1"/>
      <c r="AA2469" s="1"/>
      <c r="AB2469" s="1"/>
      <c r="AC2469" s="1"/>
      <c r="AD246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125.56071428571428</v>
      </c>
    </row>
    <row r="2470" spans="1:30" hidden="1" x14ac:dyDescent="0.25">
      <c r="A2470" s="36">
        <v>45109</v>
      </c>
      <c r="B2470" s="70">
        <f>WEEKNUM(Table7[[#This Row],[Date]],2)</f>
        <v>27</v>
      </c>
      <c r="C2470" s="19">
        <v>6</v>
      </c>
      <c r="D2470" s="66" t="str">
        <f>LEFT(Table7[[#This Row],[Group ID]],1)</f>
        <v>1</v>
      </c>
      <c r="E2470" s="66" t="str">
        <f>RIGHT(Table7[[#This Row],[Group ID]],1)</f>
        <v>3</v>
      </c>
      <c r="F2470" s="1" t="s">
        <v>22</v>
      </c>
      <c r="G2470" s="1" t="s">
        <v>39</v>
      </c>
      <c r="H2470" s="1">
        <v>4.53</v>
      </c>
      <c r="I2470" s="1" t="s">
        <v>3998</v>
      </c>
      <c r="J2470" s="1">
        <v>0</v>
      </c>
      <c r="K2470" s="1" t="s">
        <v>4369</v>
      </c>
      <c r="L2470" s="1"/>
      <c r="M2470" s="1"/>
      <c r="N2470" s="1"/>
      <c r="O2470" s="1"/>
      <c r="P2470" s="1"/>
      <c r="Q2470" s="1"/>
      <c r="R2470" s="1"/>
      <c r="S2470" s="1"/>
      <c r="T2470" s="1"/>
      <c r="U2470" s="19"/>
      <c r="V2470" s="1"/>
      <c r="W2470" s="1"/>
      <c r="X2470" s="1"/>
      <c r="Y2470" s="1"/>
      <c r="Z2470" s="1"/>
      <c r="AA2470" s="1"/>
      <c r="AB2470" s="1"/>
      <c r="AC2470" s="1"/>
      <c r="AD247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4.8535714285714286</v>
      </c>
    </row>
    <row r="2471" spans="1:30" hidden="1" x14ac:dyDescent="0.25">
      <c r="A2471" s="36">
        <v>45109</v>
      </c>
      <c r="B2471" s="70">
        <f>WEEKNUM(Table7[[#This Row],[Date]],2)</f>
        <v>27</v>
      </c>
      <c r="C2471" s="19">
        <v>6</v>
      </c>
      <c r="D2471" s="66" t="str">
        <f>LEFT(Table7[[#This Row],[Group ID]],1)</f>
        <v>1</v>
      </c>
      <c r="E2471" s="66" t="str">
        <f>RIGHT(Table7[[#This Row],[Group ID]],1)</f>
        <v>4</v>
      </c>
      <c r="F2471" s="1" t="s">
        <v>25</v>
      </c>
      <c r="G2471" s="1" t="s">
        <v>30</v>
      </c>
      <c r="H2471" s="1">
        <v>3.51</v>
      </c>
      <c r="I2471" s="1" t="s">
        <v>2682</v>
      </c>
      <c r="J2471" s="1">
        <v>0</v>
      </c>
      <c r="K2471" s="1" t="s">
        <v>4369</v>
      </c>
      <c r="L2471" s="1"/>
      <c r="M2471" s="1"/>
      <c r="N2471" s="1"/>
      <c r="O2471" s="1"/>
      <c r="P2471" s="1"/>
      <c r="Q2471" s="1"/>
      <c r="R2471" s="1"/>
      <c r="S2471" s="1"/>
      <c r="T2471" s="1"/>
      <c r="U2471" s="19"/>
      <c r="V2471" s="1"/>
      <c r="W2471" s="1"/>
      <c r="X2471" s="1"/>
      <c r="Y2471" s="1"/>
      <c r="Z2471" s="1"/>
      <c r="AA2471" s="1"/>
      <c r="AB2471" s="1"/>
      <c r="AC2471" s="1"/>
      <c r="AD247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3.7607142857142857</v>
      </c>
    </row>
    <row r="2472" spans="1:30" hidden="1" x14ac:dyDescent="0.25">
      <c r="A2472" s="36">
        <v>45109</v>
      </c>
      <c r="B2472" s="70">
        <f>WEEKNUM(Table7[[#This Row],[Date]],2)</f>
        <v>27</v>
      </c>
      <c r="C2472" s="19">
        <v>6</v>
      </c>
      <c r="D2472" s="66" t="str">
        <f>LEFT(Table7[[#This Row],[Group ID]],1)</f>
        <v>1</v>
      </c>
      <c r="E2472" s="66" t="str">
        <f>RIGHT(Table7[[#This Row],[Group ID]],1)</f>
        <v>4</v>
      </c>
      <c r="F2472" s="1" t="s">
        <v>25</v>
      </c>
      <c r="G2472" s="1" t="s">
        <v>86</v>
      </c>
      <c r="H2472" s="1">
        <v>2.37</v>
      </c>
      <c r="I2472" s="1" t="s">
        <v>4256</v>
      </c>
      <c r="J2472" s="1">
        <v>4000</v>
      </c>
      <c r="K2472" s="1" t="s">
        <v>4617</v>
      </c>
      <c r="L2472" s="1"/>
      <c r="M2472" s="1"/>
      <c r="N2472" s="1"/>
      <c r="O2472" s="1"/>
      <c r="P2472" s="1"/>
      <c r="Q2472" s="1"/>
      <c r="R2472" s="1"/>
      <c r="S2472" s="1"/>
      <c r="T2472" s="1"/>
      <c r="U2472" s="19"/>
      <c r="V2472" s="1"/>
      <c r="W2472" s="1"/>
      <c r="X2472" s="1"/>
      <c r="Y2472" s="1"/>
      <c r="Z2472" s="1"/>
      <c r="AA2472" s="1"/>
      <c r="AB2472" s="1"/>
      <c r="AC2472" s="1"/>
      <c r="AD247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642.53928571428571</v>
      </c>
    </row>
    <row r="2473" spans="1:30" hidden="1" x14ac:dyDescent="0.25">
      <c r="A2473" s="36">
        <v>45109</v>
      </c>
      <c r="B2473" s="70">
        <f>WEEKNUM(Table7[[#This Row],[Date]],2)</f>
        <v>27</v>
      </c>
      <c r="C2473" s="19">
        <v>6</v>
      </c>
      <c r="D2473" s="66" t="str">
        <f>LEFT(Table7[[#This Row],[Group ID]],1)</f>
        <v>1</v>
      </c>
      <c r="E2473" s="66" t="str">
        <f>RIGHT(Table7[[#This Row],[Group ID]],1)</f>
        <v>4</v>
      </c>
      <c r="F2473" s="1" t="s">
        <v>25</v>
      </c>
      <c r="G2473" s="1" t="s">
        <v>137</v>
      </c>
      <c r="H2473" s="1">
        <v>5.41</v>
      </c>
      <c r="I2473" s="1" t="s">
        <v>4257</v>
      </c>
      <c r="J2473" s="1">
        <v>0</v>
      </c>
      <c r="K2473" s="1" t="s">
        <v>4369</v>
      </c>
      <c r="L2473" s="1"/>
      <c r="M2473" s="1"/>
      <c r="N2473" s="1"/>
      <c r="O2473" s="1"/>
      <c r="P2473" s="1"/>
      <c r="Q2473" s="1"/>
      <c r="R2473" s="1"/>
      <c r="S2473" s="1"/>
      <c r="T2473" s="1"/>
      <c r="U2473" s="19"/>
      <c r="V2473" s="1"/>
      <c r="W2473" s="1"/>
      <c r="X2473" s="1"/>
      <c r="Y2473" s="1"/>
      <c r="Z2473" s="1"/>
      <c r="AA2473" s="1"/>
      <c r="AB2473" s="1"/>
      <c r="AC2473" s="1"/>
      <c r="AD247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5.7964285714285717</v>
      </c>
    </row>
    <row r="2474" spans="1:30" hidden="1" x14ac:dyDescent="0.25">
      <c r="A2474" s="36">
        <v>45109</v>
      </c>
      <c r="B2474" s="70">
        <f>WEEKNUM(Table7[[#This Row],[Date]],2)</f>
        <v>27</v>
      </c>
      <c r="C2474" s="19">
        <v>6</v>
      </c>
      <c r="D2474" s="66" t="str">
        <f>LEFT(Table7[[#This Row],[Group ID]],1)</f>
        <v>1</v>
      </c>
      <c r="E2474" s="66" t="str">
        <f>RIGHT(Table7[[#This Row],[Group ID]],1)</f>
        <v>5</v>
      </c>
      <c r="F2474" s="1" t="s">
        <v>29</v>
      </c>
      <c r="G2474" s="1" t="s">
        <v>211</v>
      </c>
      <c r="H2474" s="1">
        <v>4.25</v>
      </c>
      <c r="I2474" s="1" t="s">
        <v>2799</v>
      </c>
      <c r="J2474" s="1">
        <v>0</v>
      </c>
      <c r="K2474" s="1" t="s">
        <v>4369</v>
      </c>
      <c r="L2474" s="1"/>
      <c r="M2474" s="1"/>
      <c r="N2474" s="1"/>
      <c r="O2474" s="1"/>
      <c r="P2474" s="1"/>
      <c r="Q2474" s="1"/>
      <c r="R2474" s="1"/>
      <c r="S2474" s="1"/>
      <c r="T2474" s="1"/>
      <c r="U2474" s="19"/>
      <c r="V2474" s="1"/>
      <c r="W2474" s="1"/>
      <c r="X2474" s="1"/>
      <c r="Y2474" s="1"/>
      <c r="Z2474" s="1"/>
      <c r="AA2474" s="1"/>
      <c r="AB2474" s="1"/>
      <c r="AC2474" s="1"/>
      <c r="AD247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4.5535714285714279</v>
      </c>
    </row>
    <row r="2475" spans="1:30" hidden="1" x14ac:dyDescent="0.25">
      <c r="A2475" s="36">
        <v>45109</v>
      </c>
      <c r="B2475" s="70">
        <f>WEEKNUM(Table7[[#This Row],[Date]],2)</f>
        <v>27</v>
      </c>
      <c r="C2475" s="19">
        <v>6</v>
      </c>
      <c r="D2475" s="66" t="str">
        <f>LEFT(Table7[[#This Row],[Group ID]],1)</f>
        <v>1</v>
      </c>
      <c r="E2475" s="66" t="str">
        <f>RIGHT(Table7[[#This Row],[Group ID]],1)</f>
        <v>5</v>
      </c>
      <c r="F2475" s="1" t="s">
        <v>29</v>
      </c>
      <c r="G2475" s="1" t="s">
        <v>28</v>
      </c>
      <c r="H2475" s="1">
        <v>5.31</v>
      </c>
      <c r="I2475" s="1" t="s">
        <v>4249</v>
      </c>
      <c r="J2475" s="1">
        <v>0</v>
      </c>
      <c r="K2475" s="1" t="s">
        <v>4369</v>
      </c>
      <c r="L2475" s="1"/>
      <c r="M2475" s="1" t="s">
        <v>4250</v>
      </c>
      <c r="N2475" s="1" t="s">
        <v>4106</v>
      </c>
      <c r="O2475" s="1"/>
      <c r="P2475" s="1"/>
      <c r="Q2475" s="1"/>
      <c r="R2475" s="1"/>
      <c r="S2475" s="1"/>
      <c r="T2475" s="1"/>
      <c r="U2475" s="19"/>
      <c r="V2475" s="1"/>
      <c r="W2475" s="1"/>
      <c r="X2475" s="1"/>
      <c r="Y2475" s="1"/>
      <c r="Z2475" s="1"/>
      <c r="AA2475" s="1"/>
      <c r="AB2475" s="1"/>
      <c r="AC2475" s="1"/>
      <c r="AD247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5.6892857142857141</v>
      </c>
    </row>
    <row r="2476" spans="1:30" hidden="1" x14ac:dyDescent="0.25">
      <c r="A2476" s="36">
        <v>45109</v>
      </c>
      <c r="B2476" s="70">
        <f>WEEKNUM(Table7[[#This Row],[Date]],2)</f>
        <v>27</v>
      </c>
      <c r="C2476" s="19">
        <v>6</v>
      </c>
      <c r="D2476" s="66" t="str">
        <f>LEFT(Table7[[#This Row],[Group ID]],1)</f>
        <v>1</v>
      </c>
      <c r="E2476" s="66" t="str">
        <f>RIGHT(Table7[[#This Row],[Group ID]],1)</f>
        <v>5</v>
      </c>
      <c r="F2476" s="1" t="s">
        <v>29</v>
      </c>
      <c r="G2476" s="1" t="s">
        <v>36</v>
      </c>
      <c r="H2476" s="1">
        <v>5.01</v>
      </c>
      <c r="I2476" s="1" t="s">
        <v>4251</v>
      </c>
      <c r="J2476" s="1">
        <v>1000</v>
      </c>
      <c r="K2476" s="1" t="s">
        <v>4617</v>
      </c>
      <c r="L2476" s="1"/>
      <c r="M2476" s="1" t="s">
        <v>4252</v>
      </c>
      <c r="N2476" s="1"/>
      <c r="O2476" s="1"/>
      <c r="P2476" s="1"/>
      <c r="Q2476" s="1"/>
      <c r="R2476" s="1"/>
      <c r="S2476" s="1"/>
      <c r="T2476" s="1"/>
      <c r="U2476" s="19"/>
      <c r="V2476" s="1"/>
      <c r="W2476" s="1"/>
      <c r="X2476" s="1"/>
      <c r="Y2476" s="1"/>
      <c r="Z2476" s="1"/>
      <c r="AA2476" s="1"/>
      <c r="AB2476" s="1"/>
      <c r="AC2476" s="1"/>
      <c r="AD247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165.36785714285713</v>
      </c>
    </row>
    <row r="2477" spans="1:30" hidden="1" x14ac:dyDescent="0.25">
      <c r="A2477" s="36">
        <v>45109</v>
      </c>
      <c r="B2477" s="70">
        <f>WEEKNUM(Table7[[#This Row],[Date]],2)</f>
        <v>27</v>
      </c>
      <c r="C2477" s="19">
        <v>6</v>
      </c>
      <c r="D2477" s="66" t="str">
        <f>LEFT(Table7[[#This Row],[Group ID]],1)</f>
        <v>1</v>
      </c>
      <c r="E2477" s="66" t="str">
        <f>RIGHT(Table7[[#This Row],[Group ID]],1)</f>
        <v>6</v>
      </c>
      <c r="F2477" s="1" t="s">
        <v>31</v>
      </c>
      <c r="G2477" s="1" t="s">
        <v>63</v>
      </c>
      <c r="H2477" s="1">
        <v>4.3</v>
      </c>
      <c r="I2477" s="1" t="s">
        <v>4203</v>
      </c>
      <c r="J2477" s="1">
        <v>0</v>
      </c>
      <c r="K2477" s="1" t="s">
        <v>4369</v>
      </c>
      <c r="L2477" s="1"/>
      <c r="M2477" s="1"/>
      <c r="N2477" s="1"/>
      <c r="O2477" s="1"/>
      <c r="P2477" s="1"/>
      <c r="Q2477" s="1"/>
      <c r="R2477" s="1"/>
      <c r="S2477" s="1"/>
      <c r="T2477" s="1"/>
      <c r="U2477" s="19"/>
      <c r="V2477" s="1"/>
      <c r="W2477" s="1"/>
      <c r="X2477" s="1"/>
      <c r="Y2477" s="1"/>
      <c r="Z2477" s="1"/>
      <c r="AA2477" s="1"/>
      <c r="AB2477" s="1"/>
      <c r="AC2477" s="1"/>
      <c r="AD247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4.6071428571428568</v>
      </c>
    </row>
    <row r="2478" spans="1:30" hidden="1" x14ac:dyDescent="0.25">
      <c r="A2478" s="36">
        <v>45109</v>
      </c>
      <c r="B2478" s="70">
        <f>WEEKNUM(Table7[[#This Row],[Date]],2)</f>
        <v>27</v>
      </c>
      <c r="C2478" s="19">
        <v>6</v>
      </c>
      <c r="D2478" s="66" t="str">
        <f>LEFT(Table7[[#This Row],[Group ID]],1)</f>
        <v>1</v>
      </c>
      <c r="E2478" s="66" t="str">
        <f>RIGHT(Table7[[#This Row],[Group ID]],1)</f>
        <v>6</v>
      </c>
      <c r="F2478" s="1" t="s">
        <v>31</v>
      </c>
      <c r="G2478" s="1" t="s">
        <v>27</v>
      </c>
      <c r="H2478" s="1">
        <v>5.18</v>
      </c>
      <c r="I2478" s="1" t="s">
        <v>4204</v>
      </c>
      <c r="J2478" s="1">
        <v>0</v>
      </c>
      <c r="K2478" s="1" t="s">
        <v>4369</v>
      </c>
      <c r="L2478" s="1"/>
      <c r="M2478" s="1"/>
      <c r="N2478" s="1"/>
      <c r="O2478" s="1"/>
      <c r="P2478" s="1"/>
      <c r="Q2478" s="1"/>
      <c r="R2478" s="1"/>
      <c r="S2478" s="1"/>
      <c r="T2478" s="1"/>
      <c r="U2478" s="19"/>
      <c r="V2478" s="1"/>
      <c r="W2478" s="1"/>
      <c r="X2478" s="1"/>
      <c r="Y2478" s="1"/>
      <c r="Z2478" s="1"/>
      <c r="AA2478" s="1"/>
      <c r="AB2478" s="1"/>
      <c r="AC2478" s="1"/>
      <c r="AD247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5.55</v>
      </c>
    </row>
    <row r="2479" spans="1:30" hidden="1" x14ac:dyDescent="0.25">
      <c r="A2479" s="36">
        <v>45109</v>
      </c>
      <c r="B2479" s="70">
        <f>WEEKNUM(Table7[[#This Row],[Date]],2)</f>
        <v>27</v>
      </c>
      <c r="C2479" s="19">
        <v>6</v>
      </c>
      <c r="D2479" s="66" t="str">
        <f>LEFT(Table7[[#This Row],[Group ID]],1)</f>
        <v>1</v>
      </c>
      <c r="E2479" s="66" t="str">
        <f>RIGHT(Table7[[#This Row],[Group ID]],1)</f>
        <v>7</v>
      </c>
      <c r="F2479" s="1" t="s">
        <v>34</v>
      </c>
      <c r="G2479" s="1" t="s">
        <v>32</v>
      </c>
      <c r="H2479" s="1">
        <v>5.51</v>
      </c>
      <c r="I2479" s="1" t="s">
        <v>2809</v>
      </c>
      <c r="J2479" s="1">
        <v>300</v>
      </c>
      <c r="K2479" s="1" t="s">
        <v>4617</v>
      </c>
      <c r="L2479" s="1"/>
      <c r="M2479" s="1" t="s">
        <v>2151</v>
      </c>
      <c r="N2479" s="1" t="s">
        <v>4209</v>
      </c>
      <c r="O2479" s="1"/>
      <c r="P2479" s="1"/>
      <c r="Q2479" s="1"/>
      <c r="R2479" s="1"/>
      <c r="S2479" s="1"/>
      <c r="T2479" s="1"/>
      <c r="U2479" s="19"/>
      <c r="V2479" s="1"/>
      <c r="W2479" s="1"/>
      <c r="X2479" s="1"/>
      <c r="Y2479" s="1"/>
      <c r="Z2479" s="1"/>
      <c r="AA2479" s="1"/>
      <c r="AB2479" s="1"/>
      <c r="AC2479" s="1"/>
      <c r="AD247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53.903571428571425</v>
      </c>
    </row>
    <row r="2480" spans="1:30" hidden="1" x14ac:dyDescent="0.25">
      <c r="A2480" s="36">
        <v>45109</v>
      </c>
      <c r="B2480" s="70">
        <f>WEEKNUM(Table7[[#This Row],[Date]],2)</f>
        <v>27</v>
      </c>
      <c r="C2480" s="19">
        <v>6</v>
      </c>
      <c r="D2480" s="66" t="str">
        <f>LEFT(Table7[[#This Row],[Group ID]],1)</f>
        <v>1</v>
      </c>
      <c r="E2480" s="66" t="str">
        <f>RIGHT(Table7[[#This Row],[Group ID]],1)</f>
        <v>7</v>
      </c>
      <c r="F2480" s="1" t="s">
        <v>34</v>
      </c>
      <c r="G2480" s="1" t="s">
        <v>38</v>
      </c>
      <c r="H2480" s="1">
        <v>4.4400000000000004</v>
      </c>
      <c r="I2480" s="1" t="s">
        <v>3761</v>
      </c>
      <c r="J2480" s="1">
        <v>0</v>
      </c>
      <c r="K2480" s="1" t="s">
        <v>4369</v>
      </c>
      <c r="L2480" s="1"/>
      <c r="M2480" s="1"/>
      <c r="N2480" s="1"/>
      <c r="O2480" s="1"/>
      <c r="P2480" s="1"/>
      <c r="Q2480" s="1"/>
      <c r="R2480" s="1"/>
      <c r="S2480" s="1"/>
      <c r="T2480" s="1"/>
      <c r="U2480" s="19"/>
      <c r="V2480" s="1"/>
      <c r="W2480" s="1"/>
      <c r="X2480" s="1"/>
      <c r="Y2480" s="1"/>
      <c r="Z2480" s="1"/>
      <c r="AA2480" s="1"/>
      <c r="AB2480" s="1"/>
      <c r="AC2480" s="1"/>
      <c r="AD248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4.757142857142858</v>
      </c>
    </row>
    <row r="2481" spans="1:30" hidden="1" x14ac:dyDescent="0.25">
      <c r="A2481" s="36">
        <v>45109</v>
      </c>
      <c r="B2481" s="70">
        <f>WEEKNUM(Table7[[#This Row],[Date]],2)</f>
        <v>27</v>
      </c>
      <c r="C2481" s="19">
        <v>6</v>
      </c>
      <c r="D2481" s="66" t="str">
        <f>LEFT(Table7[[#This Row],[Group ID]],1)</f>
        <v>1</v>
      </c>
      <c r="E2481" s="66" t="str">
        <f>RIGHT(Table7[[#This Row],[Group ID]],1)</f>
        <v>7</v>
      </c>
      <c r="F2481" s="1" t="s">
        <v>34</v>
      </c>
      <c r="G2481" s="1" t="s">
        <v>37</v>
      </c>
      <c r="H2481" s="1">
        <v>4.24</v>
      </c>
      <c r="I2481" s="1" t="s">
        <v>4210</v>
      </c>
      <c r="J2481" s="1">
        <v>400</v>
      </c>
      <c r="K2481" s="1" t="s">
        <v>4617</v>
      </c>
      <c r="L2481" s="1"/>
      <c r="M2481" s="1" t="s">
        <v>4212</v>
      </c>
      <c r="N2481" s="1" t="s">
        <v>4211</v>
      </c>
      <c r="O2481" s="1"/>
      <c r="P2481" s="1"/>
      <c r="Q2481" s="1"/>
      <c r="R2481" s="1"/>
      <c r="S2481" s="1"/>
      <c r="T2481" s="1"/>
      <c r="U2481" s="19"/>
      <c r="V2481" s="1"/>
      <c r="W2481" s="1"/>
      <c r="X2481" s="1"/>
      <c r="Y2481" s="1"/>
      <c r="Z2481" s="1"/>
      <c r="AA2481" s="1"/>
      <c r="AB2481" s="1"/>
      <c r="AC2481" s="1"/>
      <c r="AD248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68.542857142857144</v>
      </c>
    </row>
    <row r="2482" spans="1:30" hidden="1" x14ac:dyDescent="0.25">
      <c r="A2482" s="36">
        <v>45109</v>
      </c>
      <c r="B2482" s="70">
        <f>WEEKNUM(Table7[[#This Row],[Date]],2)</f>
        <v>27</v>
      </c>
      <c r="C2482" s="19">
        <v>6</v>
      </c>
      <c r="D2482" s="66" t="str">
        <f>LEFT(Table7[[#This Row],[Group ID]],1)</f>
        <v>2</v>
      </c>
      <c r="E2482" s="66" t="str">
        <f>RIGHT(Table7[[#This Row],[Group ID]],1)</f>
        <v>1</v>
      </c>
      <c r="F2482" s="1" t="s">
        <v>40</v>
      </c>
      <c r="G2482" s="1" t="s">
        <v>91</v>
      </c>
      <c r="H2482" s="1">
        <v>6</v>
      </c>
      <c r="I2482" s="1" t="s">
        <v>4220</v>
      </c>
      <c r="J2482" s="1">
        <v>0</v>
      </c>
      <c r="K2482" s="1" t="s">
        <v>4369</v>
      </c>
      <c r="L2482" s="1"/>
      <c r="M2482" s="1"/>
      <c r="N2482" s="1"/>
      <c r="O2482" s="1"/>
      <c r="P2482" s="1"/>
      <c r="Q2482" s="1"/>
      <c r="R2482" s="1"/>
      <c r="S2482" s="1">
        <v>1</v>
      </c>
      <c r="T2482" s="1"/>
      <c r="U2482" s="19">
        <v>1</v>
      </c>
      <c r="V2482" s="10" t="s">
        <v>4221</v>
      </c>
      <c r="W2482" s="1"/>
      <c r="X2482" s="1"/>
      <c r="Y2482" s="1"/>
      <c r="Z2482" s="1"/>
      <c r="AA2482" s="1"/>
      <c r="AB2482" s="1"/>
      <c r="AC2482" s="1"/>
      <c r="AD248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19.428571428571427</v>
      </c>
    </row>
    <row r="2483" spans="1:30" hidden="1" x14ac:dyDescent="0.25">
      <c r="A2483" s="36">
        <v>45109</v>
      </c>
      <c r="B2483" s="70">
        <f>WEEKNUM(Table7[[#This Row],[Date]],2)</f>
        <v>27</v>
      </c>
      <c r="C2483" s="19">
        <v>6</v>
      </c>
      <c r="D2483" s="66" t="str">
        <f>LEFT(Table7[[#This Row],[Group ID]],1)</f>
        <v>2</v>
      </c>
      <c r="E2483" s="66" t="str">
        <f>RIGHT(Table7[[#This Row],[Group ID]],1)</f>
        <v>1</v>
      </c>
      <c r="F2483" s="1" t="s">
        <v>40</v>
      </c>
      <c r="G2483" s="1" t="s">
        <v>49</v>
      </c>
      <c r="H2483" s="1">
        <v>6</v>
      </c>
      <c r="I2483" s="1" t="s">
        <v>4222</v>
      </c>
      <c r="J2483" s="1">
        <v>0</v>
      </c>
      <c r="K2483" s="1" t="s">
        <v>4369</v>
      </c>
      <c r="L2483" s="1"/>
      <c r="M2483" s="1"/>
      <c r="N2483" s="1"/>
      <c r="O2483" s="1"/>
      <c r="P2483" s="1"/>
      <c r="Q2483" s="1"/>
      <c r="R2483" s="1"/>
      <c r="S2483" s="1"/>
      <c r="T2483" s="1"/>
      <c r="U2483" s="19"/>
      <c r="V2483" s="1"/>
      <c r="W2483" s="1"/>
      <c r="X2483" s="1"/>
      <c r="Y2483" s="1"/>
      <c r="Z2483" s="1"/>
      <c r="AA2483" s="1"/>
      <c r="AB2483" s="1"/>
      <c r="AC2483" s="1"/>
      <c r="AD248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6.4285714285714279</v>
      </c>
    </row>
    <row r="2484" spans="1:30" hidden="1" x14ac:dyDescent="0.25">
      <c r="A2484" s="36">
        <v>45109</v>
      </c>
      <c r="B2484" s="70">
        <f>WEEKNUM(Table7[[#This Row],[Date]],2)</f>
        <v>27</v>
      </c>
      <c r="C2484" s="19">
        <v>6</v>
      </c>
      <c r="D2484" s="66" t="str">
        <f>LEFT(Table7[[#This Row],[Group ID]],1)</f>
        <v>2</v>
      </c>
      <c r="E2484" s="66" t="str">
        <f>RIGHT(Table7[[#This Row],[Group ID]],1)</f>
        <v>2</v>
      </c>
      <c r="F2484" s="1" t="s">
        <v>41</v>
      </c>
      <c r="G2484" s="1" t="s">
        <v>19</v>
      </c>
      <c r="H2484" s="1">
        <v>5.13</v>
      </c>
      <c r="I2484" s="1" t="s">
        <v>4254</v>
      </c>
      <c r="J2484" s="1">
        <v>0</v>
      </c>
      <c r="K2484" s="1" t="s">
        <v>4369</v>
      </c>
      <c r="L2484" s="1"/>
      <c r="M2484" s="1"/>
      <c r="N2484" s="1"/>
      <c r="O2484" s="1"/>
      <c r="P2484" s="1"/>
      <c r="Q2484" s="1"/>
      <c r="R2484" s="1"/>
      <c r="S2484" s="1"/>
      <c r="T2484" s="1"/>
      <c r="U2484" s="19"/>
      <c r="V2484" s="1"/>
      <c r="W2484" s="1"/>
      <c r="X2484" s="1"/>
      <c r="Y2484" s="1"/>
      <c r="Z2484" s="1"/>
      <c r="AA2484" s="1"/>
      <c r="AB2484" s="1"/>
      <c r="AC2484" s="1"/>
      <c r="AD248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5.4964285714285719</v>
      </c>
    </row>
    <row r="2485" spans="1:30" hidden="1" x14ac:dyDescent="0.25">
      <c r="A2485" s="36">
        <v>45109</v>
      </c>
      <c r="B2485" s="70">
        <f>WEEKNUM(Table7[[#This Row],[Date]],2)</f>
        <v>27</v>
      </c>
      <c r="C2485" s="19">
        <v>6</v>
      </c>
      <c r="D2485" s="66" t="str">
        <f>LEFT(Table7[[#This Row],[Group ID]],1)</f>
        <v>2</v>
      </c>
      <c r="E2485" s="66" t="str">
        <f>RIGHT(Table7[[#This Row],[Group ID]],1)</f>
        <v>2</v>
      </c>
      <c r="F2485" s="1" t="s">
        <v>41</v>
      </c>
      <c r="G2485" s="1" t="s">
        <v>43</v>
      </c>
      <c r="H2485" s="1">
        <v>3</v>
      </c>
      <c r="I2485" s="1" t="s">
        <v>4255</v>
      </c>
      <c r="J2485" s="1">
        <v>0</v>
      </c>
      <c r="K2485" s="1" t="s">
        <v>4369</v>
      </c>
      <c r="L2485" s="1"/>
      <c r="M2485" s="1" t="s">
        <v>4008</v>
      </c>
      <c r="N2485" s="1"/>
      <c r="O2485" s="1"/>
      <c r="P2485" s="1"/>
      <c r="Q2485" s="1"/>
      <c r="R2485" s="1"/>
      <c r="S2485" s="1"/>
      <c r="T2485" s="1"/>
      <c r="U2485" s="19"/>
      <c r="V2485" s="1"/>
      <c r="W2485" s="1"/>
      <c r="X2485" s="1"/>
      <c r="Y2485" s="1"/>
      <c r="Z2485" s="1"/>
      <c r="AA2485" s="1"/>
      <c r="AB2485" s="1"/>
      <c r="AC2485" s="1"/>
      <c r="AD248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3.214285714285714</v>
      </c>
    </row>
    <row r="2486" spans="1:30" hidden="1" x14ac:dyDescent="0.25">
      <c r="A2486" s="36">
        <v>45109</v>
      </c>
      <c r="B2486" s="70">
        <f>WEEKNUM(Table7[[#This Row],[Date]],2)</f>
        <v>27</v>
      </c>
      <c r="C2486" s="19">
        <v>6</v>
      </c>
      <c r="D2486" s="66" t="str">
        <f>LEFT(Table7[[#This Row],[Group ID]],1)</f>
        <v>2</v>
      </c>
      <c r="E2486" s="66" t="str">
        <f>RIGHT(Table7[[#This Row],[Group ID]],1)</f>
        <v>2</v>
      </c>
      <c r="F2486" s="1" t="s">
        <v>41</v>
      </c>
      <c r="G2486" s="1" t="s">
        <v>44</v>
      </c>
      <c r="H2486" s="1">
        <v>5</v>
      </c>
      <c r="I2486" s="1" t="s">
        <v>3797</v>
      </c>
      <c r="J2486" s="1">
        <v>0</v>
      </c>
      <c r="K2486" s="1" t="s">
        <v>4369</v>
      </c>
      <c r="L2486" s="1"/>
      <c r="M2486" s="1"/>
      <c r="N2486" s="1"/>
      <c r="O2486" s="1"/>
      <c r="P2486" s="1"/>
      <c r="Q2486" s="1"/>
      <c r="R2486" s="1"/>
      <c r="S2486" s="1"/>
      <c r="T2486" s="1"/>
      <c r="U2486" s="19"/>
      <c r="V2486" s="1"/>
      <c r="W2486" s="1"/>
      <c r="X2486" s="1"/>
      <c r="Y2486" s="1"/>
      <c r="Z2486" s="1"/>
      <c r="AA2486" s="1"/>
      <c r="AB2486" s="1"/>
      <c r="AC2486" s="1"/>
      <c r="AD248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5.3571428571428577</v>
      </c>
    </row>
    <row r="2487" spans="1:30" hidden="1" x14ac:dyDescent="0.25">
      <c r="A2487" s="36">
        <v>45109</v>
      </c>
      <c r="B2487" s="70">
        <f>WEEKNUM(Table7[[#This Row],[Date]],2)</f>
        <v>27</v>
      </c>
      <c r="C2487" s="19">
        <v>6</v>
      </c>
      <c r="D2487" s="66" t="str">
        <f>LEFT(Table7[[#This Row],[Group ID]],1)</f>
        <v>2</v>
      </c>
      <c r="E2487" s="66" t="str">
        <f>RIGHT(Table7[[#This Row],[Group ID]],1)</f>
        <v>3</v>
      </c>
      <c r="F2487" s="1" t="s">
        <v>42</v>
      </c>
      <c r="G2487" s="1" t="s">
        <v>47</v>
      </c>
      <c r="H2487" s="1">
        <v>4.4800000000000004</v>
      </c>
      <c r="I2487" s="1" t="s">
        <v>4223</v>
      </c>
      <c r="J2487" s="1">
        <v>0</v>
      </c>
      <c r="K2487" s="1" t="s">
        <v>4369</v>
      </c>
      <c r="L2487" s="1"/>
      <c r="M2487" s="1" t="s">
        <v>4224</v>
      </c>
      <c r="N2487" s="1"/>
      <c r="O2487" s="1"/>
      <c r="P2487" s="1"/>
      <c r="Q2487" s="1"/>
      <c r="R2487" s="1"/>
      <c r="S2487" s="1"/>
      <c r="T2487" s="1"/>
      <c r="U2487" s="19"/>
      <c r="V2487" s="1"/>
      <c r="W2487" s="1"/>
      <c r="X2487" s="1"/>
      <c r="Y2487" s="1"/>
      <c r="Z2487" s="1"/>
      <c r="AA2487" s="1"/>
      <c r="AB2487" s="1"/>
      <c r="AC2487" s="1"/>
      <c r="AD248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4.8</v>
      </c>
    </row>
    <row r="2488" spans="1:30" hidden="1" x14ac:dyDescent="0.25">
      <c r="A2488" s="36">
        <v>45109</v>
      </c>
      <c r="B2488" s="70">
        <f>WEEKNUM(Table7[[#This Row],[Date]],2)</f>
        <v>27</v>
      </c>
      <c r="C2488" s="19">
        <v>6</v>
      </c>
      <c r="D2488" s="66" t="str">
        <f>LEFT(Table7[[#This Row],[Group ID]],1)</f>
        <v>2</v>
      </c>
      <c r="E2488" s="66" t="str">
        <f>RIGHT(Table7[[#This Row],[Group ID]],1)</f>
        <v>3</v>
      </c>
      <c r="F2488" s="1" t="s">
        <v>42</v>
      </c>
      <c r="G2488" s="1" t="s">
        <v>48</v>
      </c>
      <c r="H2488" s="1">
        <v>5.35</v>
      </c>
      <c r="I2488" s="1" t="s">
        <v>4225</v>
      </c>
      <c r="J2488" s="1">
        <v>0</v>
      </c>
      <c r="K2488" s="1" t="s">
        <v>4369</v>
      </c>
      <c r="L2488" s="1"/>
      <c r="M2488" s="1"/>
      <c r="N2488" s="1"/>
      <c r="O2488" s="1"/>
      <c r="P2488" s="1"/>
      <c r="Q2488" s="1"/>
      <c r="R2488" s="1"/>
      <c r="S2488" s="1"/>
      <c r="T2488" s="1"/>
      <c r="U2488" s="19"/>
      <c r="V2488" s="1"/>
      <c r="W2488" s="1"/>
      <c r="X2488" s="1"/>
      <c r="Y2488" s="1"/>
      <c r="Z2488" s="1"/>
      <c r="AA2488" s="1"/>
      <c r="AB2488" s="1"/>
      <c r="AC2488" s="1"/>
      <c r="AD248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5.7321428571428568</v>
      </c>
    </row>
    <row r="2489" spans="1:30" hidden="1" x14ac:dyDescent="0.25">
      <c r="A2489" s="36">
        <v>45109</v>
      </c>
      <c r="B2489" s="70">
        <f>WEEKNUM(Table7[[#This Row],[Date]],2)</f>
        <v>27</v>
      </c>
      <c r="C2489" s="19">
        <v>6</v>
      </c>
      <c r="D2489" s="66" t="str">
        <f>LEFT(Table7[[#This Row],[Group ID]],1)</f>
        <v>2</v>
      </c>
      <c r="E2489" s="66" t="str">
        <f>RIGHT(Table7[[#This Row],[Group ID]],1)</f>
        <v>4</v>
      </c>
      <c r="F2489" s="1" t="s">
        <v>46</v>
      </c>
      <c r="G2489" s="1" t="s">
        <v>53</v>
      </c>
      <c r="H2489" s="1">
        <v>6</v>
      </c>
      <c r="I2489" s="1" t="s">
        <v>4267</v>
      </c>
      <c r="J2489" s="1">
        <v>0</v>
      </c>
      <c r="K2489" s="1" t="s">
        <v>4369</v>
      </c>
      <c r="L2489" s="1"/>
      <c r="M2489" s="1"/>
      <c r="N2489" s="1"/>
      <c r="O2489" s="1"/>
      <c r="P2489" s="1"/>
      <c r="Q2489" s="1"/>
      <c r="R2489" s="1"/>
      <c r="S2489" s="1"/>
      <c r="T2489" s="1"/>
      <c r="U2489" s="19"/>
      <c r="V2489" s="1"/>
      <c r="W2489" s="1"/>
      <c r="X2489" s="1"/>
      <c r="Y2489" s="1"/>
      <c r="Z2489" s="1"/>
      <c r="AA2489" s="1"/>
      <c r="AB2489" s="1"/>
      <c r="AC2489" s="1"/>
      <c r="AD248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6.4285714285714279</v>
      </c>
    </row>
    <row r="2490" spans="1:30" hidden="1" x14ac:dyDescent="0.25">
      <c r="A2490" s="36">
        <v>45109</v>
      </c>
      <c r="B2490" s="70">
        <f>WEEKNUM(Table7[[#This Row],[Date]],2)</f>
        <v>27</v>
      </c>
      <c r="C2490" s="19">
        <v>6</v>
      </c>
      <c r="D2490" s="66" t="str">
        <f>LEFT(Table7[[#This Row],[Group ID]],1)</f>
        <v>2</v>
      </c>
      <c r="E2490" s="66" t="str">
        <f>RIGHT(Table7[[#This Row],[Group ID]],1)</f>
        <v>4</v>
      </c>
      <c r="F2490" s="1" t="s">
        <v>46</v>
      </c>
      <c r="G2490" s="1" t="s">
        <v>51</v>
      </c>
      <c r="H2490" s="1">
        <v>4.8</v>
      </c>
      <c r="I2490" s="1" t="s">
        <v>4268</v>
      </c>
      <c r="J2490" s="1">
        <v>0</v>
      </c>
      <c r="K2490" s="1" t="s">
        <v>4369</v>
      </c>
      <c r="L2490" s="1"/>
      <c r="M2490" s="1"/>
      <c r="N2490" s="1"/>
      <c r="O2490" s="1"/>
      <c r="P2490" s="1"/>
      <c r="Q2490" s="1"/>
      <c r="R2490" s="1"/>
      <c r="S2490" s="1"/>
      <c r="T2490" s="1"/>
      <c r="U2490" s="19"/>
      <c r="V2490" s="1"/>
      <c r="W2490" s="1"/>
      <c r="X2490" s="1"/>
      <c r="Y2490" s="1"/>
      <c r="Z2490" s="1"/>
      <c r="AA2490" s="1"/>
      <c r="AB2490" s="1"/>
      <c r="AC2490" s="1"/>
      <c r="AD249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5.1428571428571432</v>
      </c>
    </row>
    <row r="2491" spans="1:30" hidden="1" x14ac:dyDescent="0.25">
      <c r="A2491" s="36">
        <v>45109</v>
      </c>
      <c r="B2491" s="70">
        <f>WEEKNUM(Table7[[#This Row],[Date]],2)</f>
        <v>27</v>
      </c>
      <c r="C2491" s="19">
        <v>6</v>
      </c>
      <c r="D2491" s="66" t="str">
        <f>LEFT(Table7[[#This Row],[Group ID]],1)</f>
        <v>2</v>
      </c>
      <c r="E2491" s="66" t="str">
        <f>RIGHT(Table7[[#This Row],[Group ID]],1)</f>
        <v>4</v>
      </c>
      <c r="F2491" s="1" t="s">
        <v>46</v>
      </c>
      <c r="G2491" s="1" t="s">
        <v>52</v>
      </c>
      <c r="H2491" s="1">
        <v>5.5</v>
      </c>
      <c r="I2491" s="1" t="s">
        <v>4269</v>
      </c>
      <c r="J2491" s="1">
        <v>0</v>
      </c>
      <c r="K2491" s="1" t="s">
        <v>4369</v>
      </c>
      <c r="L2491" s="1"/>
      <c r="M2491" s="1"/>
      <c r="N2491" s="1"/>
      <c r="O2491" s="1"/>
      <c r="P2491" s="1"/>
      <c r="Q2491" s="1"/>
      <c r="R2491" s="1"/>
      <c r="S2491" s="1"/>
      <c r="T2491" s="1"/>
      <c r="U2491" s="19"/>
      <c r="V2491" s="1"/>
      <c r="W2491" s="1"/>
      <c r="X2491" s="1"/>
      <c r="Y2491" s="1"/>
      <c r="Z2491" s="1"/>
      <c r="AA2491" s="1"/>
      <c r="AB2491" s="1"/>
      <c r="AC2491" s="1"/>
      <c r="AD249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5.8928571428571423</v>
      </c>
    </row>
    <row r="2492" spans="1:30" hidden="1" x14ac:dyDescent="0.25">
      <c r="A2492" s="36">
        <v>45109</v>
      </c>
      <c r="B2492" s="70">
        <f>WEEKNUM(Table7[[#This Row],[Date]],2)</f>
        <v>27</v>
      </c>
      <c r="C2492" s="19">
        <v>6</v>
      </c>
      <c r="D2492" s="66" t="str">
        <f>LEFT(Table7[[#This Row],[Group ID]],1)</f>
        <v>2</v>
      </c>
      <c r="E2492" s="66" t="str">
        <f>RIGHT(Table7[[#This Row],[Group ID]],1)</f>
        <v>5</v>
      </c>
      <c r="F2492" s="1" t="s">
        <v>50</v>
      </c>
      <c r="G2492" s="1" t="s">
        <v>60</v>
      </c>
      <c r="H2492" s="1">
        <v>5.24</v>
      </c>
      <c r="I2492" s="1" t="s">
        <v>2791</v>
      </c>
      <c r="J2492" s="1">
        <v>0</v>
      </c>
      <c r="K2492" s="1" t="s">
        <v>4369</v>
      </c>
      <c r="L2492" s="1"/>
      <c r="M2492" s="1"/>
      <c r="N2492" s="1"/>
      <c r="O2492" s="1"/>
      <c r="P2492" s="1"/>
      <c r="Q2492" s="1"/>
      <c r="R2492" s="1"/>
      <c r="S2492" s="1"/>
      <c r="T2492" s="1"/>
      <c r="U2492" s="19"/>
      <c r="V2492" s="1"/>
      <c r="W2492" s="1"/>
      <c r="X2492" s="1"/>
      <c r="Y2492" s="1"/>
      <c r="Z2492" s="1"/>
      <c r="AA2492" s="1"/>
      <c r="AB2492" s="1"/>
      <c r="AC2492" s="1"/>
      <c r="AD249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5.6142857142857139</v>
      </c>
    </row>
    <row r="2493" spans="1:30" hidden="1" x14ac:dyDescent="0.25">
      <c r="A2493" s="36">
        <v>45109</v>
      </c>
      <c r="B2493" s="70">
        <f>WEEKNUM(Table7[[#This Row],[Date]],2)</f>
        <v>27</v>
      </c>
      <c r="C2493" s="19">
        <v>6</v>
      </c>
      <c r="D2493" s="66" t="str">
        <f>LEFT(Table7[[#This Row],[Group ID]],1)</f>
        <v>2</v>
      </c>
      <c r="E2493" s="66" t="str">
        <f>RIGHT(Table7[[#This Row],[Group ID]],1)</f>
        <v>5</v>
      </c>
      <c r="F2493" s="1" t="s">
        <v>50</v>
      </c>
      <c r="G2493" s="1" t="s">
        <v>57</v>
      </c>
      <c r="H2493" s="1">
        <v>4.05</v>
      </c>
      <c r="I2493" s="1" t="s">
        <v>4226</v>
      </c>
      <c r="J2493" s="1">
        <v>0</v>
      </c>
      <c r="K2493" s="1" t="s">
        <v>4369</v>
      </c>
      <c r="L2493" s="1"/>
      <c r="M2493" s="1"/>
      <c r="N2493" s="1"/>
      <c r="O2493" s="1"/>
      <c r="P2493" s="1"/>
      <c r="Q2493" s="1"/>
      <c r="R2493" s="1"/>
      <c r="S2493" s="1"/>
      <c r="T2493" s="1"/>
      <c r="U2493" s="19"/>
      <c r="V2493" s="1"/>
      <c r="W2493" s="1"/>
      <c r="X2493" s="1"/>
      <c r="Y2493" s="1"/>
      <c r="Z2493" s="1"/>
      <c r="AA2493" s="1"/>
      <c r="AB2493" s="1"/>
      <c r="AC2493" s="1"/>
      <c r="AD249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4.3392857142857135</v>
      </c>
    </row>
    <row r="2494" spans="1:30" hidden="1" x14ac:dyDescent="0.25">
      <c r="A2494" s="36">
        <v>45109</v>
      </c>
      <c r="B2494" s="70">
        <f>WEEKNUM(Table7[[#This Row],[Date]],2)</f>
        <v>27</v>
      </c>
      <c r="C2494" s="19">
        <v>6</v>
      </c>
      <c r="D2494" s="66" t="str">
        <f>LEFT(Table7[[#This Row],[Group ID]],1)</f>
        <v>2</v>
      </c>
      <c r="E2494" s="66" t="str">
        <f>RIGHT(Table7[[#This Row],[Group ID]],1)</f>
        <v>5</v>
      </c>
      <c r="F2494" s="1" t="s">
        <v>50</v>
      </c>
      <c r="G2494" s="1" t="s">
        <v>55</v>
      </c>
      <c r="H2494" s="1">
        <v>5.09</v>
      </c>
      <c r="I2494" s="1" t="s">
        <v>4227</v>
      </c>
      <c r="J2494" s="1">
        <v>0</v>
      </c>
      <c r="K2494" s="1" t="s">
        <v>4369</v>
      </c>
      <c r="L2494" s="1"/>
      <c r="M2494" s="1"/>
      <c r="N2494" s="1"/>
      <c r="O2494" s="1"/>
      <c r="P2494" s="1"/>
      <c r="Q2494" s="1"/>
      <c r="R2494" s="1"/>
      <c r="S2494" s="1"/>
      <c r="T2494" s="1"/>
      <c r="U2494" s="19"/>
      <c r="V2494" s="1"/>
      <c r="W2494" s="1"/>
      <c r="X2494" s="1"/>
      <c r="Y2494" s="1"/>
      <c r="Z2494" s="1"/>
      <c r="AA2494" s="1"/>
      <c r="AB2494" s="1"/>
      <c r="AC2494" s="1"/>
      <c r="AD249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5.4535714285714283</v>
      </c>
    </row>
    <row r="2495" spans="1:30" hidden="1" x14ac:dyDescent="0.25">
      <c r="A2495" s="36">
        <v>45109</v>
      </c>
      <c r="B2495" s="70">
        <f>WEEKNUM(Table7[[#This Row],[Date]],2)</f>
        <v>27</v>
      </c>
      <c r="C2495" s="19">
        <v>6</v>
      </c>
      <c r="D2495" s="66" t="str">
        <f>LEFT(Table7[[#This Row],[Group ID]],1)</f>
        <v>2</v>
      </c>
      <c r="E2495" s="66" t="str">
        <f>RIGHT(Table7[[#This Row],[Group ID]],1)</f>
        <v>6</v>
      </c>
      <c r="F2495" s="1" t="s">
        <v>54</v>
      </c>
      <c r="G2495" s="1" t="s">
        <v>56</v>
      </c>
      <c r="H2495" s="1">
        <v>3.27</v>
      </c>
      <c r="I2495" s="1" t="s">
        <v>2879</v>
      </c>
      <c r="J2495" s="1">
        <v>0</v>
      </c>
      <c r="K2495" s="1" t="s">
        <v>4369</v>
      </c>
      <c r="L2495" s="1"/>
      <c r="M2495" s="1"/>
      <c r="N2495" s="1"/>
      <c r="O2495" s="1"/>
      <c r="P2495" s="1"/>
      <c r="Q2495" s="1"/>
      <c r="R2495" s="1"/>
      <c r="S2495" s="1"/>
      <c r="T2495" s="1"/>
      <c r="U2495" s="19"/>
      <c r="V2495" s="1"/>
      <c r="W2495" s="1"/>
      <c r="X2495" s="1"/>
      <c r="Y2495" s="1"/>
      <c r="Z2495" s="1"/>
      <c r="AA2495" s="1"/>
      <c r="AB2495" s="1"/>
      <c r="AC2495" s="1"/>
      <c r="AD249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3.5035714285714286</v>
      </c>
    </row>
    <row r="2496" spans="1:30" hidden="1" x14ac:dyDescent="0.25">
      <c r="A2496" s="36">
        <v>45109</v>
      </c>
      <c r="B2496" s="70">
        <f>WEEKNUM(Table7[[#This Row],[Date]],2)</f>
        <v>27</v>
      </c>
      <c r="C2496" s="19">
        <v>6</v>
      </c>
      <c r="D2496" s="66" t="str">
        <f>LEFT(Table7[[#This Row],[Group ID]],1)</f>
        <v>2</v>
      </c>
      <c r="E2496" s="66" t="str">
        <f>RIGHT(Table7[[#This Row],[Group ID]],1)</f>
        <v>6</v>
      </c>
      <c r="F2496" s="1" t="s">
        <v>54</v>
      </c>
      <c r="G2496" s="1" t="s">
        <v>59</v>
      </c>
      <c r="H2496" s="1">
        <v>4.0599999999999996</v>
      </c>
      <c r="I2496" s="1" t="s">
        <v>2879</v>
      </c>
      <c r="J2496" s="1">
        <v>0</v>
      </c>
      <c r="K2496" s="1" t="s">
        <v>4369</v>
      </c>
      <c r="L2496" s="1"/>
      <c r="M2496" s="1"/>
      <c r="N2496" s="1"/>
      <c r="O2496" s="1"/>
      <c r="P2496" s="1"/>
      <c r="Q2496" s="1"/>
      <c r="R2496" s="1"/>
      <c r="S2496" s="1"/>
      <c r="T2496" s="1"/>
      <c r="U2496" s="19"/>
      <c r="V2496" s="1"/>
      <c r="W2496" s="1"/>
      <c r="X2496" s="1"/>
      <c r="Y2496" s="1"/>
      <c r="Z2496" s="1"/>
      <c r="AA2496" s="1"/>
      <c r="AB2496" s="1"/>
      <c r="AC2496" s="1"/>
      <c r="AD249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4.3499999999999996</v>
      </c>
    </row>
    <row r="2497" spans="1:30" hidden="1" x14ac:dyDescent="0.25">
      <c r="A2497" s="36">
        <v>45109</v>
      </c>
      <c r="B2497" s="70">
        <f>WEEKNUM(Table7[[#This Row],[Date]],2)</f>
        <v>27</v>
      </c>
      <c r="C2497" s="19">
        <v>6</v>
      </c>
      <c r="D2497" s="66" t="str">
        <f>LEFT(Table7[[#This Row],[Group ID]],1)</f>
        <v>2</v>
      </c>
      <c r="E2497" s="66" t="str">
        <f>RIGHT(Table7[[#This Row],[Group ID]],1)</f>
        <v>6</v>
      </c>
      <c r="F2497" s="1" t="s">
        <v>54</v>
      </c>
      <c r="G2497" s="1" t="s">
        <v>61</v>
      </c>
      <c r="H2497" s="1">
        <v>3.52</v>
      </c>
      <c r="I2497" s="1" t="s">
        <v>4148</v>
      </c>
      <c r="J2497" s="1">
        <v>0</v>
      </c>
      <c r="K2497" s="1" t="s">
        <v>4369</v>
      </c>
      <c r="L2497" s="1">
        <v>1</v>
      </c>
      <c r="M2497" s="1"/>
      <c r="N2497" s="1" t="s">
        <v>4253</v>
      </c>
      <c r="O2497" s="1"/>
      <c r="P2497" s="1"/>
      <c r="Q2497" s="1"/>
      <c r="R2497" s="1"/>
      <c r="S2497" s="1"/>
      <c r="T2497" s="1"/>
      <c r="U2497" s="19"/>
      <c r="V2497" s="1"/>
      <c r="W2497" s="1"/>
      <c r="X2497" s="1"/>
      <c r="Y2497" s="1"/>
      <c r="Z2497" s="1"/>
      <c r="AA2497" s="1"/>
      <c r="AB2497" s="1"/>
      <c r="AC2497" s="1"/>
      <c r="AD249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10.771428571428572</v>
      </c>
    </row>
    <row r="2498" spans="1:30" hidden="1" x14ac:dyDescent="0.25">
      <c r="A2498" s="36">
        <v>45109</v>
      </c>
      <c r="B2498" s="70">
        <f>WEEKNUM(Table7[[#This Row],[Date]],2)</f>
        <v>27</v>
      </c>
      <c r="C2498" s="19">
        <v>6</v>
      </c>
      <c r="D2498" s="66" t="str">
        <f>LEFT(Table7[[#This Row],[Group ID]],1)</f>
        <v>2</v>
      </c>
      <c r="E2498" s="66" t="str">
        <f>RIGHT(Table7[[#This Row],[Group ID]],1)</f>
        <v>7</v>
      </c>
      <c r="F2498" s="1" t="s">
        <v>58</v>
      </c>
      <c r="G2498" s="1" t="s">
        <v>75</v>
      </c>
      <c r="H2498" s="1">
        <v>3.29</v>
      </c>
      <c r="I2498" s="1" t="s">
        <v>1243</v>
      </c>
      <c r="J2498" s="1">
        <v>0</v>
      </c>
      <c r="K2498" s="1" t="s">
        <v>4369</v>
      </c>
      <c r="L2498" s="1"/>
      <c r="M2498" s="1"/>
      <c r="N2498" s="1"/>
      <c r="O2498" s="1"/>
      <c r="P2498" s="1"/>
      <c r="Q2498" s="1"/>
      <c r="R2498" s="1"/>
      <c r="S2498" s="1"/>
      <c r="T2498" s="1"/>
      <c r="U2498" s="19"/>
      <c r="V2498" s="1"/>
      <c r="W2498" s="1"/>
      <c r="X2498" s="1"/>
      <c r="Y2498" s="1"/>
      <c r="Z2498" s="1"/>
      <c r="AA2498" s="1"/>
      <c r="AB2498" s="1"/>
      <c r="AC2498" s="1"/>
      <c r="AD249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3.5250000000000004</v>
      </c>
    </row>
    <row r="2499" spans="1:30" hidden="1" x14ac:dyDescent="0.25">
      <c r="A2499" s="36">
        <v>45109</v>
      </c>
      <c r="B2499" s="70">
        <f>WEEKNUM(Table7[[#This Row],[Date]],2)</f>
        <v>27</v>
      </c>
      <c r="C2499" s="19">
        <v>6</v>
      </c>
      <c r="D2499" s="66" t="str">
        <f>LEFT(Table7[[#This Row],[Group ID]],1)</f>
        <v>2</v>
      </c>
      <c r="E2499" s="66" t="str">
        <f>RIGHT(Table7[[#This Row],[Group ID]],1)</f>
        <v>7</v>
      </c>
      <c r="F2499" s="1" t="s">
        <v>58</v>
      </c>
      <c r="G2499" s="1" t="s">
        <v>93</v>
      </c>
      <c r="H2499" s="1">
        <v>5.01</v>
      </c>
      <c r="I2499" s="1" t="s">
        <v>4208</v>
      </c>
      <c r="J2499" s="1">
        <v>0</v>
      </c>
      <c r="K2499" s="1" t="s">
        <v>4369</v>
      </c>
      <c r="L2499" s="1"/>
      <c r="M2499" s="1" t="s">
        <v>4153</v>
      </c>
      <c r="N2499" s="1"/>
      <c r="O2499" s="1"/>
      <c r="P2499" s="1"/>
      <c r="Q2499" s="1"/>
      <c r="R2499" s="1"/>
      <c r="S2499" s="1"/>
      <c r="T2499" s="1"/>
      <c r="U2499" s="19"/>
      <c r="V2499" s="1"/>
      <c r="W2499" s="1"/>
      <c r="X2499" s="1"/>
      <c r="Y2499" s="1"/>
      <c r="Z2499" s="1"/>
      <c r="AA2499" s="1"/>
      <c r="AB2499" s="1"/>
      <c r="AC2499" s="1"/>
      <c r="AD249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5.367857142857142</v>
      </c>
    </row>
    <row r="2500" spans="1:30" hidden="1" x14ac:dyDescent="0.25">
      <c r="A2500" s="36">
        <v>45109</v>
      </c>
      <c r="B2500" s="70">
        <f>WEEKNUM(Table7[[#This Row],[Date]],2)</f>
        <v>27</v>
      </c>
      <c r="C2500" s="19">
        <v>6</v>
      </c>
      <c r="D2500" s="66" t="str">
        <f>LEFT(Table7[[#This Row],[Group ID]],1)</f>
        <v>2</v>
      </c>
      <c r="E2500" s="66" t="str">
        <f>RIGHT(Table7[[#This Row],[Group ID]],1)</f>
        <v>7</v>
      </c>
      <c r="F2500" s="1" t="s">
        <v>58</v>
      </c>
      <c r="G2500" s="1" t="s">
        <v>62</v>
      </c>
      <c r="H2500" s="1">
        <v>3.27</v>
      </c>
      <c r="I2500" s="1" t="s">
        <v>2497</v>
      </c>
      <c r="J2500" s="1">
        <v>0</v>
      </c>
      <c r="K2500" s="1" t="s">
        <v>4369</v>
      </c>
      <c r="L2500" s="1"/>
      <c r="M2500" s="1"/>
      <c r="N2500" s="1"/>
      <c r="O2500" s="1"/>
      <c r="P2500" s="1"/>
      <c r="Q2500" s="1"/>
      <c r="R2500" s="1"/>
      <c r="S2500" s="1"/>
      <c r="T2500" s="1"/>
      <c r="U2500" s="19"/>
      <c r="V2500" s="1"/>
      <c r="W2500" s="1"/>
      <c r="X2500" s="1"/>
      <c r="Y2500" s="1"/>
      <c r="Z2500" s="1"/>
      <c r="AA2500" s="1"/>
      <c r="AB2500" s="1"/>
      <c r="AC2500" s="1"/>
      <c r="AD250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3.5035714285714286</v>
      </c>
    </row>
    <row r="2501" spans="1:30" hidden="1" x14ac:dyDescent="0.25">
      <c r="A2501" s="36">
        <v>45109</v>
      </c>
      <c r="B2501" s="70">
        <f>WEEKNUM(Table7[[#This Row],[Date]],2)</f>
        <v>27</v>
      </c>
      <c r="C2501" s="19">
        <v>6</v>
      </c>
      <c r="D2501" s="66" t="str">
        <f>LEFT(Table7[[#This Row],[Group ID]],1)</f>
        <v>3</v>
      </c>
      <c r="E2501" s="66" t="str">
        <f>RIGHT(Table7[[#This Row],[Group ID]],1)</f>
        <v>1</v>
      </c>
      <c r="F2501" s="1" t="s">
        <v>64</v>
      </c>
      <c r="G2501" s="1" t="s">
        <v>66</v>
      </c>
      <c r="H2501" s="1">
        <v>5.0199999999999996</v>
      </c>
      <c r="I2501" s="1" t="s">
        <v>2935</v>
      </c>
      <c r="J2501" s="1">
        <v>0</v>
      </c>
      <c r="K2501" s="1" t="s">
        <v>4369</v>
      </c>
      <c r="L2501" s="1"/>
      <c r="M2501" s="1"/>
      <c r="N2501" s="1"/>
      <c r="O2501" s="1"/>
      <c r="P2501" s="1"/>
      <c r="Q2501" s="1"/>
      <c r="R2501" s="1"/>
      <c r="S2501" s="1"/>
      <c r="T2501" s="1"/>
      <c r="U2501" s="19"/>
      <c r="V2501" s="1"/>
      <c r="W2501" s="1"/>
      <c r="X2501" s="1"/>
      <c r="Y2501" s="1"/>
      <c r="Z2501" s="1"/>
      <c r="AA2501" s="1"/>
      <c r="AB2501" s="1"/>
      <c r="AC2501" s="1"/>
      <c r="AD250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5.3785714285714281</v>
      </c>
    </row>
    <row r="2502" spans="1:30" hidden="1" x14ac:dyDescent="0.25">
      <c r="A2502" s="36">
        <v>45109</v>
      </c>
      <c r="B2502" s="70">
        <f>WEEKNUM(Table7[[#This Row],[Date]],2)</f>
        <v>27</v>
      </c>
      <c r="C2502" s="19">
        <v>6</v>
      </c>
      <c r="D2502" s="66" t="str">
        <f>LEFT(Table7[[#This Row],[Group ID]],1)</f>
        <v>3</v>
      </c>
      <c r="E2502" s="66" t="str">
        <f>RIGHT(Table7[[#This Row],[Group ID]],1)</f>
        <v>1</v>
      </c>
      <c r="F2502" s="1" t="s">
        <v>64</v>
      </c>
      <c r="G2502" s="1" t="s">
        <v>68</v>
      </c>
      <c r="H2502" s="1">
        <v>6</v>
      </c>
      <c r="I2502" s="1" t="s">
        <v>4258</v>
      </c>
      <c r="J2502" s="1">
        <v>100</v>
      </c>
      <c r="K2502" s="1" t="s">
        <v>4274</v>
      </c>
      <c r="L2502" s="1"/>
      <c r="M2502" s="1"/>
      <c r="N2502" s="1" t="s">
        <v>4271</v>
      </c>
      <c r="O2502" s="1"/>
      <c r="P2502" s="1"/>
      <c r="Q2502" s="1">
        <v>1</v>
      </c>
      <c r="R2502" s="1" t="s">
        <v>4259</v>
      </c>
      <c r="S2502" s="1"/>
      <c r="T2502" s="1"/>
      <c r="U2502" s="19"/>
      <c r="V2502" s="1"/>
      <c r="W2502" s="1"/>
      <c r="X2502" s="1"/>
      <c r="Y2502" s="1"/>
      <c r="Z2502" s="1"/>
      <c r="AA2502" s="1"/>
      <c r="AB2502" s="1"/>
      <c r="AC2502" s="1"/>
      <c r="AD250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27.428571428571427</v>
      </c>
    </row>
    <row r="2503" spans="1:30" hidden="1" x14ac:dyDescent="0.25">
      <c r="A2503" s="36">
        <v>45109</v>
      </c>
      <c r="B2503" s="70">
        <f>WEEKNUM(Table7[[#This Row],[Date]],2)</f>
        <v>27</v>
      </c>
      <c r="C2503" s="19">
        <v>6</v>
      </c>
      <c r="D2503" s="66" t="str">
        <f>LEFT(Table7[[#This Row],[Group ID]],1)</f>
        <v>3</v>
      </c>
      <c r="E2503" s="66" t="str">
        <f>RIGHT(Table7[[#This Row],[Group ID]],1)</f>
        <v>1</v>
      </c>
      <c r="F2503" s="1" t="s">
        <v>64</v>
      </c>
      <c r="G2503" s="1" t="s">
        <v>45</v>
      </c>
      <c r="H2503" s="1">
        <v>6</v>
      </c>
      <c r="I2503" s="1" t="s">
        <v>4260</v>
      </c>
      <c r="J2503" s="1">
        <v>90</v>
      </c>
      <c r="K2503" s="1" t="s">
        <v>4274</v>
      </c>
      <c r="L2503" s="1">
        <v>1</v>
      </c>
      <c r="M2503" s="1"/>
      <c r="N2503" s="1" t="s">
        <v>4272</v>
      </c>
      <c r="O2503" s="1"/>
      <c r="P2503" s="1"/>
      <c r="Q2503" s="1">
        <v>1</v>
      </c>
      <c r="R2503" s="1" t="s">
        <v>4261</v>
      </c>
      <c r="S2503" s="1">
        <v>1</v>
      </c>
      <c r="T2503" s="1">
        <v>1</v>
      </c>
      <c r="U2503" s="19">
        <v>1</v>
      </c>
      <c r="V2503" s="25" t="s">
        <v>4270</v>
      </c>
      <c r="W2503" s="1"/>
      <c r="X2503" s="1"/>
      <c r="Y2503" s="1"/>
      <c r="Z2503" s="1"/>
      <c r="AA2503" s="1"/>
      <c r="AB2503" s="1"/>
      <c r="AC2503" s="1"/>
      <c r="AD250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52.428571428571431</v>
      </c>
    </row>
    <row r="2504" spans="1:30" hidden="1" x14ac:dyDescent="0.25">
      <c r="A2504" s="36">
        <v>45109</v>
      </c>
      <c r="B2504" s="70">
        <f>WEEKNUM(Table7[[#This Row],[Date]],2)</f>
        <v>27</v>
      </c>
      <c r="C2504" s="19">
        <v>6</v>
      </c>
      <c r="D2504" s="66" t="str">
        <f>LEFT(Table7[[#This Row],[Group ID]],1)</f>
        <v>3</v>
      </c>
      <c r="E2504" s="66" t="str">
        <f>RIGHT(Table7[[#This Row],[Group ID]],1)</f>
        <v>2</v>
      </c>
      <c r="F2504" s="1" t="s">
        <v>67</v>
      </c>
      <c r="G2504" s="1" t="s">
        <v>71</v>
      </c>
      <c r="H2504" s="1">
        <v>5.46</v>
      </c>
      <c r="I2504" s="1" t="s">
        <v>3930</v>
      </c>
      <c r="J2504" s="1">
        <v>0</v>
      </c>
      <c r="K2504" s="1" t="s">
        <v>4369</v>
      </c>
      <c r="L2504" s="1"/>
      <c r="M2504" s="1" t="s">
        <v>4262</v>
      </c>
      <c r="N2504" s="1"/>
      <c r="O2504" s="1"/>
      <c r="P2504" s="1"/>
      <c r="Q2504" s="1">
        <v>1</v>
      </c>
      <c r="R2504" s="1" t="s">
        <v>3213</v>
      </c>
      <c r="S2504" s="1"/>
      <c r="T2504" s="1"/>
      <c r="U2504" s="19"/>
      <c r="V2504" s="1"/>
      <c r="W2504" s="1"/>
      <c r="X2504" s="1"/>
      <c r="Y2504" s="1"/>
      <c r="Z2504" s="1"/>
      <c r="AA2504" s="1"/>
      <c r="AB2504" s="1"/>
      <c r="AC2504" s="1"/>
      <c r="AD250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6.8500000000000005</v>
      </c>
    </row>
    <row r="2505" spans="1:30" hidden="1" x14ac:dyDescent="0.25">
      <c r="A2505" s="36">
        <v>45109</v>
      </c>
      <c r="B2505" s="70">
        <f>WEEKNUM(Table7[[#This Row],[Date]],2)</f>
        <v>27</v>
      </c>
      <c r="C2505" s="19">
        <v>6</v>
      </c>
      <c r="D2505" s="66" t="str">
        <f>LEFT(Table7[[#This Row],[Group ID]],1)</f>
        <v>3</v>
      </c>
      <c r="E2505" s="66" t="str">
        <f>RIGHT(Table7[[#This Row],[Group ID]],1)</f>
        <v>2</v>
      </c>
      <c r="F2505" s="1" t="s">
        <v>67</v>
      </c>
      <c r="G2505" s="1" t="s">
        <v>70</v>
      </c>
      <c r="H2505" s="1">
        <v>5.0199999999999996</v>
      </c>
      <c r="I2505" s="1" t="s">
        <v>2497</v>
      </c>
      <c r="J2505" s="1">
        <v>0</v>
      </c>
      <c r="K2505" s="1" t="s">
        <v>4369</v>
      </c>
      <c r="L2505" s="1">
        <v>2</v>
      </c>
      <c r="M2505" s="1" t="s">
        <v>4263</v>
      </c>
      <c r="N2505" s="1" t="s">
        <v>4264</v>
      </c>
      <c r="O2505" s="1"/>
      <c r="P2505" s="1"/>
      <c r="Q2505" s="1">
        <v>1</v>
      </c>
      <c r="R2505" s="1" t="s">
        <v>4265</v>
      </c>
      <c r="S2505" s="1"/>
      <c r="T2505" s="1"/>
      <c r="U2505" s="19"/>
      <c r="V2505" s="1"/>
      <c r="W2505" s="1"/>
      <c r="X2505" s="1"/>
      <c r="Y2505" s="1"/>
      <c r="Z2505" s="1"/>
      <c r="AA2505" s="1"/>
      <c r="AB2505" s="1"/>
      <c r="AC2505" s="1"/>
      <c r="AD250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20.378571428571426</v>
      </c>
    </row>
    <row r="2506" spans="1:30" hidden="1" x14ac:dyDescent="0.25">
      <c r="A2506" s="36">
        <v>45109</v>
      </c>
      <c r="B2506" s="70">
        <f>WEEKNUM(Table7[[#This Row],[Date]],2)</f>
        <v>27</v>
      </c>
      <c r="C2506" s="19">
        <v>6</v>
      </c>
      <c r="D2506" s="66" t="str">
        <f>LEFT(Table7[[#This Row],[Group ID]],1)</f>
        <v>3</v>
      </c>
      <c r="E2506" s="66" t="str">
        <f>RIGHT(Table7[[#This Row],[Group ID]],1)</f>
        <v>2</v>
      </c>
      <c r="F2506" s="1" t="s">
        <v>67</v>
      </c>
      <c r="G2506" s="1" t="s">
        <v>72</v>
      </c>
      <c r="H2506" s="1">
        <v>4.4800000000000004</v>
      </c>
      <c r="I2506" s="1" t="s">
        <v>3282</v>
      </c>
      <c r="J2506" s="1">
        <v>0</v>
      </c>
      <c r="K2506" s="1" t="s">
        <v>4369</v>
      </c>
      <c r="L2506" s="1"/>
      <c r="M2506" s="1" t="s">
        <v>4044</v>
      </c>
      <c r="N2506" s="1"/>
      <c r="O2506" s="1"/>
      <c r="P2506" s="1"/>
      <c r="Q2506" s="1"/>
      <c r="R2506" s="1"/>
      <c r="S2506" s="1">
        <v>1</v>
      </c>
      <c r="T2506" s="1"/>
      <c r="U2506" s="19">
        <v>1</v>
      </c>
      <c r="V2506" s="12" t="s">
        <v>4266</v>
      </c>
      <c r="W2506" s="1"/>
      <c r="X2506" s="1"/>
      <c r="Y2506" s="1"/>
      <c r="Z2506" s="1"/>
      <c r="AA2506" s="1"/>
      <c r="AB2506" s="1"/>
      <c r="AC2506" s="1"/>
      <c r="AD250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17.8</v>
      </c>
    </row>
    <row r="2507" spans="1:30" hidden="1" x14ac:dyDescent="0.25">
      <c r="A2507" s="36">
        <v>45109</v>
      </c>
      <c r="B2507" s="70">
        <f>WEEKNUM(Table7[[#This Row],[Date]],2)</f>
        <v>27</v>
      </c>
      <c r="C2507" s="19">
        <v>6</v>
      </c>
      <c r="D2507" s="66" t="str">
        <f>LEFT(Table7[[#This Row],[Group ID]],1)</f>
        <v>3</v>
      </c>
      <c r="E2507" s="66" t="str">
        <f>RIGHT(Table7[[#This Row],[Group ID]],1)</f>
        <v>3</v>
      </c>
      <c r="F2507" s="1" t="s">
        <v>69</v>
      </c>
      <c r="G2507" s="1" t="s">
        <v>74</v>
      </c>
      <c r="H2507" s="1">
        <v>5.17</v>
      </c>
      <c r="I2507" s="1" t="s">
        <v>4228</v>
      </c>
      <c r="J2507" s="1">
        <v>0</v>
      </c>
      <c r="K2507" s="1" t="s">
        <v>4369</v>
      </c>
      <c r="L2507" s="1">
        <v>1</v>
      </c>
      <c r="M2507" s="1" t="s">
        <v>4229</v>
      </c>
      <c r="N2507" s="1" t="s">
        <v>4230</v>
      </c>
      <c r="O2507" s="1"/>
      <c r="P2507" s="1"/>
      <c r="Q2507" s="1"/>
      <c r="R2507" s="1"/>
      <c r="S2507" s="1"/>
      <c r="T2507" s="1"/>
      <c r="U2507" s="19"/>
      <c r="V2507" s="1"/>
      <c r="W2507" s="1"/>
      <c r="X2507" s="1"/>
      <c r="Y2507" s="1"/>
      <c r="Z2507" s="1"/>
      <c r="AA2507" s="1"/>
      <c r="AB2507" s="1"/>
      <c r="AC2507" s="1"/>
      <c r="AD250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12.539285714285715</v>
      </c>
    </row>
    <row r="2508" spans="1:30" hidden="1" x14ac:dyDescent="0.25">
      <c r="A2508" s="36">
        <v>45109</v>
      </c>
      <c r="B2508" s="70">
        <f>WEEKNUM(Table7[[#This Row],[Date]],2)</f>
        <v>27</v>
      </c>
      <c r="C2508" s="19">
        <v>6</v>
      </c>
      <c r="D2508" s="66" t="str">
        <f>LEFT(Table7[[#This Row],[Group ID]],1)</f>
        <v>3</v>
      </c>
      <c r="E2508" s="66" t="str">
        <f>RIGHT(Table7[[#This Row],[Group ID]],1)</f>
        <v>3</v>
      </c>
      <c r="F2508" s="1" t="s">
        <v>69</v>
      </c>
      <c r="G2508" s="1" t="s">
        <v>33</v>
      </c>
      <c r="H2508" s="1">
        <v>4.29</v>
      </c>
      <c r="I2508" s="1" t="s">
        <v>2799</v>
      </c>
      <c r="J2508" s="1">
        <v>0</v>
      </c>
      <c r="K2508" s="1" t="s">
        <v>4369</v>
      </c>
      <c r="L2508" s="1">
        <v>1</v>
      </c>
      <c r="M2508" s="1" t="s">
        <v>4231</v>
      </c>
      <c r="N2508" s="1" t="s">
        <v>4232</v>
      </c>
      <c r="O2508" s="1"/>
      <c r="P2508" s="1"/>
      <c r="Q2508" s="1">
        <v>1</v>
      </c>
      <c r="R2508" s="1" t="s">
        <v>4233</v>
      </c>
      <c r="S2508" s="1"/>
      <c r="T2508" s="1"/>
      <c r="U2508" s="19"/>
      <c r="V2508" s="1"/>
      <c r="W2508" s="1"/>
      <c r="X2508" s="1"/>
      <c r="Y2508" s="1"/>
      <c r="Z2508" s="1"/>
      <c r="AA2508" s="1"/>
      <c r="AB2508" s="1"/>
      <c r="AC2508" s="1"/>
      <c r="AD250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12.596428571428572</v>
      </c>
    </row>
    <row r="2509" spans="1:30" hidden="1" x14ac:dyDescent="0.25">
      <c r="A2509" s="36">
        <v>45109</v>
      </c>
      <c r="B2509" s="70">
        <f>WEEKNUM(Table7[[#This Row],[Date]],2)</f>
        <v>27</v>
      </c>
      <c r="C2509" s="19">
        <v>6</v>
      </c>
      <c r="D2509" s="66" t="str">
        <f>LEFT(Table7[[#This Row],[Group ID]],1)</f>
        <v>3</v>
      </c>
      <c r="E2509" s="66" t="str">
        <f>RIGHT(Table7[[#This Row],[Group ID]],1)</f>
        <v>3</v>
      </c>
      <c r="F2509" s="1" t="s">
        <v>69</v>
      </c>
      <c r="G2509" s="1" t="s">
        <v>76</v>
      </c>
      <c r="H2509" s="1">
        <v>4.51</v>
      </c>
      <c r="I2509" s="1" t="s">
        <v>4234</v>
      </c>
      <c r="J2509" s="1">
        <v>0</v>
      </c>
      <c r="K2509" s="1" t="s">
        <v>4369</v>
      </c>
      <c r="L2509" s="1"/>
      <c r="M2509" s="1"/>
      <c r="N2509" s="1"/>
      <c r="O2509" s="1"/>
      <c r="P2509" s="1"/>
      <c r="Q2509" s="1"/>
      <c r="R2509" s="1"/>
      <c r="S2509" s="1"/>
      <c r="T2509" s="1"/>
      <c r="U2509" s="19"/>
      <c r="V2509" s="1"/>
      <c r="W2509" s="1"/>
      <c r="X2509" s="1"/>
      <c r="Y2509" s="1"/>
      <c r="Z2509" s="1"/>
      <c r="AA2509" s="1"/>
      <c r="AB2509" s="1"/>
      <c r="AC2509" s="1"/>
      <c r="AD250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4.8321428571428564</v>
      </c>
    </row>
    <row r="2510" spans="1:30" hidden="1" x14ac:dyDescent="0.25">
      <c r="A2510" s="36">
        <v>45109</v>
      </c>
      <c r="B2510" s="70">
        <f>WEEKNUM(Table7[[#This Row],[Date]],2)</f>
        <v>27</v>
      </c>
      <c r="C2510" s="19">
        <v>6</v>
      </c>
      <c r="D2510" s="66" t="str">
        <f>LEFT(Table7[[#This Row],[Group ID]],1)</f>
        <v>3</v>
      </c>
      <c r="E2510" s="66" t="str">
        <f>RIGHT(Table7[[#This Row],[Group ID]],1)</f>
        <v>4</v>
      </c>
      <c r="F2510" s="1" t="s">
        <v>73</v>
      </c>
      <c r="G2510" s="1" t="s">
        <v>94</v>
      </c>
      <c r="H2510" s="1">
        <v>4.2300000000000004</v>
      </c>
      <c r="I2510" s="1" t="s">
        <v>4205</v>
      </c>
      <c r="J2510" s="1">
        <v>0</v>
      </c>
      <c r="K2510" s="1" t="s">
        <v>4369</v>
      </c>
      <c r="L2510" s="1"/>
      <c r="M2510" s="1"/>
      <c r="N2510" s="1"/>
      <c r="O2510" s="1"/>
      <c r="P2510" s="1"/>
      <c r="Q2510" s="1"/>
      <c r="R2510" s="1"/>
      <c r="S2510" s="1"/>
      <c r="T2510" s="1"/>
      <c r="U2510" s="19"/>
      <c r="V2510" s="1"/>
      <c r="W2510" s="1"/>
      <c r="X2510" s="1"/>
      <c r="Y2510" s="1"/>
      <c r="Z2510" s="1"/>
      <c r="AA2510" s="1"/>
      <c r="AB2510" s="1"/>
      <c r="AC2510" s="1"/>
      <c r="AD251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4.5321428571428575</v>
      </c>
    </row>
    <row r="2511" spans="1:30" hidden="1" x14ac:dyDescent="0.25">
      <c r="A2511" s="36">
        <v>45109</v>
      </c>
      <c r="B2511" s="70">
        <f>WEEKNUM(Table7[[#This Row],[Date]],2)</f>
        <v>27</v>
      </c>
      <c r="C2511" s="19">
        <v>6</v>
      </c>
      <c r="D2511" s="66" t="str">
        <f>LEFT(Table7[[#This Row],[Group ID]],1)</f>
        <v>3</v>
      </c>
      <c r="E2511" s="66" t="str">
        <f>RIGHT(Table7[[#This Row],[Group ID]],1)</f>
        <v>4</v>
      </c>
      <c r="F2511" s="1" t="s">
        <v>73</v>
      </c>
      <c r="G2511" s="1" t="s">
        <v>79</v>
      </c>
      <c r="H2511" s="1">
        <v>5.18</v>
      </c>
      <c r="I2511" s="1" t="s">
        <v>2498</v>
      </c>
      <c r="J2511" s="1">
        <v>50</v>
      </c>
      <c r="K2511" s="1" t="s">
        <v>4274</v>
      </c>
      <c r="L2511" s="1"/>
      <c r="M2511" s="1"/>
      <c r="N2511" s="1"/>
      <c r="O2511" s="1"/>
      <c r="P2511" s="1"/>
      <c r="Q2511" s="1">
        <v>3</v>
      </c>
      <c r="R2511" s="1" t="s">
        <v>4235</v>
      </c>
      <c r="S2511" s="1">
        <v>1</v>
      </c>
      <c r="T2511" s="1"/>
      <c r="U2511" s="19">
        <v>1</v>
      </c>
      <c r="V2511" s="10" t="s">
        <v>4236</v>
      </c>
      <c r="W2511" s="1"/>
      <c r="X2511" s="1"/>
      <c r="Y2511" s="1"/>
      <c r="Z2511" s="1"/>
      <c r="AA2511" s="1"/>
      <c r="AB2511" s="1"/>
      <c r="AC2511" s="1"/>
      <c r="AD251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31.55</v>
      </c>
    </row>
    <row r="2512" spans="1:30" hidden="1" x14ac:dyDescent="0.25">
      <c r="A2512" s="36">
        <v>45109</v>
      </c>
      <c r="B2512" s="70">
        <f>WEEKNUM(Table7[[#This Row],[Date]],2)</f>
        <v>27</v>
      </c>
      <c r="C2512" s="19">
        <v>6</v>
      </c>
      <c r="D2512" s="66" t="str">
        <f>LEFT(Table7[[#This Row],[Group ID]],1)</f>
        <v>3</v>
      </c>
      <c r="E2512" s="66" t="str">
        <f>RIGHT(Table7[[#This Row],[Group ID]],1)</f>
        <v>4</v>
      </c>
      <c r="F2512" s="1" t="s">
        <v>73</v>
      </c>
      <c r="G2512" s="1" t="s">
        <v>65</v>
      </c>
      <c r="H2512" s="1">
        <v>4.28</v>
      </c>
      <c r="I2512" s="1" t="s">
        <v>3405</v>
      </c>
      <c r="J2512" s="1">
        <v>0</v>
      </c>
      <c r="K2512" s="1" t="s">
        <v>4369</v>
      </c>
      <c r="L2512" s="1"/>
      <c r="M2512" s="1" t="s">
        <v>4237</v>
      </c>
      <c r="N2512" s="1" t="s">
        <v>3229</v>
      </c>
      <c r="O2512" s="1"/>
      <c r="P2512" s="1"/>
      <c r="Q2512" s="1"/>
      <c r="R2512" s="1"/>
      <c r="S2512" s="1">
        <v>1</v>
      </c>
      <c r="T2512" s="1"/>
      <c r="U2512" s="19">
        <v>1</v>
      </c>
      <c r="V2512" s="12" t="s">
        <v>4174</v>
      </c>
      <c r="W2512" s="1"/>
      <c r="X2512" s="1"/>
      <c r="Y2512" s="1"/>
      <c r="Z2512" s="1"/>
      <c r="AA2512" s="1"/>
      <c r="AB2512" s="1"/>
      <c r="AC2512" s="1"/>
      <c r="AD251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17.585714285714285</v>
      </c>
    </row>
    <row r="2513" spans="1:30" hidden="1" x14ac:dyDescent="0.25">
      <c r="A2513" s="36">
        <v>45109</v>
      </c>
      <c r="B2513" s="70">
        <f>WEEKNUM(Table7[[#This Row],[Date]],2)</f>
        <v>27</v>
      </c>
      <c r="C2513" s="19">
        <v>6</v>
      </c>
      <c r="D2513" s="66" t="str">
        <f>LEFT(Table7[[#This Row],[Group ID]],1)</f>
        <v>3</v>
      </c>
      <c r="E2513" s="66" t="str">
        <f>RIGHT(Table7[[#This Row],[Group ID]],1)</f>
        <v>5</v>
      </c>
      <c r="F2513" s="1" t="s">
        <v>77</v>
      </c>
      <c r="G2513" s="1" t="s">
        <v>81</v>
      </c>
      <c r="H2513" s="1">
        <v>5.23</v>
      </c>
      <c r="I2513" s="1" t="s">
        <v>4238</v>
      </c>
      <c r="J2513" s="1">
        <v>0</v>
      </c>
      <c r="K2513" s="1" t="s">
        <v>4369</v>
      </c>
      <c r="L2513" s="1"/>
      <c r="M2513" s="1"/>
      <c r="N2513" s="1"/>
      <c r="O2513" s="1"/>
      <c r="P2513" s="1"/>
      <c r="Q2513" s="1"/>
      <c r="R2513" s="1"/>
      <c r="S2513" s="1"/>
      <c r="T2513" s="1"/>
      <c r="U2513" s="19"/>
      <c r="V2513" s="1"/>
      <c r="W2513" s="1"/>
      <c r="X2513" s="1"/>
      <c r="Y2513" s="1"/>
      <c r="Z2513" s="1"/>
      <c r="AA2513" s="1"/>
      <c r="AB2513" s="1"/>
      <c r="AC2513" s="1"/>
      <c r="AD251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5.6035714285714295</v>
      </c>
    </row>
    <row r="2514" spans="1:30" hidden="1" x14ac:dyDescent="0.25">
      <c r="A2514" s="36">
        <v>45109</v>
      </c>
      <c r="B2514" s="70">
        <f>WEEKNUM(Table7[[#This Row],[Date]],2)</f>
        <v>27</v>
      </c>
      <c r="C2514" s="19">
        <v>6</v>
      </c>
      <c r="D2514" s="66" t="str">
        <f>LEFT(Table7[[#This Row],[Group ID]],1)</f>
        <v>3</v>
      </c>
      <c r="E2514" s="66" t="str">
        <f>RIGHT(Table7[[#This Row],[Group ID]],1)</f>
        <v>5</v>
      </c>
      <c r="F2514" s="1" t="s">
        <v>77</v>
      </c>
      <c r="G2514" s="1" t="s">
        <v>35</v>
      </c>
      <c r="H2514" s="1">
        <v>4.54</v>
      </c>
      <c r="I2514" s="1" t="s">
        <v>4239</v>
      </c>
      <c r="J2514" s="1">
        <v>0</v>
      </c>
      <c r="K2514" s="1" t="s">
        <v>4369</v>
      </c>
      <c r="L2514" s="1"/>
      <c r="M2514" s="1"/>
      <c r="N2514" s="1"/>
      <c r="O2514" s="1"/>
      <c r="P2514" s="1"/>
      <c r="Q2514" s="1"/>
      <c r="R2514" s="1"/>
      <c r="S2514" s="1"/>
      <c r="T2514" s="1"/>
      <c r="U2514" s="19"/>
      <c r="V2514" s="1"/>
      <c r="W2514" s="1"/>
      <c r="X2514" s="1"/>
      <c r="Y2514" s="1"/>
      <c r="Z2514" s="1"/>
      <c r="AA2514" s="1"/>
      <c r="AB2514" s="1"/>
      <c r="AC2514" s="1"/>
      <c r="AD251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4.8642857142857139</v>
      </c>
    </row>
    <row r="2515" spans="1:30" hidden="1" x14ac:dyDescent="0.25">
      <c r="A2515" s="36">
        <v>45109</v>
      </c>
      <c r="B2515" s="70">
        <f>WEEKNUM(Table7[[#This Row],[Date]],2)</f>
        <v>27</v>
      </c>
      <c r="C2515" s="19">
        <v>6</v>
      </c>
      <c r="D2515" s="66" t="str">
        <f>LEFT(Table7[[#This Row],[Group ID]],1)</f>
        <v>3</v>
      </c>
      <c r="E2515" s="66" t="str">
        <f>RIGHT(Table7[[#This Row],[Group ID]],1)</f>
        <v>5</v>
      </c>
      <c r="F2515" s="1" t="s">
        <v>77</v>
      </c>
      <c r="G2515" s="1" t="s">
        <v>82</v>
      </c>
      <c r="H2515" s="1">
        <v>5.15</v>
      </c>
      <c r="I2515" s="1" t="s">
        <v>4240</v>
      </c>
      <c r="J2515" s="1">
        <v>0</v>
      </c>
      <c r="K2515" s="1" t="s">
        <v>4369</v>
      </c>
      <c r="L2515" s="1"/>
      <c r="M2515" s="1"/>
      <c r="N2515" s="1"/>
      <c r="O2515" s="1"/>
      <c r="P2515" s="1"/>
      <c r="Q2515" s="1">
        <v>2</v>
      </c>
      <c r="R2515" s="1" t="s">
        <v>4241</v>
      </c>
      <c r="S2515" s="1">
        <v>1</v>
      </c>
      <c r="T2515" s="1"/>
      <c r="U2515" s="19">
        <v>1</v>
      </c>
      <c r="V2515" s="12" t="s">
        <v>4242</v>
      </c>
      <c r="W2515" s="1"/>
      <c r="X2515" s="1"/>
      <c r="Y2515" s="1"/>
      <c r="Z2515" s="1"/>
      <c r="AA2515" s="1"/>
      <c r="AB2515" s="1"/>
      <c r="AC2515" s="1"/>
      <c r="AD251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20.517857142857142</v>
      </c>
    </row>
    <row r="2516" spans="1:30" hidden="1" x14ac:dyDescent="0.25">
      <c r="A2516" s="36">
        <v>45109</v>
      </c>
      <c r="B2516" s="70">
        <f>WEEKNUM(Table7[[#This Row],[Date]],2)</f>
        <v>27</v>
      </c>
      <c r="C2516" s="19">
        <v>6</v>
      </c>
      <c r="D2516" s="66" t="str">
        <f>LEFT(Table7[[#This Row],[Group ID]],1)</f>
        <v>3</v>
      </c>
      <c r="E2516" s="66" t="str">
        <f>RIGHT(Table7[[#This Row],[Group ID]],1)</f>
        <v>6</v>
      </c>
      <c r="F2516" s="1" t="s">
        <v>80</v>
      </c>
      <c r="G2516" s="1" t="s">
        <v>87</v>
      </c>
      <c r="H2516" s="1">
        <v>5.15</v>
      </c>
      <c r="I2516" s="1" t="s">
        <v>4240</v>
      </c>
      <c r="J2516" s="1">
        <v>130</v>
      </c>
      <c r="K2516" s="1" t="s">
        <v>4274</v>
      </c>
      <c r="L2516" s="1"/>
      <c r="M2516" s="1"/>
      <c r="N2516" s="1" t="s">
        <v>4176</v>
      </c>
      <c r="O2516" s="1"/>
      <c r="P2516" s="1"/>
      <c r="Q2516" s="1">
        <v>2</v>
      </c>
      <c r="R2516" s="1" t="s">
        <v>4241</v>
      </c>
      <c r="S2516" s="1">
        <v>1</v>
      </c>
      <c r="T2516" s="1"/>
      <c r="U2516" s="19">
        <v>1</v>
      </c>
      <c r="V2516" s="1" t="s">
        <v>4242</v>
      </c>
      <c r="W2516" s="1"/>
      <c r="X2516" s="1"/>
      <c r="Y2516" s="1"/>
      <c r="Z2516" s="1"/>
      <c r="AA2516" s="1"/>
      <c r="AB2516" s="1"/>
      <c r="AC2516" s="1"/>
      <c r="AD251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46.517857142857139</v>
      </c>
    </row>
    <row r="2517" spans="1:30" hidden="1" x14ac:dyDescent="0.25">
      <c r="A2517" s="36">
        <v>45109</v>
      </c>
      <c r="B2517" s="70">
        <f>WEEKNUM(Table7[[#This Row],[Date]],2)</f>
        <v>27</v>
      </c>
      <c r="C2517" s="19">
        <v>6</v>
      </c>
      <c r="D2517" s="66" t="str">
        <f>LEFT(Table7[[#This Row],[Group ID]],1)</f>
        <v>3</v>
      </c>
      <c r="E2517" s="66" t="str">
        <f>RIGHT(Table7[[#This Row],[Group ID]],1)</f>
        <v>6</v>
      </c>
      <c r="F2517" s="1" t="s">
        <v>80</v>
      </c>
      <c r="G2517" s="1" t="s">
        <v>88</v>
      </c>
      <c r="H2517" s="1">
        <v>3.31</v>
      </c>
      <c r="I2517" s="1" t="s">
        <v>4205</v>
      </c>
      <c r="J2517" s="1">
        <v>0</v>
      </c>
      <c r="K2517" s="1" t="s">
        <v>4369</v>
      </c>
      <c r="L2517" s="1"/>
      <c r="M2517" s="1"/>
      <c r="N2517" s="1"/>
      <c r="O2517" s="1"/>
      <c r="P2517" s="1"/>
      <c r="Q2517" s="1">
        <v>1</v>
      </c>
      <c r="R2517" s="1" t="s">
        <v>4206</v>
      </c>
      <c r="S2517" s="1"/>
      <c r="T2517" s="1"/>
      <c r="U2517" s="19"/>
      <c r="V2517" s="1"/>
      <c r="W2517" s="1"/>
      <c r="X2517" s="1"/>
      <c r="Y2517" s="1"/>
      <c r="Z2517" s="1"/>
      <c r="AA2517" s="1"/>
      <c r="AB2517" s="1"/>
      <c r="AC2517" s="1"/>
      <c r="AD251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4.5464285714285717</v>
      </c>
    </row>
    <row r="2518" spans="1:30" hidden="1" x14ac:dyDescent="0.25">
      <c r="A2518" s="36">
        <v>45109</v>
      </c>
      <c r="B2518" s="70">
        <f>WEEKNUM(Table7[[#This Row],[Date]],2)</f>
        <v>27</v>
      </c>
      <c r="C2518" s="19">
        <v>6</v>
      </c>
      <c r="D2518" s="66" t="str">
        <f>LEFT(Table7[[#This Row],[Group ID]],1)</f>
        <v>3</v>
      </c>
      <c r="E2518" s="66" t="str">
        <f>RIGHT(Table7[[#This Row],[Group ID]],1)</f>
        <v>6</v>
      </c>
      <c r="F2518" s="1" t="s">
        <v>80</v>
      </c>
      <c r="G2518" s="1" t="s">
        <v>92</v>
      </c>
      <c r="H2518" s="1">
        <v>4.3099999999999996</v>
      </c>
      <c r="I2518" s="1" t="s">
        <v>2497</v>
      </c>
      <c r="J2518" s="1">
        <v>0</v>
      </c>
      <c r="K2518" s="1" t="s">
        <v>4369</v>
      </c>
      <c r="L2518" s="1"/>
      <c r="M2518" s="1"/>
      <c r="N2518" s="1"/>
      <c r="O2518" s="1"/>
      <c r="P2518" s="1"/>
      <c r="Q2518" s="1">
        <v>1</v>
      </c>
      <c r="R2518" s="1" t="s">
        <v>4207</v>
      </c>
      <c r="S2518" s="1"/>
      <c r="T2518" s="1"/>
      <c r="U2518" s="19"/>
      <c r="V2518" s="1"/>
      <c r="W2518" s="1"/>
      <c r="X2518" s="1"/>
      <c r="Y2518" s="1"/>
      <c r="Z2518" s="1"/>
      <c r="AA2518" s="1"/>
      <c r="AB2518" s="1"/>
      <c r="AC2518" s="1"/>
      <c r="AD251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5.617857142857142</v>
      </c>
    </row>
    <row r="2519" spans="1:30" hidden="1" x14ac:dyDescent="0.25">
      <c r="A2519" s="36">
        <v>45109</v>
      </c>
      <c r="B2519" s="70">
        <f>WEEKNUM(Table7[[#This Row],[Date]],2)</f>
        <v>27</v>
      </c>
      <c r="C2519" s="19">
        <v>6</v>
      </c>
      <c r="D2519" s="66" t="str">
        <f>LEFT(Table7[[#This Row],[Group ID]],1)</f>
        <v>3</v>
      </c>
      <c r="E2519" s="66" t="str">
        <f>RIGHT(Table7[[#This Row],[Group ID]],1)</f>
        <v>7</v>
      </c>
      <c r="F2519" s="1" t="s">
        <v>83</v>
      </c>
      <c r="G2519" s="1" t="s">
        <v>89</v>
      </c>
      <c r="H2519" s="1">
        <v>5.47</v>
      </c>
      <c r="I2519" s="1" t="s">
        <v>4243</v>
      </c>
      <c r="J2519" s="1">
        <v>0</v>
      </c>
      <c r="K2519" s="1" t="s">
        <v>4369</v>
      </c>
      <c r="L2519" s="1">
        <v>1</v>
      </c>
      <c r="M2519" s="1"/>
      <c r="N2519" s="1" t="s">
        <v>4244</v>
      </c>
      <c r="O2519" s="1"/>
      <c r="P2519" s="1"/>
      <c r="Q2519" s="1">
        <v>1</v>
      </c>
      <c r="R2519" s="1" t="s">
        <v>4245</v>
      </c>
      <c r="S2519" s="1"/>
      <c r="T2519" s="1"/>
      <c r="U2519" s="19"/>
      <c r="V2519" s="1"/>
      <c r="W2519" s="1"/>
      <c r="X2519" s="1"/>
      <c r="Y2519" s="1"/>
      <c r="Z2519" s="1"/>
      <c r="AA2519" s="1"/>
      <c r="AB2519" s="1"/>
      <c r="AC2519" s="1"/>
      <c r="AD251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13.860714285714284</v>
      </c>
    </row>
    <row r="2520" spans="1:30" hidden="1" x14ac:dyDescent="0.25">
      <c r="A2520" s="36">
        <v>45109</v>
      </c>
      <c r="B2520" s="70">
        <f>WEEKNUM(Table7[[#This Row],[Date]],2)</f>
        <v>27</v>
      </c>
      <c r="C2520" s="19">
        <v>6</v>
      </c>
      <c r="D2520" s="66" t="str">
        <f>LEFT(Table7[[#This Row],[Group ID]],1)</f>
        <v>3</v>
      </c>
      <c r="E2520" s="66" t="str">
        <f>RIGHT(Table7[[#This Row],[Group ID]],1)</f>
        <v>7</v>
      </c>
      <c r="F2520" s="1" t="s">
        <v>83</v>
      </c>
      <c r="G2520" s="1" t="s">
        <v>84</v>
      </c>
      <c r="H2520" s="1">
        <v>5.29</v>
      </c>
      <c r="I2520" s="1" t="s">
        <v>4246</v>
      </c>
      <c r="J2520" s="1">
        <v>0</v>
      </c>
      <c r="K2520" s="1" t="s">
        <v>4369</v>
      </c>
      <c r="L2520" s="1"/>
      <c r="M2520" s="1"/>
      <c r="N2520" s="1"/>
      <c r="O2520" s="1"/>
      <c r="P2520" s="1"/>
      <c r="Q2520" s="1"/>
      <c r="R2520" s="1"/>
      <c r="S2520" s="1"/>
      <c r="T2520" s="1"/>
      <c r="U2520" s="19"/>
      <c r="V2520" s="1"/>
      <c r="W2520" s="1"/>
      <c r="X2520" s="1"/>
      <c r="Y2520" s="1"/>
      <c r="Z2520" s="1"/>
      <c r="AA2520" s="1"/>
      <c r="AB2520" s="1"/>
      <c r="AC2520" s="1"/>
      <c r="AD252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5.6678571428571427</v>
      </c>
    </row>
    <row r="2521" spans="1:30" hidden="1" x14ac:dyDescent="0.25">
      <c r="A2521" s="36">
        <v>45109</v>
      </c>
      <c r="B2521" s="70">
        <f>WEEKNUM(Table7[[#This Row],[Date]],2)</f>
        <v>27</v>
      </c>
      <c r="C2521" s="19">
        <v>6</v>
      </c>
      <c r="D2521" s="66" t="str">
        <f>LEFT(Table7[[#This Row],[Group ID]],1)</f>
        <v>3</v>
      </c>
      <c r="E2521" s="66" t="str">
        <f>RIGHT(Table7[[#This Row],[Group ID]],1)</f>
        <v>7</v>
      </c>
      <c r="F2521" s="1" t="s">
        <v>83</v>
      </c>
      <c r="G2521" s="1" t="s">
        <v>85</v>
      </c>
      <c r="H2521" s="1">
        <v>5.31</v>
      </c>
      <c r="I2521" s="1" t="s">
        <v>4247</v>
      </c>
      <c r="J2521" s="1">
        <v>0</v>
      </c>
      <c r="K2521" s="1" t="s">
        <v>4369</v>
      </c>
      <c r="L2521" s="1"/>
      <c r="M2521" s="1"/>
      <c r="N2521" s="1"/>
      <c r="O2521" s="1"/>
      <c r="P2521" s="1"/>
      <c r="Q2521" s="1">
        <v>1</v>
      </c>
      <c r="R2521" s="1" t="s">
        <v>4248</v>
      </c>
      <c r="S2521" s="1"/>
      <c r="T2521" s="1"/>
      <c r="U2521" s="19"/>
      <c r="V2521" s="1"/>
      <c r="W2521" s="1"/>
      <c r="X2521" s="1"/>
      <c r="Y2521" s="1"/>
      <c r="Z2521" s="1"/>
      <c r="AA2521" s="1"/>
      <c r="AB2521" s="1"/>
      <c r="AC2521" s="1"/>
      <c r="AD252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6.6892857142857141</v>
      </c>
    </row>
    <row r="2522" spans="1:30" hidden="1" x14ac:dyDescent="0.25">
      <c r="A2522" s="36">
        <v>45110</v>
      </c>
      <c r="B2522" s="70">
        <f>WEEKNUM(Table7[[#This Row],[Date]],2)</f>
        <v>28</v>
      </c>
      <c r="C2522" s="70">
        <v>7</v>
      </c>
      <c r="D2522" s="66" t="str">
        <f>LEFT(Table7[[#This Row],[Group ID]],1)</f>
        <v>1</v>
      </c>
      <c r="E2522" s="66" t="str">
        <f>RIGHT(Table7[[#This Row],[Group ID]],1)</f>
        <v>1</v>
      </c>
      <c r="F2522" s="1" t="s">
        <v>16</v>
      </c>
      <c r="G2522" s="1" t="s">
        <v>95</v>
      </c>
      <c r="H2522" s="1">
        <v>4.2</v>
      </c>
      <c r="I2522" s="1" t="s">
        <v>2791</v>
      </c>
      <c r="J2522" s="1">
        <v>250</v>
      </c>
      <c r="K2522" s="1" t="s">
        <v>4274</v>
      </c>
      <c r="L2522" s="1">
        <v>1</v>
      </c>
      <c r="M2522" s="1" t="s">
        <v>4310</v>
      </c>
      <c r="N2522" s="1" t="s">
        <v>4311</v>
      </c>
      <c r="O2522" s="1"/>
      <c r="P2522" s="1"/>
      <c r="Q2522" s="1"/>
      <c r="R2522" s="1"/>
      <c r="S2522" s="1"/>
      <c r="T2522" s="1"/>
      <c r="U2522" s="19"/>
      <c r="V2522" s="1"/>
      <c r="W2522" s="1"/>
      <c r="X2522" s="1"/>
      <c r="Y2522" s="1"/>
      <c r="Z2522" s="1"/>
      <c r="AA2522" s="1"/>
      <c r="AB2522" s="1"/>
      <c r="AC2522" s="1"/>
      <c r="AD252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61.5</v>
      </c>
    </row>
    <row r="2523" spans="1:30" hidden="1" x14ac:dyDescent="0.25">
      <c r="A2523" s="36">
        <v>45110</v>
      </c>
      <c r="B2523" s="70">
        <f>WEEKNUM(Table7[[#This Row],[Date]],2)</f>
        <v>28</v>
      </c>
      <c r="C2523" s="70">
        <v>7</v>
      </c>
      <c r="D2523" s="66" t="str">
        <f>LEFT(Table7[[#This Row],[Group ID]],1)</f>
        <v>1</v>
      </c>
      <c r="E2523" s="66" t="str">
        <f>RIGHT(Table7[[#This Row],[Group ID]],1)</f>
        <v>1</v>
      </c>
      <c r="F2523" s="1" t="s">
        <v>16</v>
      </c>
      <c r="G2523" s="1" t="s">
        <v>20</v>
      </c>
      <c r="H2523" s="1">
        <v>2.2000000000000002</v>
      </c>
      <c r="I2523" s="1" t="s">
        <v>4312</v>
      </c>
      <c r="J2523" s="1">
        <v>0</v>
      </c>
      <c r="K2523" s="1" t="s">
        <v>4369</v>
      </c>
      <c r="L2523" s="1"/>
      <c r="M2523" s="1"/>
      <c r="N2523" s="1"/>
      <c r="O2523" s="1"/>
      <c r="P2523" s="1"/>
      <c r="Q2523" s="1"/>
      <c r="R2523" s="1"/>
      <c r="S2523" s="1"/>
      <c r="T2523" s="1"/>
      <c r="U2523" s="19"/>
      <c r="V2523" s="1"/>
      <c r="W2523" s="1"/>
      <c r="X2523" s="1"/>
      <c r="Y2523" s="1"/>
      <c r="Z2523" s="1"/>
      <c r="AA2523" s="4"/>
      <c r="AB2523" s="1"/>
      <c r="AC2523" s="1"/>
      <c r="AD252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2.3571428571428577</v>
      </c>
    </row>
    <row r="2524" spans="1:30" hidden="1" x14ac:dyDescent="0.25">
      <c r="A2524" s="36">
        <v>45110</v>
      </c>
      <c r="B2524" s="70">
        <f>WEEKNUM(Table7[[#This Row],[Date]],2)</f>
        <v>28</v>
      </c>
      <c r="C2524" s="70">
        <v>7</v>
      </c>
      <c r="D2524" s="66" t="str">
        <f>LEFT(Table7[[#This Row],[Group ID]],1)</f>
        <v>1</v>
      </c>
      <c r="E2524" s="66" t="str">
        <f>RIGHT(Table7[[#This Row],[Group ID]],1)</f>
        <v>1</v>
      </c>
      <c r="F2524" s="1" t="s">
        <v>16</v>
      </c>
      <c r="G2524" s="1" t="s">
        <v>21</v>
      </c>
      <c r="H2524" s="1">
        <v>3.5</v>
      </c>
      <c r="I2524" s="1" t="s">
        <v>2497</v>
      </c>
      <c r="J2524" s="1">
        <v>250</v>
      </c>
      <c r="K2524" s="1" t="s">
        <v>4274</v>
      </c>
      <c r="L2524" s="1">
        <v>1</v>
      </c>
      <c r="M2524" s="1" t="s">
        <v>4313</v>
      </c>
      <c r="N2524" s="1" t="s">
        <v>4314</v>
      </c>
      <c r="O2524" s="1"/>
      <c r="P2524" s="1"/>
      <c r="Q2524" s="1"/>
      <c r="R2524" s="1"/>
      <c r="S2524" s="1"/>
      <c r="T2524" s="1"/>
      <c r="U2524" s="19"/>
      <c r="V2524" s="1"/>
      <c r="W2524" s="1"/>
      <c r="X2524" s="1"/>
      <c r="Y2524" s="1"/>
      <c r="Z2524" s="1"/>
      <c r="AA2524" s="4"/>
      <c r="AB2524" s="1"/>
      <c r="AC2524" s="1"/>
      <c r="AD252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60.75</v>
      </c>
    </row>
    <row r="2525" spans="1:30" hidden="1" x14ac:dyDescent="0.25">
      <c r="A2525" s="36">
        <v>45110</v>
      </c>
      <c r="B2525" s="70">
        <f>WEEKNUM(Table7[[#This Row],[Date]],2)</f>
        <v>28</v>
      </c>
      <c r="C2525" s="70">
        <v>7</v>
      </c>
      <c r="D2525" s="66" t="str">
        <f>LEFT(Table7[[#This Row],[Group ID]],1)</f>
        <v>1</v>
      </c>
      <c r="E2525" s="66" t="str">
        <f>RIGHT(Table7[[#This Row],[Group ID]],1)</f>
        <v>2</v>
      </c>
      <c r="F2525" s="1" t="s">
        <v>18</v>
      </c>
      <c r="G2525" s="1" t="s">
        <v>23</v>
      </c>
      <c r="H2525" s="1">
        <v>6.56</v>
      </c>
      <c r="I2525" s="1" t="s">
        <v>4292</v>
      </c>
      <c r="J2525" s="1">
        <v>0</v>
      </c>
      <c r="K2525" s="1" t="s">
        <v>4369</v>
      </c>
      <c r="L2525" s="1"/>
      <c r="M2525" s="1"/>
      <c r="N2525" s="1"/>
      <c r="O2525" s="1"/>
      <c r="P2525" s="1"/>
      <c r="Q2525" s="1"/>
      <c r="R2525" s="1"/>
      <c r="S2525" s="1"/>
      <c r="T2525" s="1"/>
      <c r="U2525" s="19"/>
      <c r="V2525" s="1"/>
      <c r="W2525" s="1"/>
      <c r="X2525" s="1"/>
      <c r="Y2525" s="1"/>
      <c r="Z2525" s="1"/>
      <c r="AA2525" s="4"/>
      <c r="AB2525" s="1"/>
      <c r="AC2525" s="1"/>
      <c r="AD252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7.0285714285714276</v>
      </c>
    </row>
    <row r="2526" spans="1:30" hidden="1" x14ac:dyDescent="0.25">
      <c r="A2526" s="36">
        <v>45110</v>
      </c>
      <c r="B2526" s="70">
        <f>WEEKNUM(Table7[[#This Row],[Date]],2)</f>
        <v>28</v>
      </c>
      <c r="C2526" s="70">
        <v>7</v>
      </c>
      <c r="D2526" s="66" t="str">
        <f>LEFT(Table7[[#This Row],[Group ID]],1)</f>
        <v>1</v>
      </c>
      <c r="E2526" s="66" t="str">
        <f>RIGHT(Table7[[#This Row],[Group ID]],1)</f>
        <v>2</v>
      </c>
      <c r="F2526" s="1" t="s">
        <v>18</v>
      </c>
      <c r="G2526" s="1" t="s">
        <v>17</v>
      </c>
      <c r="H2526" s="1">
        <v>8.14</v>
      </c>
      <c r="I2526" s="1" t="s">
        <v>4214</v>
      </c>
      <c r="J2526" s="1">
        <v>0</v>
      </c>
      <c r="K2526" s="1" t="s">
        <v>4369</v>
      </c>
      <c r="L2526" s="1"/>
      <c r="M2526" s="1"/>
      <c r="N2526" s="1"/>
      <c r="O2526" s="1"/>
      <c r="P2526" s="1"/>
      <c r="Q2526" s="1"/>
      <c r="R2526" s="1"/>
      <c r="S2526" s="1"/>
      <c r="T2526" s="1"/>
      <c r="U2526" s="19"/>
      <c r="V2526" s="1"/>
      <c r="W2526" s="1"/>
      <c r="X2526" s="1"/>
      <c r="Y2526" s="1"/>
      <c r="Z2526" s="1"/>
      <c r="AA2526" s="4"/>
      <c r="AB2526" s="1"/>
      <c r="AC2526" s="1"/>
      <c r="AD252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8.7214285714285733</v>
      </c>
    </row>
    <row r="2527" spans="1:30" hidden="1" x14ac:dyDescent="0.25">
      <c r="A2527" s="36">
        <v>45110</v>
      </c>
      <c r="B2527" s="70">
        <f>WEEKNUM(Table7[[#This Row],[Date]],2)</f>
        <v>28</v>
      </c>
      <c r="C2527" s="70">
        <v>7</v>
      </c>
      <c r="D2527" s="66" t="str">
        <f>LEFT(Table7[[#This Row],[Group ID]],1)</f>
        <v>1</v>
      </c>
      <c r="E2527" s="66" t="str">
        <f>RIGHT(Table7[[#This Row],[Group ID]],1)</f>
        <v>2</v>
      </c>
      <c r="F2527" s="1" t="s">
        <v>18</v>
      </c>
      <c r="G2527" s="1" t="s">
        <v>24</v>
      </c>
      <c r="H2527" s="1">
        <v>7.33</v>
      </c>
      <c r="I2527" s="1" t="s">
        <v>4293</v>
      </c>
      <c r="J2527" s="1">
        <v>0</v>
      </c>
      <c r="K2527" s="1" t="s">
        <v>4369</v>
      </c>
      <c r="L2527" s="1"/>
      <c r="M2527" s="1"/>
      <c r="N2527" s="1"/>
      <c r="O2527" s="1"/>
      <c r="P2527" s="1"/>
      <c r="Q2527" s="1">
        <v>1</v>
      </c>
      <c r="R2527" s="1" t="s">
        <v>4294</v>
      </c>
      <c r="S2527" s="1"/>
      <c r="T2527" s="1"/>
      <c r="U2527" s="19"/>
      <c r="V2527" s="1"/>
      <c r="W2527" s="1"/>
      <c r="X2527" s="1"/>
      <c r="Y2527" s="1"/>
      <c r="Z2527" s="1"/>
      <c r="AA2527" s="4"/>
      <c r="AB2527" s="1"/>
      <c r="AC2527" s="1"/>
      <c r="AD252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8.8535714285714278</v>
      </c>
    </row>
    <row r="2528" spans="1:30" hidden="1" x14ac:dyDescent="0.25">
      <c r="A2528" s="36">
        <v>45110</v>
      </c>
      <c r="B2528" s="70">
        <f>WEEKNUM(Table7[[#This Row],[Date]],2)</f>
        <v>28</v>
      </c>
      <c r="C2528" s="70">
        <v>7</v>
      </c>
      <c r="D2528" s="66" t="str">
        <f>LEFT(Table7[[#This Row],[Group ID]],1)</f>
        <v>1</v>
      </c>
      <c r="E2528" s="66" t="str">
        <f>RIGHT(Table7[[#This Row],[Group ID]],1)</f>
        <v>3</v>
      </c>
      <c r="F2528" s="1" t="s">
        <v>22</v>
      </c>
      <c r="G2528" s="40" t="s">
        <v>78</v>
      </c>
      <c r="H2528" s="1">
        <v>3.09</v>
      </c>
      <c r="I2528" s="1" t="s">
        <v>4275</v>
      </c>
      <c r="J2528" s="1">
        <v>0</v>
      </c>
      <c r="K2528" s="1" t="s">
        <v>4369</v>
      </c>
      <c r="L2528" s="1"/>
      <c r="M2528" s="1"/>
      <c r="N2528" s="1"/>
      <c r="O2528" s="1"/>
      <c r="P2528" s="1"/>
      <c r="Q2528" s="1"/>
      <c r="R2528" s="1"/>
      <c r="S2528" s="1"/>
      <c r="T2528" s="1"/>
      <c r="U2528" s="19"/>
      <c r="V2528" s="1"/>
      <c r="W2528" s="1"/>
      <c r="X2528" s="1"/>
      <c r="Y2528" s="1"/>
      <c r="Z2528" s="1"/>
      <c r="AA2528" s="4"/>
      <c r="AB2528" s="1"/>
      <c r="AC2528" s="1"/>
      <c r="AD252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3.3107142857142855</v>
      </c>
    </row>
    <row r="2529" spans="1:30" hidden="1" x14ac:dyDescent="0.25">
      <c r="A2529" s="36">
        <v>45110</v>
      </c>
      <c r="B2529" s="70">
        <f>WEEKNUM(Table7[[#This Row],[Date]],2)</f>
        <v>28</v>
      </c>
      <c r="C2529" s="70">
        <v>7</v>
      </c>
      <c r="D2529" s="66" t="str">
        <f>LEFT(Table7[[#This Row],[Group ID]],1)</f>
        <v>1</v>
      </c>
      <c r="E2529" s="66" t="str">
        <f>RIGHT(Table7[[#This Row],[Group ID]],1)</f>
        <v>3</v>
      </c>
      <c r="F2529" s="1" t="s">
        <v>22</v>
      </c>
      <c r="G2529" s="40" t="s">
        <v>26</v>
      </c>
      <c r="H2529" s="1">
        <v>1.51</v>
      </c>
      <c r="I2529" s="1" t="s">
        <v>4276</v>
      </c>
      <c r="J2529" s="1">
        <v>0</v>
      </c>
      <c r="K2529" s="1" t="s">
        <v>4369</v>
      </c>
      <c r="L2529" s="1"/>
      <c r="M2529" s="1"/>
      <c r="N2529" s="1"/>
      <c r="O2529" s="1"/>
      <c r="P2529" s="1"/>
      <c r="Q2529" s="1"/>
      <c r="R2529" s="1"/>
      <c r="S2529" s="1"/>
      <c r="T2529" s="1"/>
      <c r="U2529" s="19"/>
      <c r="V2529" s="1"/>
      <c r="W2529" s="1"/>
      <c r="X2529" s="1"/>
      <c r="Y2529" s="1"/>
      <c r="Z2529" s="1"/>
      <c r="AA2529" s="4"/>
      <c r="AB2529" s="1"/>
      <c r="AC2529" s="1"/>
      <c r="AD252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1.6178571428571429</v>
      </c>
    </row>
    <row r="2530" spans="1:30" hidden="1" x14ac:dyDescent="0.25">
      <c r="A2530" s="36">
        <v>45110</v>
      </c>
      <c r="B2530" s="70">
        <f>WEEKNUM(Table7[[#This Row],[Date]],2)</f>
        <v>28</v>
      </c>
      <c r="C2530" s="70">
        <v>7</v>
      </c>
      <c r="D2530" s="66" t="str">
        <f>LEFT(Table7[[#This Row],[Group ID]],1)</f>
        <v>1</v>
      </c>
      <c r="E2530" s="66" t="str">
        <f>RIGHT(Table7[[#This Row],[Group ID]],1)</f>
        <v>3</v>
      </c>
      <c r="F2530" s="1" t="s">
        <v>22</v>
      </c>
      <c r="G2530" s="1" t="s">
        <v>39</v>
      </c>
      <c r="H2530" s="1">
        <v>3.23</v>
      </c>
      <c r="I2530" s="1" t="s">
        <v>3998</v>
      </c>
      <c r="J2530" s="1">
        <v>0</v>
      </c>
      <c r="K2530" s="1" t="s">
        <v>4369</v>
      </c>
      <c r="L2530" s="1"/>
      <c r="M2530" s="1"/>
      <c r="N2530" s="1"/>
      <c r="O2530" s="1"/>
      <c r="P2530" s="1"/>
      <c r="Q2530" s="1"/>
      <c r="R2530" s="1"/>
      <c r="S2530" s="1"/>
      <c r="T2530" s="1"/>
      <c r="U2530" s="19"/>
      <c r="V2530" s="1"/>
      <c r="W2530" s="1"/>
      <c r="X2530" s="1"/>
      <c r="Y2530" s="1"/>
      <c r="Z2530" s="1"/>
      <c r="AA2530" s="4"/>
      <c r="AB2530" s="1"/>
      <c r="AC2530" s="1"/>
      <c r="AD253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3.4607142857142854</v>
      </c>
    </row>
    <row r="2531" spans="1:30" hidden="1" x14ac:dyDescent="0.25">
      <c r="A2531" s="36">
        <v>45110</v>
      </c>
      <c r="B2531" s="70">
        <f>WEEKNUM(Table7[[#This Row],[Date]],2)</f>
        <v>28</v>
      </c>
      <c r="C2531" s="70">
        <v>7</v>
      </c>
      <c r="D2531" s="66" t="str">
        <f>LEFT(Table7[[#This Row],[Group ID]],1)</f>
        <v>1</v>
      </c>
      <c r="E2531" s="66" t="str">
        <f>RIGHT(Table7[[#This Row],[Group ID]],1)</f>
        <v>4</v>
      </c>
      <c r="F2531" s="1" t="s">
        <v>25</v>
      </c>
      <c r="G2531" s="1" t="s">
        <v>30</v>
      </c>
      <c r="H2531" s="1">
        <v>1.54</v>
      </c>
      <c r="I2531" s="1" t="s">
        <v>2497</v>
      </c>
      <c r="J2531" s="1">
        <v>0</v>
      </c>
      <c r="K2531" s="1" t="s">
        <v>4369</v>
      </c>
      <c r="L2531" s="1"/>
      <c r="M2531" s="1"/>
      <c r="N2531" s="1"/>
      <c r="O2531" s="1"/>
      <c r="P2531" s="1"/>
      <c r="Q2531" s="1">
        <v>1</v>
      </c>
      <c r="R2531" s="1" t="s">
        <v>4280</v>
      </c>
      <c r="S2531" s="1"/>
      <c r="T2531" s="1"/>
      <c r="U2531" s="19"/>
      <c r="V2531" s="1"/>
      <c r="W2531" s="1"/>
      <c r="X2531" s="1"/>
      <c r="Y2531" s="1"/>
      <c r="Z2531" s="1"/>
      <c r="AA2531" s="4"/>
      <c r="AB2531" s="1"/>
      <c r="AC2531" s="1"/>
      <c r="AD253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2.65</v>
      </c>
    </row>
    <row r="2532" spans="1:30" hidden="1" x14ac:dyDescent="0.25">
      <c r="A2532" s="36">
        <v>45110</v>
      </c>
      <c r="B2532" s="70">
        <f>WEEKNUM(Table7[[#This Row],[Date]],2)</f>
        <v>28</v>
      </c>
      <c r="C2532" s="70">
        <v>7</v>
      </c>
      <c r="D2532" s="66" t="str">
        <f>LEFT(Table7[[#This Row],[Group ID]],1)</f>
        <v>1</v>
      </c>
      <c r="E2532" s="66" t="str">
        <f>RIGHT(Table7[[#This Row],[Group ID]],1)</f>
        <v>4</v>
      </c>
      <c r="F2532" s="1" t="s">
        <v>25</v>
      </c>
      <c r="G2532" s="1" t="s">
        <v>86</v>
      </c>
      <c r="H2532" s="1">
        <v>4.03</v>
      </c>
      <c r="I2532" s="1" t="s">
        <v>4256</v>
      </c>
      <c r="J2532" s="1">
        <v>0</v>
      </c>
      <c r="K2532" s="1" t="s">
        <v>4369</v>
      </c>
      <c r="L2532" s="1"/>
      <c r="M2532" s="1"/>
      <c r="N2532" s="1"/>
      <c r="O2532" s="1"/>
      <c r="P2532" s="1"/>
      <c r="Q2532" s="1"/>
      <c r="R2532" s="1"/>
      <c r="S2532" s="1"/>
      <c r="T2532" s="1"/>
      <c r="U2532" s="19"/>
      <c r="V2532" s="1"/>
      <c r="W2532" s="1"/>
      <c r="X2532" s="1"/>
      <c r="Y2532" s="1"/>
      <c r="Z2532" s="1"/>
      <c r="AA2532" s="4"/>
      <c r="AB2532" s="1"/>
      <c r="AC2532" s="1"/>
      <c r="AD253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4.3178571428571431</v>
      </c>
    </row>
    <row r="2533" spans="1:30" hidden="1" x14ac:dyDescent="0.25">
      <c r="A2533" s="36">
        <v>45110</v>
      </c>
      <c r="B2533" s="70">
        <f>WEEKNUM(Table7[[#This Row],[Date]],2)</f>
        <v>28</v>
      </c>
      <c r="C2533" s="70">
        <v>7</v>
      </c>
      <c r="D2533" s="66" t="str">
        <f>LEFT(Table7[[#This Row],[Group ID]],1)</f>
        <v>1</v>
      </c>
      <c r="E2533" s="66" t="str">
        <f>RIGHT(Table7[[#This Row],[Group ID]],1)</f>
        <v>4</v>
      </c>
      <c r="F2533" s="1" t="s">
        <v>25</v>
      </c>
      <c r="G2533" s="1" t="s">
        <v>137</v>
      </c>
      <c r="H2533" s="1">
        <v>3.16</v>
      </c>
      <c r="I2533" s="1" t="s">
        <v>4281</v>
      </c>
      <c r="J2533" s="1">
        <v>0</v>
      </c>
      <c r="K2533" s="1" t="s">
        <v>4369</v>
      </c>
      <c r="L2533" s="1"/>
      <c r="M2533" s="1"/>
      <c r="N2533" s="1"/>
      <c r="O2533" s="1"/>
      <c r="P2533" s="1"/>
      <c r="Q2533" s="1"/>
      <c r="R2533" s="1"/>
      <c r="S2533" s="1"/>
      <c r="T2533" s="1"/>
      <c r="U2533" s="19"/>
      <c r="V2533" s="1"/>
      <c r="W2533" s="1"/>
      <c r="X2533" s="1"/>
      <c r="Y2533" s="1"/>
      <c r="Z2533" s="1"/>
      <c r="AA2533" s="4"/>
      <c r="AB2533" s="1"/>
      <c r="AC2533" s="1"/>
      <c r="AD253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3.3857142857142861</v>
      </c>
    </row>
    <row r="2534" spans="1:30" hidden="1" x14ac:dyDescent="0.25">
      <c r="A2534" s="36">
        <v>45110</v>
      </c>
      <c r="B2534" s="70">
        <f>WEEKNUM(Table7[[#This Row],[Date]],2)</f>
        <v>28</v>
      </c>
      <c r="C2534" s="70">
        <v>7</v>
      </c>
      <c r="D2534" s="66" t="str">
        <f>LEFT(Table7[[#This Row],[Group ID]],1)</f>
        <v>1</v>
      </c>
      <c r="E2534" s="66" t="str">
        <f>RIGHT(Table7[[#This Row],[Group ID]],1)</f>
        <v>5</v>
      </c>
      <c r="F2534" s="1" t="s">
        <v>29</v>
      </c>
      <c r="G2534" s="1" t="s">
        <v>211</v>
      </c>
      <c r="H2534" s="1">
        <v>5.12</v>
      </c>
      <c r="I2534" s="1" t="s">
        <v>2799</v>
      </c>
      <c r="J2534" s="1">
        <v>0</v>
      </c>
      <c r="K2534" s="1" t="s">
        <v>4369</v>
      </c>
      <c r="L2534" s="1"/>
      <c r="M2534" s="1"/>
      <c r="N2534" s="1"/>
      <c r="O2534" s="1"/>
      <c r="P2534" s="1"/>
      <c r="Q2534" s="1"/>
      <c r="R2534" s="1"/>
      <c r="S2534" s="1"/>
      <c r="T2534" s="1"/>
      <c r="U2534" s="19"/>
      <c r="V2534" s="1"/>
      <c r="W2534" s="1"/>
      <c r="X2534" s="1"/>
      <c r="Y2534" s="1"/>
      <c r="Z2534" s="1"/>
      <c r="AA2534" s="4"/>
      <c r="AB2534" s="1"/>
      <c r="AC2534" s="1"/>
      <c r="AD253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5.4857142857142858</v>
      </c>
    </row>
    <row r="2535" spans="1:30" hidden="1" x14ac:dyDescent="0.25">
      <c r="A2535" s="36">
        <v>45110</v>
      </c>
      <c r="B2535" s="70">
        <f>WEEKNUM(Table7[[#This Row],[Date]],2)</f>
        <v>28</v>
      </c>
      <c r="C2535" s="70">
        <v>7</v>
      </c>
      <c r="D2535" s="66" t="str">
        <f>LEFT(Table7[[#This Row],[Group ID]],1)</f>
        <v>1</v>
      </c>
      <c r="E2535" s="66" t="str">
        <f>RIGHT(Table7[[#This Row],[Group ID]],1)</f>
        <v>5</v>
      </c>
      <c r="F2535" s="1" t="s">
        <v>29</v>
      </c>
      <c r="G2535" s="1" t="s">
        <v>28</v>
      </c>
      <c r="H2535" s="1">
        <v>4.5599999999999996</v>
      </c>
      <c r="I2535" s="1" t="s">
        <v>4249</v>
      </c>
      <c r="J2535" s="1">
        <v>0</v>
      </c>
      <c r="K2535" s="1" t="s">
        <v>4369</v>
      </c>
      <c r="L2535" s="1"/>
      <c r="M2535" s="1" t="s">
        <v>4321</v>
      </c>
      <c r="N2535" s="1" t="s">
        <v>4106</v>
      </c>
      <c r="O2535" s="1"/>
      <c r="P2535" s="1"/>
      <c r="Q2535" s="1"/>
      <c r="R2535" s="1"/>
      <c r="S2535" s="1"/>
      <c r="T2535" s="1"/>
      <c r="U2535" s="19"/>
      <c r="V2535" s="1"/>
      <c r="W2535" s="1"/>
      <c r="X2535" s="1"/>
      <c r="Y2535" s="1"/>
      <c r="Z2535" s="1"/>
      <c r="AA2535" s="4"/>
      <c r="AB2535" s="1"/>
      <c r="AC2535" s="1"/>
      <c r="AD253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4.8857142857142852</v>
      </c>
    </row>
    <row r="2536" spans="1:30" hidden="1" x14ac:dyDescent="0.25">
      <c r="A2536" s="36">
        <v>45110</v>
      </c>
      <c r="B2536" s="70">
        <f>WEEKNUM(Table7[[#This Row],[Date]],2)</f>
        <v>28</v>
      </c>
      <c r="C2536" s="70">
        <v>7</v>
      </c>
      <c r="D2536" s="66" t="str">
        <f>LEFT(Table7[[#This Row],[Group ID]],1)</f>
        <v>1</v>
      </c>
      <c r="E2536" s="66" t="str">
        <f>RIGHT(Table7[[#This Row],[Group ID]],1)</f>
        <v>5</v>
      </c>
      <c r="F2536" s="1" t="s">
        <v>29</v>
      </c>
      <c r="G2536" s="1" t="s">
        <v>36</v>
      </c>
      <c r="H2536" s="1">
        <v>1.55</v>
      </c>
      <c r="I2536" s="1" t="s">
        <v>4251</v>
      </c>
      <c r="J2536" s="1">
        <v>0</v>
      </c>
      <c r="K2536" s="1" t="s">
        <v>4369</v>
      </c>
      <c r="L2536" s="1"/>
      <c r="M2536" s="1"/>
      <c r="N2536" s="1"/>
      <c r="O2536" s="1"/>
      <c r="P2536" s="1"/>
      <c r="Q2536" s="1"/>
      <c r="R2536" s="1"/>
      <c r="S2536" s="1"/>
      <c r="T2536" s="1"/>
      <c r="U2536" s="19"/>
      <c r="V2536" s="1"/>
      <c r="W2536" s="1"/>
      <c r="X2536" s="1"/>
      <c r="Y2536" s="1"/>
      <c r="Z2536" s="1"/>
      <c r="AA2536" s="4"/>
      <c r="AB2536" s="1"/>
      <c r="AC2536" s="1"/>
      <c r="AD253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1.6607142857142858</v>
      </c>
    </row>
    <row r="2537" spans="1:30" hidden="1" x14ac:dyDescent="0.25">
      <c r="A2537" s="36">
        <v>45110</v>
      </c>
      <c r="B2537" s="70">
        <f>WEEKNUM(Table7[[#This Row],[Date]],2)</f>
        <v>28</v>
      </c>
      <c r="C2537" s="70">
        <v>7</v>
      </c>
      <c r="D2537" s="66" t="str">
        <f>LEFT(Table7[[#This Row],[Group ID]],1)</f>
        <v>1</v>
      </c>
      <c r="E2537" s="66" t="str">
        <f>RIGHT(Table7[[#This Row],[Group ID]],1)</f>
        <v>6</v>
      </c>
      <c r="F2537" s="1" t="s">
        <v>31</v>
      </c>
      <c r="G2537" s="1" t="s">
        <v>63</v>
      </c>
      <c r="H2537" s="1">
        <v>2.0299999999999998</v>
      </c>
      <c r="I2537" s="1" t="s">
        <v>4338</v>
      </c>
      <c r="J2537" s="1">
        <v>0</v>
      </c>
      <c r="K2537" s="1" t="s">
        <v>4369</v>
      </c>
      <c r="L2537" s="1">
        <v>1</v>
      </c>
      <c r="M2537" s="1"/>
      <c r="N2537" s="1" t="s">
        <v>4339</v>
      </c>
      <c r="O2537" s="1"/>
      <c r="P2537" s="1"/>
      <c r="Q2537" s="1"/>
      <c r="R2537" s="1"/>
      <c r="S2537" s="1">
        <v>1</v>
      </c>
      <c r="T2537" s="1">
        <v>1</v>
      </c>
      <c r="U2537" s="19">
        <v>1</v>
      </c>
      <c r="V2537" s="25" t="s">
        <v>4340</v>
      </c>
      <c r="W2537" s="1"/>
      <c r="X2537" s="1"/>
      <c r="Y2537" s="1"/>
      <c r="Z2537" s="1"/>
      <c r="AA2537" s="4"/>
      <c r="AB2537" s="1"/>
      <c r="AC2537" s="1"/>
      <c r="AD253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29.175000000000001</v>
      </c>
    </row>
    <row r="2538" spans="1:30" hidden="1" x14ac:dyDescent="0.25">
      <c r="A2538" s="36">
        <v>45110</v>
      </c>
      <c r="B2538" s="70">
        <f>WEEKNUM(Table7[[#This Row],[Date]],2)</f>
        <v>28</v>
      </c>
      <c r="C2538" s="70">
        <v>7</v>
      </c>
      <c r="D2538" s="66" t="str">
        <f>LEFT(Table7[[#This Row],[Group ID]],1)</f>
        <v>1</v>
      </c>
      <c r="E2538" s="66" t="str">
        <f>RIGHT(Table7[[#This Row],[Group ID]],1)</f>
        <v>6</v>
      </c>
      <c r="F2538" s="1" t="s">
        <v>31</v>
      </c>
      <c r="G2538" s="1" t="s">
        <v>27</v>
      </c>
      <c r="H2538" s="1">
        <v>11.3</v>
      </c>
      <c r="I2538" s="1" t="s">
        <v>4341</v>
      </c>
      <c r="J2538" s="1">
        <v>0</v>
      </c>
      <c r="K2538" s="1" t="s">
        <v>4369</v>
      </c>
      <c r="L2538" s="1"/>
      <c r="M2538" s="1"/>
      <c r="N2538" s="1"/>
      <c r="O2538" s="1"/>
      <c r="P2538" s="1"/>
      <c r="Q2538" s="1"/>
      <c r="R2538" s="1"/>
      <c r="S2538" s="1"/>
      <c r="T2538" s="1"/>
      <c r="U2538" s="19"/>
      <c r="V2538" s="1"/>
      <c r="W2538" s="1"/>
      <c r="X2538" s="1"/>
      <c r="Y2538" s="1"/>
      <c r="Z2538" s="1"/>
      <c r="AA2538" s="4"/>
      <c r="AB2538" s="1"/>
      <c r="AC2538" s="1"/>
      <c r="AD253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12.107142857142858</v>
      </c>
    </row>
    <row r="2539" spans="1:30" hidden="1" x14ac:dyDescent="0.25">
      <c r="A2539" s="36">
        <v>45110</v>
      </c>
      <c r="B2539" s="70">
        <f>WEEKNUM(Table7[[#This Row],[Date]],2)</f>
        <v>28</v>
      </c>
      <c r="C2539" s="70">
        <v>7</v>
      </c>
      <c r="D2539" s="66" t="str">
        <f>LEFT(Table7[[#This Row],[Group ID]],1)</f>
        <v>1</v>
      </c>
      <c r="E2539" s="66" t="str">
        <f>RIGHT(Table7[[#This Row],[Group ID]],1)</f>
        <v>7</v>
      </c>
      <c r="F2539" s="1" t="s">
        <v>34</v>
      </c>
      <c r="G2539" s="1" t="s">
        <v>32</v>
      </c>
      <c r="H2539" s="1">
        <v>1.54</v>
      </c>
      <c r="I2539" s="1" t="s">
        <v>4290</v>
      </c>
      <c r="J2539" s="1">
        <v>0</v>
      </c>
      <c r="K2539" s="1" t="s">
        <v>4369</v>
      </c>
      <c r="L2539" s="1"/>
      <c r="M2539" s="1"/>
      <c r="N2539" s="1"/>
      <c r="O2539" s="1"/>
      <c r="P2539" s="1"/>
      <c r="Q2539" s="1"/>
      <c r="R2539" s="1"/>
      <c r="S2539" s="1"/>
      <c r="T2539" s="1"/>
      <c r="U2539" s="19"/>
      <c r="V2539" s="1"/>
      <c r="W2539" s="1"/>
      <c r="X2539" s="1"/>
      <c r="Y2539" s="1"/>
      <c r="Z2539" s="1"/>
      <c r="AA2539" s="4"/>
      <c r="AB2539" s="1"/>
      <c r="AC2539" s="1"/>
      <c r="AD253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1.65</v>
      </c>
    </row>
    <row r="2540" spans="1:30" hidden="1" x14ac:dyDescent="0.25">
      <c r="A2540" s="36">
        <v>45110</v>
      </c>
      <c r="B2540" s="70">
        <f>WEEKNUM(Table7[[#This Row],[Date]],2)</f>
        <v>28</v>
      </c>
      <c r="C2540" s="70">
        <v>7</v>
      </c>
      <c r="D2540" s="66" t="str">
        <f>LEFT(Table7[[#This Row],[Group ID]],1)</f>
        <v>1</v>
      </c>
      <c r="E2540" s="66" t="str">
        <f>RIGHT(Table7[[#This Row],[Group ID]],1)</f>
        <v>7</v>
      </c>
      <c r="F2540" s="1" t="s">
        <v>34</v>
      </c>
      <c r="G2540" s="1" t="s">
        <v>38</v>
      </c>
      <c r="H2540" s="1">
        <v>4.42</v>
      </c>
      <c r="I2540" s="1" t="s">
        <v>4304</v>
      </c>
      <c r="J2540" s="1">
        <v>0</v>
      </c>
      <c r="K2540" s="1" t="s">
        <v>4369</v>
      </c>
      <c r="L2540" s="1">
        <v>1</v>
      </c>
      <c r="M2540" s="1"/>
      <c r="N2540" s="1" t="s">
        <v>4333</v>
      </c>
      <c r="O2540" s="1"/>
      <c r="P2540" s="1"/>
      <c r="Q2540" s="1">
        <v>3</v>
      </c>
      <c r="R2540" s="1" t="s">
        <v>4334</v>
      </c>
      <c r="S2540" s="1"/>
      <c r="T2540" s="1"/>
      <c r="U2540" s="19"/>
      <c r="V2540" s="1"/>
      <c r="W2540" s="1"/>
      <c r="X2540" s="1"/>
      <c r="Y2540" s="1"/>
      <c r="Z2540" s="1"/>
      <c r="AA2540" s="4"/>
      <c r="AB2540" s="1"/>
      <c r="AC2540" s="1"/>
      <c r="AD254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14.735714285714286</v>
      </c>
    </row>
    <row r="2541" spans="1:30" hidden="1" x14ac:dyDescent="0.25">
      <c r="A2541" s="36">
        <v>45110</v>
      </c>
      <c r="B2541" s="70">
        <f>WEEKNUM(Table7[[#This Row],[Date]],2)</f>
        <v>28</v>
      </c>
      <c r="C2541" s="70">
        <v>7</v>
      </c>
      <c r="D2541" s="66" t="str">
        <f>LEFT(Table7[[#This Row],[Group ID]],1)</f>
        <v>1</v>
      </c>
      <c r="E2541" s="66" t="str">
        <f>RIGHT(Table7[[#This Row],[Group ID]],1)</f>
        <v>7</v>
      </c>
      <c r="F2541" s="1" t="s">
        <v>34</v>
      </c>
      <c r="G2541" s="1" t="s">
        <v>37</v>
      </c>
      <c r="H2541" s="1">
        <v>3.57</v>
      </c>
      <c r="I2541" s="1" t="s">
        <v>2497</v>
      </c>
      <c r="J2541" s="1">
        <v>0</v>
      </c>
      <c r="K2541" s="1" t="s">
        <v>4369</v>
      </c>
      <c r="L2541" s="1">
        <v>1</v>
      </c>
      <c r="M2541" s="1"/>
      <c r="N2541" s="1" t="s">
        <v>4335</v>
      </c>
      <c r="O2541" s="1"/>
      <c r="P2541" s="1"/>
      <c r="Q2541" s="1">
        <v>1</v>
      </c>
      <c r="R2541" s="1" t="s">
        <v>4336</v>
      </c>
      <c r="S2541" s="1">
        <v>1</v>
      </c>
      <c r="T2541" s="1">
        <v>1</v>
      </c>
      <c r="U2541" s="19">
        <v>1</v>
      </c>
      <c r="V2541" s="25" t="s">
        <v>4337</v>
      </c>
      <c r="W2541" s="1"/>
      <c r="X2541" s="1"/>
      <c r="Y2541" s="1"/>
      <c r="Z2541" s="1"/>
      <c r="AA2541" s="4"/>
      <c r="AB2541" s="1"/>
      <c r="AC2541" s="1"/>
      <c r="AD254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31.824999999999999</v>
      </c>
    </row>
    <row r="2542" spans="1:30" hidden="1" x14ac:dyDescent="0.25">
      <c r="A2542" s="36">
        <v>45110</v>
      </c>
      <c r="B2542" s="70">
        <f>WEEKNUM(Table7[[#This Row],[Date]],2)</f>
        <v>28</v>
      </c>
      <c r="C2542" s="70">
        <v>7</v>
      </c>
      <c r="D2542" s="66" t="str">
        <f>LEFT(Table7[[#This Row],[Group ID]],1)</f>
        <v>2</v>
      </c>
      <c r="E2542" s="66" t="str">
        <f>RIGHT(Table7[[#This Row],[Group ID]],1)</f>
        <v>1</v>
      </c>
      <c r="F2542" s="1" t="s">
        <v>40</v>
      </c>
      <c r="G2542" s="1" t="s">
        <v>91</v>
      </c>
      <c r="H2542" s="1">
        <v>4</v>
      </c>
      <c r="I2542" s="1" t="s">
        <v>4277</v>
      </c>
      <c r="J2542" s="1">
        <v>0</v>
      </c>
      <c r="K2542" s="1" t="s">
        <v>4369</v>
      </c>
      <c r="L2542" s="1"/>
      <c r="M2542" s="1"/>
      <c r="N2542" s="1"/>
      <c r="O2542" s="1"/>
      <c r="P2542" s="1"/>
      <c r="Q2542" s="1"/>
      <c r="R2542" s="1"/>
      <c r="S2542" s="1"/>
      <c r="T2542" s="1"/>
      <c r="U2542" s="19"/>
      <c r="V2542" s="1"/>
      <c r="W2542" s="1"/>
      <c r="X2542" s="1"/>
      <c r="Y2542" s="1"/>
      <c r="Z2542" s="1"/>
      <c r="AA2542" s="4"/>
      <c r="AB2542" s="1"/>
      <c r="AC2542" s="1"/>
      <c r="AD254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4.2857142857142856</v>
      </c>
    </row>
    <row r="2543" spans="1:30" hidden="1" x14ac:dyDescent="0.25">
      <c r="A2543" s="36">
        <v>45110</v>
      </c>
      <c r="B2543" s="70">
        <f>WEEKNUM(Table7[[#This Row],[Date]],2)</f>
        <v>28</v>
      </c>
      <c r="C2543" s="70">
        <v>7</v>
      </c>
      <c r="D2543" s="66" t="str">
        <f>LEFT(Table7[[#This Row],[Group ID]],1)</f>
        <v>2</v>
      </c>
      <c r="E2543" s="66" t="str">
        <f>RIGHT(Table7[[#This Row],[Group ID]],1)</f>
        <v>1</v>
      </c>
      <c r="F2543" s="1" t="s">
        <v>40</v>
      </c>
      <c r="G2543" s="1" t="s">
        <v>49</v>
      </c>
      <c r="H2543" s="1">
        <v>2.8</v>
      </c>
      <c r="I2543" s="1" t="s">
        <v>4278</v>
      </c>
      <c r="J2543" s="1">
        <v>0</v>
      </c>
      <c r="K2543" s="1" t="s">
        <v>4369</v>
      </c>
      <c r="L2543" s="1"/>
      <c r="M2543" s="1"/>
      <c r="N2543" s="1"/>
      <c r="O2543" s="1"/>
      <c r="P2543" s="1"/>
      <c r="Q2543" s="1"/>
      <c r="R2543" s="1"/>
      <c r="S2543" s="1"/>
      <c r="T2543" s="1"/>
      <c r="U2543" s="19"/>
      <c r="V2543" s="1"/>
      <c r="W2543" s="1"/>
      <c r="X2543" s="1"/>
      <c r="Y2543" s="1"/>
      <c r="Z2543" s="1"/>
      <c r="AA2543" s="4"/>
      <c r="AB2543" s="1"/>
      <c r="AC2543" s="1"/>
      <c r="AD254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2.9999999999999996</v>
      </c>
    </row>
    <row r="2544" spans="1:30" hidden="1" x14ac:dyDescent="0.25">
      <c r="A2544" s="36">
        <v>45110</v>
      </c>
      <c r="B2544" s="70">
        <f>WEEKNUM(Table7[[#This Row],[Date]],2)</f>
        <v>28</v>
      </c>
      <c r="C2544" s="70">
        <v>7</v>
      </c>
      <c r="D2544" s="66" t="str">
        <f>LEFT(Table7[[#This Row],[Group ID]],1)</f>
        <v>2</v>
      </c>
      <c r="E2544" s="66" t="str">
        <f>RIGHT(Table7[[#This Row],[Group ID]],1)</f>
        <v>2</v>
      </c>
      <c r="F2544" s="1" t="s">
        <v>41</v>
      </c>
      <c r="G2544" s="1" t="s">
        <v>43</v>
      </c>
      <c r="H2544" s="1">
        <v>7.55</v>
      </c>
      <c r="I2544" s="1" t="s">
        <v>4319</v>
      </c>
      <c r="J2544" s="1">
        <v>0</v>
      </c>
      <c r="K2544" s="1" t="s">
        <v>4369</v>
      </c>
      <c r="L2544" s="1"/>
      <c r="M2544" s="1"/>
      <c r="N2544" s="1"/>
      <c r="O2544" s="1"/>
      <c r="P2544" s="1"/>
      <c r="Q2544" s="1"/>
      <c r="R2544" s="1"/>
      <c r="S2544" s="1"/>
      <c r="T2544" s="1"/>
      <c r="U2544" s="19"/>
      <c r="V2544" s="1"/>
      <c r="W2544" s="1"/>
      <c r="X2544" s="1"/>
      <c r="Y2544" s="1"/>
      <c r="Z2544" s="1"/>
      <c r="AA2544" s="4"/>
      <c r="AB2544" s="1"/>
      <c r="AC2544" s="1"/>
      <c r="AD254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8.0892857142857135</v>
      </c>
    </row>
    <row r="2545" spans="1:30" hidden="1" x14ac:dyDescent="0.25">
      <c r="A2545" s="36">
        <v>45110</v>
      </c>
      <c r="B2545" s="70">
        <f>WEEKNUM(Table7[[#This Row],[Date]],2)</f>
        <v>28</v>
      </c>
      <c r="C2545" s="70">
        <v>7</v>
      </c>
      <c r="D2545" s="66" t="str">
        <f>LEFT(Table7[[#This Row],[Group ID]],1)</f>
        <v>2</v>
      </c>
      <c r="E2545" s="66" t="str">
        <f>RIGHT(Table7[[#This Row],[Group ID]],1)</f>
        <v>2</v>
      </c>
      <c r="F2545" s="1" t="s">
        <v>41</v>
      </c>
      <c r="G2545" s="1" t="s">
        <v>44</v>
      </c>
      <c r="H2545" s="1">
        <v>2.2000000000000002</v>
      </c>
      <c r="I2545" s="1" t="s">
        <v>4320</v>
      </c>
      <c r="J2545" s="1">
        <v>0</v>
      </c>
      <c r="K2545" s="1" t="s">
        <v>4369</v>
      </c>
      <c r="L2545" s="1"/>
      <c r="M2545" s="1"/>
      <c r="N2545" s="1"/>
      <c r="O2545" s="1"/>
      <c r="P2545" s="1"/>
      <c r="Q2545" s="1"/>
      <c r="R2545" s="1"/>
      <c r="S2545" s="1"/>
      <c r="T2545" s="1"/>
      <c r="U2545" s="19"/>
      <c r="V2545" s="1"/>
      <c r="W2545" s="1"/>
      <c r="X2545" s="1"/>
      <c r="Y2545" s="1"/>
      <c r="Z2545" s="1"/>
      <c r="AA2545" s="4"/>
      <c r="AB2545" s="1"/>
      <c r="AC2545" s="1"/>
      <c r="AD254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2.3571428571428577</v>
      </c>
    </row>
    <row r="2546" spans="1:30" hidden="1" x14ac:dyDescent="0.25">
      <c r="A2546" s="36">
        <v>45110</v>
      </c>
      <c r="B2546" s="70">
        <f>WEEKNUM(Table7[[#This Row],[Date]],2)</f>
        <v>28</v>
      </c>
      <c r="C2546" s="70">
        <v>7</v>
      </c>
      <c r="D2546" s="66" t="str">
        <f>LEFT(Table7[[#This Row],[Group ID]],1)</f>
        <v>2</v>
      </c>
      <c r="E2546" s="66" t="str">
        <f>RIGHT(Table7[[#This Row],[Group ID]],1)</f>
        <v>2</v>
      </c>
      <c r="F2546" s="1" t="s">
        <v>41</v>
      </c>
      <c r="G2546" s="1" t="s">
        <v>19</v>
      </c>
      <c r="H2546" s="1">
        <v>2</v>
      </c>
      <c r="I2546" s="1" t="s">
        <v>4290</v>
      </c>
      <c r="J2546" s="1">
        <v>0</v>
      </c>
      <c r="K2546" s="1" t="s">
        <v>4369</v>
      </c>
      <c r="L2546" s="1"/>
      <c r="M2546" s="1"/>
      <c r="N2546" s="1"/>
      <c r="O2546" s="1"/>
      <c r="P2546" s="1"/>
      <c r="Q2546" s="1"/>
      <c r="R2546" s="1"/>
      <c r="S2546" s="1"/>
      <c r="T2546" s="1"/>
      <c r="U2546" s="19"/>
      <c r="V2546" s="1"/>
      <c r="W2546" s="1"/>
      <c r="X2546" s="1"/>
      <c r="Y2546" s="1"/>
      <c r="Z2546" s="1"/>
      <c r="AA2546" s="4"/>
      <c r="AB2546" s="1"/>
      <c r="AC2546" s="1"/>
      <c r="AD254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2.1428571428571428</v>
      </c>
    </row>
    <row r="2547" spans="1:30" hidden="1" x14ac:dyDescent="0.25">
      <c r="A2547" s="36">
        <v>45110</v>
      </c>
      <c r="B2547" s="70">
        <f>WEEKNUM(Table7[[#This Row],[Date]],2)</f>
        <v>28</v>
      </c>
      <c r="C2547" s="70">
        <v>7</v>
      </c>
      <c r="D2547" s="66" t="str">
        <f>LEFT(Table7[[#This Row],[Group ID]],1)</f>
        <v>2</v>
      </c>
      <c r="E2547" s="66" t="str">
        <f>RIGHT(Table7[[#This Row],[Group ID]],1)</f>
        <v>3</v>
      </c>
      <c r="F2547" s="1" t="s">
        <v>42</v>
      </c>
      <c r="G2547" s="1" t="s">
        <v>47</v>
      </c>
      <c r="H2547" s="1">
        <v>3.57</v>
      </c>
      <c r="I2547" s="1" t="s">
        <v>4315</v>
      </c>
      <c r="J2547" s="1">
        <v>0</v>
      </c>
      <c r="K2547" s="1" t="s">
        <v>4369</v>
      </c>
      <c r="L2547" s="1"/>
      <c r="M2547" s="1"/>
      <c r="N2547" s="1"/>
      <c r="O2547" s="1"/>
      <c r="P2547" s="1"/>
      <c r="Q2547" s="1"/>
      <c r="R2547" s="1"/>
      <c r="S2547" s="1">
        <v>1</v>
      </c>
      <c r="T2547" s="1"/>
      <c r="U2547" s="19">
        <v>1</v>
      </c>
      <c r="V2547" s="10" t="s">
        <v>4316</v>
      </c>
      <c r="W2547" s="1"/>
      <c r="X2547" s="1"/>
      <c r="Y2547" s="1"/>
      <c r="Z2547" s="1"/>
      <c r="AA2547" s="4"/>
      <c r="AB2547" s="1"/>
      <c r="AC2547" s="1"/>
      <c r="AD254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16.824999999999999</v>
      </c>
    </row>
    <row r="2548" spans="1:30" hidden="1" x14ac:dyDescent="0.25">
      <c r="A2548" s="36">
        <v>45110</v>
      </c>
      <c r="B2548" s="70">
        <f>WEEKNUM(Table7[[#This Row],[Date]],2)</f>
        <v>28</v>
      </c>
      <c r="C2548" s="70">
        <v>7</v>
      </c>
      <c r="D2548" s="66" t="str">
        <f>LEFT(Table7[[#This Row],[Group ID]],1)</f>
        <v>2</v>
      </c>
      <c r="E2548" s="66" t="str">
        <f>RIGHT(Table7[[#This Row],[Group ID]],1)</f>
        <v>3</v>
      </c>
      <c r="F2548" s="1" t="s">
        <v>42</v>
      </c>
      <c r="G2548" s="1" t="s">
        <v>48</v>
      </c>
      <c r="H2548" s="1">
        <v>5.0599999999999996</v>
      </c>
      <c r="I2548" s="1" t="s">
        <v>4317</v>
      </c>
      <c r="J2548" s="1">
        <v>0</v>
      </c>
      <c r="K2548" s="1" t="s">
        <v>4369</v>
      </c>
      <c r="L2548" s="1"/>
      <c r="M2548" s="1"/>
      <c r="N2548" s="1"/>
      <c r="O2548" s="1"/>
      <c r="P2548" s="1"/>
      <c r="Q2548" s="1">
        <v>2</v>
      </c>
      <c r="R2548" s="1" t="s">
        <v>4318</v>
      </c>
      <c r="S2548" s="1"/>
      <c r="T2548" s="1"/>
      <c r="U2548" s="19"/>
      <c r="V2548" s="1"/>
      <c r="W2548" s="1"/>
      <c r="X2548" s="1"/>
      <c r="Y2548" s="1"/>
      <c r="Z2548" s="1"/>
      <c r="AA2548" s="4"/>
      <c r="AB2548" s="1"/>
      <c r="AC2548" s="1"/>
      <c r="AD254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7.4214285714285708</v>
      </c>
    </row>
    <row r="2549" spans="1:30" hidden="1" x14ac:dyDescent="0.25">
      <c r="A2549" s="36">
        <v>45110</v>
      </c>
      <c r="B2549" s="70">
        <f>WEEKNUM(Table7[[#This Row],[Date]],2)</f>
        <v>28</v>
      </c>
      <c r="C2549" s="70">
        <v>7</v>
      </c>
      <c r="D2549" s="66" t="str">
        <f>LEFT(Table7[[#This Row],[Group ID]],1)</f>
        <v>2</v>
      </c>
      <c r="E2549" s="66" t="str">
        <f>RIGHT(Table7[[#This Row],[Group ID]],1)</f>
        <v>4</v>
      </c>
      <c r="F2549" s="1" t="s">
        <v>46</v>
      </c>
      <c r="G2549" s="1" t="s">
        <v>53</v>
      </c>
      <c r="H2549" s="1">
        <v>1.9</v>
      </c>
      <c r="I2549" s="1" t="s">
        <v>2497</v>
      </c>
      <c r="J2549" s="1">
        <v>0</v>
      </c>
      <c r="K2549" s="1" t="s">
        <v>4369</v>
      </c>
      <c r="L2549" s="1"/>
      <c r="M2549" s="1"/>
      <c r="N2549" s="1"/>
      <c r="O2549" s="1"/>
      <c r="P2549" s="1"/>
      <c r="Q2549" s="1"/>
      <c r="R2549" s="1"/>
      <c r="S2549" s="1"/>
      <c r="T2549" s="1"/>
      <c r="U2549" s="19"/>
      <c r="V2549" s="1"/>
      <c r="W2549" s="1"/>
      <c r="X2549" s="1"/>
      <c r="Y2549" s="1"/>
      <c r="Z2549" s="1"/>
      <c r="AA2549" s="4"/>
      <c r="AB2549" s="1"/>
      <c r="AC2549" s="1"/>
      <c r="AD254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2.0357142857142856</v>
      </c>
    </row>
    <row r="2550" spans="1:30" hidden="1" x14ac:dyDescent="0.25">
      <c r="A2550" s="36">
        <v>45110</v>
      </c>
      <c r="B2550" s="70">
        <f>WEEKNUM(Table7[[#This Row],[Date]],2)</f>
        <v>28</v>
      </c>
      <c r="C2550" s="70">
        <v>7</v>
      </c>
      <c r="D2550" s="66" t="str">
        <f>LEFT(Table7[[#This Row],[Group ID]],1)</f>
        <v>2</v>
      </c>
      <c r="E2550" s="66" t="str">
        <f>RIGHT(Table7[[#This Row],[Group ID]],1)</f>
        <v>4</v>
      </c>
      <c r="F2550" s="1" t="s">
        <v>46</v>
      </c>
      <c r="G2550" s="1" t="s">
        <v>51</v>
      </c>
      <c r="H2550" s="1">
        <v>2</v>
      </c>
      <c r="I2550" s="1" t="s">
        <v>4279</v>
      </c>
      <c r="J2550" s="1">
        <v>0</v>
      </c>
      <c r="K2550" s="1" t="s">
        <v>4369</v>
      </c>
      <c r="L2550" s="1"/>
      <c r="M2550" s="1"/>
      <c r="N2550" s="1"/>
      <c r="O2550" s="1"/>
      <c r="P2550" s="1"/>
      <c r="Q2550" s="1"/>
      <c r="R2550" s="1"/>
      <c r="S2550" s="1"/>
      <c r="T2550" s="1"/>
      <c r="U2550" s="19"/>
      <c r="V2550" s="1"/>
      <c r="W2550" s="1"/>
      <c r="X2550" s="1"/>
      <c r="Y2550" s="1"/>
      <c r="Z2550" s="1"/>
      <c r="AA2550" s="4"/>
      <c r="AB2550" s="1"/>
      <c r="AC2550" s="1"/>
      <c r="AD255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2.1428571428571428</v>
      </c>
    </row>
    <row r="2551" spans="1:30" hidden="1" x14ac:dyDescent="0.25">
      <c r="A2551" s="36">
        <v>45110</v>
      </c>
      <c r="B2551" s="70">
        <f>WEEKNUM(Table7[[#This Row],[Date]],2)</f>
        <v>28</v>
      </c>
      <c r="C2551" s="70">
        <v>7</v>
      </c>
      <c r="D2551" s="66" t="str">
        <f>LEFT(Table7[[#This Row],[Group ID]],1)</f>
        <v>2</v>
      </c>
      <c r="E2551" s="66" t="str">
        <f>RIGHT(Table7[[#This Row],[Group ID]],1)</f>
        <v>4</v>
      </c>
      <c r="F2551" s="1" t="s">
        <v>46</v>
      </c>
      <c r="G2551" s="1" t="s">
        <v>52</v>
      </c>
      <c r="H2551" s="1">
        <v>5.6</v>
      </c>
      <c r="I2551" s="1" t="s">
        <v>2682</v>
      </c>
      <c r="J2551" s="1">
        <v>0</v>
      </c>
      <c r="K2551" s="1" t="s">
        <v>4369</v>
      </c>
      <c r="L2551" s="1"/>
      <c r="M2551" s="1"/>
      <c r="N2551" s="1"/>
      <c r="O2551" s="1"/>
      <c r="P2551" s="1"/>
      <c r="Q2551" s="1"/>
      <c r="R2551" s="1"/>
      <c r="S2551" s="1"/>
      <c r="T2551" s="1"/>
      <c r="U2551" s="19"/>
      <c r="V2551" s="1"/>
      <c r="W2551" s="1"/>
      <c r="X2551" s="1"/>
      <c r="Y2551" s="1"/>
      <c r="Z2551" s="1"/>
      <c r="AA2551" s="4"/>
      <c r="AB2551" s="1"/>
      <c r="AC2551" s="1"/>
      <c r="AD255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5.9999999999999991</v>
      </c>
    </row>
    <row r="2552" spans="1:30" hidden="1" x14ac:dyDescent="0.25">
      <c r="A2552" s="36">
        <v>45110</v>
      </c>
      <c r="B2552" s="70">
        <f>WEEKNUM(Table7[[#This Row],[Date]],2)</f>
        <v>28</v>
      </c>
      <c r="C2552" s="70">
        <v>7</v>
      </c>
      <c r="D2552" s="66" t="str">
        <f>LEFT(Table7[[#This Row],[Group ID]],1)</f>
        <v>2</v>
      </c>
      <c r="E2552" s="66" t="str">
        <f>RIGHT(Table7[[#This Row],[Group ID]],1)</f>
        <v>5</v>
      </c>
      <c r="F2552" s="1" t="s">
        <v>50</v>
      </c>
      <c r="G2552" s="1" t="s">
        <v>60</v>
      </c>
      <c r="H2552" s="1">
        <v>3.54</v>
      </c>
      <c r="I2552" s="1" t="s">
        <v>4322</v>
      </c>
      <c r="J2552" s="1">
        <v>0</v>
      </c>
      <c r="K2552" s="1" t="s">
        <v>4369</v>
      </c>
      <c r="L2552" s="1"/>
      <c r="M2552" s="1"/>
      <c r="N2552" s="1"/>
      <c r="O2552" s="1"/>
      <c r="P2552" s="1"/>
      <c r="Q2552" s="1"/>
      <c r="R2552" s="1"/>
      <c r="S2552" s="1"/>
      <c r="T2552" s="1"/>
      <c r="U2552" s="19"/>
      <c r="V2552" s="1"/>
      <c r="W2552" s="1"/>
      <c r="X2552" s="1"/>
      <c r="Y2552" s="1"/>
      <c r="Z2552" s="1"/>
      <c r="AA2552" s="4"/>
      <c r="AB2552" s="1"/>
      <c r="AC2552" s="1"/>
      <c r="AD255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3.7928571428571427</v>
      </c>
    </row>
    <row r="2553" spans="1:30" hidden="1" x14ac:dyDescent="0.25">
      <c r="A2553" s="36">
        <v>45110</v>
      </c>
      <c r="B2553" s="70">
        <f>WEEKNUM(Table7[[#This Row],[Date]],2)</f>
        <v>28</v>
      </c>
      <c r="C2553" s="70">
        <v>7</v>
      </c>
      <c r="D2553" s="66" t="str">
        <f>LEFT(Table7[[#This Row],[Group ID]],1)</f>
        <v>2</v>
      </c>
      <c r="E2553" s="66" t="str">
        <f>RIGHT(Table7[[#This Row],[Group ID]],1)</f>
        <v>5</v>
      </c>
      <c r="F2553" s="1" t="s">
        <v>50</v>
      </c>
      <c r="G2553" s="1" t="s">
        <v>57</v>
      </c>
      <c r="H2553" s="1">
        <v>2.12</v>
      </c>
      <c r="I2553" s="1" t="s">
        <v>4323</v>
      </c>
      <c r="J2553" s="1">
        <v>0</v>
      </c>
      <c r="K2553" s="1" t="s">
        <v>4369</v>
      </c>
      <c r="L2553" s="1"/>
      <c r="M2553" s="1"/>
      <c r="N2553" s="1"/>
      <c r="O2553" s="1"/>
      <c r="P2553" s="1"/>
      <c r="Q2553" s="1"/>
      <c r="R2553" s="1"/>
      <c r="S2553" s="1"/>
      <c r="T2553" s="1"/>
      <c r="U2553" s="19"/>
      <c r="V2553" s="1"/>
      <c r="W2553" s="1"/>
      <c r="X2553" s="1"/>
      <c r="Y2553" s="1"/>
      <c r="Z2553" s="1"/>
      <c r="AA2553" s="4"/>
      <c r="AB2553" s="1"/>
      <c r="AC2553" s="1"/>
      <c r="AD255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2.2714285714285718</v>
      </c>
    </row>
    <row r="2554" spans="1:30" hidden="1" x14ac:dyDescent="0.25">
      <c r="A2554" s="36">
        <v>45110</v>
      </c>
      <c r="B2554" s="70">
        <f>WEEKNUM(Table7[[#This Row],[Date]],2)</f>
        <v>28</v>
      </c>
      <c r="C2554" s="70">
        <v>7</v>
      </c>
      <c r="D2554" s="66" t="str">
        <f>LEFT(Table7[[#This Row],[Group ID]],1)</f>
        <v>2</v>
      </c>
      <c r="E2554" s="66" t="str">
        <f>RIGHT(Table7[[#This Row],[Group ID]],1)</f>
        <v>5</v>
      </c>
      <c r="F2554" s="1" t="s">
        <v>50</v>
      </c>
      <c r="G2554" s="1" t="s">
        <v>55</v>
      </c>
      <c r="H2554" s="1">
        <v>2.04</v>
      </c>
      <c r="I2554" s="1" t="s">
        <v>4324</v>
      </c>
      <c r="J2554" s="1">
        <v>0</v>
      </c>
      <c r="K2554" s="1" t="s">
        <v>4369</v>
      </c>
      <c r="L2554" s="1"/>
      <c r="M2554" s="1"/>
      <c r="N2554" s="1"/>
      <c r="O2554" s="1"/>
      <c r="P2554" s="1"/>
      <c r="Q2554" s="1"/>
      <c r="R2554" s="1"/>
      <c r="S2554" s="1"/>
      <c r="T2554" s="1"/>
      <c r="U2554" s="19"/>
      <c r="V2554" s="1"/>
      <c r="W2554" s="1"/>
      <c r="X2554" s="1"/>
      <c r="Y2554" s="1"/>
      <c r="Z2554" s="1"/>
      <c r="AA2554" s="4"/>
      <c r="AB2554" s="1"/>
      <c r="AC2554" s="1"/>
      <c r="AD255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2.1857142857142855</v>
      </c>
    </row>
    <row r="2555" spans="1:30" hidden="1" x14ac:dyDescent="0.25">
      <c r="A2555" s="36">
        <v>45110</v>
      </c>
      <c r="B2555" s="70">
        <f>WEEKNUM(Table7[[#This Row],[Date]],2)</f>
        <v>28</v>
      </c>
      <c r="C2555" s="70">
        <v>7</v>
      </c>
      <c r="D2555" s="66" t="str">
        <f>LEFT(Table7[[#This Row],[Group ID]],1)</f>
        <v>2</v>
      </c>
      <c r="E2555" s="66" t="str">
        <f>RIGHT(Table7[[#This Row],[Group ID]],1)</f>
        <v>6</v>
      </c>
      <c r="F2555" s="1" t="s">
        <v>54</v>
      </c>
      <c r="G2555" s="1" t="s">
        <v>56</v>
      </c>
      <c r="H2555" s="1">
        <v>1.53</v>
      </c>
      <c r="I2555" s="1" t="s">
        <v>2497</v>
      </c>
      <c r="J2555" s="1">
        <v>0</v>
      </c>
      <c r="K2555" s="1" t="s">
        <v>4369</v>
      </c>
      <c r="L2555" s="1"/>
      <c r="M2555" s="1"/>
      <c r="N2555" s="1"/>
      <c r="O2555" s="1"/>
      <c r="P2555" s="1"/>
      <c r="Q2555" s="1"/>
      <c r="R2555" s="1"/>
      <c r="S2555" s="1"/>
      <c r="T2555" s="1"/>
      <c r="U2555" s="19"/>
      <c r="V2555" s="1"/>
      <c r="W2555" s="1"/>
      <c r="X2555" s="1"/>
      <c r="Y2555" s="1"/>
      <c r="Z2555" s="1"/>
      <c r="AA2555" s="4"/>
      <c r="AB2555" s="1"/>
      <c r="AC2555" s="1"/>
      <c r="AD255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1.6392857142857145</v>
      </c>
    </row>
    <row r="2556" spans="1:30" hidden="1" x14ac:dyDescent="0.25">
      <c r="A2556" s="36">
        <v>45110</v>
      </c>
      <c r="B2556" s="70">
        <f>WEEKNUM(Table7[[#This Row],[Date]],2)</f>
        <v>28</v>
      </c>
      <c r="C2556" s="70">
        <v>7</v>
      </c>
      <c r="D2556" s="66" t="str">
        <f>LEFT(Table7[[#This Row],[Group ID]],1)</f>
        <v>2</v>
      </c>
      <c r="E2556" s="66" t="str">
        <f>RIGHT(Table7[[#This Row],[Group ID]],1)</f>
        <v>6</v>
      </c>
      <c r="F2556" s="1" t="s">
        <v>54</v>
      </c>
      <c r="G2556" s="1" t="s">
        <v>59</v>
      </c>
      <c r="H2556" s="1">
        <v>1.54</v>
      </c>
      <c r="I2556" s="1" t="s">
        <v>2497</v>
      </c>
      <c r="J2556" s="1">
        <v>0</v>
      </c>
      <c r="K2556" s="1" t="s">
        <v>4369</v>
      </c>
      <c r="L2556" s="1"/>
      <c r="M2556" s="1"/>
      <c r="N2556" s="1"/>
      <c r="O2556" s="1"/>
      <c r="P2556" s="1"/>
      <c r="Q2556" s="1"/>
      <c r="R2556" s="1"/>
      <c r="S2556" s="1"/>
      <c r="T2556" s="1"/>
      <c r="U2556" s="19"/>
      <c r="V2556" s="1"/>
      <c r="W2556" s="1"/>
      <c r="X2556" s="1"/>
      <c r="Y2556" s="1"/>
      <c r="Z2556" s="1"/>
      <c r="AA2556" s="4"/>
      <c r="AB2556" s="1"/>
      <c r="AC2556" s="1"/>
      <c r="AD255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1.65</v>
      </c>
    </row>
    <row r="2557" spans="1:30" hidden="1" x14ac:dyDescent="0.25">
      <c r="A2557" s="36">
        <v>45110</v>
      </c>
      <c r="B2557" s="70">
        <f>WEEKNUM(Table7[[#This Row],[Date]],2)</f>
        <v>28</v>
      </c>
      <c r="C2557" s="70">
        <v>7</v>
      </c>
      <c r="D2557" s="66" t="str">
        <f>LEFT(Table7[[#This Row],[Group ID]],1)</f>
        <v>2</v>
      </c>
      <c r="E2557" s="66" t="str">
        <f>RIGHT(Table7[[#This Row],[Group ID]],1)</f>
        <v>6</v>
      </c>
      <c r="F2557" s="1" t="s">
        <v>54</v>
      </c>
      <c r="G2557" s="1" t="s">
        <v>61</v>
      </c>
      <c r="H2557" s="1">
        <v>1.44</v>
      </c>
      <c r="I2557" s="1" t="s">
        <v>4309</v>
      </c>
      <c r="J2557" s="1">
        <v>0</v>
      </c>
      <c r="K2557" s="1" t="s">
        <v>4369</v>
      </c>
      <c r="L2557" s="1"/>
      <c r="M2557" s="1"/>
      <c r="N2557" s="1"/>
      <c r="O2557" s="1"/>
      <c r="P2557" s="1"/>
      <c r="Q2557" s="1"/>
      <c r="R2557" s="1"/>
      <c r="S2557" s="1"/>
      <c r="T2557" s="1"/>
      <c r="U2557" s="19"/>
      <c r="V2557" s="1"/>
      <c r="W2557" s="1"/>
      <c r="X2557" s="1"/>
      <c r="Y2557" s="1"/>
      <c r="Z2557" s="1"/>
      <c r="AA2557" s="4"/>
      <c r="AB2557" s="1"/>
      <c r="AC2557" s="1"/>
      <c r="AD255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1.5428571428571429</v>
      </c>
    </row>
    <row r="2558" spans="1:30" hidden="1" x14ac:dyDescent="0.25">
      <c r="A2558" s="36">
        <v>45110</v>
      </c>
      <c r="B2558" s="70">
        <f>WEEKNUM(Table7[[#This Row],[Date]],2)</f>
        <v>28</v>
      </c>
      <c r="C2558" s="70">
        <v>7</v>
      </c>
      <c r="D2558" s="66" t="str">
        <f>LEFT(Table7[[#This Row],[Group ID]],1)</f>
        <v>2</v>
      </c>
      <c r="E2558" s="66" t="str">
        <f>RIGHT(Table7[[#This Row],[Group ID]],1)</f>
        <v>7</v>
      </c>
      <c r="F2558" s="1" t="s">
        <v>58</v>
      </c>
      <c r="G2558" s="1" t="s">
        <v>75</v>
      </c>
      <c r="H2558" s="1">
        <v>4</v>
      </c>
      <c r="I2558" s="1" t="s">
        <v>4295</v>
      </c>
      <c r="J2558" s="1">
        <v>0</v>
      </c>
      <c r="K2558" s="1" t="s">
        <v>4369</v>
      </c>
      <c r="L2558" s="1"/>
      <c r="M2558" s="1"/>
      <c r="N2558" s="1"/>
      <c r="O2558" s="1"/>
      <c r="P2558" s="1"/>
      <c r="Q2558" s="1">
        <v>2</v>
      </c>
      <c r="R2558" s="1" t="s">
        <v>4296</v>
      </c>
      <c r="S2558" s="1">
        <v>1</v>
      </c>
      <c r="T2558" s="1"/>
      <c r="U2558" s="19">
        <v>1</v>
      </c>
      <c r="V2558" s="12" t="s">
        <v>4297</v>
      </c>
      <c r="W2558" s="1"/>
      <c r="X2558" s="1"/>
      <c r="Y2558" s="1"/>
      <c r="Z2558" s="1"/>
      <c r="AA2558" s="4"/>
      <c r="AB2558" s="1"/>
      <c r="AC2558" s="1"/>
      <c r="AD255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19.285714285714285</v>
      </c>
    </row>
    <row r="2559" spans="1:30" hidden="1" x14ac:dyDescent="0.25">
      <c r="A2559" s="36">
        <v>45110</v>
      </c>
      <c r="B2559" s="70">
        <f>WEEKNUM(Table7[[#This Row],[Date]],2)</f>
        <v>28</v>
      </c>
      <c r="C2559" s="70">
        <v>7</v>
      </c>
      <c r="D2559" s="66" t="str">
        <f>LEFT(Table7[[#This Row],[Group ID]],1)</f>
        <v>2</v>
      </c>
      <c r="E2559" s="66" t="str">
        <f>RIGHT(Table7[[#This Row],[Group ID]],1)</f>
        <v>7</v>
      </c>
      <c r="F2559" s="1" t="s">
        <v>58</v>
      </c>
      <c r="G2559" s="1" t="s">
        <v>93</v>
      </c>
      <c r="H2559" s="1">
        <v>2.04</v>
      </c>
      <c r="I2559" s="1" t="s">
        <v>4290</v>
      </c>
      <c r="J2559" s="1">
        <v>0</v>
      </c>
      <c r="K2559" s="1" t="s">
        <v>4369</v>
      </c>
      <c r="L2559" s="1"/>
      <c r="M2559" s="1"/>
      <c r="N2559" s="1"/>
      <c r="O2559" s="1"/>
      <c r="P2559" s="1"/>
      <c r="Q2559" s="1"/>
      <c r="R2559" s="1"/>
      <c r="S2559" s="1"/>
      <c r="T2559" s="1"/>
      <c r="U2559" s="19"/>
      <c r="V2559" s="1"/>
      <c r="W2559" s="1"/>
      <c r="X2559" s="1"/>
      <c r="Y2559" s="1"/>
      <c r="Z2559" s="1"/>
      <c r="AA2559" s="4"/>
      <c r="AB2559" s="1"/>
      <c r="AC2559" s="1"/>
      <c r="AD255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2.1857142857142855</v>
      </c>
    </row>
    <row r="2560" spans="1:30" hidden="1" x14ac:dyDescent="0.25">
      <c r="A2560" s="36">
        <v>45110</v>
      </c>
      <c r="B2560" s="70">
        <f>WEEKNUM(Table7[[#This Row],[Date]],2)</f>
        <v>28</v>
      </c>
      <c r="C2560" s="70">
        <v>7</v>
      </c>
      <c r="D2560" s="66" t="str">
        <f>LEFT(Table7[[#This Row],[Group ID]],1)</f>
        <v>2</v>
      </c>
      <c r="E2560" s="66" t="str">
        <f>RIGHT(Table7[[#This Row],[Group ID]],1)</f>
        <v>7</v>
      </c>
      <c r="F2560" s="1" t="s">
        <v>58</v>
      </c>
      <c r="G2560" s="1" t="s">
        <v>62</v>
      </c>
      <c r="H2560" s="1">
        <v>1.38</v>
      </c>
      <c r="I2560" s="1" t="s">
        <v>4290</v>
      </c>
      <c r="J2560" s="1">
        <v>0</v>
      </c>
      <c r="K2560" s="1" t="s">
        <v>4369</v>
      </c>
      <c r="L2560" s="1"/>
      <c r="M2560" s="1"/>
      <c r="N2560" s="1"/>
      <c r="O2560" s="1"/>
      <c r="P2560" s="1"/>
      <c r="Q2560" s="1"/>
      <c r="R2560" s="1"/>
      <c r="S2560" s="1"/>
      <c r="T2560" s="1"/>
      <c r="U2560" s="19"/>
      <c r="V2560" s="1"/>
      <c r="W2560" s="1"/>
      <c r="X2560" s="1"/>
      <c r="Y2560" s="1"/>
      <c r="Z2560" s="1"/>
      <c r="AA2560" s="4"/>
      <c r="AB2560" s="1"/>
      <c r="AC2560" s="1"/>
      <c r="AD256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1.4785714285714284</v>
      </c>
    </row>
    <row r="2561" spans="1:30" hidden="1" x14ac:dyDescent="0.25">
      <c r="A2561" s="36">
        <v>45110</v>
      </c>
      <c r="B2561" s="70">
        <f>WEEKNUM(Table7[[#This Row],[Date]],2)</f>
        <v>28</v>
      </c>
      <c r="C2561" s="70">
        <v>7</v>
      </c>
      <c r="D2561" s="66" t="str">
        <f>LEFT(Table7[[#This Row],[Group ID]],1)</f>
        <v>3</v>
      </c>
      <c r="E2561" s="66" t="str">
        <f>RIGHT(Table7[[#This Row],[Group ID]],1)</f>
        <v>1</v>
      </c>
      <c r="F2561" s="1" t="s">
        <v>64</v>
      </c>
      <c r="G2561" s="1" t="s">
        <v>66</v>
      </c>
      <c r="H2561" s="1">
        <v>3.51</v>
      </c>
      <c r="I2561" s="1" t="s">
        <v>4282</v>
      </c>
      <c r="J2561" s="1">
        <v>0</v>
      </c>
      <c r="K2561" s="1" t="s">
        <v>4369</v>
      </c>
      <c r="L2561" s="1"/>
      <c r="M2561" s="1"/>
      <c r="N2561" s="1"/>
      <c r="O2561" s="1"/>
      <c r="P2561" s="1"/>
      <c r="Q2561" s="1"/>
      <c r="R2561" s="1"/>
      <c r="S2561" s="1"/>
      <c r="T2561" s="1"/>
      <c r="U2561" s="19"/>
      <c r="V2561" s="1"/>
      <c r="W2561" s="1"/>
      <c r="X2561" s="1"/>
      <c r="Y2561" s="1"/>
      <c r="Z2561" s="1"/>
      <c r="AA2561" s="4"/>
      <c r="AB2561" s="1"/>
      <c r="AC2561" s="1"/>
      <c r="AD256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3.7607142857142857</v>
      </c>
    </row>
    <row r="2562" spans="1:30" hidden="1" x14ac:dyDescent="0.25">
      <c r="A2562" s="36">
        <v>45110</v>
      </c>
      <c r="B2562" s="70">
        <f>WEEKNUM(Table7[[#This Row],[Date]],2)</f>
        <v>28</v>
      </c>
      <c r="C2562" s="70">
        <v>7</v>
      </c>
      <c r="D2562" s="66" t="str">
        <f>LEFT(Table7[[#This Row],[Group ID]],1)</f>
        <v>3</v>
      </c>
      <c r="E2562" s="66" t="str">
        <f>RIGHT(Table7[[#This Row],[Group ID]],1)</f>
        <v>1</v>
      </c>
      <c r="F2562" s="1" t="s">
        <v>64</v>
      </c>
      <c r="G2562" s="1" t="s">
        <v>68</v>
      </c>
      <c r="H2562" s="1">
        <v>7.09</v>
      </c>
      <c r="I2562" s="1" t="s">
        <v>4283</v>
      </c>
      <c r="J2562" s="1">
        <v>0</v>
      </c>
      <c r="K2562" s="1" t="s">
        <v>4369</v>
      </c>
      <c r="L2562" s="1"/>
      <c r="M2562" s="1"/>
      <c r="N2562" s="1"/>
      <c r="O2562" s="1"/>
      <c r="P2562" s="1"/>
      <c r="Q2562" s="1">
        <v>1</v>
      </c>
      <c r="R2562" s="1" t="s">
        <v>4284</v>
      </c>
      <c r="S2562" s="1"/>
      <c r="T2562" s="1"/>
      <c r="U2562" s="19"/>
      <c r="V2562" s="1"/>
      <c r="W2562" s="1"/>
      <c r="X2562" s="1"/>
      <c r="Y2562" s="1"/>
      <c r="Z2562" s="1"/>
      <c r="AA2562" s="4"/>
      <c r="AB2562" s="1"/>
      <c r="AC2562" s="1"/>
      <c r="AD256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8.5964285714285715</v>
      </c>
    </row>
    <row r="2563" spans="1:30" hidden="1" x14ac:dyDescent="0.25">
      <c r="A2563" s="36">
        <v>45110</v>
      </c>
      <c r="B2563" s="70">
        <f>WEEKNUM(Table7[[#This Row],[Date]],2)</f>
        <v>28</v>
      </c>
      <c r="C2563" s="70">
        <v>7</v>
      </c>
      <c r="D2563" s="66" t="str">
        <f>LEFT(Table7[[#This Row],[Group ID]],1)</f>
        <v>3</v>
      </c>
      <c r="E2563" s="66" t="str">
        <f>RIGHT(Table7[[#This Row],[Group ID]],1)</f>
        <v>1</v>
      </c>
      <c r="F2563" s="1" t="s">
        <v>64</v>
      </c>
      <c r="G2563" s="1" t="s">
        <v>45</v>
      </c>
      <c r="H2563" s="1">
        <v>11.39</v>
      </c>
      <c r="I2563" s="1" t="s">
        <v>4285</v>
      </c>
      <c r="J2563" s="1">
        <v>0</v>
      </c>
      <c r="K2563" s="1" t="s">
        <v>4369</v>
      </c>
      <c r="L2563" s="1"/>
      <c r="M2563" s="1"/>
      <c r="N2563" s="1"/>
      <c r="O2563" s="1"/>
      <c r="P2563" s="1"/>
      <c r="Q2563" s="1"/>
      <c r="R2563" s="1"/>
      <c r="S2563" s="1"/>
      <c r="T2563" s="1"/>
      <c r="U2563" s="19"/>
      <c r="V2563" s="1"/>
      <c r="W2563" s="1"/>
      <c r="X2563" s="1"/>
      <c r="Y2563" s="1"/>
      <c r="Z2563" s="1"/>
      <c r="AA2563" s="4"/>
      <c r="AB2563" s="1"/>
      <c r="AC2563" s="1"/>
      <c r="AD256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12.203571428571429</v>
      </c>
    </row>
    <row r="2564" spans="1:30" hidden="1" x14ac:dyDescent="0.25">
      <c r="A2564" s="36">
        <v>45110</v>
      </c>
      <c r="B2564" s="70">
        <f>WEEKNUM(Table7[[#This Row],[Date]],2)</f>
        <v>28</v>
      </c>
      <c r="C2564" s="70">
        <v>7</v>
      </c>
      <c r="D2564" s="66" t="str">
        <f>LEFT(Table7[[#This Row],[Group ID]],1)</f>
        <v>3</v>
      </c>
      <c r="E2564" s="66" t="str">
        <f>RIGHT(Table7[[#This Row],[Group ID]],1)</f>
        <v>2</v>
      </c>
      <c r="F2564" s="1" t="s">
        <v>67</v>
      </c>
      <c r="G2564" s="1" t="s">
        <v>71</v>
      </c>
      <c r="H2564" s="1">
        <v>5.9</v>
      </c>
      <c r="I2564" s="1" t="s">
        <v>4325</v>
      </c>
      <c r="J2564" s="1">
        <v>0</v>
      </c>
      <c r="K2564" s="1" t="s">
        <v>4369</v>
      </c>
      <c r="L2564" s="1"/>
      <c r="M2564" s="1" t="s">
        <v>4326</v>
      </c>
      <c r="N2564" s="1"/>
      <c r="O2564" s="1"/>
      <c r="P2564" s="1"/>
      <c r="Q2564" s="1">
        <v>1</v>
      </c>
      <c r="R2564" s="1" t="s">
        <v>4327</v>
      </c>
      <c r="S2564" s="1"/>
      <c r="T2564" s="1"/>
      <c r="U2564" s="19"/>
      <c r="V2564" s="1"/>
      <c r="W2564" s="1"/>
      <c r="X2564" s="1"/>
      <c r="Y2564" s="1"/>
      <c r="Z2564" s="1"/>
      <c r="AA2564" s="4"/>
      <c r="AB2564" s="1"/>
      <c r="AC2564" s="1"/>
      <c r="AD256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7.3214285714285712</v>
      </c>
    </row>
    <row r="2565" spans="1:30" hidden="1" x14ac:dyDescent="0.25">
      <c r="A2565" s="36">
        <v>45110</v>
      </c>
      <c r="B2565" s="70">
        <f>WEEKNUM(Table7[[#This Row],[Date]],2)</f>
        <v>28</v>
      </c>
      <c r="C2565" s="70">
        <v>7</v>
      </c>
      <c r="D2565" s="66" t="str">
        <f>LEFT(Table7[[#This Row],[Group ID]],1)</f>
        <v>3</v>
      </c>
      <c r="E2565" s="66" t="str">
        <f>RIGHT(Table7[[#This Row],[Group ID]],1)</f>
        <v>2</v>
      </c>
      <c r="F2565" s="1" t="s">
        <v>67</v>
      </c>
      <c r="G2565" s="1" t="s">
        <v>70</v>
      </c>
      <c r="H2565" s="1">
        <v>2.25</v>
      </c>
      <c r="I2565" s="1" t="s">
        <v>4328</v>
      </c>
      <c r="J2565" s="1">
        <v>0</v>
      </c>
      <c r="K2565" s="1" t="s">
        <v>4369</v>
      </c>
      <c r="L2565" s="1"/>
      <c r="M2565" s="1" t="s">
        <v>4329</v>
      </c>
      <c r="N2565" s="1"/>
      <c r="O2565" s="1"/>
      <c r="P2565" s="1"/>
      <c r="Q2565" s="1">
        <v>1</v>
      </c>
      <c r="R2565" s="1" t="s">
        <v>4330</v>
      </c>
      <c r="S2565" s="1"/>
      <c r="T2565" s="1"/>
      <c r="U2565" s="19"/>
      <c r="V2565" s="1"/>
      <c r="W2565" s="1"/>
      <c r="X2565" s="1"/>
      <c r="Y2565" s="1"/>
      <c r="Z2565" s="1"/>
      <c r="AA2565" s="4"/>
      <c r="AB2565" s="1"/>
      <c r="AC2565" s="1"/>
      <c r="AD256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3.410714285714286</v>
      </c>
    </row>
    <row r="2566" spans="1:30" hidden="1" x14ac:dyDescent="0.25">
      <c r="A2566" s="36">
        <v>45110</v>
      </c>
      <c r="B2566" s="70">
        <f>WEEKNUM(Table7[[#This Row],[Date]],2)</f>
        <v>28</v>
      </c>
      <c r="C2566" s="70">
        <v>7</v>
      </c>
      <c r="D2566" s="66" t="str">
        <f>LEFT(Table7[[#This Row],[Group ID]],1)</f>
        <v>3</v>
      </c>
      <c r="E2566" s="66" t="str">
        <f>RIGHT(Table7[[#This Row],[Group ID]],1)</f>
        <v>2</v>
      </c>
      <c r="F2566" s="1" t="s">
        <v>67</v>
      </c>
      <c r="G2566" s="1" t="s">
        <v>72</v>
      </c>
      <c r="H2566" s="1">
        <v>9.4</v>
      </c>
      <c r="I2566" s="1" t="s">
        <v>2799</v>
      </c>
      <c r="J2566" s="1">
        <v>0</v>
      </c>
      <c r="K2566" s="1" t="s">
        <v>4369</v>
      </c>
      <c r="L2566" s="1"/>
      <c r="M2566" s="1" t="s">
        <v>4331</v>
      </c>
      <c r="N2566" s="1"/>
      <c r="O2566" s="1"/>
      <c r="P2566" s="1"/>
      <c r="Q2566" s="1">
        <v>4</v>
      </c>
      <c r="R2566" s="1" t="s">
        <v>4332</v>
      </c>
      <c r="S2566" s="1"/>
      <c r="T2566" s="1"/>
      <c r="U2566" s="19"/>
      <c r="V2566" s="1"/>
      <c r="W2566" s="1"/>
      <c r="X2566" s="1"/>
      <c r="Y2566" s="1"/>
      <c r="Z2566" s="1"/>
      <c r="AA2566" s="4"/>
      <c r="AB2566" s="1"/>
      <c r="AC2566" s="1"/>
      <c r="AD256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14.071428571428573</v>
      </c>
    </row>
    <row r="2567" spans="1:30" hidden="1" x14ac:dyDescent="0.25">
      <c r="A2567" s="36">
        <v>45110</v>
      </c>
      <c r="B2567" s="70">
        <f>WEEKNUM(Table7[[#This Row],[Date]],2)</f>
        <v>28</v>
      </c>
      <c r="C2567" s="70">
        <v>7</v>
      </c>
      <c r="D2567" s="66" t="str">
        <f>LEFT(Table7[[#This Row],[Group ID]],1)</f>
        <v>3</v>
      </c>
      <c r="E2567" s="66" t="str">
        <f>RIGHT(Table7[[#This Row],[Group ID]],1)</f>
        <v>3</v>
      </c>
      <c r="F2567" s="1" t="s">
        <v>69</v>
      </c>
      <c r="G2567" s="1" t="s">
        <v>74</v>
      </c>
      <c r="H2567" s="1">
        <v>8.32</v>
      </c>
      <c r="I2567" s="1" t="s">
        <v>4286</v>
      </c>
      <c r="J2567" s="1">
        <v>0</v>
      </c>
      <c r="K2567" s="1" t="s">
        <v>4369</v>
      </c>
      <c r="L2567" s="1"/>
      <c r="M2567" s="1"/>
      <c r="N2567" s="1"/>
      <c r="O2567" s="1"/>
      <c r="P2567" s="1"/>
      <c r="Q2567" s="1"/>
      <c r="R2567" s="1"/>
      <c r="S2567" s="1"/>
      <c r="T2567" s="1"/>
      <c r="U2567" s="19"/>
      <c r="V2567" s="1"/>
      <c r="W2567" s="1"/>
      <c r="X2567" s="1"/>
      <c r="Y2567" s="1"/>
      <c r="Z2567" s="1"/>
      <c r="AA2567" s="4"/>
      <c r="AB2567" s="1"/>
      <c r="AC2567" s="1"/>
      <c r="AD256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8.9142857142857146</v>
      </c>
    </row>
    <row r="2568" spans="1:30" hidden="1" x14ac:dyDescent="0.25">
      <c r="A2568" s="36">
        <v>45110</v>
      </c>
      <c r="B2568" s="70">
        <f>WEEKNUM(Table7[[#This Row],[Date]],2)</f>
        <v>28</v>
      </c>
      <c r="C2568" s="70">
        <v>7</v>
      </c>
      <c r="D2568" s="66" t="str">
        <f>LEFT(Table7[[#This Row],[Group ID]],1)</f>
        <v>3</v>
      </c>
      <c r="E2568" s="66" t="str">
        <f>RIGHT(Table7[[#This Row],[Group ID]],1)</f>
        <v>3</v>
      </c>
      <c r="F2568" s="1" t="s">
        <v>69</v>
      </c>
      <c r="G2568" s="1" t="s">
        <v>33</v>
      </c>
      <c r="H2568" s="1">
        <v>4.2699999999999996</v>
      </c>
      <c r="I2568" s="1" t="s">
        <v>2799</v>
      </c>
      <c r="J2568" s="1">
        <v>0</v>
      </c>
      <c r="K2568" s="1" t="s">
        <v>4369</v>
      </c>
      <c r="L2568" s="1"/>
      <c r="M2568" s="1"/>
      <c r="N2568" s="1"/>
      <c r="O2568" s="1"/>
      <c r="P2568" s="1"/>
      <c r="Q2568" s="1">
        <v>4</v>
      </c>
      <c r="R2568" s="1" t="s">
        <v>4287</v>
      </c>
      <c r="S2568" s="1"/>
      <c r="T2568" s="1"/>
      <c r="U2568" s="19"/>
      <c r="V2568" s="1"/>
      <c r="W2568" s="1"/>
      <c r="X2568" s="1"/>
      <c r="Y2568" s="1"/>
      <c r="Z2568" s="1"/>
      <c r="AA2568" s="4"/>
      <c r="AB2568" s="1"/>
      <c r="AC2568" s="1"/>
      <c r="AD256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8.5749999999999993</v>
      </c>
    </row>
    <row r="2569" spans="1:30" hidden="1" x14ac:dyDescent="0.25">
      <c r="A2569" s="36">
        <v>45110</v>
      </c>
      <c r="B2569" s="70">
        <f>WEEKNUM(Table7[[#This Row],[Date]],2)</f>
        <v>28</v>
      </c>
      <c r="C2569" s="70">
        <v>7</v>
      </c>
      <c r="D2569" s="66" t="str">
        <f>LEFT(Table7[[#This Row],[Group ID]],1)</f>
        <v>3</v>
      </c>
      <c r="E2569" s="66" t="str">
        <f>RIGHT(Table7[[#This Row],[Group ID]],1)</f>
        <v>3</v>
      </c>
      <c r="F2569" s="1" t="s">
        <v>69</v>
      </c>
      <c r="G2569" s="1" t="s">
        <v>76</v>
      </c>
      <c r="H2569" s="1">
        <v>1.47</v>
      </c>
      <c r="I2569" s="1" t="s">
        <v>2497</v>
      </c>
      <c r="J2569" s="1">
        <v>0</v>
      </c>
      <c r="K2569" s="1" t="s">
        <v>4369</v>
      </c>
      <c r="L2569" s="1"/>
      <c r="M2569" s="1"/>
      <c r="N2569" s="1"/>
      <c r="O2569" s="1"/>
      <c r="P2569" s="1"/>
      <c r="Q2569" s="1"/>
      <c r="R2569" s="1"/>
      <c r="S2569" s="1"/>
      <c r="T2569" s="1"/>
      <c r="U2569" s="19"/>
      <c r="V2569" s="1"/>
      <c r="W2569" s="1"/>
      <c r="X2569" s="1"/>
      <c r="Y2569" s="1"/>
      <c r="Z2569" s="1"/>
      <c r="AA2569" s="4"/>
      <c r="AB2569" s="1"/>
      <c r="AC2569" s="1"/>
      <c r="AD256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1.575</v>
      </c>
    </row>
    <row r="2570" spans="1:30" hidden="1" x14ac:dyDescent="0.25">
      <c r="A2570" s="36">
        <v>45110</v>
      </c>
      <c r="B2570" s="70">
        <f>WEEKNUM(Table7[[#This Row],[Date]],2)</f>
        <v>28</v>
      </c>
      <c r="C2570" s="70">
        <v>7</v>
      </c>
      <c r="D2570" s="66" t="str">
        <f>LEFT(Table7[[#This Row],[Group ID]],1)</f>
        <v>3</v>
      </c>
      <c r="E2570" s="66" t="str">
        <f>RIGHT(Table7[[#This Row],[Group ID]],1)</f>
        <v>4</v>
      </c>
      <c r="F2570" s="1" t="s">
        <v>73</v>
      </c>
      <c r="G2570" s="1" t="s">
        <v>94</v>
      </c>
      <c r="H2570" s="1">
        <v>1.53</v>
      </c>
      <c r="I2570" s="1" t="s">
        <v>4298</v>
      </c>
      <c r="J2570" s="1">
        <v>0</v>
      </c>
      <c r="K2570" s="1" t="s">
        <v>4369</v>
      </c>
      <c r="L2570" s="1"/>
      <c r="M2570" s="1" t="s">
        <v>4299</v>
      </c>
      <c r="N2570" s="1" t="s">
        <v>4300</v>
      </c>
      <c r="O2570" s="1"/>
      <c r="P2570" s="1"/>
      <c r="Q2570" s="1"/>
      <c r="R2570" s="1"/>
      <c r="S2570" s="1"/>
      <c r="T2570" s="1"/>
      <c r="U2570" s="19"/>
      <c r="V2570" s="1"/>
      <c r="W2570" s="1"/>
      <c r="X2570" s="1"/>
      <c r="Y2570" s="1"/>
      <c r="Z2570" s="1"/>
      <c r="AA2570" s="4"/>
      <c r="AB2570" s="1"/>
      <c r="AC2570" s="1"/>
      <c r="AD257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1.6392857142857145</v>
      </c>
    </row>
    <row r="2571" spans="1:30" hidden="1" x14ac:dyDescent="0.25">
      <c r="A2571" s="36">
        <v>45110</v>
      </c>
      <c r="B2571" s="70">
        <f>WEEKNUM(Table7[[#This Row],[Date]],2)</f>
        <v>28</v>
      </c>
      <c r="C2571" s="70">
        <v>7</v>
      </c>
      <c r="D2571" s="66" t="str">
        <f>LEFT(Table7[[#This Row],[Group ID]],1)</f>
        <v>3</v>
      </c>
      <c r="E2571" s="66" t="str">
        <f>RIGHT(Table7[[#This Row],[Group ID]],1)</f>
        <v>4</v>
      </c>
      <c r="F2571" s="1" t="s">
        <v>73</v>
      </c>
      <c r="G2571" s="1" t="s">
        <v>65</v>
      </c>
      <c r="H2571" s="1">
        <v>6.58</v>
      </c>
      <c r="I2571" s="1" t="s">
        <v>4301</v>
      </c>
      <c r="J2571" s="1">
        <v>0</v>
      </c>
      <c r="K2571" s="1" t="s">
        <v>4369</v>
      </c>
      <c r="L2571" s="1"/>
      <c r="M2571" s="1"/>
      <c r="N2571" s="1"/>
      <c r="O2571" s="1"/>
      <c r="P2571" s="1"/>
      <c r="Q2571" s="1"/>
      <c r="R2571" s="1"/>
      <c r="S2571" s="1"/>
      <c r="T2571" s="1"/>
      <c r="U2571" s="19"/>
      <c r="V2571" s="1"/>
      <c r="W2571" s="1"/>
      <c r="X2571" s="1"/>
      <c r="Y2571" s="1"/>
      <c r="Z2571" s="1"/>
      <c r="AA2571" s="4"/>
      <c r="AB2571" s="1"/>
      <c r="AC2571" s="1"/>
      <c r="AD257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7.0500000000000007</v>
      </c>
    </row>
    <row r="2572" spans="1:30" hidden="1" x14ac:dyDescent="0.25">
      <c r="A2572" s="36">
        <v>45110</v>
      </c>
      <c r="B2572" s="70">
        <f>WEEKNUM(Table7[[#This Row],[Date]],2)</f>
        <v>28</v>
      </c>
      <c r="C2572" s="70">
        <v>7</v>
      </c>
      <c r="D2572" s="66" t="str">
        <f>LEFT(Table7[[#This Row],[Group ID]],1)</f>
        <v>3</v>
      </c>
      <c r="E2572" s="66" t="str">
        <f>RIGHT(Table7[[#This Row],[Group ID]],1)</f>
        <v>4</v>
      </c>
      <c r="F2572" s="1" t="s">
        <v>73</v>
      </c>
      <c r="G2572" s="1" t="s">
        <v>79</v>
      </c>
      <c r="H2572" s="1">
        <v>6.33</v>
      </c>
      <c r="I2572" s="1" t="s">
        <v>4302</v>
      </c>
      <c r="J2572" s="1">
        <v>0</v>
      </c>
      <c r="K2572" s="1" t="s">
        <v>4369</v>
      </c>
      <c r="L2572" s="1"/>
      <c r="M2572" s="1"/>
      <c r="N2572" s="1"/>
      <c r="O2572" s="1"/>
      <c r="P2572" s="1"/>
      <c r="Q2572" s="1">
        <v>2</v>
      </c>
      <c r="R2572" s="1" t="s">
        <v>4303</v>
      </c>
      <c r="S2572" s="1"/>
      <c r="T2572" s="1"/>
      <c r="U2572" s="19"/>
      <c r="V2572" s="1"/>
      <c r="W2572" s="1"/>
      <c r="X2572" s="1"/>
      <c r="Y2572" s="1"/>
      <c r="Z2572" s="1"/>
      <c r="AA2572" s="4"/>
      <c r="AB2572" s="1"/>
      <c r="AC2572" s="1"/>
      <c r="AD257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8.7821428571428566</v>
      </c>
    </row>
    <row r="2573" spans="1:30" hidden="1" x14ac:dyDescent="0.25">
      <c r="A2573" s="36">
        <v>45110</v>
      </c>
      <c r="B2573" s="70">
        <f>WEEKNUM(Table7[[#This Row],[Date]],2)</f>
        <v>28</v>
      </c>
      <c r="C2573" s="70">
        <v>7</v>
      </c>
      <c r="D2573" s="66" t="str">
        <f>LEFT(Table7[[#This Row],[Group ID]],1)</f>
        <v>3</v>
      </c>
      <c r="E2573" s="66" t="str">
        <f>RIGHT(Table7[[#This Row],[Group ID]],1)</f>
        <v>5</v>
      </c>
      <c r="F2573" s="1" t="s">
        <v>77</v>
      </c>
      <c r="G2573" s="1" t="s">
        <v>81</v>
      </c>
      <c r="H2573" s="1">
        <v>4</v>
      </c>
      <c r="I2573" s="1" t="s">
        <v>4288</v>
      </c>
      <c r="J2573" s="1">
        <v>0</v>
      </c>
      <c r="K2573" s="1" t="s">
        <v>4369</v>
      </c>
      <c r="L2573" s="1"/>
      <c r="M2573" s="1"/>
      <c r="N2573" s="1"/>
      <c r="O2573" s="1"/>
      <c r="P2573" s="1"/>
      <c r="Q2573" s="1">
        <v>1</v>
      </c>
      <c r="R2573" s="1" t="s">
        <v>4289</v>
      </c>
      <c r="S2573" s="1"/>
      <c r="T2573" s="1"/>
      <c r="U2573" s="19"/>
      <c r="V2573" s="1"/>
      <c r="W2573" s="1"/>
      <c r="X2573" s="1"/>
      <c r="Y2573" s="1"/>
      <c r="Z2573" s="1"/>
      <c r="AA2573" s="4"/>
      <c r="AB2573" s="1"/>
      <c r="AC2573" s="1"/>
      <c r="AD257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5.2857142857142856</v>
      </c>
    </row>
    <row r="2574" spans="1:30" hidden="1" x14ac:dyDescent="0.25">
      <c r="A2574" s="36">
        <v>45110</v>
      </c>
      <c r="B2574" s="70">
        <f>WEEKNUM(Table7[[#This Row],[Date]],2)</f>
        <v>28</v>
      </c>
      <c r="C2574" s="70">
        <v>7</v>
      </c>
      <c r="D2574" s="66" t="str">
        <f>LEFT(Table7[[#This Row],[Group ID]],1)</f>
        <v>3</v>
      </c>
      <c r="E2574" s="66" t="str">
        <f>RIGHT(Table7[[#This Row],[Group ID]],1)</f>
        <v>5</v>
      </c>
      <c r="F2574" s="1" t="s">
        <v>77</v>
      </c>
      <c r="G2574" s="1" t="s">
        <v>35</v>
      </c>
      <c r="H2574" s="1">
        <v>5.53</v>
      </c>
      <c r="I2574" s="1" t="s">
        <v>4290</v>
      </c>
      <c r="J2574" s="1">
        <v>0</v>
      </c>
      <c r="K2574" s="1" t="s">
        <v>4369</v>
      </c>
      <c r="L2574" s="1"/>
      <c r="M2574" s="1"/>
      <c r="N2574" s="1"/>
      <c r="O2574" s="1"/>
      <c r="P2574" s="1"/>
      <c r="Q2574" s="1"/>
      <c r="R2574" s="1"/>
      <c r="S2574" s="1"/>
      <c r="T2574" s="1"/>
      <c r="U2574" s="19"/>
      <c r="V2574" s="1"/>
      <c r="W2574" s="1"/>
      <c r="X2574" s="1"/>
      <c r="Y2574" s="1"/>
      <c r="Z2574" s="1"/>
      <c r="AA2574" s="4"/>
      <c r="AB2574" s="1"/>
      <c r="AC2574" s="1"/>
      <c r="AD257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5.9250000000000007</v>
      </c>
    </row>
    <row r="2575" spans="1:30" hidden="1" x14ac:dyDescent="0.25">
      <c r="A2575" s="36">
        <v>45110</v>
      </c>
      <c r="B2575" s="70">
        <f>WEEKNUM(Table7[[#This Row],[Date]],2)</f>
        <v>28</v>
      </c>
      <c r="C2575" s="70">
        <v>7</v>
      </c>
      <c r="D2575" s="66" t="str">
        <f>LEFT(Table7[[#This Row],[Group ID]],1)</f>
        <v>3</v>
      </c>
      <c r="E2575" s="66" t="str">
        <f>RIGHT(Table7[[#This Row],[Group ID]],1)</f>
        <v>5</v>
      </c>
      <c r="F2575" s="1" t="s">
        <v>77</v>
      </c>
      <c r="G2575" s="1" t="s">
        <v>82</v>
      </c>
      <c r="H2575" s="1">
        <v>3.51</v>
      </c>
      <c r="I2575" s="1" t="s">
        <v>4291</v>
      </c>
      <c r="J2575" s="1">
        <v>0</v>
      </c>
      <c r="K2575" s="1" t="s">
        <v>4369</v>
      </c>
      <c r="L2575" s="1"/>
      <c r="M2575" s="1"/>
      <c r="N2575" s="1"/>
      <c r="O2575" s="1"/>
      <c r="P2575" s="1"/>
      <c r="Q2575" s="1"/>
      <c r="R2575" s="1"/>
      <c r="S2575" s="1"/>
      <c r="T2575" s="1"/>
      <c r="U2575" s="19"/>
      <c r="V2575" s="1"/>
      <c r="W2575" s="1"/>
      <c r="X2575" s="1"/>
      <c r="Y2575" s="1"/>
      <c r="Z2575" s="1"/>
      <c r="AA2575" s="4"/>
      <c r="AB2575" s="1"/>
      <c r="AC2575" s="1"/>
      <c r="AD257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3.7607142857142857</v>
      </c>
    </row>
    <row r="2576" spans="1:30" hidden="1" x14ac:dyDescent="0.25">
      <c r="A2576" s="36">
        <v>45110</v>
      </c>
      <c r="B2576" s="70">
        <f>WEEKNUM(Table7[[#This Row],[Date]],2)</f>
        <v>28</v>
      </c>
      <c r="C2576" s="70">
        <v>7</v>
      </c>
      <c r="D2576" s="66" t="str">
        <f>LEFT(Table7[[#This Row],[Group ID]],1)</f>
        <v>3</v>
      </c>
      <c r="E2576" s="66" t="str">
        <f>RIGHT(Table7[[#This Row],[Group ID]],1)</f>
        <v>6</v>
      </c>
      <c r="F2576" s="1" t="s">
        <v>80</v>
      </c>
      <c r="G2576" s="1" t="s">
        <v>87</v>
      </c>
      <c r="H2576" s="1">
        <v>2.34</v>
      </c>
      <c r="I2576" s="1" t="s">
        <v>4304</v>
      </c>
      <c r="J2576" s="1">
        <v>0</v>
      </c>
      <c r="K2576" s="1" t="s">
        <v>4369</v>
      </c>
      <c r="L2576" s="1"/>
      <c r="M2576" s="1"/>
      <c r="N2576" s="1"/>
      <c r="O2576" s="1"/>
      <c r="P2576" s="1"/>
      <c r="Q2576" s="1"/>
      <c r="R2576" s="1"/>
      <c r="S2576" s="1"/>
      <c r="T2576" s="1"/>
      <c r="U2576" s="19"/>
      <c r="V2576" s="1"/>
      <c r="W2576" s="1"/>
      <c r="X2576" s="1"/>
      <c r="Y2576" s="1"/>
      <c r="Z2576" s="1"/>
      <c r="AA2576" s="4"/>
      <c r="AB2576" s="1"/>
      <c r="AC2576" s="1"/>
      <c r="AD257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2.5071428571428567</v>
      </c>
    </row>
    <row r="2577" spans="1:30" hidden="1" x14ac:dyDescent="0.25">
      <c r="A2577" s="36">
        <v>45110</v>
      </c>
      <c r="B2577" s="70">
        <f>WEEKNUM(Table7[[#This Row],[Date]],2)</f>
        <v>28</v>
      </c>
      <c r="C2577" s="70">
        <v>7</v>
      </c>
      <c r="D2577" s="66" t="str">
        <f>LEFT(Table7[[#This Row],[Group ID]],1)</f>
        <v>3</v>
      </c>
      <c r="E2577" s="66" t="str">
        <f>RIGHT(Table7[[#This Row],[Group ID]],1)</f>
        <v>6</v>
      </c>
      <c r="F2577" s="1" t="s">
        <v>80</v>
      </c>
      <c r="G2577" s="1" t="s">
        <v>88</v>
      </c>
      <c r="H2577" s="1">
        <v>5.0599999999999996</v>
      </c>
      <c r="I2577" s="1" t="s">
        <v>2497</v>
      </c>
      <c r="J2577" s="1">
        <v>0</v>
      </c>
      <c r="K2577" s="1" t="s">
        <v>4369</v>
      </c>
      <c r="L2577" s="1"/>
      <c r="M2577" s="1"/>
      <c r="N2577" s="1"/>
      <c r="O2577" s="1"/>
      <c r="P2577" s="1"/>
      <c r="Q2577" s="1">
        <v>2</v>
      </c>
      <c r="R2577" s="1" t="s">
        <v>4305</v>
      </c>
      <c r="S2577" s="1">
        <v>1</v>
      </c>
      <c r="T2577" s="1"/>
      <c r="U2577" s="19">
        <v>1</v>
      </c>
      <c r="V2577" s="12" t="s">
        <v>4306</v>
      </c>
      <c r="W2577" s="1"/>
      <c r="X2577" s="1"/>
      <c r="Y2577" s="1"/>
      <c r="Z2577" s="1"/>
      <c r="AA2577" s="4"/>
      <c r="AB2577" s="1"/>
      <c r="AC2577" s="1"/>
      <c r="AD257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20.421428571428571</v>
      </c>
    </row>
    <row r="2578" spans="1:30" hidden="1" x14ac:dyDescent="0.25">
      <c r="A2578" s="36">
        <v>45110</v>
      </c>
      <c r="B2578" s="70">
        <f>WEEKNUM(Table7[[#This Row],[Date]],2)</f>
        <v>28</v>
      </c>
      <c r="C2578" s="70">
        <v>7</v>
      </c>
      <c r="D2578" s="66" t="str">
        <f>LEFT(Table7[[#This Row],[Group ID]],1)</f>
        <v>3</v>
      </c>
      <c r="E2578" s="66" t="str">
        <f>RIGHT(Table7[[#This Row],[Group ID]],1)</f>
        <v>6</v>
      </c>
      <c r="F2578" s="1" t="s">
        <v>80</v>
      </c>
      <c r="G2578" s="1" t="s">
        <v>92</v>
      </c>
      <c r="H2578" s="1">
        <v>3.41</v>
      </c>
      <c r="I2578" s="1" t="s">
        <v>4307</v>
      </c>
      <c r="J2578" s="1">
        <v>0</v>
      </c>
      <c r="K2578" s="1" t="s">
        <v>4369</v>
      </c>
      <c r="L2578" s="1"/>
      <c r="M2578" s="1"/>
      <c r="N2578" s="1"/>
      <c r="O2578" s="1"/>
      <c r="P2578" s="1"/>
      <c r="Q2578" s="1"/>
      <c r="R2578" s="1"/>
      <c r="S2578" s="1"/>
      <c r="T2578" s="1"/>
      <c r="U2578" s="19"/>
      <c r="V2578" s="1"/>
      <c r="W2578" s="1"/>
      <c r="X2578" s="1"/>
      <c r="Y2578" s="1"/>
      <c r="Z2578" s="1"/>
      <c r="AA2578" s="4"/>
      <c r="AB2578" s="1"/>
      <c r="AC2578" s="1"/>
      <c r="AD257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3.6535714285714285</v>
      </c>
    </row>
    <row r="2579" spans="1:30" hidden="1" x14ac:dyDescent="0.25">
      <c r="A2579" s="36">
        <v>45110</v>
      </c>
      <c r="B2579" s="70">
        <f>WEEKNUM(Table7[[#This Row],[Date]],2)</f>
        <v>28</v>
      </c>
      <c r="C2579" s="70">
        <v>7</v>
      </c>
      <c r="D2579" s="66" t="str">
        <f>LEFT(Table7[[#This Row],[Group ID]],1)</f>
        <v>3</v>
      </c>
      <c r="E2579" s="66" t="str">
        <f>RIGHT(Table7[[#This Row],[Group ID]],1)</f>
        <v>7</v>
      </c>
      <c r="F2579" s="1" t="s">
        <v>83</v>
      </c>
      <c r="G2579" s="40" t="s">
        <v>89</v>
      </c>
      <c r="H2579" s="1"/>
      <c r="I2579" s="1"/>
      <c r="J2579" s="1">
        <v>0</v>
      </c>
      <c r="K2579" s="1" t="s">
        <v>4369</v>
      </c>
      <c r="L2579" s="1"/>
      <c r="M2579" s="1"/>
      <c r="N2579" s="1"/>
      <c r="O2579" s="1"/>
      <c r="P2579" s="1"/>
      <c r="Q2579" s="1"/>
      <c r="R2579" s="1"/>
      <c r="S2579" s="1"/>
      <c r="T2579" s="1"/>
      <c r="U2579" s="19"/>
      <c r="V2579" s="1"/>
      <c r="W2579" s="1"/>
      <c r="X2579" s="1"/>
      <c r="Y2579" s="1"/>
      <c r="Z2579" s="1"/>
      <c r="AA2579" s="4"/>
      <c r="AB2579" s="1"/>
      <c r="AC2579" s="1"/>
      <c r="AD257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0</v>
      </c>
    </row>
    <row r="2580" spans="1:30" hidden="1" x14ac:dyDescent="0.25">
      <c r="A2580" s="36">
        <v>45110</v>
      </c>
      <c r="B2580" s="70">
        <f>WEEKNUM(Table7[[#This Row],[Date]],2)</f>
        <v>28</v>
      </c>
      <c r="C2580" s="70">
        <v>7</v>
      </c>
      <c r="D2580" s="66" t="str">
        <f>LEFT(Table7[[#This Row],[Group ID]],1)</f>
        <v>3</v>
      </c>
      <c r="E2580" s="66" t="str">
        <f>RIGHT(Table7[[#This Row],[Group ID]],1)</f>
        <v>7</v>
      </c>
      <c r="F2580" s="1" t="s">
        <v>83</v>
      </c>
      <c r="G2580" s="1" t="s">
        <v>84</v>
      </c>
      <c r="H2580" s="1">
        <v>4.17</v>
      </c>
      <c r="I2580" s="1" t="s">
        <v>2913</v>
      </c>
      <c r="J2580" s="1">
        <v>0</v>
      </c>
      <c r="K2580" s="1" t="s">
        <v>4369</v>
      </c>
      <c r="L2580" s="1"/>
      <c r="M2580" s="1"/>
      <c r="N2580" s="1"/>
      <c r="O2580" s="1"/>
      <c r="P2580" s="1"/>
      <c r="Q2580" s="1"/>
      <c r="R2580" s="1"/>
      <c r="S2580" s="1"/>
      <c r="T2580" s="1"/>
      <c r="U2580" s="19"/>
      <c r="V2580" s="1"/>
      <c r="W2580" s="1"/>
      <c r="X2580" s="1"/>
      <c r="Y2580" s="1"/>
      <c r="Z2580" s="1"/>
      <c r="AA2580" s="4"/>
      <c r="AB2580" s="1"/>
      <c r="AC2580" s="1"/>
      <c r="AD258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4.4678571428571434</v>
      </c>
    </row>
    <row r="2581" spans="1:30" hidden="1" x14ac:dyDescent="0.25">
      <c r="A2581" s="36">
        <v>45110</v>
      </c>
      <c r="B2581" s="70">
        <f>WEEKNUM(Table7[[#This Row],[Date]],2)</f>
        <v>28</v>
      </c>
      <c r="C2581" s="70">
        <v>7</v>
      </c>
      <c r="D2581" s="66" t="str">
        <f>LEFT(Table7[[#This Row],[Group ID]],1)</f>
        <v>3</v>
      </c>
      <c r="E2581" s="66" t="str">
        <f>RIGHT(Table7[[#This Row],[Group ID]],1)</f>
        <v>7</v>
      </c>
      <c r="F2581" s="1" t="s">
        <v>83</v>
      </c>
      <c r="G2581" s="1" t="s">
        <v>85</v>
      </c>
      <c r="H2581" s="1">
        <v>8.23</v>
      </c>
      <c r="I2581" s="1" t="s">
        <v>4308</v>
      </c>
      <c r="J2581" s="1">
        <v>0</v>
      </c>
      <c r="K2581" s="1" t="s">
        <v>4369</v>
      </c>
      <c r="L2581" s="1"/>
      <c r="M2581" s="1"/>
      <c r="N2581" s="1"/>
      <c r="O2581" s="1"/>
      <c r="P2581" s="1"/>
      <c r="Q2581" s="1"/>
      <c r="R2581" s="1"/>
      <c r="S2581" s="1"/>
      <c r="T2581" s="1"/>
      <c r="U2581" s="19"/>
      <c r="V2581" s="1"/>
      <c r="W2581" s="1"/>
      <c r="X2581" s="1"/>
      <c r="Y2581" s="1"/>
      <c r="Z2581" s="1"/>
      <c r="AA2581" s="4"/>
      <c r="AB2581" s="1"/>
      <c r="AC2581" s="1"/>
      <c r="AD258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8.8178571428571431</v>
      </c>
    </row>
    <row r="2582" spans="1:30" hidden="1" x14ac:dyDescent="0.25">
      <c r="A2582" s="36">
        <v>45111</v>
      </c>
      <c r="B2582" s="70">
        <f>WEEKNUM(Table7[[#This Row],[Date]],2)</f>
        <v>28</v>
      </c>
      <c r="C2582" s="70">
        <v>7</v>
      </c>
      <c r="D2582" s="66" t="str">
        <f>LEFT(Table7[[#This Row],[Group ID]],1)</f>
        <v>1</v>
      </c>
      <c r="E2582" s="66" t="str">
        <f>RIGHT(Table7[[#This Row],[Group ID]],1)</f>
        <v>1</v>
      </c>
      <c r="F2582" s="1" t="s">
        <v>16</v>
      </c>
      <c r="G2582" s="1" t="s">
        <v>95</v>
      </c>
      <c r="H2582" s="1">
        <v>13.4</v>
      </c>
      <c r="I2582" s="1" t="s">
        <v>4398</v>
      </c>
      <c r="J2582" s="1">
        <v>0</v>
      </c>
      <c r="K2582" s="1" t="s">
        <v>4369</v>
      </c>
      <c r="L2582" s="1"/>
      <c r="M2582" s="1"/>
      <c r="N2582" s="1"/>
      <c r="O2582" s="1"/>
      <c r="P2582" s="1"/>
      <c r="Q2582" s="1">
        <v>1</v>
      </c>
      <c r="R2582" s="1" t="s">
        <v>4399</v>
      </c>
      <c r="S2582" s="1"/>
      <c r="T2582" s="1"/>
      <c r="U2582" s="19"/>
      <c r="V2582" s="1"/>
      <c r="W2582" s="1"/>
      <c r="X2582" s="1"/>
      <c r="Y2582" s="1"/>
      <c r="Z2582" s="1"/>
      <c r="AA2582" s="4"/>
      <c r="AB2582" s="1"/>
      <c r="AC2582" s="1"/>
      <c r="AD258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15.357142857142858</v>
      </c>
    </row>
    <row r="2583" spans="1:30" hidden="1" x14ac:dyDescent="0.25">
      <c r="A2583" s="36">
        <v>45111</v>
      </c>
      <c r="B2583" s="70">
        <f>WEEKNUM(Table7[[#This Row],[Date]],2)</f>
        <v>28</v>
      </c>
      <c r="C2583" s="70">
        <v>7</v>
      </c>
      <c r="D2583" s="66" t="str">
        <f>LEFT(Table7[[#This Row],[Group ID]],1)</f>
        <v>1</v>
      </c>
      <c r="E2583" s="66" t="str">
        <f>RIGHT(Table7[[#This Row],[Group ID]],1)</f>
        <v>1</v>
      </c>
      <c r="F2583" s="1" t="s">
        <v>16</v>
      </c>
      <c r="G2583" s="1" t="s">
        <v>20</v>
      </c>
      <c r="H2583" s="1">
        <v>12.6</v>
      </c>
      <c r="I2583" s="1" t="s">
        <v>4400</v>
      </c>
      <c r="J2583" s="1">
        <v>0</v>
      </c>
      <c r="K2583" s="1" t="s">
        <v>4369</v>
      </c>
      <c r="L2583" s="1"/>
      <c r="M2583" s="1"/>
      <c r="N2583" s="1"/>
      <c r="O2583" s="1"/>
      <c r="P2583" s="1"/>
      <c r="Q2583" s="1"/>
      <c r="R2583" s="1"/>
      <c r="S2583" s="1"/>
      <c r="T2583" s="1"/>
      <c r="U2583" s="19"/>
      <c r="V2583" s="1"/>
      <c r="W2583" s="1"/>
      <c r="X2583" s="1"/>
      <c r="Y2583" s="1"/>
      <c r="Z2583" s="1"/>
      <c r="AA2583" s="4"/>
      <c r="AB2583" s="1"/>
      <c r="AC2583" s="1"/>
      <c r="AD258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13.5</v>
      </c>
    </row>
    <row r="2584" spans="1:30" hidden="1" x14ac:dyDescent="0.25">
      <c r="A2584" s="36">
        <v>45111</v>
      </c>
      <c r="B2584" s="70">
        <f>WEEKNUM(Table7[[#This Row],[Date]],2)</f>
        <v>28</v>
      </c>
      <c r="C2584" s="70">
        <v>7</v>
      </c>
      <c r="D2584" s="66" t="str">
        <f>LEFT(Table7[[#This Row],[Group ID]],1)</f>
        <v>1</v>
      </c>
      <c r="E2584" s="66" t="str">
        <f>RIGHT(Table7[[#This Row],[Group ID]],1)</f>
        <v>1</v>
      </c>
      <c r="F2584" s="1" t="s">
        <v>16</v>
      </c>
      <c r="G2584" s="1" t="s">
        <v>21</v>
      </c>
      <c r="H2584" s="1">
        <v>13.5</v>
      </c>
      <c r="I2584" s="1" t="s">
        <v>4401</v>
      </c>
      <c r="J2584" s="1">
        <v>0</v>
      </c>
      <c r="K2584" s="1" t="s">
        <v>4369</v>
      </c>
      <c r="L2584" s="1"/>
      <c r="M2584" s="1"/>
      <c r="N2584" s="1"/>
      <c r="O2584" s="1"/>
      <c r="P2584" s="1"/>
      <c r="Q2584" s="1"/>
      <c r="R2584" s="1"/>
      <c r="S2584" s="1"/>
      <c r="T2584" s="1"/>
      <c r="U2584" s="19"/>
      <c r="V2584" s="1"/>
      <c r="W2584" s="1"/>
      <c r="X2584" s="1"/>
      <c r="Y2584" s="1"/>
      <c r="Z2584" s="1"/>
      <c r="AA2584" s="4"/>
      <c r="AB2584" s="1"/>
      <c r="AC2584" s="1"/>
      <c r="AD258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14.464285714285715</v>
      </c>
    </row>
    <row r="2585" spans="1:30" hidden="1" x14ac:dyDescent="0.25">
      <c r="A2585" s="36">
        <v>45111</v>
      </c>
      <c r="B2585" s="70">
        <f>WEEKNUM(Table7[[#This Row],[Date]],2)</f>
        <v>28</v>
      </c>
      <c r="C2585" s="70">
        <v>7</v>
      </c>
      <c r="D2585" s="66" t="str">
        <f>LEFT(Table7[[#This Row],[Group ID]],1)</f>
        <v>1</v>
      </c>
      <c r="E2585" s="66" t="str">
        <f>RIGHT(Table7[[#This Row],[Group ID]],1)</f>
        <v>2</v>
      </c>
      <c r="F2585" s="1" t="s">
        <v>18</v>
      </c>
      <c r="G2585" s="1" t="s">
        <v>23</v>
      </c>
      <c r="H2585" s="1">
        <v>16.149999999999999</v>
      </c>
      <c r="I2585" s="1" t="s">
        <v>4426</v>
      </c>
      <c r="J2585" s="1">
        <v>0</v>
      </c>
      <c r="K2585" s="1" t="s">
        <v>4369</v>
      </c>
      <c r="L2585" s="1"/>
      <c r="M2585" s="1"/>
      <c r="N2585" s="1"/>
      <c r="O2585" s="1"/>
      <c r="P2585" s="1"/>
      <c r="Q2585" s="1">
        <v>1</v>
      </c>
      <c r="R2585" s="1" t="s">
        <v>4427</v>
      </c>
      <c r="S2585" s="1"/>
      <c r="T2585" s="1"/>
      <c r="U2585" s="19"/>
      <c r="V2585" s="1"/>
      <c r="W2585" s="1"/>
      <c r="X2585" s="1"/>
      <c r="Y2585" s="1"/>
      <c r="Z2585" s="1"/>
      <c r="AA2585" s="4"/>
      <c r="AB2585" s="1"/>
      <c r="AC2585" s="1"/>
      <c r="AD258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18.303571428571427</v>
      </c>
    </row>
    <row r="2586" spans="1:30" hidden="1" x14ac:dyDescent="0.25">
      <c r="A2586" s="36">
        <v>45111</v>
      </c>
      <c r="B2586" s="70">
        <f>WEEKNUM(Table7[[#This Row],[Date]],2)</f>
        <v>28</v>
      </c>
      <c r="C2586" s="70">
        <v>7</v>
      </c>
      <c r="D2586" s="66" t="str">
        <f>LEFT(Table7[[#This Row],[Group ID]],1)</f>
        <v>1</v>
      </c>
      <c r="E2586" s="66" t="str">
        <f>RIGHT(Table7[[#This Row],[Group ID]],1)</f>
        <v>2</v>
      </c>
      <c r="F2586" s="1" t="s">
        <v>18</v>
      </c>
      <c r="G2586" s="1" t="s">
        <v>17</v>
      </c>
      <c r="H2586" s="1">
        <v>15.36</v>
      </c>
      <c r="I2586" s="1" t="s">
        <v>4428</v>
      </c>
      <c r="J2586" s="1">
        <v>0</v>
      </c>
      <c r="K2586" s="1" t="s">
        <v>4369</v>
      </c>
      <c r="L2586" s="1"/>
      <c r="M2586" s="1"/>
      <c r="N2586" s="1"/>
      <c r="O2586" s="1"/>
      <c r="P2586" s="1"/>
      <c r="Q2586" s="1"/>
      <c r="R2586" s="1"/>
      <c r="S2586" s="1"/>
      <c r="T2586" s="1"/>
      <c r="U2586" s="19"/>
      <c r="V2586" s="1"/>
      <c r="W2586" s="1"/>
      <c r="X2586" s="1"/>
      <c r="Y2586" s="1"/>
      <c r="Z2586" s="1"/>
      <c r="AA2586" s="4"/>
      <c r="AB2586" s="1"/>
      <c r="AC2586" s="1"/>
      <c r="AD258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16.457142857142859</v>
      </c>
    </row>
    <row r="2587" spans="1:30" hidden="1" x14ac:dyDescent="0.25">
      <c r="A2587" s="36">
        <v>45111</v>
      </c>
      <c r="B2587" s="70">
        <f>WEEKNUM(Table7[[#This Row],[Date]],2)</f>
        <v>28</v>
      </c>
      <c r="C2587" s="70">
        <v>7</v>
      </c>
      <c r="D2587" s="66" t="str">
        <f>LEFT(Table7[[#This Row],[Group ID]],1)</f>
        <v>1</v>
      </c>
      <c r="E2587" s="66" t="str">
        <f>RIGHT(Table7[[#This Row],[Group ID]],1)</f>
        <v>2</v>
      </c>
      <c r="F2587" s="1" t="s">
        <v>18</v>
      </c>
      <c r="G2587" s="1" t="s">
        <v>24</v>
      </c>
      <c r="H2587" s="1">
        <v>13.27</v>
      </c>
      <c r="I2587" s="1" t="s">
        <v>4429</v>
      </c>
      <c r="J2587" s="1">
        <v>0</v>
      </c>
      <c r="K2587" s="1" t="s">
        <v>4369</v>
      </c>
      <c r="L2587" s="1"/>
      <c r="M2587" s="1"/>
      <c r="N2587" s="1"/>
      <c r="O2587" s="1"/>
      <c r="P2587" s="1"/>
      <c r="Q2587" s="1">
        <v>1</v>
      </c>
      <c r="R2587" s="1" t="s">
        <v>4430</v>
      </c>
      <c r="S2587" s="1">
        <v>1</v>
      </c>
      <c r="T2587" s="1"/>
      <c r="U2587" s="19">
        <v>1</v>
      </c>
      <c r="V2587" s="10" t="s">
        <v>4431</v>
      </c>
      <c r="W2587" s="1"/>
      <c r="X2587" s="1"/>
      <c r="Y2587" s="1"/>
      <c r="Z2587" s="1"/>
      <c r="AA2587" s="4"/>
      <c r="AB2587" s="1"/>
      <c r="AC2587" s="1"/>
      <c r="AD258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28.217857142857142</v>
      </c>
    </row>
    <row r="2588" spans="1:30" hidden="1" x14ac:dyDescent="0.25">
      <c r="A2588" s="36">
        <v>45111</v>
      </c>
      <c r="B2588" s="70">
        <f>WEEKNUM(Table7[[#This Row],[Date]],2)</f>
        <v>28</v>
      </c>
      <c r="C2588" s="70">
        <v>7</v>
      </c>
      <c r="D2588" s="66" t="str">
        <f>LEFT(Table7[[#This Row],[Group ID]],1)</f>
        <v>1</v>
      </c>
      <c r="E2588" s="66" t="str">
        <f>RIGHT(Table7[[#This Row],[Group ID]],1)</f>
        <v>3</v>
      </c>
      <c r="F2588" s="1" t="s">
        <v>22</v>
      </c>
      <c r="G2588" s="1" t="s">
        <v>78</v>
      </c>
      <c r="H2588" s="1">
        <v>7.48</v>
      </c>
      <c r="I2588" s="1" t="s">
        <v>4350</v>
      </c>
      <c r="J2588" s="1">
        <v>0</v>
      </c>
      <c r="K2588" s="1" t="s">
        <v>4369</v>
      </c>
      <c r="L2588" s="1"/>
      <c r="M2588" s="1"/>
      <c r="N2588" s="1"/>
      <c r="O2588" s="1"/>
      <c r="P2588" s="1"/>
      <c r="Q2588" s="1">
        <v>1</v>
      </c>
      <c r="R2588" s="1" t="s">
        <v>4351</v>
      </c>
      <c r="S2588" s="1"/>
      <c r="T2588" s="1"/>
      <c r="U2588" s="19"/>
      <c r="V2588" s="1"/>
      <c r="W2588" s="1"/>
      <c r="X2588" s="1"/>
      <c r="Y2588" s="1"/>
      <c r="Z2588" s="1"/>
      <c r="AA2588" s="4"/>
      <c r="AB2588" s="1"/>
      <c r="AC2588" s="1"/>
      <c r="AD258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9.014285714285716</v>
      </c>
    </row>
    <row r="2589" spans="1:30" hidden="1" x14ac:dyDescent="0.25">
      <c r="A2589" s="36">
        <v>45111</v>
      </c>
      <c r="B2589" s="70">
        <f>WEEKNUM(Table7[[#This Row],[Date]],2)</f>
        <v>28</v>
      </c>
      <c r="C2589" s="70">
        <v>7</v>
      </c>
      <c r="D2589" s="66" t="str">
        <f>LEFT(Table7[[#This Row],[Group ID]],1)</f>
        <v>1</v>
      </c>
      <c r="E2589" s="66" t="str">
        <f>RIGHT(Table7[[#This Row],[Group ID]],1)</f>
        <v>3</v>
      </c>
      <c r="F2589" s="1" t="s">
        <v>22</v>
      </c>
      <c r="G2589" s="1" t="s">
        <v>26</v>
      </c>
      <c r="H2589" s="1">
        <v>8.39</v>
      </c>
      <c r="I2589" s="1" t="s">
        <v>4352</v>
      </c>
      <c r="J2589" s="1">
        <v>0</v>
      </c>
      <c r="K2589" s="1" t="s">
        <v>4369</v>
      </c>
      <c r="L2589" s="1"/>
      <c r="M2589" s="1"/>
      <c r="N2589" s="1"/>
      <c r="O2589" s="1"/>
      <c r="P2589" s="1"/>
      <c r="Q2589" s="1"/>
      <c r="R2589" s="1"/>
      <c r="S2589" s="1"/>
      <c r="T2589" s="1"/>
      <c r="U2589" s="19"/>
      <c r="V2589" s="1"/>
      <c r="W2589" s="1"/>
      <c r="X2589" s="1"/>
      <c r="Y2589" s="1"/>
      <c r="Z2589" s="1"/>
      <c r="AA2589" s="4"/>
      <c r="AB2589" s="1"/>
      <c r="AC2589" s="1"/>
      <c r="AD258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8.9892857142857139</v>
      </c>
    </row>
    <row r="2590" spans="1:30" hidden="1" x14ac:dyDescent="0.25">
      <c r="A2590" s="36">
        <v>45111</v>
      </c>
      <c r="B2590" s="70">
        <f>WEEKNUM(Table7[[#This Row],[Date]],2)</f>
        <v>28</v>
      </c>
      <c r="C2590" s="70">
        <v>7</v>
      </c>
      <c r="D2590" s="66" t="str">
        <f>LEFT(Table7[[#This Row],[Group ID]],1)</f>
        <v>1</v>
      </c>
      <c r="E2590" s="66" t="str">
        <f>RIGHT(Table7[[#This Row],[Group ID]],1)</f>
        <v>3</v>
      </c>
      <c r="F2590" s="1" t="s">
        <v>22</v>
      </c>
      <c r="G2590" s="1" t="s">
        <v>39</v>
      </c>
      <c r="H2590" s="1">
        <v>12.52</v>
      </c>
      <c r="I2590" s="1" t="s">
        <v>4353</v>
      </c>
      <c r="J2590" s="1">
        <v>0</v>
      </c>
      <c r="K2590" s="1" t="s">
        <v>4369</v>
      </c>
      <c r="L2590" s="1"/>
      <c r="M2590" s="1"/>
      <c r="N2590" s="1"/>
      <c r="O2590" s="1"/>
      <c r="P2590" s="1"/>
      <c r="Q2590" s="1"/>
      <c r="R2590" s="1"/>
      <c r="S2590" s="1"/>
      <c r="T2590" s="1"/>
      <c r="U2590" s="19"/>
      <c r="V2590" s="1"/>
      <c r="W2590" s="1"/>
      <c r="X2590" s="1"/>
      <c r="Y2590" s="1"/>
      <c r="Z2590" s="1"/>
      <c r="AA2590" s="4"/>
      <c r="AB2590" s="1"/>
      <c r="AC2590" s="1"/>
      <c r="AD259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13.414285714285713</v>
      </c>
    </row>
    <row r="2591" spans="1:30" hidden="1" x14ac:dyDescent="0.25">
      <c r="A2591" s="36">
        <v>45111</v>
      </c>
      <c r="B2591" s="70">
        <f>WEEKNUM(Table7[[#This Row],[Date]],2)</f>
        <v>28</v>
      </c>
      <c r="C2591" s="70">
        <v>7</v>
      </c>
      <c r="D2591" s="66" t="str">
        <f>LEFT(Table7[[#This Row],[Group ID]],1)</f>
        <v>1</v>
      </c>
      <c r="E2591" s="66" t="str">
        <f>RIGHT(Table7[[#This Row],[Group ID]],1)</f>
        <v>4</v>
      </c>
      <c r="F2591" s="1" t="s">
        <v>25</v>
      </c>
      <c r="G2591" s="1" t="s">
        <v>30</v>
      </c>
      <c r="H2591" s="1">
        <v>13.54</v>
      </c>
      <c r="I2591" s="1" t="s">
        <v>2152</v>
      </c>
      <c r="J2591" s="1">
        <v>0</v>
      </c>
      <c r="K2591" s="1" t="s">
        <v>4369</v>
      </c>
      <c r="L2591" s="1"/>
      <c r="M2591" s="1"/>
      <c r="N2591" s="1"/>
      <c r="O2591" s="1"/>
      <c r="P2591" s="1"/>
      <c r="Q2591" s="1">
        <v>2</v>
      </c>
      <c r="R2591" s="1" t="s">
        <v>4422</v>
      </c>
      <c r="S2591" s="1"/>
      <c r="T2591" s="1"/>
      <c r="U2591" s="19"/>
      <c r="V2591" s="1"/>
      <c r="W2591" s="1"/>
      <c r="X2591" s="1"/>
      <c r="Y2591" s="1"/>
      <c r="Z2591" s="1"/>
      <c r="AA2591" s="4"/>
      <c r="AB2591" s="1"/>
      <c r="AC2591" s="1"/>
      <c r="AD259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16.507142857142856</v>
      </c>
    </row>
    <row r="2592" spans="1:30" hidden="1" x14ac:dyDescent="0.25">
      <c r="A2592" s="36">
        <v>45111</v>
      </c>
      <c r="B2592" s="70">
        <f>WEEKNUM(Table7[[#This Row],[Date]],2)</f>
        <v>28</v>
      </c>
      <c r="C2592" s="70">
        <v>7</v>
      </c>
      <c r="D2592" s="66" t="str">
        <f>LEFT(Table7[[#This Row],[Group ID]],1)</f>
        <v>1</v>
      </c>
      <c r="E2592" s="66" t="str">
        <f>RIGHT(Table7[[#This Row],[Group ID]],1)</f>
        <v>4</v>
      </c>
      <c r="F2592" s="1" t="s">
        <v>25</v>
      </c>
      <c r="G2592" s="1" t="s">
        <v>86</v>
      </c>
      <c r="H2592" s="1">
        <v>16.11</v>
      </c>
      <c r="I2592" s="1" t="s">
        <v>4423</v>
      </c>
      <c r="J2592" s="1">
        <v>0</v>
      </c>
      <c r="K2592" s="1" t="s">
        <v>4369</v>
      </c>
      <c r="L2592" s="1"/>
      <c r="M2592" s="1"/>
      <c r="N2592" s="1"/>
      <c r="O2592" s="1"/>
      <c r="P2592" s="1"/>
      <c r="Q2592" s="1"/>
      <c r="R2592" s="1"/>
      <c r="S2592" s="1"/>
      <c r="T2592" s="1"/>
      <c r="U2592" s="19"/>
      <c r="V2592" s="1"/>
      <c r="W2592" s="1"/>
      <c r="X2592" s="1"/>
      <c r="Y2592" s="1"/>
      <c r="Z2592" s="1"/>
      <c r="AA2592" s="4"/>
      <c r="AB2592" s="1"/>
      <c r="AC2592" s="1"/>
      <c r="AD259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17.260714285714283</v>
      </c>
    </row>
    <row r="2593" spans="1:30" hidden="1" x14ac:dyDescent="0.25">
      <c r="A2593" s="36">
        <v>45111</v>
      </c>
      <c r="B2593" s="70">
        <f>WEEKNUM(Table7[[#This Row],[Date]],2)</f>
        <v>28</v>
      </c>
      <c r="C2593" s="70">
        <v>7</v>
      </c>
      <c r="D2593" s="66" t="str">
        <f>LEFT(Table7[[#This Row],[Group ID]],1)</f>
        <v>1</v>
      </c>
      <c r="E2593" s="66" t="str">
        <f>RIGHT(Table7[[#This Row],[Group ID]],1)</f>
        <v>4</v>
      </c>
      <c r="F2593" s="1" t="s">
        <v>25</v>
      </c>
      <c r="G2593" s="1" t="s">
        <v>137</v>
      </c>
      <c r="H2593" s="1">
        <v>13.54</v>
      </c>
      <c r="I2593" s="1" t="s">
        <v>4138</v>
      </c>
      <c r="J2593" s="1">
        <v>0</v>
      </c>
      <c r="K2593" s="1" t="s">
        <v>4369</v>
      </c>
      <c r="L2593" s="1"/>
      <c r="M2593" s="1"/>
      <c r="N2593" s="1"/>
      <c r="O2593" s="1"/>
      <c r="P2593" s="1"/>
      <c r="Q2593" s="1">
        <v>2</v>
      </c>
      <c r="R2593" s="1" t="s">
        <v>4424</v>
      </c>
      <c r="S2593" s="1">
        <v>1</v>
      </c>
      <c r="T2593" s="1"/>
      <c r="U2593" s="19">
        <v>1</v>
      </c>
      <c r="V2593" s="10" t="s">
        <v>4425</v>
      </c>
      <c r="W2593" s="1"/>
      <c r="X2593" s="1"/>
      <c r="Y2593" s="1"/>
      <c r="Z2593" s="1"/>
      <c r="AA2593" s="4"/>
      <c r="AB2593" s="1"/>
      <c r="AC2593" s="1"/>
      <c r="AD259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29.507142857142856</v>
      </c>
    </row>
    <row r="2594" spans="1:30" hidden="1" x14ac:dyDescent="0.25">
      <c r="A2594" s="36">
        <v>45111</v>
      </c>
      <c r="B2594" s="70">
        <f>WEEKNUM(Table7[[#This Row],[Date]],2)</f>
        <v>28</v>
      </c>
      <c r="C2594" s="70">
        <v>7</v>
      </c>
      <c r="D2594" s="66" t="str">
        <f>LEFT(Table7[[#This Row],[Group ID]],1)</f>
        <v>1</v>
      </c>
      <c r="E2594" s="66" t="str">
        <f>RIGHT(Table7[[#This Row],[Group ID]],1)</f>
        <v>5</v>
      </c>
      <c r="F2594" s="1" t="s">
        <v>29</v>
      </c>
      <c r="G2594" s="1" t="s">
        <v>211</v>
      </c>
      <c r="H2594" s="1">
        <v>14.52</v>
      </c>
      <c r="I2594" s="1" t="s">
        <v>4354</v>
      </c>
      <c r="J2594" s="1">
        <v>0</v>
      </c>
      <c r="K2594" s="1" t="s">
        <v>4369</v>
      </c>
      <c r="L2594" s="1"/>
      <c r="M2594" s="1"/>
      <c r="N2594" s="1"/>
      <c r="O2594" s="1"/>
      <c r="P2594" s="1"/>
      <c r="Q2594" s="1"/>
      <c r="R2594" s="1"/>
      <c r="S2594" s="1"/>
      <c r="T2594" s="1"/>
      <c r="U2594" s="19"/>
      <c r="V2594" s="1"/>
      <c r="W2594" s="1"/>
      <c r="X2594" s="1"/>
      <c r="Y2594" s="1"/>
      <c r="Z2594" s="1"/>
      <c r="AA2594" s="4"/>
      <c r="AB2594" s="1"/>
      <c r="AC2594" s="1"/>
      <c r="AD259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15.557142857142857</v>
      </c>
    </row>
    <row r="2595" spans="1:30" hidden="1" x14ac:dyDescent="0.25">
      <c r="A2595" s="36">
        <v>45111</v>
      </c>
      <c r="B2595" s="70">
        <f>WEEKNUM(Table7[[#This Row],[Date]],2)</f>
        <v>28</v>
      </c>
      <c r="C2595" s="70">
        <v>7</v>
      </c>
      <c r="D2595" s="66" t="str">
        <f>LEFT(Table7[[#This Row],[Group ID]],1)</f>
        <v>1</v>
      </c>
      <c r="E2595" s="66" t="str">
        <f>RIGHT(Table7[[#This Row],[Group ID]],1)</f>
        <v>5</v>
      </c>
      <c r="F2595" s="1" t="s">
        <v>29</v>
      </c>
      <c r="G2595" s="1" t="s">
        <v>28</v>
      </c>
      <c r="H2595" s="1">
        <v>13.06</v>
      </c>
      <c r="I2595" s="1" t="s">
        <v>4355</v>
      </c>
      <c r="J2595" s="1">
        <v>0</v>
      </c>
      <c r="K2595" s="1" t="s">
        <v>4369</v>
      </c>
      <c r="L2595" s="1"/>
      <c r="M2595" s="1"/>
      <c r="N2595" s="1"/>
      <c r="O2595" s="1"/>
      <c r="P2595" s="1"/>
      <c r="Q2595" s="1"/>
      <c r="R2595" s="1"/>
      <c r="S2595" s="1"/>
      <c r="T2595" s="1"/>
      <c r="U2595" s="19"/>
      <c r="V2595" s="1"/>
      <c r="W2595" s="1"/>
      <c r="X2595" s="1"/>
      <c r="Y2595" s="1"/>
      <c r="Z2595" s="1"/>
      <c r="AA2595" s="4"/>
      <c r="AB2595" s="1"/>
      <c r="AC2595" s="1"/>
      <c r="AD259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13.992857142857144</v>
      </c>
    </row>
    <row r="2596" spans="1:30" hidden="1" x14ac:dyDescent="0.25">
      <c r="A2596" s="36">
        <v>45111</v>
      </c>
      <c r="B2596" s="70">
        <f>WEEKNUM(Table7[[#This Row],[Date]],2)</f>
        <v>28</v>
      </c>
      <c r="C2596" s="70">
        <v>7</v>
      </c>
      <c r="D2596" s="66" t="str">
        <f>LEFT(Table7[[#This Row],[Group ID]],1)</f>
        <v>1</v>
      </c>
      <c r="E2596" s="66" t="str">
        <f>RIGHT(Table7[[#This Row],[Group ID]],1)</f>
        <v>5</v>
      </c>
      <c r="F2596" s="1" t="s">
        <v>29</v>
      </c>
      <c r="G2596" s="1" t="s">
        <v>36</v>
      </c>
      <c r="H2596" s="1">
        <v>14.14</v>
      </c>
      <c r="I2596" s="1" t="s">
        <v>4356</v>
      </c>
      <c r="J2596" s="1">
        <v>0</v>
      </c>
      <c r="K2596" s="1" t="s">
        <v>4369</v>
      </c>
      <c r="L2596" s="1"/>
      <c r="M2596" s="1"/>
      <c r="N2596" s="1"/>
      <c r="O2596" s="1"/>
      <c r="P2596" s="1"/>
      <c r="Q2596" s="1"/>
      <c r="R2596" s="1"/>
      <c r="S2596" s="1"/>
      <c r="T2596" s="1"/>
      <c r="U2596" s="19"/>
      <c r="V2596" s="1"/>
      <c r="W2596" s="1"/>
      <c r="X2596" s="1"/>
      <c r="Y2596" s="1"/>
      <c r="Z2596" s="1"/>
      <c r="AA2596" s="4"/>
      <c r="AB2596" s="1"/>
      <c r="AC2596" s="1"/>
      <c r="AD259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15.15</v>
      </c>
    </row>
    <row r="2597" spans="1:30" hidden="1" x14ac:dyDescent="0.25">
      <c r="A2597" s="36">
        <v>45111</v>
      </c>
      <c r="B2597" s="70">
        <f>WEEKNUM(Table7[[#This Row],[Date]],2)</f>
        <v>28</v>
      </c>
      <c r="C2597" s="70">
        <v>7</v>
      </c>
      <c r="D2597" s="66" t="str">
        <f>LEFT(Table7[[#This Row],[Group ID]],1)</f>
        <v>1</v>
      </c>
      <c r="E2597" s="66" t="str">
        <f>RIGHT(Table7[[#This Row],[Group ID]],1)</f>
        <v>6</v>
      </c>
      <c r="F2597" s="1" t="s">
        <v>31</v>
      </c>
      <c r="G2597" s="1" t="s">
        <v>63</v>
      </c>
      <c r="H2597" s="1">
        <v>12.44</v>
      </c>
      <c r="I2597" s="1" t="s">
        <v>2152</v>
      </c>
      <c r="J2597" s="1">
        <v>0</v>
      </c>
      <c r="K2597" s="1" t="s">
        <v>4369</v>
      </c>
      <c r="L2597" s="1"/>
      <c r="M2597" s="1"/>
      <c r="N2597" s="1"/>
      <c r="O2597" s="1"/>
      <c r="P2597" s="1"/>
      <c r="Q2597" s="1"/>
      <c r="R2597" s="1"/>
      <c r="S2597" s="1">
        <v>1</v>
      </c>
      <c r="T2597" s="1">
        <v>1</v>
      </c>
      <c r="U2597" s="19">
        <v>1</v>
      </c>
      <c r="V2597" s="25" t="s">
        <v>4434</v>
      </c>
      <c r="W2597" s="1"/>
      <c r="X2597" s="1"/>
      <c r="Y2597" s="1"/>
      <c r="Z2597" s="1"/>
      <c r="AA2597" s="4"/>
      <c r="AB2597" s="1"/>
      <c r="AC2597" s="1"/>
      <c r="AD259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33.328571428571429</v>
      </c>
    </row>
    <row r="2598" spans="1:30" hidden="1" x14ac:dyDescent="0.25">
      <c r="A2598" s="36">
        <v>45111</v>
      </c>
      <c r="B2598" s="70">
        <f>WEEKNUM(Table7[[#This Row],[Date]],2)</f>
        <v>28</v>
      </c>
      <c r="C2598" s="70">
        <v>7</v>
      </c>
      <c r="D2598" s="66" t="str">
        <f>LEFT(Table7[[#This Row],[Group ID]],1)</f>
        <v>1</v>
      </c>
      <c r="E2598" s="66" t="str">
        <f>RIGHT(Table7[[#This Row],[Group ID]],1)</f>
        <v>6</v>
      </c>
      <c r="F2598" s="1" t="s">
        <v>31</v>
      </c>
      <c r="G2598" s="1" t="s">
        <v>27</v>
      </c>
      <c r="H2598" s="1">
        <v>13.03</v>
      </c>
      <c r="I2598" s="1" t="s">
        <v>4432</v>
      </c>
      <c r="J2598" s="1">
        <v>0</v>
      </c>
      <c r="K2598" s="1" t="s">
        <v>4369</v>
      </c>
      <c r="L2598" s="1">
        <v>1</v>
      </c>
      <c r="M2598" s="1"/>
      <c r="N2598" s="1" t="s">
        <v>4433</v>
      </c>
      <c r="O2598" s="1"/>
      <c r="P2598" s="1"/>
      <c r="Q2598" s="1"/>
      <c r="R2598" s="1"/>
      <c r="S2598" s="1"/>
      <c r="T2598" s="1"/>
      <c r="U2598" s="19"/>
      <c r="V2598" s="1"/>
      <c r="W2598" s="1"/>
      <c r="X2598" s="1"/>
      <c r="Y2598" s="1"/>
      <c r="Z2598" s="1"/>
      <c r="AA2598" s="4"/>
      <c r="AB2598" s="1"/>
      <c r="AC2598" s="1"/>
      <c r="AD259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20.960714285714285</v>
      </c>
    </row>
    <row r="2599" spans="1:30" hidden="1" x14ac:dyDescent="0.25">
      <c r="A2599" s="36">
        <v>45111</v>
      </c>
      <c r="B2599" s="70">
        <f>WEEKNUM(Table7[[#This Row],[Date]],2)</f>
        <v>28</v>
      </c>
      <c r="C2599" s="70">
        <v>7</v>
      </c>
      <c r="D2599" s="66" t="str">
        <f>LEFT(Table7[[#This Row],[Group ID]],1)</f>
        <v>1</v>
      </c>
      <c r="E2599" s="66" t="str">
        <f>RIGHT(Table7[[#This Row],[Group ID]],1)</f>
        <v>7</v>
      </c>
      <c r="F2599" s="1" t="s">
        <v>34</v>
      </c>
      <c r="G2599" s="1" t="s">
        <v>32</v>
      </c>
      <c r="H2599" s="1">
        <v>14.06</v>
      </c>
      <c r="I2599" s="1" t="s">
        <v>4344</v>
      </c>
      <c r="J2599" s="1">
        <v>0</v>
      </c>
      <c r="K2599" s="1" t="s">
        <v>4369</v>
      </c>
      <c r="L2599" s="1"/>
      <c r="M2599" s="1"/>
      <c r="N2599" s="1"/>
      <c r="O2599" s="1"/>
      <c r="P2599" s="1"/>
      <c r="Q2599" s="1"/>
      <c r="R2599" s="1"/>
      <c r="S2599" s="1"/>
      <c r="T2599" s="1"/>
      <c r="U2599" s="19"/>
      <c r="V2599" s="1"/>
      <c r="W2599" s="1"/>
      <c r="X2599" s="1"/>
      <c r="Y2599" s="1"/>
      <c r="Z2599" s="1"/>
      <c r="AA2599" s="4"/>
      <c r="AB2599" s="1"/>
      <c r="AC2599" s="1"/>
      <c r="AD259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15.064285714285713</v>
      </c>
    </row>
    <row r="2600" spans="1:30" hidden="1" x14ac:dyDescent="0.25">
      <c r="A2600" s="36">
        <v>45111</v>
      </c>
      <c r="B2600" s="70">
        <f>WEEKNUM(Table7[[#This Row],[Date]],2)</f>
        <v>28</v>
      </c>
      <c r="C2600" s="70">
        <v>7</v>
      </c>
      <c r="D2600" s="66" t="str">
        <f>LEFT(Table7[[#This Row],[Group ID]],1)</f>
        <v>1</v>
      </c>
      <c r="E2600" s="66" t="str">
        <f>RIGHT(Table7[[#This Row],[Group ID]],1)</f>
        <v>7</v>
      </c>
      <c r="F2600" s="1" t="s">
        <v>34</v>
      </c>
      <c r="G2600" s="1" t="s">
        <v>38</v>
      </c>
      <c r="H2600" s="1">
        <v>14.21</v>
      </c>
      <c r="I2600" s="1" t="s">
        <v>4345</v>
      </c>
      <c r="J2600" s="1">
        <v>0</v>
      </c>
      <c r="K2600" s="1" t="s">
        <v>4369</v>
      </c>
      <c r="L2600" s="1"/>
      <c r="M2600" s="1" t="s">
        <v>4346</v>
      </c>
      <c r="N2600" s="1"/>
      <c r="O2600" s="1"/>
      <c r="P2600" s="1"/>
      <c r="Q2600" s="1">
        <v>1</v>
      </c>
      <c r="R2600" s="1" t="s">
        <v>4347</v>
      </c>
      <c r="S2600" s="1"/>
      <c r="T2600" s="1"/>
      <c r="U2600" s="19"/>
      <c r="V2600" s="1"/>
      <c r="W2600" s="1"/>
      <c r="X2600" s="1"/>
      <c r="Y2600" s="1"/>
      <c r="Z2600" s="1"/>
      <c r="AA2600" s="4"/>
      <c r="AB2600" s="1"/>
      <c r="AC2600" s="1"/>
      <c r="AD260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16.225000000000001</v>
      </c>
    </row>
    <row r="2601" spans="1:30" hidden="1" x14ac:dyDescent="0.25">
      <c r="A2601" s="36">
        <v>45111</v>
      </c>
      <c r="B2601" s="70">
        <f>WEEKNUM(Table7[[#This Row],[Date]],2)</f>
        <v>28</v>
      </c>
      <c r="C2601" s="70">
        <v>7</v>
      </c>
      <c r="D2601" s="66" t="str">
        <f>LEFT(Table7[[#This Row],[Group ID]],1)</f>
        <v>1</v>
      </c>
      <c r="E2601" s="66" t="str">
        <f>RIGHT(Table7[[#This Row],[Group ID]],1)</f>
        <v>7</v>
      </c>
      <c r="F2601" s="1" t="s">
        <v>34</v>
      </c>
      <c r="G2601" s="1" t="s">
        <v>37</v>
      </c>
      <c r="H2601" s="1">
        <v>15.45</v>
      </c>
      <c r="I2601" s="1" t="s">
        <v>4348</v>
      </c>
      <c r="J2601" s="1">
        <v>200</v>
      </c>
      <c r="K2601" s="1" t="s">
        <v>4274</v>
      </c>
      <c r="L2601" s="1"/>
      <c r="M2601" s="1" t="s">
        <v>4349</v>
      </c>
      <c r="N2601" s="1"/>
      <c r="O2601" s="1"/>
      <c r="P2601" s="1"/>
      <c r="Q2601" s="1"/>
      <c r="R2601" s="1"/>
      <c r="S2601" s="1"/>
      <c r="T2601" s="1"/>
      <c r="U2601" s="19"/>
      <c r="V2601" s="1"/>
      <c r="W2601" s="1"/>
      <c r="X2601" s="1"/>
      <c r="Y2601" s="1"/>
      <c r="Z2601" s="1"/>
      <c r="AA2601" s="4"/>
      <c r="AB2601" s="1"/>
      <c r="AC2601" s="1"/>
      <c r="AD260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56.553571428571431</v>
      </c>
    </row>
    <row r="2602" spans="1:30" hidden="1" x14ac:dyDescent="0.25">
      <c r="A2602" s="36">
        <v>45111</v>
      </c>
      <c r="B2602" s="70">
        <f>WEEKNUM(Table7[[#This Row],[Date]],2)</f>
        <v>28</v>
      </c>
      <c r="C2602" s="70">
        <v>7</v>
      </c>
      <c r="D2602" s="66" t="str">
        <f>LEFT(Table7[[#This Row],[Group ID]],1)</f>
        <v>2</v>
      </c>
      <c r="E2602" s="66" t="str">
        <f>RIGHT(Table7[[#This Row],[Group ID]],1)</f>
        <v>1</v>
      </c>
      <c r="F2602" s="1" t="s">
        <v>40</v>
      </c>
      <c r="G2602" s="1" t="s">
        <v>91</v>
      </c>
      <c r="H2602" s="1">
        <v>17</v>
      </c>
      <c r="I2602" s="1" t="s">
        <v>4357</v>
      </c>
      <c r="J2602" s="1">
        <v>0</v>
      </c>
      <c r="K2602" s="1" t="s">
        <v>4369</v>
      </c>
      <c r="L2602" s="1"/>
      <c r="M2602" s="1"/>
      <c r="N2602" s="1"/>
      <c r="O2602" s="1"/>
      <c r="P2602" s="1"/>
      <c r="Q2602" s="1">
        <v>1</v>
      </c>
      <c r="R2602" s="1" t="s">
        <v>4358</v>
      </c>
      <c r="S2602" s="1">
        <v>1</v>
      </c>
      <c r="T2602" s="1"/>
      <c r="U2602" s="19">
        <v>1</v>
      </c>
      <c r="V2602" s="12" t="s">
        <v>4373</v>
      </c>
      <c r="W2602" s="1"/>
      <c r="X2602" s="1"/>
      <c r="Y2602" s="1"/>
      <c r="Z2602" s="1"/>
      <c r="AA2602" s="4"/>
      <c r="AB2602" s="1"/>
      <c r="AC2602" s="1"/>
      <c r="AD260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32.214285714285708</v>
      </c>
    </row>
    <row r="2603" spans="1:30" hidden="1" x14ac:dyDescent="0.25">
      <c r="A2603" s="36">
        <v>45111</v>
      </c>
      <c r="B2603" s="70">
        <f>WEEKNUM(Table7[[#This Row],[Date]],2)</f>
        <v>28</v>
      </c>
      <c r="C2603" s="70">
        <v>7</v>
      </c>
      <c r="D2603" s="66" t="str">
        <f>LEFT(Table7[[#This Row],[Group ID]],1)</f>
        <v>2</v>
      </c>
      <c r="E2603" s="66" t="str">
        <f>RIGHT(Table7[[#This Row],[Group ID]],1)</f>
        <v>1</v>
      </c>
      <c r="F2603" s="1" t="s">
        <v>40</v>
      </c>
      <c r="G2603" s="1" t="s">
        <v>49</v>
      </c>
      <c r="H2603" s="1">
        <v>12.5</v>
      </c>
      <c r="I2603" s="1" t="s">
        <v>4359</v>
      </c>
      <c r="J2603" s="1">
        <v>0</v>
      </c>
      <c r="K2603" s="1" t="s">
        <v>4369</v>
      </c>
      <c r="L2603" s="1"/>
      <c r="M2603" s="1"/>
      <c r="N2603" s="1"/>
      <c r="O2603" s="1"/>
      <c r="P2603" s="1"/>
      <c r="Q2603" s="1">
        <v>1</v>
      </c>
      <c r="R2603" s="1" t="s">
        <v>4360</v>
      </c>
      <c r="S2603" s="1"/>
      <c r="T2603" s="1"/>
      <c r="U2603" s="19"/>
      <c r="V2603" s="1"/>
      <c r="W2603" s="1"/>
      <c r="X2603" s="1"/>
      <c r="Y2603" s="1"/>
      <c r="Z2603" s="1"/>
      <c r="AA2603" s="4"/>
      <c r="AB2603" s="1"/>
      <c r="AC2603" s="1"/>
      <c r="AD260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14.392857142857144</v>
      </c>
    </row>
    <row r="2604" spans="1:30" hidden="1" x14ac:dyDescent="0.25">
      <c r="A2604" s="36">
        <v>45111</v>
      </c>
      <c r="B2604" s="70">
        <f>WEEKNUM(Table7[[#This Row],[Date]],2)</f>
        <v>28</v>
      </c>
      <c r="C2604" s="70">
        <v>7</v>
      </c>
      <c r="D2604" s="66" t="str">
        <f>LEFT(Table7[[#This Row],[Group ID]],1)</f>
        <v>2</v>
      </c>
      <c r="E2604" s="66" t="str">
        <f>RIGHT(Table7[[#This Row],[Group ID]],1)</f>
        <v>2</v>
      </c>
      <c r="F2604" s="1" t="s">
        <v>41</v>
      </c>
      <c r="G2604" s="1" t="s">
        <v>43</v>
      </c>
      <c r="H2604" s="1">
        <v>12.44</v>
      </c>
      <c r="I2604" s="1" t="s">
        <v>4443</v>
      </c>
      <c r="J2604" s="1">
        <v>0</v>
      </c>
      <c r="K2604" s="1" t="s">
        <v>4369</v>
      </c>
      <c r="L2604" s="1"/>
      <c r="M2604" s="1"/>
      <c r="N2604" s="1"/>
      <c r="O2604" s="1"/>
      <c r="P2604" s="1"/>
      <c r="Q2604" s="1"/>
      <c r="R2604" s="1"/>
      <c r="S2604" s="1"/>
      <c r="T2604" s="1"/>
      <c r="U2604" s="19"/>
      <c r="V2604" s="1"/>
      <c r="W2604" s="1"/>
      <c r="X2604" s="1"/>
      <c r="Y2604" s="1"/>
      <c r="Z2604" s="1"/>
      <c r="AA2604" s="4"/>
      <c r="AB2604" s="1"/>
      <c r="AC2604" s="1"/>
      <c r="AD260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13.328571428571429</v>
      </c>
    </row>
    <row r="2605" spans="1:30" hidden="1" x14ac:dyDescent="0.25">
      <c r="A2605" s="36">
        <v>45111</v>
      </c>
      <c r="B2605" s="70">
        <f>WEEKNUM(Table7[[#This Row],[Date]],2)</f>
        <v>28</v>
      </c>
      <c r="C2605" s="70">
        <v>7</v>
      </c>
      <c r="D2605" s="66" t="str">
        <f>LEFT(Table7[[#This Row],[Group ID]],1)</f>
        <v>2</v>
      </c>
      <c r="E2605" s="66" t="str">
        <f>RIGHT(Table7[[#This Row],[Group ID]],1)</f>
        <v>2</v>
      </c>
      <c r="F2605" s="1" t="s">
        <v>41</v>
      </c>
      <c r="G2605" s="1" t="s">
        <v>44</v>
      </c>
      <c r="H2605" s="1">
        <v>11.2</v>
      </c>
      <c r="I2605" s="1" t="s">
        <v>656</v>
      </c>
      <c r="J2605" s="1">
        <v>0</v>
      </c>
      <c r="K2605" s="1" t="s">
        <v>4369</v>
      </c>
      <c r="L2605" s="1"/>
      <c r="M2605" s="1"/>
      <c r="N2605" s="1"/>
      <c r="O2605" s="1"/>
      <c r="P2605" s="1"/>
      <c r="Q2605" s="1"/>
      <c r="R2605" s="1"/>
      <c r="S2605" s="1">
        <v>3</v>
      </c>
      <c r="T2605" s="1"/>
      <c r="U2605" s="19">
        <v>3</v>
      </c>
      <c r="V2605" s="12" t="s">
        <v>4446</v>
      </c>
      <c r="W2605" s="1"/>
      <c r="X2605" s="1"/>
      <c r="Y2605" s="1"/>
      <c r="Z2605" s="1"/>
      <c r="AA2605" s="4"/>
      <c r="AB2605" s="1"/>
      <c r="AC2605" s="1"/>
      <c r="AD260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51</v>
      </c>
    </row>
    <row r="2606" spans="1:30" hidden="1" x14ac:dyDescent="0.25">
      <c r="A2606" s="36">
        <v>45111</v>
      </c>
      <c r="B2606" s="70">
        <f>WEEKNUM(Table7[[#This Row],[Date]],2)</f>
        <v>28</v>
      </c>
      <c r="C2606" s="70">
        <v>7</v>
      </c>
      <c r="D2606" s="66" t="str">
        <f>LEFT(Table7[[#This Row],[Group ID]],1)</f>
        <v>2</v>
      </c>
      <c r="E2606" s="66" t="str">
        <f>RIGHT(Table7[[#This Row],[Group ID]],1)</f>
        <v>2</v>
      </c>
      <c r="F2606" s="1" t="s">
        <v>41</v>
      </c>
      <c r="G2606" s="1" t="s">
        <v>19</v>
      </c>
      <c r="H2606" s="1">
        <v>12.27</v>
      </c>
      <c r="I2606" s="1" t="s">
        <v>4444</v>
      </c>
      <c r="J2606" s="1">
        <v>0</v>
      </c>
      <c r="K2606" s="1" t="s">
        <v>4369</v>
      </c>
      <c r="L2606" s="1"/>
      <c r="M2606" s="1"/>
      <c r="N2606" s="1"/>
      <c r="O2606" s="1"/>
      <c r="P2606" s="1"/>
      <c r="Q2606" s="1">
        <v>5</v>
      </c>
      <c r="R2606" s="1" t="s">
        <v>4445</v>
      </c>
      <c r="S2606" s="1"/>
      <c r="T2606" s="1"/>
      <c r="U2606" s="19"/>
      <c r="V2606" s="1"/>
      <c r="W2606" s="1"/>
      <c r="X2606" s="1"/>
      <c r="Y2606" s="1"/>
      <c r="Z2606" s="1"/>
      <c r="AA2606" s="4"/>
      <c r="AB2606" s="1"/>
      <c r="AC2606" s="1"/>
      <c r="AD260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18.146428571428572</v>
      </c>
    </row>
    <row r="2607" spans="1:30" hidden="1" x14ac:dyDescent="0.25">
      <c r="A2607" s="36">
        <v>45111</v>
      </c>
      <c r="B2607" s="70">
        <f>WEEKNUM(Table7[[#This Row],[Date]],2)</f>
        <v>28</v>
      </c>
      <c r="C2607" s="70">
        <v>7</v>
      </c>
      <c r="D2607" s="66" t="str">
        <f>LEFT(Table7[[#This Row],[Group ID]],1)</f>
        <v>2</v>
      </c>
      <c r="E2607" s="66" t="str">
        <f>RIGHT(Table7[[#This Row],[Group ID]],1)</f>
        <v>3</v>
      </c>
      <c r="F2607" s="1" t="s">
        <v>42</v>
      </c>
      <c r="G2607" s="1" t="s">
        <v>47</v>
      </c>
      <c r="H2607" s="1">
        <v>14.13</v>
      </c>
      <c r="I2607" s="1" t="s">
        <v>4390</v>
      </c>
      <c r="J2607" s="1">
        <v>200</v>
      </c>
      <c r="K2607" s="1" t="s">
        <v>4274</v>
      </c>
      <c r="L2607" s="1"/>
      <c r="M2607" s="1" t="s">
        <v>4391</v>
      </c>
      <c r="N2607" s="1"/>
      <c r="O2607" s="1"/>
      <c r="P2607" s="1"/>
      <c r="Q2607" s="1"/>
      <c r="R2607" s="1"/>
      <c r="S2607" s="1"/>
      <c r="T2607" s="1"/>
      <c r="U2607" s="19"/>
      <c r="V2607" s="1"/>
      <c r="W2607" s="1"/>
      <c r="X2607" s="1"/>
      <c r="Y2607" s="1"/>
      <c r="Z2607" s="1"/>
      <c r="AA2607" s="4"/>
      <c r="AB2607" s="1"/>
      <c r="AC2607" s="1"/>
      <c r="AD260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55.13928571428572</v>
      </c>
    </row>
    <row r="2608" spans="1:30" hidden="1" x14ac:dyDescent="0.25">
      <c r="A2608" s="36">
        <v>45111</v>
      </c>
      <c r="B2608" s="70">
        <f>WEEKNUM(Table7[[#This Row],[Date]],2)</f>
        <v>28</v>
      </c>
      <c r="C2608" s="70">
        <v>7</v>
      </c>
      <c r="D2608" s="66" t="str">
        <f>LEFT(Table7[[#This Row],[Group ID]],1)</f>
        <v>2</v>
      </c>
      <c r="E2608" s="66" t="str">
        <f>RIGHT(Table7[[#This Row],[Group ID]],1)</f>
        <v>3</v>
      </c>
      <c r="F2608" s="1" t="s">
        <v>42</v>
      </c>
      <c r="G2608" s="1" t="s">
        <v>48</v>
      </c>
      <c r="H2608" s="1">
        <v>13.37</v>
      </c>
      <c r="I2608" s="1" t="s">
        <v>3104</v>
      </c>
      <c r="J2608" s="1">
        <v>0</v>
      </c>
      <c r="K2608" s="1" t="s">
        <v>4369</v>
      </c>
      <c r="L2608" s="1"/>
      <c r="M2608" s="1"/>
      <c r="N2608" s="1"/>
      <c r="O2608" s="1"/>
      <c r="P2608" s="1"/>
      <c r="Q2608" s="1">
        <v>2</v>
      </c>
      <c r="R2608" s="1" t="s">
        <v>4392</v>
      </c>
      <c r="S2608" s="1"/>
      <c r="T2608" s="1"/>
      <c r="U2608" s="19"/>
      <c r="V2608" s="1"/>
      <c r="W2608" s="1"/>
      <c r="X2608" s="1"/>
      <c r="Y2608" s="1"/>
      <c r="Z2608" s="1"/>
      <c r="AA2608" s="4"/>
      <c r="AB2608" s="1"/>
      <c r="AC2608" s="1"/>
      <c r="AD260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16.324999999999999</v>
      </c>
    </row>
    <row r="2609" spans="1:30" hidden="1" x14ac:dyDescent="0.25">
      <c r="A2609" s="36">
        <v>45111</v>
      </c>
      <c r="B2609" s="70">
        <f>WEEKNUM(Table7[[#This Row],[Date]],2)</f>
        <v>28</v>
      </c>
      <c r="C2609" s="70">
        <v>7</v>
      </c>
      <c r="D2609" s="66" t="str">
        <f>LEFT(Table7[[#This Row],[Group ID]],1)</f>
        <v>2</v>
      </c>
      <c r="E2609" s="66" t="str">
        <f>RIGHT(Table7[[#This Row],[Group ID]],1)</f>
        <v>4</v>
      </c>
      <c r="F2609" s="1" t="s">
        <v>46</v>
      </c>
      <c r="G2609" s="1" t="s">
        <v>53</v>
      </c>
      <c r="H2609" s="1">
        <v>12</v>
      </c>
      <c r="I2609" s="1" t="s">
        <v>2682</v>
      </c>
      <c r="J2609" s="1">
        <v>0</v>
      </c>
      <c r="K2609" s="1" t="s">
        <v>4369</v>
      </c>
      <c r="L2609" s="1"/>
      <c r="M2609" s="1"/>
      <c r="N2609" s="1"/>
      <c r="O2609" s="1"/>
      <c r="P2609" s="1"/>
      <c r="Q2609" s="1"/>
      <c r="R2609" s="1"/>
      <c r="S2609" s="1"/>
      <c r="T2609" s="1"/>
      <c r="U2609" s="19"/>
      <c r="V2609" s="1"/>
      <c r="W2609" s="1"/>
      <c r="X2609" s="1"/>
      <c r="Y2609" s="1"/>
      <c r="Z2609" s="1"/>
      <c r="AA2609" s="4"/>
      <c r="AB2609" s="1"/>
      <c r="AC2609" s="1"/>
      <c r="AD260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12.857142857142856</v>
      </c>
    </row>
    <row r="2610" spans="1:30" hidden="1" x14ac:dyDescent="0.25">
      <c r="A2610" s="36">
        <v>45111</v>
      </c>
      <c r="B2610" s="70">
        <f>WEEKNUM(Table7[[#This Row],[Date]],2)</f>
        <v>28</v>
      </c>
      <c r="C2610" s="70">
        <v>7</v>
      </c>
      <c r="D2610" s="66" t="str">
        <f>LEFT(Table7[[#This Row],[Group ID]],1)</f>
        <v>2</v>
      </c>
      <c r="E2610" s="66" t="str">
        <f>RIGHT(Table7[[#This Row],[Group ID]],1)</f>
        <v>4</v>
      </c>
      <c r="F2610" s="1" t="s">
        <v>46</v>
      </c>
      <c r="G2610" s="1" t="s">
        <v>51</v>
      </c>
      <c r="H2610" s="1">
        <v>11.8</v>
      </c>
      <c r="I2610" s="1" t="s">
        <v>4435</v>
      </c>
      <c r="J2610" s="1">
        <v>0</v>
      </c>
      <c r="K2610" s="1" t="s">
        <v>4369</v>
      </c>
      <c r="L2610" s="1"/>
      <c r="M2610" s="1" t="s">
        <v>4436</v>
      </c>
      <c r="N2610" s="1"/>
      <c r="O2610" s="1"/>
      <c r="P2610" s="1"/>
      <c r="Q2610" s="1"/>
      <c r="R2610" s="1"/>
      <c r="S2610" s="1"/>
      <c r="T2610" s="1"/>
      <c r="U2610" s="19"/>
      <c r="V2610" s="1"/>
      <c r="W2610" s="1"/>
      <c r="X2610" s="1"/>
      <c r="Y2610" s="1"/>
      <c r="Z2610" s="1"/>
      <c r="AA2610" s="4"/>
      <c r="AB2610" s="1"/>
      <c r="AC2610" s="1"/>
      <c r="AD261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12.642857142857142</v>
      </c>
    </row>
    <row r="2611" spans="1:30" hidden="1" x14ac:dyDescent="0.25">
      <c r="A2611" s="36">
        <v>45111</v>
      </c>
      <c r="B2611" s="70">
        <f>WEEKNUM(Table7[[#This Row],[Date]],2)</f>
        <v>28</v>
      </c>
      <c r="C2611" s="70">
        <v>7</v>
      </c>
      <c r="D2611" s="66" t="str">
        <f>LEFT(Table7[[#This Row],[Group ID]],1)</f>
        <v>2</v>
      </c>
      <c r="E2611" s="66" t="str">
        <f>RIGHT(Table7[[#This Row],[Group ID]],1)</f>
        <v>4</v>
      </c>
      <c r="F2611" s="1" t="s">
        <v>46</v>
      </c>
      <c r="G2611" s="1" t="s">
        <v>52</v>
      </c>
      <c r="H2611" s="1">
        <v>13.5</v>
      </c>
      <c r="I2611" s="1" t="s">
        <v>2238</v>
      </c>
      <c r="J2611" s="1">
        <v>0</v>
      </c>
      <c r="K2611" s="1" t="s">
        <v>4369</v>
      </c>
      <c r="L2611" s="1"/>
      <c r="M2611" s="1"/>
      <c r="N2611" s="1"/>
      <c r="O2611" s="1"/>
      <c r="P2611" s="1"/>
      <c r="Q2611" s="1"/>
      <c r="R2611" s="1"/>
      <c r="S2611" s="1"/>
      <c r="T2611" s="1"/>
      <c r="U2611" s="19"/>
      <c r="V2611" s="1"/>
      <c r="W2611" s="1"/>
      <c r="X2611" s="1"/>
      <c r="Y2611" s="1"/>
      <c r="Z2611" s="1"/>
      <c r="AA2611" s="4"/>
      <c r="AB2611" s="1"/>
      <c r="AC2611" s="1"/>
      <c r="AD261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14.464285714285715</v>
      </c>
    </row>
    <row r="2612" spans="1:30" hidden="1" x14ac:dyDescent="0.25">
      <c r="A2612" s="36">
        <v>45111</v>
      </c>
      <c r="B2612" s="70">
        <f>WEEKNUM(Table7[[#This Row],[Date]],2)</f>
        <v>28</v>
      </c>
      <c r="C2612" s="70">
        <v>7</v>
      </c>
      <c r="D2612" s="66" t="str">
        <f>LEFT(Table7[[#This Row],[Group ID]],1)</f>
        <v>2</v>
      </c>
      <c r="E2612" s="66" t="str">
        <f>RIGHT(Table7[[#This Row],[Group ID]],1)</f>
        <v>5</v>
      </c>
      <c r="F2612" s="1" t="s">
        <v>50</v>
      </c>
      <c r="G2612" s="1" t="s">
        <v>60</v>
      </c>
      <c r="H2612" s="1">
        <v>10</v>
      </c>
      <c r="I2612" s="1" t="s">
        <v>4409</v>
      </c>
      <c r="J2612" s="1">
        <v>0</v>
      </c>
      <c r="K2612" s="1" t="s">
        <v>4369</v>
      </c>
      <c r="L2612" s="1"/>
      <c r="M2612" s="1"/>
      <c r="N2612" s="1"/>
      <c r="O2612" s="1"/>
      <c r="P2612" s="1"/>
      <c r="Q2612" s="1"/>
      <c r="R2612" s="1"/>
      <c r="S2612" s="1"/>
      <c r="T2612" s="1"/>
      <c r="U2612" s="19"/>
      <c r="V2612" s="1"/>
      <c r="W2612" s="1"/>
      <c r="X2612" s="1"/>
      <c r="Y2612" s="1"/>
      <c r="Z2612" s="1" t="s">
        <v>4410</v>
      </c>
      <c r="AA2612" s="4"/>
      <c r="AB2612" s="1"/>
      <c r="AC2612" s="1"/>
      <c r="AD261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13.714285714285715</v>
      </c>
    </row>
    <row r="2613" spans="1:30" hidden="1" x14ac:dyDescent="0.25">
      <c r="A2613" s="36">
        <v>45111</v>
      </c>
      <c r="B2613" s="70">
        <f>WEEKNUM(Table7[[#This Row],[Date]],2)</f>
        <v>28</v>
      </c>
      <c r="C2613" s="70">
        <v>7</v>
      </c>
      <c r="D2613" s="66" t="str">
        <f>LEFT(Table7[[#This Row],[Group ID]],1)</f>
        <v>2</v>
      </c>
      <c r="E2613" s="66" t="str">
        <f>RIGHT(Table7[[#This Row],[Group ID]],1)</f>
        <v>5</v>
      </c>
      <c r="F2613" s="1" t="s">
        <v>50</v>
      </c>
      <c r="G2613" s="1" t="s">
        <v>57</v>
      </c>
      <c r="H2613" s="1">
        <v>14</v>
      </c>
      <c r="I2613" s="1" t="s">
        <v>4411</v>
      </c>
      <c r="J2613" s="1">
        <v>0</v>
      </c>
      <c r="K2613" s="1" t="s">
        <v>4369</v>
      </c>
      <c r="L2613" s="1"/>
      <c r="M2613" s="1"/>
      <c r="N2613" s="1"/>
      <c r="O2613" s="1"/>
      <c r="P2613" s="1"/>
      <c r="Q2613" s="1">
        <v>1</v>
      </c>
      <c r="R2613" s="1" t="s">
        <v>4412</v>
      </c>
      <c r="S2613" s="1">
        <v>1</v>
      </c>
      <c r="T2613" s="1"/>
      <c r="U2613" s="19">
        <v>1</v>
      </c>
      <c r="V2613" s="12" t="s">
        <v>4413</v>
      </c>
      <c r="W2613" s="1"/>
      <c r="X2613" s="1"/>
      <c r="Y2613" s="1"/>
      <c r="Z2613" s="1"/>
      <c r="AA2613" s="4"/>
      <c r="AB2613" s="1"/>
      <c r="AC2613" s="1"/>
      <c r="AD261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29</v>
      </c>
    </row>
    <row r="2614" spans="1:30" hidden="1" x14ac:dyDescent="0.25">
      <c r="A2614" s="36">
        <v>45111</v>
      </c>
      <c r="B2614" s="70">
        <f>WEEKNUM(Table7[[#This Row],[Date]],2)</f>
        <v>28</v>
      </c>
      <c r="C2614" s="70">
        <v>7</v>
      </c>
      <c r="D2614" s="66" t="str">
        <f>LEFT(Table7[[#This Row],[Group ID]],1)</f>
        <v>2</v>
      </c>
      <c r="E2614" s="66" t="str">
        <f>RIGHT(Table7[[#This Row],[Group ID]],1)</f>
        <v>5</v>
      </c>
      <c r="F2614" s="1" t="s">
        <v>50</v>
      </c>
      <c r="G2614" s="1" t="s">
        <v>55</v>
      </c>
      <c r="H2614" s="1">
        <v>13.03</v>
      </c>
      <c r="I2614" s="1" t="s">
        <v>4414</v>
      </c>
      <c r="J2614" s="1">
        <v>0</v>
      </c>
      <c r="K2614" s="1" t="s">
        <v>4369</v>
      </c>
      <c r="L2614" s="1"/>
      <c r="M2614" s="1"/>
      <c r="N2614" s="1"/>
      <c r="O2614" s="1"/>
      <c r="P2614" s="1"/>
      <c r="Q2614" s="1"/>
      <c r="R2614" s="1"/>
      <c r="S2614" s="1"/>
      <c r="T2614" s="1"/>
      <c r="U2614" s="19"/>
      <c r="V2614" s="1"/>
      <c r="W2614" s="1"/>
      <c r="X2614" s="1"/>
      <c r="Y2614" s="1"/>
      <c r="Z2614" s="1"/>
      <c r="AA2614" s="4"/>
      <c r="AB2614" s="1"/>
      <c r="AC2614" s="1"/>
      <c r="AD261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13.960714285714285</v>
      </c>
    </row>
    <row r="2615" spans="1:30" hidden="1" x14ac:dyDescent="0.25">
      <c r="A2615" s="36">
        <v>45111</v>
      </c>
      <c r="B2615" s="70">
        <f>WEEKNUM(Table7[[#This Row],[Date]],2)</f>
        <v>28</v>
      </c>
      <c r="C2615" s="70">
        <v>7</v>
      </c>
      <c r="D2615" s="66" t="str">
        <f>LEFT(Table7[[#This Row],[Group ID]],1)</f>
        <v>2</v>
      </c>
      <c r="E2615" s="66" t="str">
        <f>RIGHT(Table7[[#This Row],[Group ID]],1)</f>
        <v>6</v>
      </c>
      <c r="F2615" s="1" t="s">
        <v>54</v>
      </c>
      <c r="G2615" s="1" t="s">
        <v>56</v>
      </c>
      <c r="H2615" s="1">
        <v>9.02</v>
      </c>
      <c r="I2615" s="1" t="s">
        <v>2799</v>
      </c>
      <c r="J2615" s="1">
        <v>0</v>
      </c>
      <c r="K2615" s="1" t="s">
        <v>4369</v>
      </c>
      <c r="L2615" s="1"/>
      <c r="M2615" s="1"/>
      <c r="N2615" s="1"/>
      <c r="O2615" s="1"/>
      <c r="P2615" s="1"/>
      <c r="Q2615" s="1"/>
      <c r="R2615" s="1"/>
      <c r="S2615" s="1"/>
      <c r="T2615" s="1"/>
      <c r="U2615" s="19"/>
      <c r="V2615" s="1"/>
      <c r="W2615" s="1"/>
      <c r="X2615" s="1"/>
      <c r="Y2615" s="1"/>
      <c r="Z2615" s="1"/>
      <c r="AA2615" s="4"/>
      <c r="AB2615" s="1"/>
      <c r="AC2615" s="1"/>
      <c r="AD261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9.6642857142857128</v>
      </c>
    </row>
    <row r="2616" spans="1:30" hidden="1" x14ac:dyDescent="0.25">
      <c r="A2616" s="36">
        <v>45111</v>
      </c>
      <c r="B2616" s="70">
        <f>WEEKNUM(Table7[[#This Row],[Date]],2)</f>
        <v>28</v>
      </c>
      <c r="C2616" s="70">
        <v>7</v>
      </c>
      <c r="D2616" s="66" t="str">
        <f>LEFT(Table7[[#This Row],[Group ID]],1)</f>
        <v>2</v>
      </c>
      <c r="E2616" s="66" t="str">
        <f>RIGHT(Table7[[#This Row],[Group ID]],1)</f>
        <v>6</v>
      </c>
      <c r="F2616" s="1" t="s">
        <v>54</v>
      </c>
      <c r="G2616" s="1" t="s">
        <v>59</v>
      </c>
      <c r="H2616" s="1">
        <v>13.08</v>
      </c>
      <c r="I2616" s="1" t="s">
        <v>2152</v>
      </c>
      <c r="J2616" s="1">
        <v>0</v>
      </c>
      <c r="K2616" s="1" t="s">
        <v>4369</v>
      </c>
      <c r="L2616" s="1"/>
      <c r="M2616" s="1"/>
      <c r="N2616" s="1"/>
      <c r="O2616" s="1"/>
      <c r="P2616" s="1"/>
      <c r="Q2616" s="1">
        <v>1</v>
      </c>
      <c r="R2616" s="1" t="s">
        <v>4441</v>
      </c>
      <c r="S2616" s="1">
        <v>1</v>
      </c>
      <c r="T2616" s="1"/>
      <c r="U2616" s="19">
        <v>1</v>
      </c>
      <c r="V2616" s="12" t="s">
        <v>4442</v>
      </c>
      <c r="W2616" s="1"/>
      <c r="X2616" s="1"/>
      <c r="Y2616" s="1"/>
      <c r="Z2616" s="1"/>
      <c r="AA2616" s="4"/>
      <c r="AB2616" s="1"/>
      <c r="AC2616" s="1"/>
      <c r="AD261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28.014285714285712</v>
      </c>
    </row>
    <row r="2617" spans="1:30" hidden="1" x14ac:dyDescent="0.25">
      <c r="A2617" s="36">
        <v>45111</v>
      </c>
      <c r="B2617" s="70">
        <f>WEEKNUM(Table7[[#This Row],[Date]],2)</f>
        <v>28</v>
      </c>
      <c r="C2617" s="70">
        <v>7</v>
      </c>
      <c r="D2617" s="66" t="str">
        <f>LEFT(Table7[[#This Row],[Group ID]],1)</f>
        <v>2</v>
      </c>
      <c r="E2617" s="66" t="str">
        <f>RIGHT(Table7[[#This Row],[Group ID]],1)</f>
        <v>6</v>
      </c>
      <c r="F2617" s="1" t="s">
        <v>54</v>
      </c>
      <c r="G2617" s="1" t="s">
        <v>61</v>
      </c>
      <c r="H2617" s="1">
        <v>11.52</v>
      </c>
      <c r="I2617" s="1" t="s">
        <v>4309</v>
      </c>
      <c r="J2617" s="1">
        <v>0</v>
      </c>
      <c r="K2617" s="1" t="s">
        <v>4369</v>
      </c>
      <c r="L2617" s="1"/>
      <c r="M2617" s="1"/>
      <c r="N2617" s="1"/>
      <c r="O2617" s="1"/>
      <c r="P2617" s="1"/>
      <c r="Q2617" s="1"/>
      <c r="R2617" s="1"/>
      <c r="S2617" s="1"/>
      <c r="T2617" s="1"/>
      <c r="U2617" s="19"/>
      <c r="V2617" s="1"/>
      <c r="W2617" s="1"/>
      <c r="X2617" s="1"/>
      <c r="Y2617" s="1"/>
      <c r="Z2617" s="1"/>
      <c r="AA2617" s="4"/>
      <c r="AB2617" s="1"/>
      <c r="AC2617" s="1"/>
      <c r="AD261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12.342857142857143</v>
      </c>
    </row>
    <row r="2618" spans="1:30" hidden="1" x14ac:dyDescent="0.25">
      <c r="A2618" s="36">
        <v>45111</v>
      </c>
      <c r="B2618" s="70">
        <f>WEEKNUM(Table7[[#This Row],[Date]],2)</f>
        <v>28</v>
      </c>
      <c r="C2618" s="70">
        <v>7</v>
      </c>
      <c r="D2618" s="66" t="str">
        <f>LEFT(Table7[[#This Row],[Group ID]],1)</f>
        <v>2</v>
      </c>
      <c r="E2618" s="66" t="str">
        <f>RIGHT(Table7[[#This Row],[Group ID]],1)</f>
        <v>7</v>
      </c>
      <c r="F2618" s="1" t="s">
        <v>58</v>
      </c>
      <c r="G2618" s="1" t="s">
        <v>75</v>
      </c>
      <c r="H2618" s="1">
        <v>10.44</v>
      </c>
      <c r="I2618" s="1" t="s">
        <v>4393</v>
      </c>
      <c r="J2618" s="1">
        <v>0</v>
      </c>
      <c r="K2618" s="1" t="s">
        <v>4369</v>
      </c>
      <c r="L2618" s="1"/>
      <c r="M2618" s="1"/>
      <c r="N2618" s="1"/>
      <c r="O2618" s="1"/>
      <c r="P2618" s="1"/>
      <c r="Q2618" s="1"/>
      <c r="R2618" s="1"/>
      <c r="S2618" s="1"/>
      <c r="T2618" s="1"/>
      <c r="U2618" s="19"/>
      <c r="V2618" s="1"/>
      <c r="W2618" s="1"/>
      <c r="X2618" s="1"/>
      <c r="Y2618" s="1"/>
      <c r="Z2618" s="1"/>
      <c r="AA2618" s="4"/>
      <c r="AB2618" s="1"/>
      <c r="AC2618" s="1"/>
      <c r="AD261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11.185714285714285</v>
      </c>
    </row>
    <row r="2619" spans="1:30" hidden="1" x14ac:dyDescent="0.25">
      <c r="A2619" s="36">
        <v>45111</v>
      </c>
      <c r="B2619" s="70">
        <f>WEEKNUM(Table7[[#This Row],[Date]],2)</f>
        <v>28</v>
      </c>
      <c r="C2619" s="70">
        <v>7</v>
      </c>
      <c r="D2619" s="66" t="str">
        <f>LEFT(Table7[[#This Row],[Group ID]],1)</f>
        <v>2</v>
      </c>
      <c r="E2619" s="66" t="str">
        <f>RIGHT(Table7[[#This Row],[Group ID]],1)</f>
        <v>7</v>
      </c>
      <c r="F2619" s="1" t="s">
        <v>58</v>
      </c>
      <c r="G2619" s="1" t="s">
        <v>93</v>
      </c>
      <c r="H2619" s="1">
        <v>12.04</v>
      </c>
      <c r="I2619" s="1" t="s">
        <v>4394</v>
      </c>
      <c r="J2619" s="1">
        <v>0</v>
      </c>
      <c r="K2619" s="1" t="s">
        <v>4369</v>
      </c>
      <c r="L2619" s="1"/>
      <c r="M2619" s="1" t="s">
        <v>4395</v>
      </c>
      <c r="N2619" s="1"/>
      <c r="O2619" s="1"/>
      <c r="P2619" s="1"/>
      <c r="Q2619" s="1">
        <v>1</v>
      </c>
      <c r="R2619" s="1" t="s">
        <v>4396</v>
      </c>
      <c r="S2619" s="1"/>
      <c r="T2619" s="1"/>
      <c r="U2619" s="19"/>
      <c r="V2619" s="1"/>
      <c r="W2619" s="1"/>
      <c r="X2619" s="1"/>
      <c r="Y2619" s="1"/>
      <c r="Z2619" s="1"/>
      <c r="AA2619" s="4"/>
      <c r="AB2619" s="1"/>
      <c r="AC2619" s="1"/>
      <c r="AD261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v>
      </c>
    </row>
    <row r="2620" spans="1:30" hidden="1" x14ac:dyDescent="0.25">
      <c r="A2620" s="36">
        <v>45111</v>
      </c>
      <c r="B2620" s="70">
        <f>WEEKNUM(Table7[[#This Row],[Date]],2)</f>
        <v>28</v>
      </c>
      <c r="C2620" s="70">
        <v>7</v>
      </c>
      <c r="D2620" s="66" t="str">
        <f>LEFT(Table7[[#This Row],[Group ID]],1)</f>
        <v>2</v>
      </c>
      <c r="E2620" s="66" t="str">
        <f>RIGHT(Table7[[#This Row],[Group ID]],1)</f>
        <v>7</v>
      </c>
      <c r="F2620" s="1" t="s">
        <v>58</v>
      </c>
      <c r="G2620" s="1" t="s">
        <v>62</v>
      </c>
      <c r="H2620" s="1">
        <v>11.48</v>
      </c>
      <c r="I2620" s="1" t="s">
        <v>4397</v>
      </c>
      <c r="J2620" s="1">
        <v>0</v>
      </c>
      <c r="K2620" s="1" t="s">
        <v>4369</v>
      </c>
      <c r="L2620" s="1"/>
      <c r="M2620" s="1"/>
      <c r="N2620" s="1"/>
      <c r="O2620" s="1"/>
      <c r="P2620" s="1"/>
      <c r="Q2620" s="1"/>
      <c r="R2620" s="1"/>
      <c r="S2620" s="1"/>
      <c r="T2620" s="1"/>
      <c r="U2620" s="19"/>
      <c r="V2620" s="1"/>
      <c r="W2620" s="1"/>
      <c r="X2620" s="1"/>
      <c r="Y2620" s="1"/>
      <c r="Z2620" s="1"/>
      <c r="AA2620" s="4"/>
      <c r="AB2620" s="1"/>
      <c r="AC2620" s="1"/>
      <c r="AD262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12.3</v>
      </c>
    </row>
    <row r="2621" spans="1:30" hidden="1" x14ac:dyDescent="0.25">
      <c r="A2621" s="36">
        <v>45111</v>
      </c>
      <c r="B2621" s="70">
        <f>WEEKNUM(Table7[[#This Row],[Date]],2)</f>
        <v>28</v>
      </c>
      <c r="C2621" s="70">
        <v>7</v>
      </c>
      <c r="D2621" s="66" t="str">
        <f>LEFT(Table7[[#This Row],[Group ID]],1)</f>
        <v>3</v>
      </c>
      <c r="E2621" s="66" t="str">
        <f>RIGHT(Table7[[#This Row],[Group ID]],1)</f>
        <v>1</v>
      </c>
      <c r="F2621" s="1" t="s">
        <v>64</v>
      </c>
      <c r="G2621" s="1" t="s">
        <v>66</v>
      </c>
      <c r="H2621" s="1">
        <v>16.48</v>
      </c>
      <c r="I2621" s="1" t="s">
        <v>4402</v>
      </c>
      <c r="J2621" s="1">
        <v>0</v>
      </c>
      <c r="K2621" s="1" t="s">
        <v>4369</v>
      </c>
      <c r="L2621" s="1"/>
      <c r="M2621" s="1"/>
      <c r="N2621" s="1"/>
      <c r="O2621" s="1"/>
      <c r="P2621" s="1"/>
      <c r="Q2621" s="1">
        <v>1</v>
      </c>
      <c r="R2621" s="1" t="s">
        <v>4403</v>
      </c>
      <c r="S2621" s="1"/>
      <c r="T2621" s="1"/>
      <c r="U2621" s="19"/>
      <c r="V2621" s="1"/>
      <c r="W2621" s="1"/>
      <c r="X2621" s="1"/>
      <c r="Y2621" s="1"/>
      <c r="Z2621" s="1"/>
      <c r="AA2621" s="4"/>
      <c r="AB2621" s="1"/>
      <c r="AC2621" s="1"/>
      <c r="AD262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18.657142857142858</v>
      </c>
    </row>
    <row r="2622" spans="1:30" hidden="1" x14ac:dyDescent="0.25">
      <c r="A2622" s="36">
        <v>45111</v>
      </c>
      <c r="B2622" s="70">
        <f>WEEKNUM(Table7[[#This Row],[Date]],2)</f>
        <v>28</v>
      </c>
      <c r="C2622" s="70">
        <v>7</v>
      </c>
      <c r="D2622" s="66" t="str">
        <f>LEFT(Table7[[#This Row],[Group ID]],1)</f>
        <v>3</v>
      </c>
      <c r="E2622" s="66" t="str">
        <f>RIGHT(Table7[[#This Row],[Group ID]],1)</f>
        <v>1</v>
      </c>
      <c r="F2622" s="1" t="s">
        <v>64</v>
      </c>
      <c r="G2622" s="1" t="s">
        <v>68</v>
      </c>
      <c r="H2622" s="1">
        <v>15.1</v>
      </c>
      <c r="I2622" s="1" t="s">
        <v>4404</v>
      </c>
      <c r="J2622" s="1">
        <v>0</v>
      </c>
      <c r="K2622" s="1" t="s">
        <v>4369</v>
      </c>
      <c r="L2622" s="1">
        <v>1</v>
      </c>
      <c r="M2622" s="1"/>
      <c r="N2622" s="1" t="s">
        <v>4405</v>
      </c>
      <c r="O2622" s="1"/>
      <c r="P2622" s="1"/>
      <c r="Q2622" s="1">
        <v>3</v>
      </c>
      <c r="R2622" s="1" t="s">
        <v>4406</v>
      </c>
      <c r="S2622" s="1"/>
      <c r="T2622" s="1"/>
      <c r="U2622" s="19"/>
      <c r="V2622" s="1"/>
      <c r="W2622" s="1"/>
      <c r="X2622" s="1"/>
      <c r="Y2622" s="1"/>
      <c r="Z2622" s="1"/>
      <c r="AA2622" s="4"/>
      <c r="AB2622" s="1"/>
      <c r="AC2622" s="1"/>
      <c r="AD262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26.178571428571427</v>
      </c>
    </row>
    <row r="2623" spans="1:30" hidden="1" x14ac:dyDescent="0.25">
      <c r="A2623" s="36">
        <v>45111</v>
      </c>
      <c r="B2623" s="70">
        <f>WEEKNUM(Table7[[#This Row],[Date]],2)</f>
        <v>28</v>
      </c>
      <c r="C2623" s="70">
        <v>7</v>
      </c>
      <c r="D2623" s="66" t="str">
        <f>LEFT(Table7[[#This Row],[Group ID]],1)</f>
        <v>3</v>
      </c>
      <c r="E2623" s="66" t="str">
        <f>RIGHT(Table7[[#This Row],[Group ID]],1)</f>
        <v>1</v>
      </c>
      <c r="F2623" s="1" t="s">
        <v>64</v>
      </c>
      <c r="G2623" s="1" t="s">
        <v>45</v>
      </c>
      <c r="H2623" s="1">
        <v>16.48</v>
      </c>
      <c r="I2623" s="1" t="s">
        <v>4407</v>
      </c>
      <c r="J2623" s="1">
        <v>0</v>
      </c>
      <c r="K2623" s="1" t="s">
        <v>4369</v>
      </c>
      <c r="L2623" s="1"/>
      <c r="M2623" s="1"/>
      <c r="N2623" s="1"/>
      <c r="O2623" s="1"/>
      <c r="P2623" s="1"/>
      <c r="Q2623" s="1">
        <v>2</v>
      </c>
      <c r="R2623" s="1" t="s">
        <v>4408</v>
      </c>
      <c r="S2623" s="1"/>
      <c r="T2623" s="1"/>
      <c r="U2623" s="19"/>
      <c r="V2623" s="1"/>
      <c r="W2623" s="1"/>
      <c r="X2623" s="1"/>
      <c r="Y2623" s="1"/>
      <c r="Z2623" s="1"/>
      <c r="AA2623" s="4"/>
      <c r="AB2623" s="1"/>
      <c r="AC2623" s="1"/>
      <c r="AD262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19.657142857142858</v>
      </c>
    </row>
    <row r="2624" spans="1:30" hidden="1" x14ac:dyDescent="0.25">
      <c r="A2624" s="36">
        <v>45111</v>
      </c>
      <c r="B2624" s="70">
        <f>WEEKNUM(Table7[[#This Row],[Date]],2)</f>
        <v>28</v>
      </c>
      <c r="C2624" s="70">
        <v>7</v>
      </c>
      <c r="D2624" s="66" t="str">
        <f>LEFT(Table7[[#This Row],[Group ID]],1)</f>
        <v>3</v>
      </c>
      <c r="E2624" s="66" t="str">
        <f>RIGHT(Table7[[#This Row],[Group ID]],1)</f>
        <v>2</v>
      </c>
      <c r="F2624" s="1" t="s">
        <v>67</v>
      </c>
      <c r="G2624" s="1" t="s">
        <v>71</v>
      </c>
      <c r="H2624" s="1">
        <v>14.01</v>
      </c>
      <c r="I2624" s="1" t="s">
        <v>4361</v>
      </c>
      <c r="J2624" s="1">
        <v>0</v>
      </c>
      <c r="K2624" s="1" t="s">
        <v>4369</v>
      </c>
      <c r="L2624" s="1"/>
      <c r="M2624" s="1" t="s">
        <v>4362</v>
      </c>
      <c r="N2624" s="1"/>
      <c r="O2624" s="1"/>
      <c r="P2624" s="1"/>
      <c r="Q2624" s="1">
        <v>1</v>
      </c>
      <c r="R2624" s="1" t="s">
        <v>4327</v>
      </c>
      <c r="S2624" s="1"/>
      <c r="T2624" s="1"/>
      <c r="U2624" s="19"/>
      <c r="V2624" s="1"/>
      <c r="W2624" s="1"/>
      <c r="X2624" s="1"/>
      <c r="Y2624" s="1"/>
      <c r="Z2624" s="1"/>
      <c r="AA2624" s="4"/>
      <c r="AB2624" s="1"/>
      <c r="AC2624" s="1"/>
      <c r="AD262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16.010714285714286</v>
      </c>
    </row>
    <row r="2625" spans="1:30" hidden="1" x14ac:dyDescent="0.25">
      <c r="A2625" s="36">
        <v>45111</v>
      </c>
      <c r="B2625" s="70">
        <f>WEEKNUM(Table7[[#This Row],[Date]],2)</f>
        <v>28</v>
      </c>
      <c r="C2625" s="70">
        <v>7</v>
      </c>
      <c r="D2625" s="66" t="str">
        <f>LEFT(Table7[[#This Row],[Group ID]],1)</f>
        <v>3</v>
      </c>
      <c r="E2625" s="66" t="str">
        <f>RIGHT(Table7[[#This Row],[Group ID]],1)</f>
        <v>2</v>
      </c>
      <c r="F2625" s="1" t="s">
        <v>67</v>
      </c>
      <c r="G2625" s="1" t="s">
        <v>70</v>
      </c>
      <c r="H2625" s="1">
        <v>13.24</v>
      </c>
      <c r="I2625" s="1" t="s">
        <v>4363</v>
      </c>
      <c r="J2625" s="1">
        <v>0</v>
      </c>
      <c r="K2625" s="1" t="s">
        <v>4369</v>
      </c>
      <c r="L2625" s="1"/>
      <c r="M2625" s="1" t="s">
        <v>4364</v>
      </c>
      <c r="N2625" s="1"/>
      <c r="O2625" s="1"/>
      <c r="P2625" s="1"/>
      <c r="Q2625" s="1">
        <v>1</v>
      </c>
      <c r="R2625" s="1" t="s">
        <v>4330</v>
      </c>
      <c r="S2625" s="1">
        <v>1</v>
      </c>
      <c r="T2625" s="1"/>
      <c r="U2625" s="19">
        <v>1</v>
      </c>
      <c r="V2625" s="12" t="s">
        <v>4365</v>
      </c>
      <c r="W2625" s="1"/>
      <c r="X2625" s="1"/>
      <c r="Y2625" s="1"/>
      <c r="Z2625" s="1"/>
      <c r="AA2625" s="4"/>
      <c r="AB2625" s="1"/>
      <c r="AC2625" s="1"/>
      <c r="AD262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28.185714285714287</v>
      </c>
    </row>
    <row r="2626" spans="1:30" hidden="1" x14ac:dyDescent="0.25">
      <c r="A2626" s="36">
        <v>45111</v>
      </c>
      <c r="B2626" s="70">
        <f>WEEKNUM(Table7[[#This Row],[Date]],2)</f>
        <v>28</v>
      </c>
      <c r="C2626" s="70">
        <v>7</v>
      </c>
      <c r="D2626" s="66" t="str">
        <f>LEFT(Table7[[#This Row],[Group ID]],1)</f>
        <v>3</v>
      </c>
      <c r="E2626" s="66" t="str">
        <f>RIGHT(Table7[[#This Row],[Group ID]],1)</f>
        <v>2</v>
      </c>
      <c r="F2626" s="1" t="s">
        <v>67</v>
      </c>
      <c r="G2626" s="1" t="s">
        <v>72</v>
      </c>
      <c r="H2626" s="1">
        <v>16.45</v>
      </c>
      <c r="I2626" s="1" t="s">
        <v>2799</v>
      </c>
      <c r="J2626" s="1">
        <v>0</v>
      </c>
      <c r="K2626" s="1" t="s">
        <v>4369</v>
      </c>
      <c r="L2626" s="1"/>
      <c r="M2626" s="1"/>
      <c r="N2626" s="1"/>
      <c r="O2626" s="1"/>
      <c r="P2626" s="1"/>
      <c r="Q2626" s="1">
        <v>1</v>
      </c>
      <c r="R2626" s="1" t="s">
        <v>4366</v>
      </c>
      <c r="S2626" s="1">
        <v>3</v>
      </c>
      <c r="T2626" s="1"/>
      <c r="U2626" s="19">
        <v>3</v>
      </c>
      <c r="V2626" s="12" t="s">
        <v>4367</v>
      </c>
      <c r="W2626" s="1"/>
      <c r="X2626" s="1"/>
      <c r="Y2626" s="1"/>
      <c r="Z2626" s="1"/>
      <c r="AA2626" s="4"/>
      <c r="AB2626" s="1"/>
      <c r="AC2626" s="1"/>
      <c r="AD262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57.625</v>
      </c>
    </row>
    <row r="2627" spans="1:30" hidden="1" x14ac:dyDescent="0.25">
      <c r="A2627" s="36">
        <v>45111</v>
      </c>
      <c r="B2627" s="70">
        <f>WEEKNUM(Table7[[#This Row],[Date]],2)</f>
        <v>28</v>
      </c>
      <c r="C2627" s="70">
        <v>7</v>
      </c>
      <c r="D2627" s="66" t="str">
        <f>LEFT(Table7[[#This Row],[Group ID]],1)</f>
        <v>3</v>
      </c>
      <c r="E2627" s="66" t="str">
        <f>RIGHT(Table7[[#This Row],[Group ID]],1)</f>
        <v>3</v>
      </c>
      <c r="F2627" s="1" t="s">
        <v>69</v>
      </c>
      <c r="G2627" s="1" t="s">
        <v>74</v>
      </c>
      <c r="H2627" s="1">
        <v>15.54</v>
      </c>
      <c r="I2627" s="1" t="s">
        <v>4368</v>
      </c>
      <c r="J2627" s="1">
        <v>250</v>
      </c>
      <c r="K2627" s="1" t="s">
        <v>4369</v>
      </c>
      <c r="L2627" s="1"/>
      <c r="M2627" s="1" t="s">
        <v>4389</v>
      </c>
      <c r="N2627" s="1"/>
      <c r="O2627" s="1"/>
      <c r="P2627" s="1"/>
      <c r="Q2627" s="1"/>
      <c r="R2627" s="1"/>
      <c r="S2627" s="1"/>
      <c r="T2627" s="1"/>
      <c r="U2627" s="19"/>
      <c r="V2627" s="1"/>
      <c r="W2627" s="1"/>
      <c r="X2627" s="1"/>
      <c r="Y2627" s="1"/>
      <c r="Z2627" s="1"/>
      <c r="AA2627" s="4"/>
      <c r="AB2627" s="1"/>
      <c r="AC2627" s="1"/>
      <c r="AD262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66.650000000000006</v>
      </c>
    </row>
    <row r="2628" spans="1:30" hidden="1" x14ac:dyDescent="0.25">
      <c r="A2628" s="36">
        <v>45111</v>
      </c>
      <c r="B2628" s="70">
        <f>WEEKNUM(Table7[[#This Row],[Date]],2)</f>
        <v>28</v>
      </c>
      <c r="C2628" s="70">
        <v>7</v>
      </c>
      <c r="D2628" s="66" t="str">
        <f>LEFT(Table7[[#This Row],[Group ID]],1)</f>
        <v>3</v>
      </c>
      <c r="E2628" s="66" t="str">
        <f>RIGHT(Table7[[#This Row],[Group ID]],1)</f>
        <v>3</v>
      </c>
      <c r="F2628" s="1" t="s">
        <v>69</v>
      </c>
      <c r="G2628" s="1" t="s">
        <v>33</v>
      </c>
      <c r="H2628" s="1">
        <v>12.55</v>
      </c>
      <c r="I2628" s="1" t="s">
        <v>4370</v>
      </c>
      <c r="J2628" s="1">
        <v>0</v>
      </c>
      <c r="K2628" s="1" t="s">
        <v>4369</v>
      </c>
      <c r="L2628" s="1"/>
      <c r="M2628" s="1"/>
      <c r="N2628" s="1"/>
      <c r="O2628" s="1"/>
      <c r="P2628" s="1"/>
      <c r="Q2628" s="1">
        <v>1</v>
      </c>
      <c r="R2628" s="1" t="s">
        <v>4371</v>
      </c>
      <c r="S2628" s="1"/>
      <c r="T2628" s="1"/>
      <c r="U2628" s="19"/>
      <c r="V2628" s="1"/>
      <c r="W2628" s="1"/>
      <c r="X2628" s="1"/>
      <c r="Y2628" s="1"/>
      <c r="Z2628" s="1"/>
      <c r="AA2628" s="4"/>
      <c r="AB2628" s="1"/>
      <c r="AC2628" s="1"/>
      <c r="AD262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14.446428571428571</v>
      </c>
    </row>
    <row r="2629" spans="1:30" hidden="1" x14ac:dyDescent="0.25">
      <c r="A2629" s="36">
        <v>45111</v>
      </c>
      <c r="B2629" s="70">
        <f>WEEKNUM(Table7[[#This Row],[Date]],2)</f>
        <v>28</v>
      </c>
      <c r="C2629" s="70">
        <v>7</v>
      </c>
      <c r="D2629" s="66" t="str">
        <f>LEFT(Table7[[#This Row],[Group ID]],1)</f>
        <v>3</v>
      </c>
      <c r="E2629" s="66" t="str">
        <f>RIGHT(Table7[[#This Row],[Group ID]],1)</f>
        <v>3</v>
      </c>
      <c r="F2629" s="1" t="s">
        <v>69</v>
      </c>
      <c r="G2629" s="1" t="s">
        <v>76</v>
      </c>
      <c r="H2629" s="1">
        <v>13.37</v>
      </c>
      <c r="I2629" s="1" t="s">
        <v>4372</v>
      </c>
      <c r="J2629" s="1">
        <v>0</v>
      </c>
      <c r="K2629" s="1" t="s">
        <v>4369</v>
      </c>
      <c r="L2629" s="1"/>
      <c r="M2629" s="1"/>
      <c r="N2629" s="1"/>
      <c r="O2629" s="1"/>
      <c r="P2629" s="1"/>
      <c r="Q2629" s="1"/>
      <c r="R2629" s="1"/>
      <c r="S2629" s="1"/>
      <c r="T2629" s="1"/>
      <c r="U2629" s="19"/>
      <c r="V2629" s="1"/>
      <c r="W2629" s="1"/>
      <c r="X2629" s="1"/>
      <c r="Y2629" s="1"/>
      <c r="Z2629" s="1"/>
      <c r="AA2629" s="4"/>
      <c r="AB2629" s="1"/>
      <c r="AC2629" s="1"/>
      <c r="AD262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14.324999999999999</v>
      </c>
    </row>
    <row r="2630" spans="1:30" hidden="1" x14ac:dyDescent="0.25">
      <c r="A2630" s="36">
        <v>45111</v>
      </c>
      <c r="B2630" s="70">
        <f>WEEKNUM(Table7[[#This Row],[Date]],2)</f>
        <v>28</v>
      </c>
      <c r="C2630" s="70">
        <v>7</v>
      </c>
      <c r="D2630" s="66" t="str">
        <f>LEFT(Table7[[#This Row],[Group ID]],1)</f>
        <v>3</v>
      </c>
      <c r="E2630" s="66" t="str">
        <f>RIGHT(Table7[[#This Row],[Group ID]],1)</f>
        <v>4</v>
      </c>
      <c r="F2630" s="1" t="s">
        <v>73</v>
      </c>
      <c r="G2630" s="1" t="s">
        <v>94</v>
      </c>
      <c r="H2630" s="1">
        <v>13.57</v>
      </c>
      <c r="I2630" s="1" t="s">
        <v>4374</v>
      </c>
      <c r="J2630" s="1">
        <v>0</v>
      </c>
      <c r="K2630" s="1" t="s">
        <v>4369</v>
      </c>
      <c r="L2630" s="1"/>
      <c r="M2630" s="1"/>
      <c r="N2630" s="1"/>
      <c r="O2630" s="1"/>
      <c r="P2630" s="1"/>
      <c r="Q2630" s="1"/>
      <c r="R2630" s="1"/>
      <c r="S2630" s="1">
        <v>1</v>
      </c>
      <c r="T2630" s="1"/>
      <c r="U2630" s="19"/>
      <c r="V2630" s="12" t="s">
        <v>4375</v>
      </c>
      <c r="W2630" s="1"/>
      <c r="X2630" s="1"/>
      <c r="Y2630" s="1"/>
      <c r="Z2630" s="1"/>
      <c r="AA2630" s="4"/>
      <c r="AB2630" s="1"/>
      <c r="AC2630" s="1"/>
      <c r="AD263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17.539285714285715</v>
      </c>
    </row>
    <row r="2631" spans="1:30" hidden="1" x14ac:dyDescent="0.25">
      <c r="A2631" s="36">
        <v>45111</v>
      </c>
      <c r="B2631" s="70">
        <f>WEEKNUM(Table7[[#This Row],[Date]],2)</f>
        <v>28</v>
      </c>
      <c r="C2631" s="70">
        <v>7</v>
      </c>
      <c r="D2631" s="66" t="str">
        <f>LEFT(Table7[[#This Row],[Group ID]],1)</f>
        <v>3</v>
      </c>
      <c r="E2631" s="66" t="str">
        <f>RIGHT(Table7[[#This Row],[Group ID]],1)</f>
        <v>4</v>
      </c>
      <c r="F2631" s="1" t="s">
        <v>73</v>
      </c>
      <c r="G2631" s="1" t="s">
        <v>65</v>
      </c>
      <c r="H2631" s="1">
        <v>9.43</v>
      </c>
      <c r="I2631" s="1" t="s">
        <v>2498</v>
      </c>
      <c r="J2631" s="1">
        <v>0</v>
      </c>
      <c r="K2631" s="1" t="s">
        <v>4369</v>
      </c>
      <c r="L2631" s="1"/>
      <c r="M2631" s="1"/>
      <c r="N2631" s="1"/>
      <c r="O2631" s="1"/>
      <c r="P2631" s="1"/>
      <c r="Q2631" s="1"/>
      <c r="R2631" s="1"/>
      <c r="S2631" s="1"/>
      <c r="T2631" s="1"/>
      <c r="U2631" s="19"/>
      <c r="V2631" s="1"/>
      <c r="W2631" s="1"/>
      <c r="X2631" s="1"/>
      <c r="Y2631" s="1"/>
      <c r="Z2631" s="1"/>
      <c r="AA2631" s="4"/>
      <c r="AB2631" s="1"/>
      <c r="AC2631" s="1"/>
      <c r="AD263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10.10357142857143</v>
      </c>
    </row>
    <row r="2632" spans="1:30" hidden="1" x14ac:dyDescent="0.25">
      <c r="A2632" s="36">
        <v>45111</v>
      </c>
      <c r="B2632" s="70">
        <f>WEEKNUM(Table7[[#This Row],[Date]],2)</f>
        <v>28</v>
      </c>
      <c r="C2632" s="70">
        <v>7</v>
      </c>
      <c r="D2632" s="66" t="str">
        <f>LEFT(Table7[[#This Row],[Group ID]],1)</f>
        <v>3</v>
      </c>
      <c r="E2632" s="66" t="str">
        <f>RIGHT(Table7[[#This Row],[Group ID]],1)</f>
        <v>4</v>
      </c>
      <c r="F2632" s="1" t="s">
        <v>73</v>
      </c>
      <c r="G2632" s="1" t="s">
        <v>79</v>
      </c>
      <c r="H2632" s="1">
        <v>15.06</v>
      </c>
      <c r="I2632" s="1" t="s">
        <v>4376</v>
      </c>
      <c r="J2632" s="1">
        <v>375</v>
      </c>
      <c r="K2632" s="1" t="s">
        <v>4369</v>
      </c>
      <c r="L2632" s="1">
        <v>1</v>
      </c>
      <c r="M2632" s="1" t="s">
        <v>4377</v>
      </c>
      <c r="N2632" s="1" t="s">
        <v>4378</v>
      </c>
      <c r="O2632" s="1"/>
      <c r="P2632" s="1"/>
      <c r="Q2632" s="1">
        <v>1</v>
      </c>
      <c r="R2632" s="1" t="s">
        <v>4379</v>
      </c>
      <c r="S2632" s="1">
        <v>1</v>
      </c>
      <c r="T2632" s="1">
        <v>1</v>
      </c>
      <c r="U2632" s="19">
        <v>1</v>
      </c>
      <c r="V2632" s="25" t="s">
        <v>4380</v>
      </c>
      <c r="W2632" s="1"/>
      <c r="X2632" s="1"/>
      <c r="Y2632" s="1"/>
      <c r="Z2632" s="1"/>
      <c r="AA2632" s="4"/>
      <c r="AB2632" s="1"/>
      <c r="AC2632" s="1"/>
      <c r="AD263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119.13571428571429</v>
      </c>
    </row>
    <row r="2633" spans="1:30" hidden="1" x14ac:dyDescent="0.25">
      <c r="A2633" s="36">
        <v>45111</v>
      </c>
      <c r="B2633" s="70">
        <f>WEEKNUM(Table7[[#This Row],[Date]],2)</f>
        <v>28</v>
      </c>
      <c r="C2633" s="70">
        <v>7</v>
      </c>
      <c r="D2633" s="66" t="str">
        <f>LEFT(Table7[[#This Row],[Group ID]],1)</f>
        <v>3</v>
      </c>
      <c r="E2633" s="66" t="str">
        <f>RIGHT(Table7[[#This Row],[Group ID]],1)</f>
        <v>5</v>
      </c>
      <c r="F2633" s="1" t="s">
        <v>77</v>
      </c>
      <c r="G2633" s="1" t="s">
        <v>81</v>
      </c>
      <c r="H2633" s="1">
        <v>12</v>
      </c>
      <c r="I2633" s="1" t="s">
        <v>4437</v>
      </c>
      <c r="J2633" s="1">
        <v>0</v>
      </c>
      <c r="K2633" s="1" t="s">
        <v>4369</v>
      </c>
      <c r="L2633" s="1"/>
      <c r="M2633" s="1"/>
      <c r="N2633" s="1"/>
      <c r="O2633" s="1"/>
      <c r="P2633" s="1"/>
      <c r="Q2633" s="1"/>
      <c r="R2633" s="1"/>
      <c r="S2633" s="1"/>
      <c r="T2633" s="1"/>
      <c r="U2633" s="19"/>
      <c r="V2633" s="1"/>
      <c r="W2633" s="1"/>
      <c r="X2633" s="1"/>
      <c r="Y2633" s="1"/>
      <c r="Z2633" s="1"/>
      <c r="AA2633" s="4"/>
      <c r="AB2633" s="1"/>
      <c r="AC2633" s="1"/>
      <c r="AD263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12.857142857142856</v>
      </c>
    </row>
    <row r="2634" spans="1:30" hidden="1" x14ac:dyDescent="0.25">
      <c r="A2634" s="36">
        <v>45111</v>
      </c>
      <c r="B2634" s="70">
        <f>WEEKNUM(Table7[[#This Row],[Date]],2)</f>
        <v>28</v>
      </c>
      <c r="C2634" s="70">
        <v>7</v>
      </c>
      <c r="D2634" s="66" t="str">
        <f>LEFT(Table7[[#This Row],[Group ID]],1)</f>
        <v>3</v>
      </c>
      <c r="E2634" s="66" t="str">
        <f>RIGHT(Table7[[#This Row],[Group ID]],1)</f>
        <v>5</v>
      </c>
      <c r="F2634" s="1" t="s">
        <v>77</v>
      </c>
      <c r="G2634" s="1" t="s">
        <v>35</v>
      </c>
      <c r="H2634" s="1">
        <v>17.25</v>
      </c>
      <c r="I2634" s="1" t="s">
        <v>4438</v>
      </c>
      <c r="J2634" s="1">
        <v>0</v>
      </c>
      <c r="K2634" s="1" t="s">
        <v>4369</v>
      </c>
      <c r="L2634" s="1"/>
      <c r="M2634" s="1"/>
      <c r="N2634" s="1"/>
      <c r="O2634" s="1"/>
      <c r="P2634" s="1"/>
      <c r="Q2634" s="1">
        <v>2</v>
      </c>
      <c r="R2634" s="1" t="s">
        <v>4439</v>
      </c>
      <c r="S2634" s="1"/>
      <c r="T2634" s="1"/>
      <c r="U2634" s="19"/>
      <c r="V2634" s="1"/>
      <c r="W2634" s="1"/>
      <c r="X2634" s="1"/>
      <c r="Y2634" s="1"/>
      <c r="Z2634" s="1"/>
      <c r="AA2634" s="4"/>
      <c r="AB2634" s="1"/>
      <c r="AC2634" s="1"/>
      <c r="AD263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20.482142857142858</v>
      </c>
    </row>
    <row r="2635" spans="1:30" hidden="1" x14ac:dyDescent="0.25">
      <c r="A2635" s="36">
        <v>45111</v>
      </c>
      <c r="B2635" s="70">
        <f>WEEKNUM(Table7[[#This Row],[Date]],2)</f>
        <v>28</v>
      </c>
      <c r="C2635" s="70">
        <v>7</v>
      </c>
      <c r="D2635" s="66" t="str">
        <f>LEFT(Table7[[#This Row],[Group ID]],1)</f>
        <v>3</v>
      </c>
      <c r="E2635" s="66" t="str">
        <f>RIGHT(Table7[[#This Row],[Group ID]],1)</f>
        <v>5</v>
      </c>
      <c r="F2635" s="1" t="s">
        <v>77</v>
      </c>
      <c r="G2635" s="1" t="s">
        <v>82</v>
      </c>
      <c r="H2635" s="1">
        <v>13.1</v>
      </c>
      <c r="I2635" s="1" t="s">
        <v>4440</v>
      </c>
      <c r="J2635" s="1">
        <v>0</v>
      </c>
      <c r="K2635" s="1" t="s">
        <v>4369</v>
      </c>
      <c r="L2635" s="1"/>
      <c r="M2635" s="1"/>
      <c r="N2635" s="1"/>
      <c r="O2635" s="1"/>
      <c r="P2635" s="1"/>
      <c r="Q2635" s="1"/>
      <c r="R2635" s="1"/>
      <c r="S2635" s="1"/>
      <c r="T2635" s="1"/>
      <c r="U2635" s="19"/>
      <c r="V2635" s="1"/>
      <c r="W2635" s="1"/>
      <c r="X2635" s="1"/>
      <c r="Y2635" s="1"/>
      <c r="Z2635" s="1"/>
      <c r="AA2635" s="4"/>
      <c r="AB2635" s="1"/>
      <c r="AC2635" s="1"/>
      <c r="AD263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14.035714285714286</v>
      </c>
    </row>
    <row r="2636" spans="1:30" hidden="1" x14ac:dyDescent="0.25">
      <c r="A2636" s="36">
        <v>45111</v>
      </c>
      <c r="B2636" s="70">
        <f>WEEKNUM(Table7[[#This Row],[Date]],2)</f>
        <v>28</v>
      </c>
      <c r="C2636" s="70">
        <v>7</v>
      </c>
      <c r="D2636" s="66" t="str">
        <f>LEFT(Table7[[#This Row],[Group ID]],1)</f>
        <v>3</v>
      </c>
      <c r="E2636" s="66" t="str">
        <f>RIGHT(Table7[[#This Row],[Group ID]],1)</f>
        <v>6</v>
      </c>
      <c r="F2636" s="1" t="s">
        <v>80</v>
      </c>
      <c r="G2636" s="1" t="s">
        <v>87</v>
      </c>
      <c r="H2636" s="1">
        <v>2.34</v>
      </c>
      <c r="I2636" s="1" t="s">
        <v>4415</v>
      </c>
      <c r="J2636" s="1">
        <v>0</v>
      </c>
      <c r="K2636" s="1" t="s">
        <v>4369</v>
      </c>
      <c r="L2636" s="1"/>
      <c r="M2636" s="1"/>
      <c r="N2636" s="1"/>
      <c r="O2636" s="1"/>
      <c r="P2636" s="1"/>
      <c r="Q2636" s="1">
        <v>1</v>
      </c>
      <c r="R2636" s="1" t="s">
        <v>4416</v>
      </c>
      <c r="S2636" s="1"/>
      <c r="T2636" s="1"/>
      <c r="U2636" s="19"/>
      <c r="V2636" s="1"/>
      <c r="W2636" s="1"/>
      <c r="X2636" s="1"/>
      <c r="Y2636" s="1"/>
      <c r="Z2636" s="1"/>
      <c r="AA2636" s="4"/>
      <c r="AB2636" s="1"/>
      <c r="AC2636" s="1"/>
      <c r="AD263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3.5071428571428567</v>
      </c>
    </row>
    <row r="2637" spans="1:30" hidden="1" x14ac:dyDescent="0.25">
      <c r="A2637" s="36">
        <v>45111</v>
      </c>
      <c r="B2637" s="70">
        <f>WEEKNUM(Table7[[#This Row],[Date]],2)</f>
        <v>28</v>
      </c>
      <c r="C2637" s="70">
        <v>7</v>
      </c>
      <c r="D2637" s="66" t="str">
        <f>LEFT(Table7[[#This Row],[Group ID]],1)</f>
        <v>3</v>
      </c>
      <c r="E2637" s="66" t="str">
        <f>RIGHT(Table7[[#This Row],[Group ID]],1)</f>
        <v>6</v>
      </c>
      <c r="F2637" s="1" t="s">
        <v>80</v>
      </c>
      <c r="G2637" s="1" t="s">
        <v>88</v>
      </c>
      <c r="H2637" s="1">
        <v>5.0599999999999996</v>
      </c>
      <c r="I2637" s="1" t="s">
        <v>4417</v>
      </c>
      <c r="J2637" s="1">
        <v>0</v>
      </c>
      <c r="K2637" s="1" t="s">
        <v>4369</v>
      </c>
      <c r="L2637" s="1"/>
      <c r="M2637" s="1"/>
      <c r="N2637" s="1"/>
      <c r="O2637" s="1"/>
      <c r="P2637" s="1"/>
      <c r="Q2637" s="1">
        <v>1</v>
      </c>
      <c r="R2637" s="1" t="s">
        <v>4418</v>
      </c>
      <c r="S2637" s="1">
        <v>1</v>
      </c>
      <c r="T2637" s="1"/>
      <c r="U2637" s="19">
        <v>1</v>
      </c>
      <c r="V2637" s="12" t="s">
        <v>4419</v>
      </c>
      <c r="W2637" s="1"/>
      <c r="X2637" s="1"/>
      <c r="Y2637" s="1"/>
      <c r="Z2637" s="1"/>
      <c r="AA2637" s="4"/>
      <c r="AB2637" s="1"/>
      <c r="AC2637" s="1"/>
      <c r="AD263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19.421428571428571</v>
      </c>
    </row>
    <row r="2638" spans="1:30" hidden="1" x14ac:dyDescent="0.25">
      <c r="A2638" s="36">
        <v>45111</v>
      </c>
      <c r="B2638" s="70">
        <f>WEEKNUM(Table7[[#This Row],[Date]],2)</f>
        <v>28</v>
      </c>
      <c r="C2638" s="70">
        <v>7</v>
      </c>
      <c r="D2638" s="66" t="str">
        <f>LEFT(Table7[[#This Row],[Group ID]],1)</f>
        <v>3</v>
      </c>
      <c r="E2638" s="66" t="str">
        <f>RIGHT(Table7[[#This Row],[Group ID]],1)</f>
        <v>6</v>
      </c>
      <c r="F2638" s="1" t="s">
        <v>80</v>
      </c>
      <c r="G2638" s="1" t="s">
        <v>92</v>
      </c>
      <c r="H2638" s="1">
        <v>3.41</v>
      </c>
      <c r="I2638" s="1" t="s">
        <v>4420</v>
      </c>
      <c r="J2638" s="1">
        <v>0</v>
      </c>
      <c r="K2638" s="1" t="s">
        <v>4369</v>
      </c>
      <c r="L2638" s="1"/>
      <c r="M2638" s="1"/>
      <c r="N2638" s="1"/>
      <c r="O2638" s="1"/>
      <c r="P2638" s="1"/>
      <c r="Q2638" s="1">
        <v>1</v>
      </c>
      <c r="R2638" s="1" t="s">
        <v>4421</v>
      </c>
      <c r="S2638" s="1"/>
      <c r="T2638" s="1"/>
      <c r="U2638" s="19"/>
      <c r="V2638" s="1"/>
      <c r="W2638" s="1"/>
      <c r="X2638" s="1"/>
      <c r="Y2638" s="1"/>
      <c r="Z2638" s="1"/>
      <c r="AA2638" s="4"/>
      <c r="AB2638" s="1"/>
      <c r="AC2638" s="1"/>
      <c r="AD263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4.6535714285714285</v>
      </c>
    </row>
    <row r="2639" spans="1:30" hidden="1" x14ac:dyDescent="0.25">
      <c r="A2639" s="36">
        <v>45111</v>
      </c>
      <c r="B2639" s="70">
        <f>WEEKNUM(Table7[[#This Row],[Date]],2)</f>
        <v>28</v>
      </c>
      <c r="C2639" s="70">
        <v>7</v>
      </c>
      <c r="D2639" s="66" t="str">
        <f>LEFT(Table7[[#This Row],[Group ID]],1)</f>
        <v>3</v>
      </c>
      <c r="E2639" s="66" t="str">
        <f>RIGHT(Table7[[#This Row],[Group ID]],1)</f>
        <v>7</v>
      </c>
      <c r="F2639" s="1" t="s">
        <v>83</v>
      </c>
      <c r="G2639" s="1" t="s">
        <v>89</v>
      </c>
      <c r="H2639" s="1">
        <v>9.5299999999999994</v>
      </c>
      <c r="I2639" s="1" t="s">
        <v>4381</v>
      </c>
      <c r="J2639" s="1">
        <v>0</v>
      </c>
      <c r="K2639" s="1" t="s">
        <v>4369</v>
      </c>
      <c r="L2639" s="1"/>
      <c r="M2639" s="1" t="s">
        <v>4382</v>
      </c>
      <c r="N2639" s="1"/>
      <c r="O2639" s="1"/>
      <c r="P2639" s="1"/>
      <c r="Q2639" s="1"/>
      <c r="R2639" s="1"/>
      <c r="S2639" s="1"/>
      <c r="T2639" s="1"/>
      <c r="U2639" s="19"/>
      <c r="V2639" s="1"/>
      <c r="W2639" s="1"/>
      <c r="X2639" s="1"/>
      <c r="Y2639" s="1"/>
      <c r="Z2639" s="1"/>
      <c r="AA2639" s="4"/>
      <c r="AB2639" s="1"/>
      <c r="AC2639" s="1"/>
      <c r="AD263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10.210714285714285</v>
      </c>
    </row>
    <row r="2640" spans="1:30" hidden="1" x14ac:dyDescent="0.25">
      <c r="A2640" s="36">
        <v>45111</v>
      </c>
      <c r="B2640" s="70">
        <f>WEEKNUM(Table7[[#This Row],[Date]],2)</f>
        <v>28</v>
      </c>
      <c r="C2640" s="70">
        <v>7</v>
      </c>
      <c r="D2640" s="66" t="str">
        <f>LEFT(Table7[[#This Row],[Group ID]],1)</f>
        <v>3</v>
      </c>
      <c r="E2640" s="66" t="str">
        <f>RIGHT(Table7[[#This Row],[Group ID]],1)</f>
        <v>7</v>
      </c>
      <c r="F2640" s="1" t="s">
        <v>83</v>
      </c>
      <c r="G2640" s="1" t="s">
        <v>84</v>
      </c>
      <c r="H2640" s="1">
        <v>13.15</v>
      </c>
      <c r="I2640" s="1" t="s">
        <v>4383</v>
      </c>
      <c r="J2640" s="1">
        <v>0</v>
      </c>
      <c r="K2640" s="1" t="s">
        <v>4369</v>
      </c>
      <c r="L2640" s="1">
        <v>1</v>
      </c>
      <c r="M2640" s="1"/>
      <c r="N2640" s="1" t="s">
        <v>4384</v>
      </c>
      <c r="O2640" s="1"/>
      <c r="P2640" s="1"/>
      <c r="Q2640" s="1">
        <v>1</v>
      </c>
      <c r="R2640" s="1" t="s">
        <v>4385</v>
      </c>
      <c r="S2640" s="1"/>
      <c r="T2640" s="1"/>
      <c r="U2640" s="19"/>
      <c r="V2640" s="1"/>
      <c r="W2640" s="1"/>
      <c r="X2640" s="1"/>
      <c r="Y2640" s="1"/>
      <c r="Z2640" s="1"/>
      <c r="AA2640" s="4"/>
      <c r="AB2640" s="1"/>
      <c r="AC2640" s="1"/>
      <c r="AD264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22.089285714285715</v>
      </c>
    </row>
    <row r="2641" spans="1:1018 1035:2038 2055:3058 3075:4095 4112:5115 5132:6135 6152:7155 7172:8192 8209:9212 9229:10232 10249:11252 11269:12272 12289:13309 13326:14329 14346:15349 15366:16369" hidden="1" x14ac:dyDescent="0.25">
      <c r="A2641" s="36">
        <v>45111</v>
      </c>
      <c r="B2641" s="70">
        <f>WEEKNUM(Table7[[#This Row],[Date]],2)</f>
        <v>28</v>
      </c>
      <c r="C2641" s="70">
        <v>7</v>
      </c>
      <c r="D2641" s="66" t="str">
        <f>LEFT(Table7[[#This Row],[Group ID]],1)</f>
        <v>3</v>
      </c>
      <c r="E2641" s="66" t="str">
        <f>RIGHT(Table7[[#This Row],[Group ID]],1)</f>
        <v>7</v>
      </c>
      <c r="F2641" s="1" t="s">
        <v>83</v>
      </c>
      <c r="G2641" s="1" t="s">
        <v>85</v>
      </c>
      <c r="H2641" s="1">
        <v>15.36</v>
      </c>
      <c r="I2641" s="1" t="s">
        <v>4386</v>
      </c>
      <c r="J2641" s="1">
        <v>0</v>
      </c>
      <c r="K2641" s="1" t="s">
        <v>4369</v>
      </c>
      <c r="L2641" s="1"/>
      <c r="M2641" s="1"/>
      <c r="N2641" s="1"/>
      <c r="O2641" s="1"/>
      <c r="P2641" s="1"/>
      <c r="Q2641" s="1">
        <v>2</v>
      </c>
      <c r="R2641" s="1" t="s">
        <v>4387</v>
      </c>
      <c r="S2641" s="1">
        <v>1</v>
      </c>
      <c r="T2641" s="1"/>
      <c r="U2641" s="19">
        <v>1</v>
      </c>
      <c r="V2641" s="12" t="s">
        <v>4388</v>
      </c>
      <c r="W2641" s="1"/>
      <c r="X2641" s="1"/>
      <c r="Y2641" s="1"/>
      <c r="Z2641" s="1"/>
      <c r="AA2641" s="4"/>
      <c r="AB2641" s="1"/>
      <c r="AC2641" s="1"/>
      <c r="AD264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31.457142857142859</v>
      </c>
    </row>
    <row r="2642" spans="1:1018 1035:2038 2055:3058 3075:4095 4112:5115 5132:6135 6152:7155 7172:8192 8209:9212 9229:10232 10249:11252 11269:12272 12289:13309 13326:14329 14346:15349 15366:16369" hidden="1" x14ac:dyDescent="0.25">
      <c r="A2642" s="36">
        <v>45112</v>
      </c>
      <c r="B2642" s="70">
        <f>WEEKNUM(Table7[[#This Row],[Date]],2)</f>
        <v>28</v>
      </c>
      <c r="C2642" s="70">
        <v>7</v>
      </c>
      <c r="D2642" s="66" t="str">
        <f>LEFT(Table7[[#This Row],[Group ID]],1)</f>
        <v>1</v>
      </c>
      <c r="E2642" s="66" t="str">
        <f>RIGHT(Table7[[#This Row],[Group ID]],1)</f>
        <v>1</v>
      </c>
      <c r="F2642" s="1" t="s">
        <v>16</v>
      </c>
      <c r="G2642" s="1" t="s">
        <v>95</v>
      </c>
      <c r="H2642" s="1">
        <v>13.6</v>
      </c>
      <c r="I2642" s="1" t="s">
        <v>4528</v>
      </c>
      <c r="J2642" s="1">
        <v>0</v>
      </c>
      <c r="K2642" s="1" t="s">
        <v>4369</v>
      </c>
      <c r="L2642" s="1"/>
      <c r="M2642" s="1"/>
      <c r="N2642" s="1"/>
      <c r="O2642" s="1"/>
      <c r="P2642" s="1"/>
      <c r="Q2642" s="1">
        <v>1</v>
      </c>
      <c r="R2642" s="1" t="s">
        <v>4529</v>
      </c>
      <c r="S2642" s="1"/>
      <c r="T2642" s="1"/>
      <c r="U2642" s="19"/>
      <c r="V2642" s="1"/>
      <c r="W2642" s="1"/>
      <c r="X2642" s="1"/>
      <c r="Y2642" s="1"/>
      <c r="Z2642" s="1"/>
      <c r="AA2642" s="4"/>
      <c r="AB2642" s="1"/>
      <c r="AC2642" s="1"/>
      <c r="AD264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15.571428571428571</v>
      </c>
    </row>
    <row r="2643" spans="1:1018 1035:2038 2055:3058 3075:4095 4112:5115 5132:6135 6152:7155 7172:8192 8209:9212 9229:10232 10249:11252 11269:12272 12289:13309 13326:14329 14346:15349 15366:16369" hidden="1" x14ac:dyDescent="0.25">
      <c r="A2643" s="36">
        <v>45112</v>
      </c>
      <c r="B2643" s="70">
        <f>WEEKNUM(Table7[[#This Row],[Date]],2)</f>
        <v>28</v>
      </c>
      <c r="C2643" s="70">
        <v>7</v>
      </c>
      <c r="D2643" s="66" t="str">
        <f>LEFT(Table7[[#This Row],[Group ID]],1)</f>
        <v>1</v>
      </c>
      <c r="E2643" s="66" t="str">
        <f>RIGHT(Table7[[#This Row],[Group ID]],1)</f>
        <v>1</v>
      </c>
      <c r="F2643" s="1" t="s">
        <v>16</v>
      </c>
      <c r="G2643" s="1" t="s">
        <v>20</v>
      </c>
      <c r="H2643" s="1">
        <v>12.5</v>
      </c>
      <c r="I2643" s="1" t="s">
        <v>4530</v>
      </c>
      <c r="J2643" s="1">
        <v>0</v>
      </c>
      <c r="K2643" s="1" t="s">
        <v>4369</v>
      </c>
      <c r="L2643" s="1"/>
      <c r="M2643" s="1"/>
      <c r="N2643" s="1"/>
      <c r="O2643" s="1"/>
      <c r="P2643" s="1"/>
      <c r="Q2643" s="1">
        <v>1</v>
      </c>
      <c r="R2643" s="1" t="s">
        <v>4531</v>
      </c>
      <c r="S2643" s="1">
        <v>1</v>
      </c>
      <c r="T2643" s="1"/>
      <c r="U2643" s="19">
        <v>1</v>
      </c>
      <c r="V2643" s="10" t="s">
        <v>4532</v>
      </c>
      <c r="W2643" s="1"/>
      <c r="X2643" s="1"/>
      <c r="Y2643" s="1"/>
      <c r="Z2643" s="1"/>
      <c r="AA2643" s="4"/>
      <c r="AB2643" s="1"/>
      <c r="AC2643" s="1"/>
      <c r="AD264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27.392857142857146</v>
      </c>
    </row>
    <row r="2644" spans="1:1018 1035:2038 2055:3058 3075:4095 4112:5115 5132:6135 6152:7155 7172:8192 8209:9212 9229:10232 10249:11252 11269:12272 12289:13309 13326:14329 14346:15349 15366:16369" hidden="1" x14ac:dyDescent="0.25">
      <c r="A2644" s="36">
        <v>45112</v>
      </c>
      <c r="B2644" s="70">
        <f>WEEKNUM(Table7[[#This Row],[Date]],2)</f>
        <v>28</v>
      </c>
      <c r="C2644" s="70">
        <v>7</v>
      </c>
      <c r="D2644" s="66" t="str">
        <f>LEFT(Table7[[#This Row],[Group ID]],1)</f>
        <v>1</v>
      </c>
      <c r="E2644" s="66" t="str">
        <f>RIGHT(Table7[[#This Row],[Group ID]],1)</f>
        <v>1</v>
      </c>
      <c r="F2644" s="1" t="s">
        <v>16</v>
      </c>
      <c r="G2644" s="1" t="s">
        <v>21</v>
      </c>
      <c r="H2644" s="1">
        <v>12</v>
      </c>
      <c r="I2644" s="1" t="s">
        <v>4533</v>
      </c>
      <c r="J2644" s="1">
        <v>0</v>
      </c>
      <c r="K2644" s="1" t="s">
        <v>4369</v>
      </c>
      <c r="L2644" s="1"/>
      <c r="M2644" s="1"/>
      <c r="N2644" s="1"/>
      <c r="O2644" s="1"/>
      <c r="P2644" s="1"/>
      <c r="Q2644" s="1"/>
      <c r="R2644" s="1"/>
      <c r="S2644" s="1"/>
      <c r="T2644" s="1"/>
      <c r="U2644" s="19"/>
      <c r="V2644" s="1"/>
      <c r="W2644" s="1">
        <v>2</v>
      </c>
      <c r="X2644" s="25">
        <v>1</v>
      </c>
      <c r="Y2644" s="1" t="s">
        <v>4534</v>
      </c>
      <c r="Z2644" s="1"/>
      <c r="AA2644" s="4"/>
      <c r="AB2644" s="1"/>
      <c r="AC2644" s="1"/>
      <c r="AD264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23.857142857142854</v>
      </c>
    </row>
    <row r="2645" spans="1:1018 1035:2038 2055:3058 3075:4095 4112:5115 5132:6135 6152:7155 7172:8192 8209:9212 9229:10232 10249:11252 11269:12272 12289:13309 13326:14329 14346:15349 15366:16369" hidden="1" x14ac:dyDescent="0.25">
      <c r="A2645" s="36">
        <v>45112</v>
      </c>
      <c r="B2645" s="70">
        <f>WEEKNUM(Table7[[#This Row],[Date]],2)</f>
        <v>28</v>
      </c>
      <c r="C2645" s="70">
        <v>7</v>
      </c>
      <c r="D2645" s="66" t="str">
        <f>LEFT(Table7[[#This Row],[Group ID]],1)</f>
        <v>1</v>
      </c>
      <c r="E2645" s="66" t="str">
        <f>RIGHT(Table7[[#This Row],[Group ID]],1)</f>
        <v>2</v>
      </c>
      <c r="F2645" s="1" t="s">
        <v>18</v>
      </c>
      <c r="G2645" s="1" t="s">
        <v>23</v>
      </c>
      <c r="H2645" s="1">
        <v>11.02</v>
      </c>
      <c r="I2645" s="1" t="s">
        <v>4510</v>
      </c>
      <c r="J2645" s="1">
        <v>0</v>
      </c>
      <c r="K2645" s="1" t="s">
        <v>4369</v>
      </c>
      <c r="L2645" s="1"/>
      <c r="M2645" s="1"/>
      <c r="N2645" s="1"/>
      <c r="O2645" s="1"/>
      <c r="P2645" s="1"/>
      <c r="Q2645" s="1"/>
      <c r="R2645" s="1"/>
      <c r="S2645" s="1">
        <v>1</v>
      </c>
      <c r="T2645" s="1"/>
      <c r="U2645" s="19">
        <v>1</v>
      </c>
      <c r="V2645" s="12" t="s">
        <v>4511</v>
      </c>
      <c r="W2645" s="1"/>
      <c r="X2645" s="1"/>
      <c r="Y2645" s="1"/>
      <c r="Z2645" s="1"/>
      <c r="AA2645" s="4"/>
      <c r="AB2645" s="1"/>
      <c r="AC2645" s="1"/>
      <c r="AD264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24.807142857142857</v>
      </c>
    </row>
    <row r="2646" spans="1:1018 1035:2038 2055:3058 3075:4095 4112:5115 5132:6135 6152:7155 7172:8192 8209:9212 9229:10232 10249:11252 11269:12272 12289:13309 13326:14329 14346:15349 15366:16369" hidden="1" x14ac:dyDescent="0.25">
      <c r="A2646" s="36">
        <v>45112</v>
      </c>
      <c r="B2646" s="70">
        <f>WEEKNUM(Table7[[#This Row],[Date]],2)</f>
        <v>28</v>
      </c>
      <c r="C2646" s="70">
        <v>7</v>
      </c>
      <c r="D2646" s="66" t="str">
        <f>LEFT(Table7[[#This Row],[Group ID]],1)</f>
        <v>1</v>
      </c>
      <c r="E2646" s="66" t="str">
        <f>RIGHT(Table7[[#This Row],[Group ID]],1)</f>
        <v>2</v>
      </c>
      <c r="F2646" s="1" t="s">
        <v>18</v>
      </c>
      <c r="G2646" s="1" t="s">
        <v>17</v>
      </c>
      <c r="H2646" s="1">
        <v>10.42</v>
      </c>
      <c r="I2646" s="1" t="s">
        <v>4512</v>
      </c>
      <c r="J2646" s="1">
        <v>0</v>
      </c>
      <c r="K2646" s="1" t="s">
        <v>4369</v>
      </c>
      <c r="L2646" s="1"/>
      <c r="M2646" s="1"/>
      <c r="N2646" s="1"/>
      <c r="O2646" s="1"/>
      <c r="P2646" s="1"/>
      <c r="Q2646" s="1"/>
      <c r="R2646" s="1"/>
      <c r="S2646" s="1"/>
      <c r="T2646" s="1"/>
      <c r="U2646" s="19"/>
      <c r="V2646" s="1"/>
      <c r="W2646" s="1"/>
      <c r="X2646" s="1"/>
      <c r="Y2646" s="1"/>
      <c r="Z2646" s="1"/>
      <c r="AA2646" s="4"/>
      <c r="AB2646" s="1"/>
      <c r="AC2646" s="1"/>
      <c r="AD264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11.164285714285715</v>
      </c>
    </row>
    <row r="2647" spans="1:1018 1035:2038 2055:3058 3075:4095 4112:5115 5132:6135 6152:7155 7172:8192 8209:9212 9229:10232 10249:11252 11269:12272 12289:13309 13326:14329 14346:15349 15366:16369" hidden="1" x14ac:dyDescent="0.25">
      <c r="A2647" s="36">
        <v>45112</v>
      </c>
      <c r="B2647" s="70">
        <f>WEEKNUM(Table7[[#This Row],[Date]],2)</f>
        <v>28</v>
      </c>
      <c r="C2647" s="70">
        <v>7</v>
      </c>
      <c r="D2647" s="66" t="str">
        <f>LEFT(Table7[[#This Row],[Group ID]],1)</f>
        <v>1</v>
      </c>
      <c r="E2647" s="66" t="str">
        <f>RIGHT(Table7[[#This Row],[Group ID]],1)</f>
        <v>2</v>
      </c>
      <c r="F2647" s="1" t="s">
        <v>18</v>
      </c>
      <c r="G2647" s="1" t="s">
        <v>24</v>
      </c>
      <c r="H2647" s="1">
        <v>10.09</v>
      </c>
      <c r="I2647" s="1" t="s">
        <v>4513</v>
      </c>
      <c r="J2647" s="1">
        <v>0</v>
      </c>
      <c r="K2647" s="1" t="s">
        <v>4369</v>
      </c>
      <c r="L2647" s="1"/>
      <c r="M2647" s="1"/>
      <c r="N2647" s="1"/>
      <c r="O2647" s="1"/>
      <c r="P2647" s="1"/>
      <c r="Q2647" s="1">
        <v>1</v>
      </c>
      <c r="R2647" s="1" t="s">
        <v>4514</v>
      </c>
      <c r="S2647" s="1">
        <v>1</v>
      </c>
      <c r="T2647" s="1">
        <v>1</v>
      </c>
      <c r="U2647" s="19">
        <v>1</v>
      </c>
      <c r="V2647" s="25" t="s">
        <v>4515</v>
      </c>
      <c r="W2647" s="1"/>
      <c r="X2647" s="1"/>
      <c r="Y2647" s="1"/>
      <c r="Z2647" s="1"/>
      <c r="AA2647" s="4"/>
      <c r="AB2647" s="1"/>
      <c r="AC2647" s="1">
        <v>-10</v>
      </c>
      <c r="AD264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-68.189285714285717</v>
      </c>
    </row>
    <row r="2648" spans="1:1018 1035:2038 2055:3058 3075:4095 4112:5115 5132:6135 6152:7155 7172:8192 8209:9212 9229:10232 10249:11252 11269:12272 12289:13309 13326:14329 14346:15349 15366:16369" hidden="1" x14ac:dyDescent="0.25">
      <c r="A2648" s="36">
        <v>45112</v>
      </c>
      <c r="B2648" s="70">
        <f>WEEKNUM(Table7[[#This Row],[Date]],2)</f>
        <v>28</v>
      </c>
      <c r="C2648" s="70">
        <v>7</v>
      </c>
      <c r="D2648" s="66" t="str">
        <f>LEFT(Table7[[#This Row],[Group ID]],1)</f>
        <v>1</v>
      </c>
      <c r="E2648" s="66" t="str">
        <f>RIGHT(Table7[[#This Row],[Group ID]],1)</f>
        <v>3</v>
      </c>
      <c r="F2648" s="1" t="s">
        <v>22</v>
      </c>
      <c r="G2648" s="1" t="s">
        <v>78</v>
      </c>
      <c r="H2648" s="1">
        <v>13.02</v>
      </c>
      <c r="I2648" s="1" t="s">
        <v>4461</v>
      </c>
      <c r="J2648" s="1">
        <v>0</v>
      </c>
      <c r="K2648" s="1" t="s">
        <v>4369</v>
      </c>
      <c r="L2648" s="1">
        <v>2</v>
      </c>
      <c r="M2648" s="1"/>
      <c r="N2648" s="1" t="s">
        <v>4462</v>
      </c>
      <c r="O2648" s="1"/>
      <c r="P2648" s="1"/>
      <c r="Q2648" s="1">
        <v>3</v>
      </c>
      <c r="R2648" s="1" t="s">
        <v>4463</v>
      </c>
      <c r="S2648" s="1">
        <v>2</v>
      </c>
      <c r="T2648" s="1">
        <v>2</v>
      </c>
      <c r="U2648" s="19"/>
      <c r="V2648" s="25" t="s">
        <v>4464</v>
      </c>
      <c r="W2648" s="1"/>
      <c r="X2648" s="1"/>
      <c r="Y2648" s="1"/>
      <c r="Z2648" s="1"/>
      <c r="AA2648" s="4"/>
      <c r="AB2648" s="1"/>
      <c r="AC2648" s="1"/>
      <c r="AD264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50.95</v>
      </c>
    </row>
    <row r="2649" spans="1:1018 1035:2038 2055:3058 3075:4095 4112:5115 5132:6135 6152:7155 7172:8192 8209:9212 9229:10232 10249:11252 11269:12272 12289:13309 13326:14329 14346:15349 15366:16369" hidden="1" x14ac:dyDescent="0.25">
      <c r="A2649" s="36">
        <v>45112</v>
      </c>
      <c r="B2649" s="70">
        <f>WEEKNUM(Table7[[#This Row],[Date]],2)</f>
        <v>28</v>
      </c>
      <c r="C2649" s="70">
        <v>7</v>
      </c>
      <c r="D2649" s="66" t="str">
        <f>LEFT(Table7[[#This Row],[Group ID]],1)</f>
        <v>1</v>
      </c>
      <c r="E2649" s="66" t="str">
        <f>RIGHT(Table7[[#This Row],[Group ID]],1)</f>
        <v>3</v>
      </c>
      <c r="F2649" s="1" t="s">
        <v>22</v>
      </c>
      <c r="G2649" s="1" t="s">
        <v>26</v>
      </c>
      <c r="H2649" s="1">
        <v>13.52</v>
      </c>
      <c r="I2649" s="1" t="s">
        <v>4465</v>
      </c>
      <c r="J2649" s="1">
        <v>0</v>
      </c>
      <c r="K2649" s="1" t="s">
        <v>4369</v>
      </c>
      <c r="L2649" s="1"/>
      <c r="M2649" s="1"/>
      <c r="N2649" s="1"/>
      <c r="O2649" s="1"/>
      <c r="P2649" s="1"/>
      <c r="Q2649" s="1"/>
      <c r="R2649" s="1"/>
      <c r="S2649" s="1"/>
      <c r="T2649" s="1"/>
      <c r="U2649" s="19"/>
      <c r="V2649" s="1"/>
      <c r="W2649" s="1"/>
      <c r="X2649" s="1"/>
      <c r="Y2649" s="1"/>
      <c r="Z2649" s="1"/>
      <c r="AA2649" s="4"/>
      <c r="AB2649" s="1"/>
      <c r="AC2649" s="1"/>
      <c r="AD264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14.485714285714284</v>
      </c>
    </row>
    <row r="2650" spans="1:1018 1035:2038 2055:3058 3075:4095 4112:5115 5132:6135 6152:7155 7172:8192 8209:9212 9229:10232 10249:11252 11269:12272 12289:13309 13326:14329 14346:15349 15366:16369" hidden="1" x14ac:dyDescent="0.25">
      <c r="A2650" s="36">
        <v>45112</v>
      </c>
      <c r="B2650" s="70">
        <f>WEEKNUM(Table7[[#This Row],[Date]],2)</f>
        <v>28</v>
      </c>
      <c r="C2650" s="70">
        <v>7</v>
      </c>
      <c r="D2650" s="66" t="str">
        <f>LEFT(Table7[[#This Row],[Group ID]],1)</f>
        <v>1</v>
      </c>
      <c r="E2650" s="66" t="str">
        <f>RIGHT(Table7[[#This Row],[Group ID]],1)</f>
        <v>3</v>
      </c>
      <c r="F2650" s="1" t="s">
        <v>22</v>
      </c>
      <c r="G2650" s="1" t="s">
        <v>39</v>
      </c>
      <c r="H2650" s="1">
        <v>12.47</v>
      </c>
      <c r="I2650" s="1" t="s">
        <v>4466</v>
      </c>
      <c r="J2650" s="1">
        <v>0</v>
      </c>
      <c r="K2650" s="1" t="s">
        <v>4369</v>
      </c>
      <c r="L2650" s="1"/>
      <c r="M2650" s="1"/>
      <c r="N2650" s="1"/>
      <c r="O2650" s="1"/>
      <c r="P2650" s="1"/>
      <c r="Q2650" s="1"/>
      <c r="R2650" s="1"/>
      <c r="S2650" s="1"/>
      <c r="T2650" s="1"/>
      <c r="U2650" s="19"/>
      <c r="V2650" s="1"/>
      <c r="W2650" s="1"/>
      <c r="X2650" s="1"/>
      <c r="Y2650" s="1"/>
      <c r="Z2650" s="1"/>
      <c r="AA2650" s="4"/>
      <c r="AB2650" s="1"/>
      <c r="AC2650" s="1"/>
      <c r="AD265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13.360714285714288</v>
      </c>
    </row>
    <row r="2651" spans="1:1018 1035:2038 2055:3058 3075:4095 4112:5115 5132:6135 6152:7155 7172:8192 8209:9212 9229:10232 10249:11252 11269:12272 12289:13309 13326:14329 14346:15349 15366:16369" hidden="1" x14ac:dyDescent="0.25">
      <c r="A2651" s="36">
        <v>45112</v>
      </c>
      <c r="B2651" s="70">
        <f>WEEKNUM(Table7[[#This Row],[Date]],2)</f>
        <v>28</v>
      </c>
      <c r="C2651" s="70">
        <v>7</v>
      </c>
      <c r="D2651" s="66" t="str">
        <f>LEFT(Table7[[#This Row],[Group ID]],1)</f>
        <v>1</v>
      </c>
      <c r="E2651" s="66" t="str">
        <f>RIGHT(Table7[[#This Row],[Group ID]],1)</f>
        <v>4</v>
      </c>
      <c r="F2651" s="1" t="s">
        <v>25</v>
      </c>
      <c r="G2651" s="1" t="s">
        <v>30</v>
      </c>
      <c r="H2651" s="1">
        <v>13.05</v>
      </c>
      <c r="I2651" s="1" t="s">
        <v>2152</v>
      </c>
      <c r="J2651" s="1">
        <v>0</v>
      </c>
      <c r="K2651" s="1" t="s">
        <v>4369</v>
      </c>
      <c r="L2651" s="1"/>
      <c r="M2651" s="1"/>
      <c r="N2651" s="1"/>
      <c r="O2651" s="1"/>
      <c r="P2651" s="1"/>
      <c r="Q2651" s="1"/>
      <c r="R2651" s="1"/>
      <c r="S2651" s="1"/>
      <c r="T2651" s="1"/>
      <c r="U2651" s="19"/>
      <c r="V2651" s="1"/>
      <c r="W2651" s="1"/>
      <c r="X2651" s="1"/>
      <c r="Y2651" s="1"/>
      <c r="Z2651" s="1"/>
      <c r="AA2651" s="4"/>
      <c r="AB2651" s="1"/>
      <c r="AC2651" s="1"/>
      <c r="AD265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13.982142857142858</v>
      </c>
    </row>
    <row r="2652" spans="1:1018 1035:2038 2055:3058 3075:4095 4112:5115 5132:6135 6152:7155 7172:8192 8209:9212 9229:10232 10249:11252 11269:12272 12289:13309 13326:14329 14346:15349 15366:16369" hidden="1" x14ac:dyDescent="0.25">
      <c r="A2652" s="36">
        <v>45112</v>
      </c>
      <c r="B2652" s="70">
        <f>WEEKNUM(Table7[[#This Row],[Date]],2)</f>
        <v>28</v>
      </c>
      <c r="C2652" s="70">
        <v>7</v>
      </c>
      <c r="D2652" s="66" t="str">
        <f>LEFT(Table7[[#This Row],[Group ID]],1)</f>
        <v>1</v>
      </c>
      <c r="E2652" s="66" t="str">
        <f>RIGHT(Table7[[#This Row],[Group ID]],1)</f>
        <v>4</v>
      </c>
      <c r="F2652" s="1" t="s">
        <v>25</v>
      </c>
      <c r="G2652" s="1" t="s">
        <v>86</v>
      </c>
      <c r="H2652" s="1">
        <v>13.16</v>
      </c>
      <c r="I2652" s="1" t="s">
        <v>4458</v>
      </c>
      <c r="J2652" s="1">
        <v>0</v>
      </c>
      <c r="K2652" s="1" t="s">
        <v>4369</v>
      </c>
      <c r="L2652" s="1"/>
      <c r="M2652" s="1"/>
      <c r="N2652" s="1"/>
      <c r="O2652" s="1"/>
      <c r="P2652" s="1"/>
      <c r="Q2652" s="1"/>
      <c r="R2652" s="1"/>
      <c r="S2652" s="1"/>
      <c r="T2652" s="1"/>
      <c r="U2652" s="19"/>
      <c r="V2652" s="1"/>
      <c r="W2652" s="1"/>
      <c r="X2652" s="1"/>
      <c r="Y2652" s="1"/>
      <c r="Z2652" s="1"/>
      <c r="AA2652" s="4"/>
      <c r="AB2652" s="1"/>
      <c r="AC2652" s="1"/>
      <c r="AD265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14.100000000000001</v>
      </c>
    </row>
    <row r="2653" spans="1:1018 1035:2038 2055:3058 3075:4095 4112:5115 5132:6135 6152:7155 7172:8192 8209:9212 9229:10232 10249:11252 11269:12272 12289:13309 13326:14329 14346:15349 15366:16369" hidden="1" x14ac:dyDescent="0.25">
      <c r="A2653" s="36">
        <v>45112</v>
      </c>
      <c r="B2653" s="70">
        <f>WEEKNUM(Table7[[#This Row],[Date]],2)</f>
        <v>28</v>
      </c>
      <c r="C2653" s="70">
        <v>7</v>
      </c>
      <c r="D2653" s="66" t="str">
        <f>LEFT(Table7[[#This Row],[Group ID]],1)</f>
        <v>1</v>
      </c>
      <c r="E2653" s="66" t="str">
        <f>RIGHT(Table7[[#This Row],[Group ID]],1)</f>
        <v>4</v>
      </c>
      <c r="F2653" s="1" t="s">
        <v>25</v>
      </c>
      <c r="G2653" s="1" t="s">
        <v>137</v>
      </c>
      <c r="H2653" s="1">
        <v>12.11</v>
      </c>
      <c r="I2653" s="1" t="s">
        <v>2682</v>
      </c>
      <c r="J2653" s="1">
        <v>0</v>
      </c>
      <c r="K2653" s="1" t="s">
        <v>4369</v>
      </c>
      <c r="L2653" s="1">
        <v>1</v>
      </c>
      <c r="M2653" s="1"/>
      <c r="N2653" s="1" t="s">
        <v>4459</v>
      </c>
      <c r="O2653" s="1"/>
      <c r="P2653" s="1"/>
      <c r="Q2653" s="1">
        <v>1</v>
      </c>
      <c r="R2653" s="1" t="s">
        <v>4460</v>
      </c>
      <c r="S2653" s="1"/>
      <c r="T2653" s="1"/>
      <c r="U2653" s="19"/>
      <c r="V2653" s="1"/>
      <c r="W2653" s="1"/>
      <c r="X2653" s="1"/>
      <c r="Y2653" s="1"/>
      <c r="Z2653" s="1"/>
      <c r="AA2653" s="4"/>
      <c r="AB2653" s="1"/>
      <c r="AC2653" s="1"/>
      <c r="AD265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20.975000000000001</v>
      </c>
    </row>
    <row r="2654" spans="1:1018 1035:2038 2055:3058 3075:4095 4112:5115 5132:6135 6152:7155 7172:8192 8209:9212 9229:10232 10249:11252 11269:12272 12289:13309 13326:14329 14346:15349 15366:16369" s="1" customFormat="1" hidden="1" x14ac:dyDescent="0.25">
      <c r="A2654" s="36">
        <v>45112</v>
      </c>
      <c r="B2654" s="1">
        <f>WEEKNUM(Table7[[#This Row],[Date]],2)</f>
        <v>28</v>
      </c>
      <c r="C2654" s="1">
        <v>7</v>
      </c>
      <c r="D2654" s="1" t="str">
        <f>LEFT(Table7[[#This Row],[Group ID]],1)</f>
        <v>1</v>
      </c>
      <c r="E2654" s="1" t="str">
        <f>RIGHT(Table7[[#This Row],[Group ID]],1)</f>
        <v>5</v>
      </c>
      <c r="F2654" s="1" t="s">
        <v>29</v>
      </c>
      <c r="G2654" s="1" t="s">
        <v>211</v>
      </c>
      <c r="H2654" s="1">
        <v>11.04</v>
      </c>
      <c r="I2654" s="1" t="s">
        <v>2152</v>
      </c>
      <c r="J2654" s="1">
        <v>0</v>
      </c>
      <c r="K2654" s="1" t="s">
        <v>4369</v>
      </c>
      <c r="O2654" s="19"/>
      <c r="AD2654" s="1">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11.828571428571427</v>
      </c>
      <c r="AF2654" s="19"/>
      <c r="AW2654" s="19"/>
      <c r="BN2654" s="19"/>
      <c r="CE2654" s="19"/>
      <c r="CV2654" s="19"/>
      <c r="DM2654" s="19"/>
      <c r="ED2654" s="19"/>
      <c r="EU2654" s="19"/>
      <c r="FL2654" s="19"/>
      <c r="GC2654" s="19"/>
      <c r="GT2654" s="19"/>
      <c r="HK2654" s="19"/>
      <c r="IB2654" s="19"/>
      <c r="IS2654" s="19"/>
      <c r="JJ2654" s="19"/>
      <c r="KA2654" s="19"/>
      <c r="KR2654" s="19"/>
      <c r="LI2654" s="19"/>
      <c r="LZ2654" s="19"/>
      <c r="MQ2654" s="19"/>
      <c r="NH2654" s="19"/>
      <c r="NY2654" s="19"/>
      <c r="OP2654" s="19"/>
      <c r="PG2654" s="19"/>
      <c r="PX2654" s="19"/>
      <c r="QO2654" s="19"/>
      <c r="RF2654" s="19"/>
      <c r="RW2654" s="19"/>
      <c r="SN2654" s="19"/>
      <c r="TE2654" s="19"/>
      <c r="TV2654" s="19"/>
      <c r="UM2654" s="19"/>
      <c r="VD2654" s="19"/>
      <c r="VU2654" s="19"/>
      <c r="WL2654" s="19"/>
      <c r="XC2654" s="19"/>
      <c r="XT2654" s="19"/>
      <c r="YK2654" s="19"/>
      <c r="ZB2654" s="19"/>
      <c r="ZS2654" s="19"/>
      <c r="AAJ2654" s="19"/>
      <c r="ABA2654" s="19"/>
      <c r="ABR2654" s="19"/>
      <c r="ACI2654" s="19"/>
      <c r="ACZ2654" s="19"/>
      <c r="ADQ2654" s="19"/>
      <c r="AEH2654" s="19"/>
      <c r="AEY2654" s="19"/>
      <c r="AFP2654" s="19"/>
      <c r="AGG2654" s="19"/>
      <c r="AGX2654" s="19"/>
      <c r="AHO2654" s="19"/>
      <c r="AIF2654" s="19"/>
      <c r="AIW2654" s="19"/>
      <c r="AJN2654" s="19"/>
      <c r="AKE2654" s="19"/>
      <c r="AKV2654" s="19"/>
      <c r="ALM2654" s="19"/>
      <c r="AMD2654" s="19"/>
      <c r="AMU2654" s="19"/>
      <c r="ANL2654" s="19"/>
      <c r="AOC2654" s="19"/>
      <c r="AOT2654" s="19"/>
      <c r="APK2654" s="19"/>
      <c r="AQB2654" s="19"/>
      <c r="AQS2654" s="19"/>
      <c r="ARJ2654" s="19"/>
      <c r="ASA2654" s="19"/>
      <c r="ASR2654" s="19"/>
      <c r="ATI2654" s="19"/>
      <c r="ATZ2654" s="19"/>
      <c r="AUQ2654" s="19"/>
      <c r="AVH2654" s="19"/>
      <c r="AVY2654" s="19"/>
      <c r="AWP2654" s="19"/>
      <c r="AXG2654" s="19"/>
      <c r="AXX2654" s="19"/>
      <c r="AYO2654" s="19"/>
      <c r="AZF2654" s="19"/>
      <c r="AZW2654" s="19"/>
      <c r="BAN2654" s="19"/>
      <c r="BBE2654" s="19"/>
      <c r="BBV2654" s="19"/>
      <c r="BCM2654" s="19"/>
      <c r="BDD2654" s="19"/>
      <c r="BDU2654" s="19"/>
      <c r="BEL2654" s="19"/>
      <c r="BFC2654" s="19"/>
      <c r="BFT2654" s="19"/>
      <c r="BGK2654" s="19"/>
      <c r="BHB2654" s="19"/>
      <c r="BHS2654" s="19"/>
      <c r="BIJ2654" s="19"/>
      <c r="BJA2654" s="19"/>
      <c r="BJR2654" s="19"/>
      <c r="BKI2654" s="19"/>
      <c r="BKZ2654" s="19"/>
      <c r="BLQ2654" s="19"/>
      <c r="BMH2654" s="19"/>
      <c r="BMY2654" s="19"/>
      <c r="BNP2654" s="19"/>
      <c r="BOG2654" s="19"/>
      <c r="BOX2654" s="19"/>
      <c r="BPO2654" s="19"/>
      <c r="BQF2654" s="19"/>
      <c r="BQW2654" s="19"/>
      <c r="BRN2654" s="19"/>
      <c r="BSE2654" s="19"/>
      <c r="BSV2654" s="19"/>
      <c r="BTM2654" s="19"/>
      <c r="BUD2654" s="19"/>
      <c r="BUU2654" s="19"/>
      <c r="BVL2654" s="19"/>
      <c r="BWC2654" s="19"/>
      <c r="BWT2654" s="19"/>
      <c r="BXK2654" s="19"/>
      <c r="BYB2654" s="19"/>
      <c r="BYS2654" s="19"/>
      <c r="BZJ2654" s="19"/>
      <c r="CAA2654" s="19"/>
      <c r="CAR2654" s="19"/>
      <c r="CBI2654" s="19"/>
      <c r="CBZ2654" s="19"/>
      <c r="CCQ2654" s="19"/>
      <c r="CDH2654" s="19"/>
      <c r="CDY2654" s="19"/>
      <c r="CEP2654" s="19"/>
      <c r="CFG2654" s="19"/>
      <c r="CFX2654" s="19"/>
      <c r="CGO2654" s="19"/>
      <c r="CHF2654" s="19"/>
      <c r="CHW2654" s="19"/>
      <c r="CIN2654" s="19"/>
      <c r="CJE2654" s="19"/>
      <c r="CJV2654" s="19"/>
      <c r="CKM2654" s="19"/>
      <c r="CLD2654" s="19"/>
      <c r="CLU2654" s="19"/>
      <c r="CML2654" s="19"/>
      <c r="CNC2654" s="19"/>
      <c r="CNT2654" s="19"/>
      <c r="COK2654" s="19"/>
      <c r="CPB2654" s="19"/>
      <c r="CPS2654" s="19"/>
      <c r="CQJ2654" s="19"/>
      <c r="CRA2654" s="19"/>
      <c r="CRR2654" s="19"/>
      <c r="CSI2654" s="19"/>
      <c r="CSZ2654" s="19"/>
      <c r="CTQ2654" s="19"/>
      <c r="CUH2654" s="19"/>
      <c r="CUY2654" s="19"/>
      <c r="CVP2654" s="19"/>
      <c r="CWG2654" s="19"/>
      <c r="CWX2654" s="19"/>
      <c r="CXO2654" s="19"/>
      <c r="CYF2654" s="19"/>
      <c r="CYW2654" s="19"/>
      <c r="CZN2654" s="19"/>
      <c r="DAE2654" s="19"/>
      <c r="DAV2654" s="19"/>
      <c r="DBM2654" s="19"/>
      <c r="DCD2654" s="19"/>
      <c r="DCU2654" s="19"/>
      <c r="DDL2654" s="19"/>
      <c r="DEC2654" s="19"/>
      <c r="DET2654" s="19"/>
      <c r="DFK2654" s="19"/>
      <c r="DGB2654" s="19"/>
      <c r="DGS2654" s="19"/>
      <c r="DHJ2654" s="19"/>
      <c r="DIA2654" s="19"/>
      <c r="DIR2654" s="19"/>
      <c r="DJI2654" s="19"/>
      <c r="DJZ2654" s="19"/>
      <c r="DKQ2654" s="19"/>
      <c r="DLH2654" s="19"/>
      <c r="DLY2654" s="19"/>
      <c r="DMP2654" s="19"/>
      <c r="DNG2654" s="19"/>
      <c r="DNX2654" s="19"/>
      <c r="DOO2654" s="19"/>
      <c r="DPF2654" s="19"/>
      <c r="DPW2654" s="19"/>
      <c r="DQN2654" s="19"/>
      <c r="DRE2654" s="19"/>
      <c r="DRV2654" s="19"/>
      <c r="DSM2654" s="19"/>
      <c r="DTD2654" s="19"/>
      <c r="DTU2654" s="19"/>
      <c r="DUL2654" s="19"/>
      <c r="DVC2654" s="19"/>
      <c r="DVT2654" s="19"/>
      <c r="DWK2654" s="19"/>
      <c r="DXB2654" s="19"/>
      <c r="DXS2654" s="19"/>
      <c r="DYJ2654" s="19"/>
      <c r="DZA2654" s="19"/>
      <c r="DZR2654" s="19"/>
      <c r="EAI2654" s="19"/>
      <c r="EAZ2654" s="19"/>
      <c r="EBQ2654" s="19"/>
      <c r="ECH2654" s="19"/>
      <c r="ECY2654" s="19"/>
      <c r="EDP2654" s="19"/>
      <c r="EEG2654" s="19"/>
      <c r="EEX2654" s="19"/>
      <c r="EFO2654" s="19"/>
      <c r="EGF2654" s="19"/>
      <c r="EGW2654" s="19"/>
      <c r="EHN2654" s="19"/>
      <c r="EIE2654" s="19"/>
      <c r="EIV2654" s="19"/>
      <c r="EJM2654" s="19"/>
      <c r="EKD2654" s="19"/>
      <c r="EKU2654" s="19"/>
      <c r="ELL2654" s="19"/>
      <c r="EMC2654" s="19"/>
      <c r="EMT2654" s="19"/>
      <c r="ENK2654" s="19"/>
      <c r="EOB2654" s="19"/>
      <c r="EOS2654" s="19"/>
      <c r="EPJ2654" s="19"/>
      <c r="EQA2654" s="19"/>
      <c r="EQR2654" s="19"/>
      <c r="ERI2654" s="19"/>
      <c r="ERZ2654" s="19"/>
      <c r="ESQ2654" s="19"/>
      <c r="ETH2654" s="19"/>
      <c r="ETY2654" s="19"/>
      <c r="EUP2654" s="19"/>
      <c r="EVG2654" s="19"/>
      <c r="EVX2654" s="19"/>
      <c r="EWO2654" s="19"/>
      <c r="EXF2654" s="19"/>
      <c r="EXW2654" s="19"/>
      <c r="EYN2654" s="19"/>
      <c r="EZE2654" s="19"/>
      <c r="EZV2654" s="19"/>
      <c r="FAM2654" s="19"/>
      <c r="FBD2654" s="19"/>
      <c r="FBU2654" s="19"/>
      <c r="FCL2654" s="19"/>
      <c r="FDC2654" s="19"/>
      <c r="FDT2654" s="19"/>
      <c r="FEK2654" s="19"/>
      <c r="FFB2654" s="19"/>
      <c r="FFS2654" s="19"/>
      <c r="FGJ2654" s="19"/>
      <c r="FHA2654" s="19"/>
      <c r="FHR2654" s="19"/>
      <c r="FII2654" s="19"/>
      <c r="FIZ2654" s="19"/>
      <c r="FJQ2654" s="19"/>
      <c r="FKH2654" s="19"/>
      <c r="FKY2654" s="19"/>
      <c r="FLP2654" s="19"/>
      <c r="FMG2654" s="19"/>
      <c r="FMX2654" s="19"/>
      <c r="FNO2654" s="19"/>
      <c r="FOF2654" s="19"/>
      <c r="FOW2654" s="19"/>
      <c r="FPN2654" s="19"/>
      <c r="FQE2654" s="19"/>
      <c r="FQV2654" s="19"/>
      <c r="FRM2654" s="19"/>
      <c r="FSD2654" s="19"/>
      <c r="FSU2654" s="19"/>
      <c r="FTL2654" s="19"/>
      <c r="FUC2654" s="19"/>
      <c r="FUT2654" s="19"/>
      <c r="FVK2654" s="19"/>
      <c r="FWB2654" s="19"/>
      <c r="FWS2654" s="19"/>
      <c r="FXJ2654" s="19"/>
      <c r="FYA2654" s="19"/>
      <c r="FYR2654" s="19"/>
      <c r="FZI2654" s="19"/>
      <c r="FZZ2654" s="19"/>
      <c r="GAQ2654" s="19"/>
      <c r="GBH2654" s="19"/>
      <c r="GBY2654" s="19"/>
      <c r="GCP2654" s="19"/>
      <c r="GDG2654" s="19"/>
      <c r="GDX2654" s="19"/>
      <c r="GEO2654" s="19"/>
      <c r="GFF2654" s="19"/>
      <c r="GFW2654" s="19"/>
      <c r="GGN2654" s="19"/>
      <c r="GHE2654" s="19"/>
      <c r="GHV2654" s="19"/>
      <c r="GIM2654" s="19"/>
      <c r="GJD2654" s="19"/>
      <c r="GJU2654" s="19"/>
      <c r="GKL2654" s="19"/>
      <c r="GLC2654" s="19"/>
      <c r="GLT2654" s="19"/>
      <c r="GMK2654" s="19"/>
      <c r="GNB2654" s="19"/>
      <c r="GNS2654" s="19"/>
      <c r="GOJ2654" s="19"/>
      <c r="GPA2654" s="19"/>
      <c r="GPR2654" s="19"/>
      <c r="GQI2654" s="19"/>
      <c r="GQZ2654" s="19"/>
      <c r="GRQ2654" s="19"/>
      <c r="GSH2654" s="19"/>
      <c r="GSY2654" s="19"/>
      <c r="GTP2654" s="19"/>
      <c r="GUG2654" s="19"/>
      <c r="GUX2654" s="19"/>
      <c r="GVO2654" s="19"/>
      <c r="GWF2654" s="19"/>
      <c r="GWW2654" s="19"/>
      <c r="GXN2654" s="19"/>
      <c r="GYE2654" s="19"/>
      <c r="GYV2654" s="19"/>
      <c r="GZM2654" s="19"/>
      <c r="HAD2654" s="19"/>
      <c r="HAU2654" s="19"/>
      <c r="HBL2654" s="19"/>
      <c r="HCC2654" s="19"/>
      <c r="HCT2654" s="19"/>
      <c r="HDK2654" s="19"/>
      <c r="HEB2654" s="19"/>
      <c r="HES2654" s="19"/>
      <c r="HFJ2654" s="19"/>
      <c r="HGA2654" s="19"/>
      <c r="HGR2654" s="19"/>
      <c r="HHI2654" s="19"/>
      <c r="HHZ2654" s="19"/>
      <c r="HIQ2654" s="19"/>
      <c r="HJH2654" s="19"/>
      <c r="HJY2654" s="19"/>
      <c r="HKP2654" s="19"/>
      <c r="HLG2654" s="19"/>
      <c r="HLX2654" s="19"/>
      <c r="HMO2654" s="19"/>
      <c r="HNF2654" s="19"/>
      <c r="HNW2654" s="19"/>
      <c r="HON2654" s="19"/>
      <c r="HPE2654" s="19"/>
      <c r="HPV2654" s="19"/>
      <c r="HQM2654" s="19"/>
      <c r="HRD2654" s="19"/>
      <c r="HRU2654" s="19"/>
      <c r="HSL2654" s="19"/>
      <c r="HTC2654" s="19"/>
      <c r="HTT2654" s="19"/>
      <c r="HUK2654" s="19"/>
      <c r="HVB2654" s="19"/>
      <c r="HVS2654" s="19"/>
      <c r="HWJ2654" s="19"/>
      <c r="HXA2654" s="19"/>
      <c r="HXR2654" s="19"/>
      <c r="HYI2654" s="19"/>
      <c r="HYZ2654" s="19"/>
      <c r="HZQ2654" s="19"/>
      <c r="IAH2654" s="19"/>
      <c r="IAY2654" s="19"/>
      <c r="IBP2654" s="19"/>
      <c r="ICG2654" s="19"/>
      <c r="ICX2654" s="19"/>
      <c r="IDO2654" s="19"/>
      <c r="IEF2654" s="19"/>
      <c r="IEW2654" s="19"/>
      <c r="IFN2654" s="19"/>
      <c r="IGE2654" s="19"/>
      <c r="IGV2654" s="19"/>
      <c r="IHM2654" s="19"/>
      <c r="IID2654" s="19"/>
      <c r="IIU2654" s="19"/>
      <c r="IJL2654" s="19"/>
      <c r="IKC2654" s="19"/>
      <c r="IKT2654" s="19"/>
      <c r="ILK2654" s="19"/>
      <c r="IMB2654" s="19"/>
      <c r="IMS2654" s="19"/>
      <c r="INJ2654" s="19"/>
      <c r="IOA2654" s="19"/>
      <c r="IOR2654" s="19"/>
      <c r="IPI2654" s="19"/>
      <c r="IPZ2654" s="19"/>
      <c r="IQQ2654" s="19"/>
      <c r="IRH2654" s="19"/>
      <c r="IRY2654" s="19"/>
      <c r="ISP2654" s="19"/>
      <c r="ITG2654" s="19"/>
      <c r="ITX2654" s="19"/>
      <c r="IUO2654" s="19"/>
      <c r="IVF2654" s="19"/>
      <c r="IVW2654" s="19"/>
      <c r="IWN2654" s="19"/>
      <c r="IXE2654" s="19"/>
      <c r="IXV2654" s="19"/>
      <c r="IYM2654" s="19"/>
      <c r="IZD2654" s="19"/>
      <c r="IZU2654" s="19"/>
      <c r="JAL2654" s="19"/>
      <c r="JBC2654" s="19"/>
      <c r="JBT2654" s="19"/>
      <c r="JCK2654" s="19"/>
      <c r="JDB2654" s="19"/>
      <c r="JDS2654" s="19"/>
      <c r="JEJ2654" s="19"/>
      <c r="JFA2654" s="19"/>
      <c r="JFR2654" s="19"/>
      <c r="JGI2654" s="19"/>
      <c r="JGZ2654" s="19"/>
      <c r="JHQ2654" s="19"/>
      <c r="JIH2654" s="19"/>
      <c r="JIY2654" s="19"/>
      <c r="JJP2654" s="19"/>
      <c r="JKG2654" s="19"/>
      <c r="JKX2654" s="19"/>
      <c r="JLO2654" s="19"/>
      <c r="JMF2654" s="19"/>
      <c r="JMW2654" s="19"/>
      <c r="JNN2654" s="19"/>
      <c r="JOE2654" s="19"/>
      <c r="JOV2654" s="19"/>
      <c r="JPM2654" s="19"/>
      <c r="JQD2654" s="19"/>
      <c r="JQU2654" s="19"/>
      <c r="JRL2654" s="19"/>
      <c r="JSC2654" s="19"/>
      <c r="JST2654" s="19"/>
      <c r="JTK2654" s="19"/>
      <c r="JUB2654" s="19"/>
      <c r="JUS2654" s="19"/>
      <c r="JVJ2654" s="19"/>
      <c r="JWA2654" s="19"/>
      <c r="JWR2654" s="19"/>
      <c r="JXI2654" s="19"/>
      <c r="JXZ2654" s="19"/>
      <c r="JYQ2654" s="19"/>
      <c r="JZH2654" s="19"/>
      <c r="JZY2654" s="19"/>
      <c r="KAP2654" s="19"/>
      <c r="KBG2654" s="19"/>
      <c r="KBX2654" s="19"/>
      <c r="KCO2654" s="19"/>
      <c r="KDF2654" s="19"/>
      <c r="KDW2654" s="19"/>
      <c r="KEN2654" s="19"/>
      <c r="KFE2654" s="19"/>
      <c r="KFV2654" s="19"/>
      <c r="KGM2654" s="19"/>
      <c r="KHD2654" s="19"/>
      <c r="KHU2654" s="19"/>
      <c r="KIL2654" s="19"/>
      <c r="KJC2654" s="19"/>
      <c r="KJT2654" s="19"/>
      <c r="KKK2654" s="19"/>
      <c r="KLB2654" s="19"/>
      <c r="KLS2654" s="19"/>
      <c r="KMJ2654" s="19"/>
      <c r="KNA2654" s="19"/>
      <c r="KNR2654" s="19"/>
      <c r="KOI2654" s="19"/>
      <c r="KOZ2654" s="19"/>
      <c r="KPQ2654" s="19"/>
      <c r="KQH2654" s="19"/>
      <c r="KQY2654" s="19"/>
      <c r="KRP2654" s="19"/>
      <c r="KSG2654" s="19"/>
      <c r="KSX2654" s="19"/>
      <c r="KTO2654" s="19"/>
      <c r="KUF2654" s="19"/>
      <c r="KUW2654" s="19"/>
      <c r="KVN2654" s="19"/>
      <c r="KWE2654" s="19"/>
      <c r="KWV2654" s="19"/>
      <c r="KXM2654" s="19"/>
      <c r="KYD2654" s="19"/>
      <c r="KYU2654" s="19"/>
      <c r="KZL2654" s="19"/>
      <c r="LAC2654" s="19"/>
      <c r="LAT2654" s="19"/>
      <c r="LBK2654" s="19"/>
      <c r="LCB2654" s="19"/>
      <c r="LCS2654" s="19"/>
      <c r="LDJ2654" s="19"/>
      <c r="LEA2654" s="19"/>
      <c r="LER2654" s="19"/>
      <c r="LFI2654" s="19"/>
      <c r="LFZ2654" s="19"/>
      <c r="LGQ2654" s="19"/>
      <c r="LHH2654" s="19"/>
      <c r="LHY2654" s="19"/>
      <c r="LIP2654" s="19"/>
      <c r="LJG2654" s="19"/>
      <c r="LJX2654" s="19"/>
      <c r="LKO2654" s="19"/>
      <c r="LLF2654" s="19"/>
      <c r="LLW2654" s="19"/>
      <c r="LMN2654" s="19"/>
      <c r="LNE2654" s="19"/>
      <c r="LNV2654" s="19"/>
      <c r="LOM2654" s="19"/>
      <c r="LPD2654" s="19"/>
      <c r="LPU2654" s="19"/>
      <c r="LQL2654" s="19"/>
      <c r="LRC2654" s="19"/>
      <c r="LRT2654" s="19"/>
      <c r="LSK2654" s="19"/>
      <c r="LTB2654" s="19"/>
      <c r="LTS2654" s="19"/>
      <c r="LUJ2654" s="19"/>
      <c r="LVA2654" s="19"/>
      <c r="LVR2654" s="19"/>
      <c r="LWI2654" s="19"/>
      <c r="LWZ2654" s="19"/>
      <c r="LXQ2654" s="19"/>
      <c r="LYH2654" s="19"/>
      <c r="LYY2654" s="19"/>
      <c r="LZP2654" s="19"/>
      <c r="MAG2654" s="19"/>
      <c r="MAX2654" s="19"/>
      <c r="MBO2654" s="19"/>
      <c r="MCF2654" s="19"/>
      <c r="MCW2654" s="19"/>
      <c r="MDN2654" s="19"/>
      <c r="MEE2654" s="19"/>
      <c r="MEV2654" s="19"/>
      <c r="MFM2654" s="19"/>
      <c r="MGD2654" s="19"/>
      <c r="MGU2654" s="19"/>
      <c r="MHL2654" s="19"/>
      <c r="MIC2654" s="19"/>
      <c r="MIT2654" s="19"/>
      <c r="MJK2654" s="19"/>
      <c r="MKB2654" s="19"/>
      <c r="MKS2654" s="19"/>
      <c r="MLJ2654" s="19"/>
      <c r="MMA2654" s="19"/>
      <c r="MMR2654" s="19"/>
      <c r="MNI2654" s="19"/>
      <c r="MNZ2654" s="19"/>
      <c r="MOQ2654" s="19"/>
      <c r="MPH2654" s="19"/>
      <c r="MPY2654" s="19"/>
      <c r="MQP2654" s="19"/>
      <c r="MRG2654" s="19"/>
      <c r="MRX2654" s="19"/>
      <c r="MSO2654" s="19"/>
      <c r="MTF2654" s="19"/>
      <c r="MTW2654" s="19"/>
      <c r="MUN2654" s="19"/>
      <c r="MVE2654" s="19"/>
      <c r="MVV2654" s="19"/>
      <c r="MWM2654" s="19"/>
      <c r="MXD2654" s="19"/>
      <c r="MXU2654" s="19"/>
      <c r="MYL2654" s="19"/>
      <c r="MZC2654" s="19"/>
      <c r="MZT2654" s="19"/>
      <c r="NAK2654" s="19"/>
      <c r="NBB2654" s="19"/>
      <c r="NBS2654" s="19"/>
      <c r="NCJ2654" s="19"/>
      <c r="NDA2654" s="19"/>
      <c r="NDR2654" s="19"/>
      <c r="NEI2654" s="19"/>
      <c r="NEZ2654" s="19"/>
      <c r="NFQ2654" s="19"/>
      <c r="NGH2654" s="19"/>
      <c r="NGY2654" s="19"/>
      <c r="NHP2654" s="19"/>
      <c r="NIG2654" s="19"/>
      <c r="NIX2654" s="19"/>
      <c r="NJO2654" s="19"/>
      <c r="NKF2654" s="19"/>
      <c r="NKW2654" s="19"/>
      <c r="NLN2654" s="19"/>
      <c r="NME2654" s="19"/>
      <c r="NMV2654" s="19"/>
      <c r="NNM2654" s="19"/>
      <c r="NOD2654" s="19"/>
      <c r="NOU2654" s="19"/>
      <c r="NPL2654" s="19"/>
      <c r="NQC2654" s="19"/>
      <c r="NQT2654" s="19"/>
      <c r="NRK2654" s="19"/>
      <c r="NSB2654" s="19"/>
      <c r="NSS2654" s="19"/>
      <c r="NTJ2654" s="19"/>
      <c r="NUA2654" s="19"/>
      <c r="NUR2654" s="19"/>
      <c r="NVI2654" s="19"/>
      <c r="NVZ2654" s="19"/>
      <c r="NWQ2654" s="19"/>
      <c r="NXH2654" s="19"/>
      <c r="NXY2654" s="19"/>
      <c r="NYP2654" s="19"/>
      <c r="NZG2654" s="19"/>
      <c r="NZX2654" s="19"/>
      <c r="OAO2654" s="19"/>
      <c r="OBF2654" s="19"/>
      <c r="OBW2654" s="19"/>
      <c r="OCN2654" s="19"/>
      <c r="ODE2654" s="19"/>
      <c r="ODV2654" s="19"/>
      <c r="OEM2654" s="19"/>
      <c r="OFD2654" s="19"/>
      <c r="OFU2654" s="19"/>
      <c r="OGL2654" s="19"/>
      <c r="OHC2654" s="19"/>
      <c r="OHT2654" s="19"/>
      <c r="OIK2654" s="19"/>
      <c r="OJB2654" s="19"/>
      <c r="OJS2654" s="19"/>
      <c r="OKJ2654" s="19"/>
      <c r="OLA2654" s="19"/>
      <c r="OLR2654" s="19"/>
      <c r="OMI2654" s="19"/>
      <c r="OMZ2654" s="19"/>
      <c r="ONQ2654" s="19"/>
      <c r="OOH2654" s="19"/>
      <c r="OOY2654" s="19"/>
      <c r="OPP2654" s="19"/>
      <c r="OQG2654" s="19"/>
      <c r="OQX2654" s="19"/>
      <c r="ORO2654" s="19"/>
      <c r="OSF2654" s="19"/>
      <c r="OSW2654" s="19"/>
      <c r="OTN2654" s="19"/>
      <c r="OUE2654" s="19"/>
      <c r="OUV2654" s="19"/>
      <c r="OVM2654" s="19"/>
      <c r="OWD2654" s="19"/>
      <c r="OWU2654" s="19"/>
      <c r="OXL2654" s="19"/>
      <c r="OYC2654" s="19"/>
      <c r="OYT2654" s="19"/>
      <c r="OZK2654" s="19"/>
      <c r="PAB2654" s="19"/>
      <c r="PAS2654" s="19"/>
      <c r="PBJ2654" s="19"/>
      <c r="PCA2654" s="19"/>
      <c r="PCR2654" s="19"/>
      <c r="PDI2654" s="19"/>
      <c r="PDZ2654" s="19"/>
      <c r="PEQ2654" s="19"/>
      <c r="PFH2654" s="19"/>
      <c r="PFY2654" s="19"/>
      <c r="PGP2654" s="19"/>
      <c r="PHG2654" s="19"/>
      <c r="PHX2654" s="19"/>
      <c r="PIO2654" s="19"/>
      <c r="PJF2654" s="19"/>
      <c r="PJW2654" s="19"/>
      <c r="PKN2654" s="19"/>
      <c r="PLE2654" s="19"/>
      <c r="PLV2654" s="19"/>
      <c r="PMM2654" s="19"/>
      <c r="PND2654" s="19"/>
      <c r="PNU2654" s="19"/>
      <c r="POL2654" s="19"/>
      <c r="PPC2654" s="19"/>
      <c r="PPT2654" s="19"/>
      <c r="PQK2654" s="19"/>
      <c r="PRB2654" s="19"/>
      <c r="PRS2654" s="19"/>
      <c r="PSJ2654" s="19"/>
      <c r="PTA2654" s="19"/>
      <c r="PTR2654" s="19"/>
      <c r="PUI2654" s="19"/>
      <c r="PUZ2654" s="19"/>
      <c r="PVQ2654" s="19"/>
      <c r="PWH2654" s="19"/>
      <c r="PWY2654" s="19"/>
      <c r="PXP2654" s="19"/>
      <c r="PYG2654" s="19"/>
      <c r="PYX2654" s="19"/>
      <c r="PZO2654" s="19"/>
      <c r="QAF2654" s="19"/>
      <c r="QAW2654" s="19"/>
      <c r="QBN2654" s="19"/>
      <c r="QCE2654" s="19"/>
      <c r="QCV2654" s="19"/>
      <c r="QDM2654" s="19"/>
      <c r="QED2654" s="19"/>
      <c r="QEU2654" s="19"/>
      <c r="QFL2654" s="19"/>
      <c r="QGC2654" s="19"/>
      <c r="QGT2654" s="19"/>
      <c r="QHK2654" s="19"/>
      <c r="QIB2654" s="19"/>
      <c r="QIS2654" s="19"/>
      <c r="QJJ2654" s="19"/>
      <c r="QKA2654" s="19"/>
      <c r="QKR2654" s="19"/>
      <c r="QLI2654" s="19"/>
      <c r="QLZ2654" s="19"/>
      <c r="QMQ2654" s="19"/>
      <c r="QNH2654" s="19"/>
      <c r="QNY2654" s="19"/>
      <c r="QOP2654" s="19"/>
      <c r="QPG2654" s="19"/>
      <c r="QPX2654" s="19"/>
      <c r="QQO2654" s="19"/>
      <c r="QRF2654" s="19"/>
      <c r="QRW2654" s="19"/>
      <c r="QSN2654" s="19"/>
      <c r="QTE2654" s="19"/>
      <c r="QTV2654" s="19"/>
      <c r="QUM2654" s="19"/>
      <c r="QVD2654" s="19"/>
      <c r="QVU2654" s="19"/>
      <c r="QWL2654" s="19"/>
      <c r="QXC2654" s="19"/>
      <c r="QXT2654" s="19"/>
      <c r="QYK2654" s="19"/>
      <c r="QZB2654" s="19"/>
      <c r="QZS2654" s="19"/>
      <c r="RAJ2654" s="19"/>
      <c r="RBA2654" s="19"/>
      <c r="RBR2654" s="19"/>
      <c r="RCI2654" s="19"/>
      <c r="RCZ2654" s="19"/>
      <c r="RDQ2654" s="19"/>
      <c r="REH2654" s="19"/>
      <c r="REY2654" s="19"/>
      <c r="RFP2654" s="19"/>
      <c r="RGG2654" s="19"/>
      <c r="RGX2654" s="19"/>
      <c r="RHO2654" s="19"/>
      <c r="RIF2654" s="19"/>
      <c r="RIW2654" s="19"/>
      <c r="RJN2654" s="19"/>
      <c r="RKE2654" s="19"/>
      <c r="RKV2654" s="19"/>
      <c r="RLM2654" s="19"/>
      <c r="RMD2654" s="19"/>
      <c r="RMU2654" s="19"/>
      <c r="RNL2654" s="19"/>
      <c r="ROC2654" s="19"/>
      <c r="ROT2654" s="19"/>
      <c r="RPK2654" s="19"/>
      <c r="RQB2654" s="19"/>
      <c r="RQS2654" s="19"/>
      <c r="RRJ2654" s="19"/>
      <c r="RSA2654" s="19"/>
      <c r="RSR2654" s="19"/>
      <c r="RTI2654" s="19"/>
      <c r="RTZ2654" s="19"/>
      <c r="RUQ2654" s="19"/>
      <c r="RVH2654" s="19"/>
      <c r="RVY2654" s="19"/>
      <c r="RWP2654" s="19"/>
      <c r="RXG2654" s="19"/>
      <c r="RXX2654" s="19"/>
      <c r="RYO2654" s="19"/>
      <c r="RZF2654" s="19"/>
      <c r="RZW2654" s="19"/>
      <c r="SAN2654" s="19"/>
      <c r="SBE2654" s="19"/>
      <c r="SBV2654" s="19"/>
      <c r="SCM2654" s="19"/>
      <c r="SDD2654" s="19"/>
      <c r="SDU2654" s="19"/>
      <c r="SEL2654" s="19"/>
      <c r="SFC2654" s="19"/>
      <c r="SFT2654" s="19"/>
      <c r="SGK2654" s="19"/>
      <c r="SHB2654" s="19"/>
      <c r="SHS2654" s="19"/>
      <c r="SIJ2654" s="19"/>
      <c r="SJA2654" s="19"/>
      <c r="SJR2654" s="19"/>
      <c r="SKI2654" s="19"/>
      <c r="SKZ2654" s="19"/>
      <c r="SLQ2654" s="19"/>
      <c r="SMH2654" s="19"/>
      <c r="SMY2654" s="19"/>
      <c r="SNP2654" s="19"/>
      <c r="SOG2654" s="19"/>
      <c r="SOX2654" s="19"/>
      <c r="SPO2654" s="19"/>
      <c r="SQF2654" s="19"/>
      <c r="SQW2654" s="19"/>
      <c r="SRN2654" s="19"/>
      <c r="SSE2654" s="19"/>
      <c r="SSV2654" s="19"/>
      <c r="STM2654" s="19"/>
      <c r="SUD2654" s="19"/>
      <c r="SUU2654" s="19"/>
      <c r="SVL2654" s="19"/>
      <c r="SWC2654" s="19"/>
      <c r="SWT2654" s="19"/>
      <c r="SXK2654" s="19"/>
      <c r="SYB2654" s="19"/>
      <c r="SYS2654" s="19"/>
      <c r="SZJ2654" s="19"/>
      <c r="TAA2654" s="19"/>
      <c r="TAR2654" s="19"/>
      <c r="TBI2654" s="19"/>
      <c r="TBZ2654" s="19"/>
      <c r="TCQ2654" s="19"/>
      <c r="TDH2654" s="19"/>
      <c r="TDY2654" s="19"/>
      <c r="TEP2654" s="19"/>
      <c r="TFG2654" s="19"/>
      <c r="TFX2654" s="19"/>
      <c r="TGO2654" s="19"/>
      <c r="THF2654" s="19"/>
      <c r="THW2654" s="19"/>
      <c r="TIN2654" s="19"/>
      <c r="TJE2654" s="19"/>
      <c r="TJV2654" s="19"/>
      <c r="TKM2654" s="19"/>
      <c r="TLD2654" s="19"/>
      <c r="TLU2654" s="19"/>
      <c r="TML2654" s="19"/>
      <c r="TNC2654" s="19"/>
      <c r="TNT2654" s="19"/>
      <c r="TOK2654" s="19"/>
      <c r="TPB2654" s="19"/>
      <c r="TPS2654" s="19"/>
      <c r="TQJ2654" s="19"/>
      <c r="TRA2654" s="19"/>
      <c r="TRR2654" s="19"/>
      <c r="TSI2654" s="19"/>
      <c r="TSZ2654" s="19"/>
      <c r="TTQ2654" s="19"/>
      <c r="TUH2654" s="19"/>
      <c r="TUY2654" s="19"/>
      <c r="TVP2654" s="19"/>
      <c r="TWG2654" s="19"/>
      <c r="TWX2654" s="19"/>
      <c r="TXO2654" s="19"/>
      <c r="TYF2654" s="19"/>
      <c r="TYW2654" s="19"/>
      <c r="TZN2654" s="19"/>
      <c r="UAE2654" s="19"/>
      <c r="UAV2654" s="19"/>
      <c r="UBM2654" s="19"/>
      <c r="UCD2654" s="19"/>
      <c r="UCU2654" s="19"/>
      <c r="UDL2654" s="19"/>
      <c r="UEC2654" s="19"/>
      <c r="UET2654" s="19"/>
      <c r="UFK2654" s="19"/>
      <c r="UGB2654" s="19"/>
      <c r="UGS2654" s="19"/>
      <c r="UHJ2654" s="19"/>
      <c r="UIA2654" s="19"/>
      <c r="UIR2654" s="19"/>
      <c r="UJI2654" s="19"/>
      <c r="UJZ2654" s="19"/>
      <c r="UKQ2654" s="19"/>
      <c r="ULH2654" s="19"/>
      <c r="ULY2654" s="19"/>
      <c r="UMP2654" s="19"/>
      <c r="UNG2654" s="19"/>
      <c r="UNX2654" s="19"/>
      <c r="UOO2654" s="19"/>
      <c r="UPF2654" s="19"/>
      <c r="UPW2654" s="19"/>
      <c r="UQN2654" s="19"/>
      <c r="URE2654" s="19"/>
      <c r="URV2654" s="19"/>
      <c r="USM2654" s="19"/>
      <c r="UTD2654" s="19"/>
      <c r="UTU2654" s="19"/>
      <c r="UUL2654" s="19"/>
      <c r="UVC2654" s="19"/>
      <c r="UVT2654" s="19"/>
      <c r="UWK2654" s="19"/>
      <c r="UXB2654" s="19"/>
      <c r="UXS2654" s="19"/>
      <c r="UYJ2654" s="19"/>
      <c r="UZA2654" s="19"/>
      <c r="UZR2654" s="19"/>
      <c r="VAI2654" s="19"/>
      <c r="VAZ2654" s="19"/>
      <c r="VBQ2654" s="19"/>
      <c r="VCH2654" s="19"/>
      <c r="VCY2654" s="19"/>
      <c r="VDP2654" s="19"/>
      <c r="VEG2654" s="19"/>
      <c r="VEX2654" s="19"/>
      <c r="VFO2654" s="19"/>
      <c r="VGF2654" s="19"/>
      <c r="VGW2654" s="19"/>
      <c r="VHN2654" s="19"/>
      <c r="VIE2654" s="19"/>
      <c r="VIV2654" s="19"/>
      <c r="VJM2654" s="19"/>
      <c r="VKD2654" s="19"/>
      <c r="VKU2654" s="19"/>
      <c r="VLL2654" s="19"/>
      <c r="VMC2654" s="19"/>
      <c r="VMT2654" s="19"/>
      <c r="VNK2654" s="19"/>
      <c r="VOB2654" s="19"/>
      <c r="VOS2654" s="19"/>
      <c r="VPJ2654" s="19"/>
      <c r="VQA2654" s="19"/>
      <c r="VQR2654" s="19"/>
      <c r="VRI2654" s="19"/>
      <c r="VRZ2654" s="19"/>
      <c r="VSQ2654" s="19"/>
      <c r="VTH2654" s="19"/>
      <c r="VTY2654" s="19"/>
      <c r="VUP2654" s="19"/>
      <c r="VVG2654" s="19"/>
      <c r="VVX2654" s="19"/>
      <c r="VWO2654" s="19"/>
      <c r="VXF2654" s="19"/>
      <c r="VXW2654" s="19"/>
      <c r="VYN2654" s="19"/>
      <c r="VZE2654" s="19"/>
      <c r="VZV2654" s="19"/>
      <c r="WAM2654" s="19"/>
      <c r="WBD2654" s="19"/>
      <c r="WBU2654" s="19"/>
      <c r="WCL2654" s="19"/>
      <c r="WDC2654" s="19"/>
      <c r="WDT2654" s="19"/>
      <c r="WEK2654" s="19"/>
      <c r="WFB2654" s="19"/>
      <c r="WFS2654" s="19"/>
      <c r="WGJ2654" s="19"/>
      <c r="WHA2654" s="19"/>
      <c r="WHR2654" s="19"/>
      <c r="WII2654" s="19"/>
      <c r="WIZ2654" s="19"/>
      <c r="WJQ2654" s="19"/>
      <c r="WKH2654" s="19"/>
      <c r="WKY2654" s="19"/>
      <c r="WLP2654" s="19"/>
      <c r="WMG2654" s="19"/>
      <c r="WMX2654" s="19"/>
      <c r="WNO2654" s="19"/>
      <c r="WOF2654" s="19"/>
      <c r="WOW2654" s="19"/>
      <c r="WPN2654" s="19"/>
      <c r="WQE2654" s="19"/>
      <c r="WQV2654" s="19"/>
      <c r="WRM2654" s="19"/>
      <c r="WSD2654" s="19"/>
      <c r="WSU2654" s="19"/>
      <c r="WTL2654" s="19"/>
      <c r="WUC2654" s="19"/>
      <c r="WUT2654" s="19"/>
      <c r="WVK2654" s="19"/>
      <c r="WWB2654" s="19"/>
      <c r="WWS2654" s="19"/>
      <c r="WXJ2654" s="19"/>
      <c r="WYA2654" s="19"/>
      <c r="WYR2654" s="19"/>
      <c r="WZI2654" s="19"/>
      <c r="WZZ2654" s="19"/>
      <c r="XAQ2654" s="19"/>
      <c r="XBH2654" s="19"/>
      <c r="XBY2654" s="19"/>
      <c r="XCP2654" s="19"/>
      <c r="XDG2654" s="19"/>
      <c r="XDX2654" s="19"/>
      <c r="XEO2654" s="19"/>
    </row>
    <row r="2655" spans="1:1018 1035:2038 2055:3058 3075:4095 4112:5115 5132:6135 6152:7155 7172:8192 8209:9212 9229:10232 10249:11252 11269:12272 12289:13309 13326:14329 14346:15349 15366:16369" s="1" customFormat="1" hidden="1" x14ac:dyDescent="0.25">
      <c r="A2655" s="36">
        <v>45112</v>
      </c>
      <c r="B2655" s="1">
        <f>WEEKNUM(Table7[[#This Row],[Date]],2)</f>
        <v>28</v>
      </c>
      <c r="C2655" s="1">
        <v>7</v>
      </c>
      <c r="D2655" s="1" t="str">
        <f>LEFT(Table7[[#This Row],[Group ID]],1)</f>
        <v>1</v>
      </c>
      <c r="E2655" s="1" t="str">
        <f>RIGHT(Table7[[#This Row],[Group ID]],1)</f>
        <v>5</v>
      </c>
      <c r="F2655" s="1" t="s">
        <v>29</v>
      </c>
      <c r="G2655" s="1" t="s">
        <v>28</v>
      </c>
      <c r="H2655" s="1">
        <v>13.07</v>
      </c>
      <c r="I2655" s="1" t="s">
        <v>4455</v>
      </c>
      <c r="J2655" s="1">
        <v>0</v>
      </c>
      <c r="K2655" s="1" t="s">
        <v>4369</v>
      </c>
      <c r="O2655" s="19"/>
      <c r="S2655" s="1">
        <v>1</v>
      </c>
      <c r="U2655" s="1">
        <v>0</v>
      </c>
      <c r="V2655" s="12" t="s">
        <v>4456</v>
      </c>
      <c r="AD2655" s="1">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17.00357142857143</v>
      </c>
      <c r="AF2655" s="19"/>
      <c r="AW2655" s="19"/>
      <c r="BN2655" s="19"/>
      <c r="CE2655" s="19"/>
      <c r="CV2655" s="19"/>
      <c r="DM2655" s="19"/>
      <c r="ED2655" s="19"/>
      <c r="EU2655" s="19"/>
      <c r="FL2655" s="19"/>
      <c r="GC2655" s="19"/>
      <c r="GT2655" s="19"/>
      <c r="HK2655" s="19"/>
      <c r="IB2655" s="19"/>
      <c r="IS2655" s="19"/>
      <c r="JJ2655" s="19"/>
      <c r="KA2655" s="19"/>
      <c r="KR2655" s="19"/>
      <c r="LI2655" s="19"/>
      <c r="LZ2655" s="19"/>
      <c r="MQ2655" s="19"/>
      <c r="NH2655" s="19"/>
      <c r="NY2655" s="19"/>
      <c r="OP2655" s="19"/>
      <c r="PG2655" s="19"/>
      <c r="PX2655" s="19"/>
      <c r="QO2655" s="19"/>
      <c r="RF2655" s="19"/>
      <c r="RW2655" s="19"/>
      <c r="SN2655" s="19"/>
      <c r="TE2655" s="19"/>
      <c r="TV2655" s="19"/>
      <c r="UM2655" s="19"/>
      <c r="VD2655" s="19"/>
      <c r="VU2655" s="19"/>
      <c r="WL2655" s="19"/>
      <c r="XC2655" s="19"/>
      <c r="XT2655" s="19"/>
      <c r="YK2655" s="19"/>
      <c r="ZB2655" s="19"/>
      <c r="ZS2655" s="19"/>
      <c r="AAJ2655" s="19"/>
      <c r="ABA2655" s="19"/>
      <c r="ABR2655" s="19"/>
      <c r="ACI2655" s="19"/>
      <c r="ACZ2655" s="19"/>
      <c r="ADQ2655" s="19"/>
      <c r="AEH2655" s="19"/>
      <c r="AEY2655" s="19"/>
      <c r="AFP2655" s="19"/>
      <c r="AGG2655" s="19"/>
      <c r="AGX2655" s="19"/>
      <c r="AHO2655" s="19"/>
      <c r="AIF2655" s="19"/>
      <c r="AIW2655" s="19"/>
      <c r="AJN2655" s="19"/>
      <c r="AKE2655" s="19"/>
      <c r="AKV2655" s="19"/>
      <c r="ALM2655" s="19"/>
      <c r="AMD2655" s="19"/>
      <c r="AMU2655" s="19"/>
      <c r="ANL2655" s="19"/>
      <c r="AOC2655" s="19"/>
      <c r="AOT2655" s="19"/>
      <c r="APK2655" s="19"/>
      <c r="AQB2655" s="19"/>
      <c r="AQS2655" s="19"/>
      <c r="ARJ2655" s="19"/>
      <c r="ASA2655" s="19"/>
      <c r="ASR2655" s="19"/>
      <c r="ATI2655" s="19"/>
      <c r="ATZ2655" s="19"/>
      <c r="AUQ2655" s="19"/>
      <c r="AVH2655" s="19"/>
      <c r="AVY2655" s="19"/>
      <c r="AWP2655" s="19"/>
      <c r="AXG2655" s="19"/>
      <c r="AXX2655" s="19"/>
      <c r="AYO2655" s="19"/>
      <c r="AZF2655" s="19"/>
      <c r="AZW2655" s="19"/>
      <c r="BAN2655" s="19"/>
      <c r="BBE2655" s="19"/>
      <c r="BBV2655" s="19"/>
      <c r="BCM2655" s="19"/>
      <c r="BDD2655" s="19"/>
      <c r="BDU2655" s="19"/>
      <c r="BEL2655" s="19"/>
      <c r="BFC2655" s="19"/>
      <c r="BFT2655" s="19"/>
      <c r="BGK2655" s="19"/>
      <c r="BHB2655" s="19"/>
      <c r="BHS2655" s="19"/>
      <c r="BIJ2655" s="19"/>
      <c r="BJA2655" s="19"/>
      <c r="BJR2655" s="19"/>
      <c r="BKI2655" s="19"/>
      <c r="BKZ2655" s="19"/>
      <c r="BLQ2655" s="19"/>
      <c r="BMH2655" s="19"/>
      <c r="BMY2655" s="19"/>
      <c r="BNP2655" s="19"/>
      <c r="BOG2655" s="19"/>
      <c r="BOX2655" s="19"/>
      <c r="BPO2655" s="19"/>
      <c r="BQF2655" s="19"/>
      <c r="BQW2655" s="19"/>
      <c r="BRN2655" s="19"/>
      <c r="BSE2655" s="19"/>
      <c r="BSV2655" s="19"/>
      <c r="BTM2655" s="19"/>
      <c r="BUD2655" s="19"/>
      <c r="BUU2655" s="19"/>
      <c r="BVL2655" s="19"/>
      <c r="BWC2655" s="19"/>
      <c r="BWT2655" s="19"/>
      <c r="BXK2655" s="19"/>
      <c r="BYB2655" s="19"/>
      <c r="BYS2655" s="19"/>
      <c r="BZJ2655" s="19"/>
      <c r="CAA2655" s="19"/>
      <c r="CAR2655" s="19"/>
      <c r="CBI2655" s="19"/>
      <c r="CBZ2655" s="19"/>
      <c r="CCQ2655" s="19"/>
      <c r="CDH2655" s="19"/>
      <c r="CDY2655" s="19"/>
      <c r="CEP2655" s="19"/>
      <c r="CFG2655" s="19"/>
      <c r="CFX2655" s="19"/>
      <c r="CGO2655" s="19"/>
      <c r="CHF2655" s="19"/>
      <c r="CHW2655" s="19"/>
      <c r="CIN2655" s="19"/>
      <c r="CJE2655" s="19"/>
      <c r="CJV2655" s="19"/>
      <c r="CKM2655" s="19"/>
      <c r="CLD2655" s="19"/>
      <c r="CLU2655" s="19"/>
      <c r="CML2655" s="19"/>
      <c r="CNC2655" s="19"/>
      <c r="CNT2655" s="19"/>
      <c r="COK2655" s="19"/>
      <c r="CPB2655" s="19"/>
      <c r="CPS2655" s="19"/>
      <c r="CQJ2655" s="19"/>
      <c r="CRA2655" s="19"/>
      <c r="CRR2655" s="19"/>
      <c r="CSI2655" s="19"/>
      <c r="CSZ2655" s="19"/>
      <c r="CTQ2655" s="19"/>
      <c r="CUH2655" s="19"/>
      <c r="CUY2655" s="19"/>
      <c r="CVP2655" s="19"/>
      <c r="CWG2655" s="19"/>
      <c r="CWX2655" s="19"/>
      <c r="CXO2655" s="19"/>
      <c r="CYF2655" s="19"/>
      <c r="CYW2655" s="19"/>
      <c r="CZN2655" s="19"/>
      <c r="DAE2655" s="19"/>
      <c r="DAV2655" s="19"/>
      <c r="DBM2655" s="19"/>
      <c r="DCD2655" s="19"/>
      <c r="DCU2655" s="19"/>
      <c r="DDL2655" s="19"/>
      <c r="DEC2655" s="19"/>
      <c r="DET2655" s="19"/>
      <c r="DFK2655" s="19"/>
      <c r="DGB2655" s="19"/>
      <c r="DGS2655" s="19"/>
      <c r="DHJ2655" s="19"/>
      <c r="DIA2655" s="19"/>
      <c r="DIR2655" s="19"/>
      <c r="DJI2655" s="19"/>
      <c r="DJZ2655" s="19"/>
      <c r="DKQ2655" s="19"/>
      <c r="DLH2655" s="19"/>
      <c r="DLY2655" s="19"/>
      <c r="DMP2655" s="19"/>
      <c r="DNG2655" s="19"/>
      <c r="DNX2655" s="19"/>
      <c r="DOO2655" s="19"/>
      <c r="DPF2655" s="19"/>
      <c r="DPW2655" s="19"/>
      <c r="DQN2655" s="19"/>
      <c r="DRE2655" s="19"/>
      <c r="DRV2655" s="19"/>
      <c r="DSM2655" s="19"/>
      <c r="DTD2655" s="19"/>
      <c r="DTU2655" s="19"/>
      <c r="DUL2655" s="19"/>
      <c r="DVC2655" s="19"/>
      <c r="DVT2655" s="19"/>
      <c r="DWK2655" s="19"/>
      <c r="DXB2655" s="19"/>
      <c r="DXS2655" s="19"/>
      <c r="DYJ2655" s="19"/>
      <c r="DZA2655" s="19"/>
      <c r="DZR2655" s="19"/>
      <c r="EAI2655" s="19"/>
      <c r="EAZ2655" s="19"/>
      <c r="EBQ2655" s="19"/>
      <c r="ECH2655" s="19"/>
      <c r="ECY2655" s="19"/>
      <c r="EDP2655" s="19"/>
      <c r="EEG2655" s="19"/>
      <c r="EEX2655" s="19"/>
      <c r="EFO2655" s="19"/>
      <c r="EGF2655" s="19"/>
      <c r="EGW2655" s="19"/>
      <c r="EHN2655" s="19"/>
      <c r="EIE2655" s="19"/>
      <c r="EIV2655" s="19"/>
      <c r="EJM2655" s="19"/>
      <c r="EKD2655" s="19"/>
      <c r="EKU2655" s="19"/>
      <c r="ELL2655" s="19"/>
      <c r="EMC2655" s="19"/>
      <c r="EMT2655" s="19"/>
      <c r="ENK2655" s="19"/>
      <c r="EOB2655" s="19"/>
      <c r="EOS2655" s="19"/>
      <c r="EPJ2655" s="19"/>
      <c r="EQA2655" s="19"/>
      <c r="EQR2655" s="19"/>
      <c r="ERI2655" s="19"/>
      <c r="ERZ2655" s="19"/>
      <c r="ESQ2655" s="19"/>
      <c r="ETH2655" s="19"/>
      <c r="ETY2655" s="19"/>
      <c r="EUP2655" s="19"/>
      <c r="EVG2655" s="19"/>
      <c r="EVX2655" s="19"/>
      <c r="EWO2655" s="19"/>
      <c r="EXF2655" s="19"/>
      <c r="EXW2655" s="19"/>
      <c r="EYN2655" s="19"/>
      <c r="EZE2655" s="19"/>
      <c r="EZV2655" s="19"/>
      <c r="FAM2655" s="19"/>
      <c r="FBD2655" s="19"/>
      <c r="FBU2655" s="19"/>
      <c r="FCL2655" s="19"/>
      <c r="FDC2655" s="19"/>
      <c r="FDT2655" s="19"/>
      <c r="FEK2655" s="19"/>
      <c r="FFB2655" s="19"/>
      <c r="FFS2655" s="19"/>
      <c r="FGJ2655" s="19"/>
      <c r="FHA2655" s="19"/>
      <c r="FHR2655" s="19"/>
      <c r="FII2655" s="19"/>
      <c r="FIZ2655" s="19"/>
      <c r="FJQ2655" s="19"/>
      <c r="FKH2655" s="19"/>
      <c r="FKY2655" s="19"/>
      <c r="FLP2655" s="19"/>
      <c r="FMG2655" s="19"/>
      <c r="FMX2655" s="19"/>
      <c r="FNO2655" s="19"/>
      <c r="FOF2655" s="19"/>
      <c r="FOW2655" s="19"/>
      <c r="FPN2655" s="19"/>
      <c r="FQE2655" s="19"/>
      <c r="FQV2655" s="19"/>
      <c r="FRM2655" s="19"/>
      <c r="FSD2655" s="19"/>
      <c r="FSU2655" s="19"/>
      <c r="FTL2655" s="19"/>
      <c r="FUC2655" s="19"/>
      <c r="FUT2655" s="19"/>
      <c r="FVK2655" s="19"/>
      <c r="FWB2655" s="19"/>
      <c r="FWS2655" s="19"/>
      <c r="FXJ2655" s="19"/>
      <c r="FYA2655" s="19"/>
      <c r="FYR2655" s="19"/>
      <c r="FZI2655" s="19"/>
      <c r="FZZ2655" s="19"/>
      <c r="GAQ2655" s="19"/>
      <c r="GBH2655" s="19"/>
      <c r="GBY2655" s="19"/>
      <c r="GCP2655" s="19"/>
      <c r="GDG2655" s="19"/>
      <c r="GDX2655" s="19"/>
      <c r="GEO2655" s="19"/>
      <c r="GFF2655" s="19"/>
      <c r="GFW2655" s="19"/>
      <c r="GGN2655" s="19"/>
      <c r="GHE2655" s="19"/>
      <c r="GHV2655" s="19"/>
      <c r="GIM2655" s="19"/>
      <c r="GJD2655" s="19"/>
      <c r="GJU2655" s="19"/>
      <c r="GKL2655" s="19"/>
      <c r="GLC2655" s="19"/>
      <c r="GLT2655" s="19"/>
      <c r="GMK2655" s="19"/>
      <c r="GNB2655" s="19"/>
      <c r="GNS2655" s="19"/>
      <c r="GOJ2655" s="19"/>
      <c r="GPA2655" s="19"/>
      <c r="GPR2655" s="19"/>
      <c r="GQI2655" s="19"/>
      <c r="GQZ2655" s="19"/>
      <c r="GRQ2655" s="19"/>
      <c r="GSH2655" s="19"/>
      <c r="GSY2655" s="19"/>
      <c r="GTP2655" s="19"/>
      <c r="GUG2655" s="19"/>
      <c r="GUX2655" s="19"/>
      <c r="GVO2655" s="19"/>
      <c r="GWF2655" s="19"/>
      <c r="GWW2655" s="19"/>
      <c r="GXN2655" s="19"/>
      <c r="GYE2655" s="19"/>
      <c r="GYV2655" s="19"/>
      <c r="GZM2655" s="19"/>
      <c r="HAD2655" s="19"/>
      <c r="HAU2655" s="19"/>
      <c r="HBL2655" s="19"/>
      <c r="HCC2655" s="19"/>
      <c r="HCT2655" s="19"/>
      <c r="HDK2655" s="19"/>
      <c r="HEB2655" s="19"/>
      <c r="HES2655" s="19"/>
      <c r="HFJ2655" s="19"/>
      <c r="HGA2655" s="19"/>
      <c r="HGR2655" s="19"/>
      <c r="HHI2655" s="19"/>
      <c r="HHZ2655" s="19"/>
      <c r="HIQ2655" s="19"/>
      <c r="HJH2655" s="19"/>
      <c r="HJY2655" s="19"/>
      <c r="HKP2655" s="19"/>
      <c r="HLG2655" s="19"/>
      <c r="HLX2655" s="19"/>
      <c r="HMO2655" s="19"/>
      <c r="HNF2655" s="19"/>
      <c r="HNW2655" s="19"/>
      <c r="HON2655" s="19"/>
      <c r="HPE2655" s="19"/>
      <c r="HPV2655" s="19"/>
      <c r="HQM2655" s="19"/>
      <c r="HRD2655" s="19"/>
      <c r="HRU2655" s="19"/>
      <c r="HSL2655" s="19"/>
      <c r="HTC2655" s="19"/>
      <c r="HTT2655" s="19"/>
      <c r="HUK2655" s="19"/>
      <c r="HVB2655" s="19"/>
      <c r="HVS2655" s="19"/>
      <c r="HWJ2655" s="19"/>
      <c r="HXA2655" s="19"/>
      <c r="HXR2655" s="19"/>
      <c r="HYI2655" s="19"/>
      <c r="HYZ2655" s="19"/>
      <c r="HZQ2655" s="19"/>
      <c r="IAH2655" s="19"/>
      <c r="IAY2655" s="19"/>
      <c r="IBP2655" s="19"/>
      <c r="ICG2655" s="19"/>
      <c r="ICX2655" s="19"/>
      <c r="IDO2655" s="19"/>
      <c r="IEF2655" s="19"/>
      <c r="IEW2655" s="19"/>
      <c r="IFN2655" s="19"/>
      <c r="IGE2655" s="19"/>
      <c r="IGV2655" s="19"/>
      <c r="IHM2655" s="19"/>
      <c r="IID2655" s="19"/>
      <c r="IIU2655" s="19"/>
      <c r="IJL2655" s="19"/>
      <c r="IKC2655" s="19"/>
      <c r="IKT2655" s="19"/>
      <c r="ILK2655" s="19"/>
      <c r="IMB2655" s="19"/>
      <c r="IMS2655" s="19"/>
      <c r="INJ2655" s="19"/>
      <c r="IOA2655" s="19"/>
      <c r="IOR2655" s="19"/>
      <c r="IPI2655" s="19"/>
      <c r="IPZ2655" s="19"/>
      <c r="IQQ2655" s="19"/>
      <c r="IRH2655" s="19"/>
      <c r="IRY2655" s="19"/>
      <c r="ISP2655" s="19"/>
      <c r="ITG2655" s="19"/>
      <c r="ITX2655" s="19"/>
      <c r="IUO2655" s="19"/>
      <c r="IVF2655" s="19"/>
      <c r="IVW2655" s="19"/>
      <c r="IWN2655" s="19"/>
      <c r="IXE2655" s="19"/>
      <c r="IXV2655" s="19"/>
      <c r="IYM2655" s="19"/>
      <c r="IZD2655" s="19"/>
      <c r="IZU2655" s="19"/>
      <c r="JAL2655" s="19"/>
      <c r="JBC2655" s="19"/>
      <c r="JBT2655" s="19"/>
      <c r="JCK2655" s="19"/>
      <c r="JDB2655" s="19"/>
      <c r="JDS2655" s="19"/>
      <c r="JEJ2655" s="19"/>
      <c r="JFA2655" s="19"/>
      <c r="JFR2655" s="19"/>
      <c r="JGI2655" s="19"/>
      <c r="JGZ2655" s="19"/>
      <c r="JHQ2655" s="19"/>
      <c r="JIH2655" s="19"/>
      <c r="JIY2655" s="19"/>
      <c r="JJP2655" s="19"/>
      <c r="JKG2655" s="19"/>
      <c r="JKX2655" s="19"/>
      <c r="JLO2655" s="19"/>
      <c r="JMF2655" s="19"/>
      <c r="JMW2655" s="19"/>
      <c r="JNN2655" s="19"/>
      <c r="JOE2655" s="19"/>
      <c r="JOV2655" s="19"/>
      <c r="JPM2655" s="19"/>
      <c r="JQD2655" s="19"/>
      <c r="JQU2655" s="19"/>
      <c r="JRL2655" s="19"/>
      <c r="JSC2655" s="19"/>
      <c r="JST2655" s="19"/>
      <c r="JTK2655" s="19"/>
      <c r="JUB2655" s="19"/>
      <c r="JUS2655" s="19"/>
      <c r="JVJ2655" s="19"/>
      <c r="JWA2655" s="19"/>
      <c r="JWR2655" s="19"/>
      <c r="JXI2655" s="19"/>
      <c r="JXZ2655" s="19"/>
      <c r="JYQ2655" s="19"/>
      <c r="JZH2655" s="19"/>
      <c r="JZY2655" s="19"/>
      <c r="KAP2655" s="19"/>
      <c r="KBG2655" s="19"/>
      <c r="KBX2655" s="19"/>
      <c r="KCO2655" s="19"/>
      <c r="KDF2655" s="19"/>
      <c r="KDW2655" s="19"/>
      <c r="KEN2655" s="19"/>
      <c r="KFE2655" s="19"/>
      <c r="KFV2655" s="19"/>
      <c r="KGM2655" s="19"/>
      <c r="KHD2655" s="19"/>
      <c r="KHU2655" s="19"/>
      <c r="KIL2655" s="19"/>
      <c r="KJC2655" s="19"/>
      <c r="KJT2655" s="19"/>
      <c r="KKK2655" s="19"/>
      <c r="KLB2655" s="19"/>
      <c r="KLS2655" s="19"/>
      <c r="KMJ2655" s="19"/>
      <c r="KNA2655" s="19"/>
      <c r="KNR2655" s="19"/>
      <c r="KOI2655" s="19"/>
      <c r="KOZ2655" s="19"/>
      <c r="KPQ2655" s="19"/>
      <c r="KQH2655" s="19"/>
      <c r="KQY2655" s="19"/>
      <c r="KRP2655" s="19"/>
      <c r="KSG2655" s="19"/>
      <c r="KSX2655" s="19"/>
      <c r="KTO2655" s="19"/>
      <c r="KUF2655" s="19"/>
      <c r="KUW2655" s="19"/>
      <c r="KVN2655" s="19"/>
      <c r="KWE2655" s="19"/>
      <c r="KWV2655" s="19"/>
      <c r="KXM2655" s="19"/>
      <c r="KYD2655" s="19"/>
      <c r="KYU2655" s="19"/>
      <c r="KZL2655" s="19"/>
      <c r="LAC2655" s="19"/>
      <c r="LAT2655" s="19"/>
      <c r="LBK2655" s="19"/>
      <c r="LCB2655" s="19"/>
      <c r="LCS2655" s="19"/>
      <c r="LDJ2655" s="19"/>
      <c r="LEA2655" s="19"/>
      <c r="LER2655" s="19"/>
      <c r="LFI2655" s="19"/>
      <c r="LFZ2655" s="19"/>
      <c r="LGQ2655" s="19"/>
      <c r="LHH2655" s="19"/>
      <c r="LHY2655" s="19"/>
      <c r="LIP2655" s="19"/>
      <c r="LJG2655" s="19"/>
      <c r="LJX2655" s="19"/>
      <c r="LKO2655" s="19"/>
      <c r="LLF2655" s="19"/>
      <c r="LLW2655" s="19"/>
      <c r="LMN2655" s="19"/>
      <c r="LNE2655" s="19"/>
      <c r="LNV2655" s="19"/>
      <c r="LOM2655" s="19"/>
      <c r="LPD2655" s="19"/>
      <c r="LPU2655" s="19"/>
      <c r="LQL2655" s="19"/>
      <c r="LRC2655" s="19"/>
      <c r="LRT2655" s="19"/>
      <c r="LSK2655" s="19"/>
      <c r="LTB2655" s="19"/>
      <c r="LTS2655" s="19"/>
      <c r="LUJ2655" s="19"/>
      <c r="LVA2655" s="19"/>
      <c r="LVR2655" s="19"/>
      <c r="LWI2655" s="19"/>
      <c r="LWZ2655" s="19"/>
      <c r="LXQ2655" s="19"/>
      <c r="LYH2655" s="19"/>
      <c r="LYY2655" s="19"/>
      <c r="LZP2655" s="19"/>
      <c r="MAG2655" s="19"/>
      <c r="MAX2655" s="19"/>
      <c r="MBO2655" s="19"/>
      <c r="MCF2655" s="19"/>
      <c r="MCW2655" s="19"/>
      <c r="MDN2655" s="19"/>
      <c r="MEE2655" s="19"/>
      <c r="MEV2655" s="19"/>
      <c r="MFM2655" s="19"/>
      <c r="MGD2655" s="19"/>
      <c r="MGU2655" s="19"/>
      <c r="MHL2655" s="19"/>
      <c r="MIC2655" s="19"/>
      <c r="MIT2655" s="19"/>
      <c r="MJK2655" s="19"/>
      <c r="MKB2655" s="19"/>
      <c r="MKS2655" s="19"/>
      <c r="MLJ2655" s="19"/>
      <c r="MMA2655" s="19"/>
      <c r="MMR2655" s="19"/>
      <c r="MNI2655" s="19"/>
      <c r="MNZ2655" s="19"/>
      <c r="MOQ2655" s="19"/>
      <c r="MPH2655" s="19"/>
      <c r="MPY2655" s="19"/>
      <c r="MQP2655" s="19"/>
      <c r="MRG2655" s="19"/>
      <c r="MRX2655" s="19"/>
      <c r="MSO2655" s="19"/>
      <c r="MTF2655" s="19"/>
      <c r="MTW2655" s="19"/>
      <c r="MUN2655" s="19"/>
      <c r="MVE2655" s="19"/>
      <c r="MVV2655" s="19"/>
      <c r="MWM2655" s="19"/>
      <c r="MXD2655" s="19"/>
      <c r="MXU2655" s="19"/>
      <c r="MYL2655" s="19"/>
      <c r="MZC2655" s="19"/>
      <c r="MZT2655" s="19"/>
      <c r="NAK2655" s="19"/>
      <c r="NBB2655" s="19"/>
      <c r="NBS2655" s="19"/>
      <c r="NCJ2655" s="19"/>
      <c r="NDA2655" s="19"/>
      <c r="NDR2655" s="19"/>
      <c r="NEI2655" s="19"/>
      <c r="NEZ2655" s="19"/>
      <c r="NFQ2655" s="19"/>
      <c r="NGH2655" s="19"/>
      <c r="NGY2655" s="19"/>
      <c r="NHP2655" s="19"/>
      <c r="NIG2655" s="19"/>
      <c r="NIX2655" s="19"/>
      <c r="NJO2655" s="19"/>
      <c r="NKF2655" s="19"/>
      <c r="NKW2655" s="19"/>
      <c r="NLN2655" s="19"/>
      <c r="NME2655" s="19"/>
      <c r="NMV2655" s="19"/>
      <c r="NNM2655" s="19"/>
      <c r="NOD2655" s="19"/>
      <c r="NOU2655" s="19"/>
      <c r="NPL2655" s="19"/>
      <c r="NQC2655" s="19"/>
      <c r="NQT2655" s="19"/>
      <c r="NRK2655" s="19"/>
      <c r="NSB2655" s="19"/>
      <c r="NSS2655" s="19"/>
      <c r="NTJ2655" s="19"/>
      <c r="NUA2655" s="19"/>
      <c r="NUR2655" s="19"/>
      <c r="NVI2655" s="19"/>
      <c r="NVZ2655" s="19"/>
      <c r="NWQ2655" s="19"/>
      <c r="NXH2655" s="19"/>
      <c r="NXY2655" s="19"/>
      <c r="NYP2655" s="19"/>
      <c r="NZG2655" s="19"/>
      <c r="NZX2655" s="19"/>
      <c r="OAO2655" s="19"/>
      <c r="OBF2655" s="19"/>
      <c r="OBW2655" s="19"/>
      <c r="OCN2655" s="19"/>
      <c r="ODE2655" s="19"/>
      <c r="ODV2655" s="19"/>
      <c r="OEM2655" s="19"/>
      <c r="OFD2655" s="19"/>
      <c r="OFU2655" s="19"/>
      <c r="OGL2655" s="19"/>
      <c r="OHC2655" s="19"/>
      <c r="OHT2655" s="19"/>
      <c r="OIK2655" s="19"/>
      <c r="OJB2655" s="19"/>
      <c r="OJS2655" s="19"/>
      <c r="OKJ2655" s="19"/>
      <c r="OLA2655" s="19"/>
      <c r="OLR2655" s="19"/>
      <c r="OMI2655" s="19"/>
      <c r="OMZ2655" s="19"/>
      <c r="ONQ2655" s="19"/>
      <c r="OOH2655" s="19"/>
      <c r="OOY2655" s="19"/>
      <c r="OPP2655" s="19"/>
      <c r="OQG2655" s="19"/>
      <c r="OQX2655" s="19"/>
      <c r="ORO2655" s="19"/>
      <c r="OSF2655" s="19"/>
      <c r="OSW2655" s="19"/>
      <c r="OTN2655" s="19"/>
      <c r="OUE2655" s="19"/>
      <c r="OUV2655" s="19"/>
      <c r="OVM2655" s="19"/>
      <c r="OWD2655" s="19"/>
      <c r="OWU2655" s="19"/>
      <c r="OXL2655" s="19"/>
      <c r="OYC2655" s="19"/>
      <c r="OYT2655" s="19"/>
      <c r="OZK2655" s="19"/>
      <c r="PAB2655" s="19"/>
      <c r="PAS2655" s="19"/>
      <c r="PBJ2655" s="19"/>
      <c r="PCA2655" s="19"/>
      <c r="PCR2655" s="19"/>
      <c r="PDI2655" s="19"/>
      <c r="PDZ2655" s="19"/>
      <c r="PEQ2655" s="19"/>
      <c r="PFH2655" s="19"/>
      <c r="PFY2655" s="19"/>
      <c r="PGP2655" s="19"/>
      <c r="PHG2655" s="19"/>
      <c r="PHX2655" s="19"/>
      <c r="PIO2655" s="19"/>
      <c r="PJF2655" s="19"/>
      <c r="PJW2655" s="19"/>
      <c r="PKN2655" s="19"/>
      <c r="PLE2655" s="19"/>
      <c r="PLV2655" s="19"/>
      <c r="PMM2655" s="19"/>
      <c r="PND2655" s="19"/>
      <c r="PNU2655" s="19"/>
      <c r="POL2655" s="19"/>
      <c r="PPC2655" s="19"/>
      <c r="PPT2655" s="19"/>
      <c r="PQK2655" s="19"/>
      <c r="PRB2655" s="19"/>
      <c r="PRS2655" s="19"/>
      <c r="PSJ2655" s="19"/>
      <c r="PTA2655" s="19"/>
      <c r="PTR2655" s="19"/>
      <c r="PUI2655" s="19"/>
      <c r="PUZ2655" s="19"/>
      <c r="PVQ2655" s="19"/>
      <c r="PWH2655" s="19"/>
      <c r="PWY2655" s="19"/>
      <c r="PXP2655" s="19"/>
      <c r="PYG2655" s="19"/>
      <c r="PYX2655" s="19"/>
      <c r="PZO2655" s="19"/>
      <c r="QAF2655" s="19"/>
      <c r="QAW2655" s="19"/>
      <c r="QBN2655" s="19"/>
      <c r="QCE2655" s="19"/>
      <c r="QCV2655" s="19"/>
      <c r="QDM2655" s="19"/>
      <c r="QED2655" s="19"/>
      <c r="QEU2655" s="19"/>
      <c r="QFL2655" s="19"/>
      <c r="QGC2655" s="19"/>
      <c r="QGT2655" s="19"/>
      <c r="QHK2655" s="19"/>
      <c r="QIB2655" s="19"/>
      <c r="QIS2655" s="19"/>
      <c r="QJJ2655" s="19"/>
      <c r="QKA2655" s="19"/>
      <c r="QKR2655" s="19"/>
      <c r="QLI2655" s="19"/>
      <c r="QLZ2655" s="19"/>
      <c r="QMQ2655" s="19"/>
      <c r="QNH2655" s="19"/>
      <c r="QNY2655" s="19"/>
      <c r="QOP2655" s="19"/>
      <c r="QPG2655" s="19"/>
      <c r="QPX2655" s="19"/>
      <c r="QQO2655" s="19"/>
      <c r="QRF2655" s="19"/>
      <c r="QRW2655" s="19"/>
      <c r="QSN2655" s="19"/>
      <c r="QTE2655" s="19"/>
      <c r="QTV2655" s="19"/>
      <c r="QUM2655" s="19"/>
      <c r="QVD2655" s="19"/>
      <c r="QVU2655" s="19"/>
      <c r="QWL2655" s="19"/>
      <c r="QXC2655" s="19"/>
      <c r="QXT2655" s="19"/>
      <c r="QYK2655" s="19"/>
      <c r="QZB2655" s="19"/>
      <c r="QZS2655" s="19"/>
      <c r="RAJ2655" s="19"/>
      <c r="RBA2655" s="19"/>
      <c r="RBR2655" s="19"/>
      <c r="RCI2655" s="19"/>
      <c r="RCZ2655" s="19"/>
      <c r="RDQ2655" s="19"/>
      <c r="REH2655" s="19"/>
      <c r="REY2655" s="19"/>
      <c r="RFP2655" s="19"/>
      <c r="RGG2655" s="19"/>
      <c r="RGX2655" s="19"/>
      <c r="RHO2655" s="19"/>
      <c r="RIF2655" s="19"/>
      <c r="RIW2655" s="19"/>
      <c r="RJN2655" s="19"/>
      <c r="RKE2655" s="19"/>
      <c r="RKV2655" s="19"/>
      <c r="RLM2655" s="19"/>
      <c r="RMD2655" s="19"/>
      <c r="RMU2655" s="19"/>
      <c r="RNL2655" s="19"/>
      <c r="ROC2655" s="19"/>
      <c r="ROT2655" s="19"/>
      <c r="RPK2655" s="19"/>
      <c r="RQB2655" s="19"/>
      <c r="RQS2655" s="19"/>
      <c r="RRJ2655" s="19"/>
      <c r="RSA2655" s="19"/>
      <c r="RSR2655" s="19"/>
      <c r="RTI2655" s="19"/>
      <c r="RTZ2655" s="19"/>
      <c r="RUQ2655" s="19"/>
      <c r="RVH2655" s="19"/>
      <c r="RVY2655" s="19"/>
      <c r="RWP2655" s="19"/>
      <c r="RXG2655" s="19"/>
      <c r="RXX2655" s="19"/>
      <c r="RYO2655" s="19"/>
      <c r="RZF2655" s="19"/>
      <c r="RZW2655" s="19"/>
      <c r="SAN2655" s="19"/>
      <c r="SBE2655" s="19"/>
      <c r="SBV2655" s="19"/>
      <c r="SCM2655" s="19"/>
      <c r="SDD2655" s="19"/>
      <c r="SDU2655" s="19"/>
      <c r="SEL2655" s="19"/>
      <c r="SFC2655" s="19"/>
      <c r="SFT2655" s="19"/>
      <c r="SGK2655" s="19"/>
      <c r="SHB2655" s="19"/>
      <c r="SHS2655" s="19"/>
      <c r="SIJ2655" s="19"/>
      <c r="SJA2655" s="19"/>
      <c r="SJR2655" s="19"/>
      <c r="SKI2655" s="19"/>
      <c r="SKZ2655" s="19"/>
      <c r="SLQ2655" s="19"/>
      <c r="SMH2655" s="19"/>
      <c r="SMY2655" s="19"/>
      <c r="SNP2655" s="19"/>
      <c r="SOG2655" s="19"/>
      <c r="SOX2655" s="19"/>
      <c r="SPO2655" s="19"/>
      <c r="SQF2655" s="19"/>
      <c r="SQW2655" s="19"/>
      <c r="SRN2655" s="19"/>
      <c r="SSE2655" s="19"/>
      <c r="SSV2655" s="19"/>
      <c r="STM2655" s="19"/>
      <c r="SUD2655" s="19"/>
      <c r="SUU2655" s="19"/>
      <c r="SVL2655" s="19"/>
      <c r="SWC2655" s="19"/>
      <c r="SWT2655" s="19"/>
      <c r="SXK2655" s="19"/>
      <c r="SYB2655" s="19"/>
      <c r="SYS2655" s="19"/>
      <c r="SZJ2655" s="19"/>
      <c r="TAA2655" s="19"/>
      <c r="TAR2655" s="19"/>
      <c r="TBI2655" s="19"/>
      <c r="TBZ2655" s="19"/>
      <c r="TCQ2655" s="19"/>
      <c r="TDH2655" s="19"/>
      <c r="TDY2655" s="19"/>
      <c r="TEP2655" s="19"/>
      <c r="TFG2655" s="19"/>
      <c r="TFX2655" s="19"/>
      <c r="TGO2655" s="19"/>
      <c r="THF2655" s="19"/>
      <c r="THW2655" s="19"/>
      <c r="TIN2655" s="19"/>
      <c r="TJE2655" s="19"/>
      <c r="TJV2655" s="19"/>
      <c r="TKM2655" s="19"/>
      <c r="TLD2655" s="19"/>
      <c r="TLU2655" s="19"/>
      <c r="TML2655" s="19"/>
      <c r="TNC2655" s="19"/>
      <c r="TNT2655" s="19"/>
      <c r="TOK2655" s="19"/>
      <c r="TPB2655" s="19"/>
      <c r="TPS2655" s="19"/>
      <c r="TQJ2655" s="19"/>
      <c r="TRA2655" s="19"/>
      <c r="TRR2655" s="19"/>
      <c r="TSI2655" s="19"/>
      <c r="TSZ2655" s="19"/>
      <c r="TTQ2655" s="19"/>
      <c r="TUH2655" s="19"/>
      <c r="TUY2655" s="19"/>
      <c r="TVP2655" s="19"/>
      <c r="TWG2655" s="19"/>
      <c r="TWX2655" s="19"/>
      <c r="TXO2655" s="19"/>
      <c r="TYF2655" s="19"/>
      <c r="TYW2655" s="19"/>
      <c r="TZN2655" s="19"/>
      <c r="UAE2655" s="19"/>
      <c r="UAV2655" s="19"/>
      <c r="UBM2655" s="19"/>
      <c r="UCD2655" s="19"/>
      <c r="UCU2655" s="19"/>
      <c r="UDL2655" s="19"/>
      <c r="UEC2655" s="19"/>
      <c r="UET2655" s="19"/>
      <c r="UFK2655" s="19"/>
      <c r="UGB2655" s="19"/>
      <c r="UGS2655" s="19"/>
      <c r="UHJ2655" s="19"/>
      <c r="UIA2655" s="19"/>
      <c r="UIR2655" s="19"/>
      <c r="UJI2655" s="19"/>
      <c r="UJZ2655" s="19"/>
      <c r="UKQ2655" s="19"/>
      <c r="ULH2655" s="19"/>
      <c r="ULY2655" s="19"/>
      <c r="UMP2655" s="19"/>
      <c r="UNG2655" s="19"/>
      <c r="UNX2655" s="19"/>
      <c r="UOO2655" s="19"/>
      <c r="UPF2655" s="19"/>
      <c r="UPW2655" s="19"/>
      <c r="UQN2655" s="19"/>
      <c r="URE2655" s="19"/>
      <c r="URV2655" s="19"/>
      <c r="USM2655" s="19"/>
      <c r="UTD2655" s="19"/>
      <c r="UTU2655" s="19"/>
      <c r="UUL2655" s="19"/>
      <c r="UVC2655" s="19"/>
      <c r="UVT2655" s="19"/>
      <c r="UWK2655" s="19"/>
      <c r="UXB2655" s="19"/>
      <c r="UXS2655" s="19"/>
      <c r="UYJ2655" s="19"/>
      <c r="UZA2655" s="19"/>
      <c r="UZR2655" s="19"/>
      <c r="VAI2655" s="19"/>
      <c r="VAZ2655" s="19"/>
      <c r="VBQ2655" s="19"/>
      <c r="VCH2655" s="19"/>
      <c r="VCY2655" s="19"/>
      <c r="VDP2655" s="19"/>
      <c r="VEG2655" s="19"/>
      <c r="VEX2655" s="19"/>
      <c r="VFO2655" s="19"/>
      <c r="VGF2655" s="19"/>
      <c r="VGW2655" s="19"/>
      <c r="VHN2655" s="19"/>
      <c r="VIE2655" s="19"/>
      <c r="VIV2655" s="19"/>
      <c r="VJM2655" s="19"/>
      <c r="VKD2655" s="19"/>
      <c r="VKU2655" s="19"/>
      <c r="VLL2655" s="19"/>
      <c r="VMC2655" s="19"/>
      <c r="VMT2655" s="19"/>
      <c r="VNK2655" s="19"/>
      <c r="VOB2655" s="19"/>
      <c r="VOS2655" s="19"/>
      <c r="VPJ2655" s="19"/>
      <c r="VQA2655" s="19"/>
      <c r="VQR2655" s="19"/>
      <c r="VRI2655" s="19"/>
      <c r="VRZ2655" s="19"/>
      <c r="VSQ2655" s="19"/>
      <c r="VTH2655" s="19"/>
      <c r="VTY2655" s="19"/>
      <c r="VUP2655" s="19"/>
      <c r="VVG2655" s="19"/>
      <c r="VVX2655" s="19"/>
      <c r="VWO2655" s="19"/>
      <c r="VXF2655" s="19"/>
      <c r="VXW2655" s="19"/>
      <c r="VYN2655" s="19"/>
      <c r="VZE2655" s="19"/>
      <c r="VZV2655" s="19"/>
      <c r="WAM2655" s="19"/>
      <c r="WBD2655" s="19"/>
      <c r="WBU2655" s="19"/>
      <c r="WCL2655" s="19"/>
      <c r="WDC2655" s="19"/>
      <c r="WDT2655" s="19"/>
      <c r="WEK2655" s="19"/>
      <c r="WFB2655" s="19"/>
      <c r="WFS2655" s="19"/>
      <c r="WGJ2655" s="19"/>
      <c r="WHA2655" s="19"/>
      <c r="WHR2655" s="19"/>
      <c r="WII2655" s="19"/>
      <c r="WIZ2655" s="19"/>
      <c r="WJQ2655" s="19"/>
      <c r="WKH2655" s="19"/>
      <c r="WKY2655" s="19"/>
      <c r="WLP2655" s="19"/>
      <c r="WMG2655" s="19"/>
      <c r="WMX2655" s="19"/>
      <c r="WNO2655" s="19"/>
      <c r="WOF2655" s="19"/>
      <c r="WOW2655" s="19"/>
      <c r="WPN2655" s="19"/>
      <c r="WQE2655" s="19"/>
      <c r="WQV2655" s="19"/>
      <c r="WRM2655" s="19"/>
      <c r="WSD2655" s="19"/>
      <c r="WSU2655" s="19"/>
      <c r="WTL2655" s="19"/>
      <c r="WUC2655" s="19"/>
      <c r="WUT2655" s="19"/>
      <c r="WVK2655" s="19"/>
      <c r="WWB2655" s="19"/>
      <c r="WWS2655" s="19"/>
      <c r="WXJ2655" s="19"/>
      <c r="WYA2655" s="19"/>
      <c r="WYR2655" s="19"/>
      <c r="WZI2655" s="19"/>
      <c r="WZZ2655" s="19"/>
      <c r="XAQ2655" s="19"/>
      <c r="XBH2655" s="19"/>
      <c r="XBY2655" s="19"/>
      <c r="XCP2655" s="19"/>
      <c r="XDG2655" s="19"/>
      <c r="XDX2655" s="19"/>
      <c r="XEO2655" s="19"/>
    </row>
    <row r="2656" spans="1:1018 1035:2038 2055:3058 3075:4095 4112:5115 5132:6135 6152:7155 7172:8192 8209:9212 9229:10232 10249:11252 11269:12272 12289:13309 13326:14329 14346:15349 15366:16369" s="1" customFormat="1" hidden="1" x14ac:dyDescent="0.25">
      <c r="A2656" s="36">
        <v>45112</v>
      </c>
      <c r="B2656" s="1">
        <f>WEEKNUM(Table7[[#This Row],[Date]],2)</f>
        <v>28</v>
      </c>
      <c r="C2656" s="1">
        <v>7</v>
      </c>
      <c r="D2656" s="1" t="str">
        <f>LEFT(Table7[[#This Row],[Group ID]],1)</f>
        <v>1</v>
      </c>
      <c r="E2656" s="1" t="str">
        <f>RIGHT(Table7[[#This Row],[Group ID]],1)</f>
        <v>5</v>
      </c>
      <c r="F2656" s="1" t="s">
        <v>29</v>
      </c>
      <c r="G2656" s="1" t="s">
        <v>36</v>
      </c>
      <c r="H2656" s="1">
        <v>12.36</v>
      </c>
      <c r="I2656" s="1" t="s">
        <v>4457</v>
      </c>
      <c r="J2656" s="1">
        <v>0</v>
      </c>
      <c r="K2656" s="1" t="s">
        <v>4369</v>
      </c>
      <c r="O2656" s="19"/>
      <c r="AD2656" s="1">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13.242857142857142</v>
      </c>
      <c r="AF2656" s="19"/>
      <c r="AW2656" s="19"/>
      <c r="BN2656" s="19"/>
      <c r="CE2656" s="19"/>
      <c r="CV2656" s="19"/>
      <c r="DM2656" s="19"/>
      <c r="ED2656" s="19"/>
      <c r="EU2656" s="19"/>
      <c r="FL2656" s="19"/>
      <c r="GC2656" s="19"/>
      <c r="GT2656" s="19"/>
      <c r="HK2656" s="19"/>
      <c r="IB2656" s="19"/>
      <c r="IS2656" s="19"/>
      <c r="JJ2656" s="19"/>
      <c r="KA2656" s="19"/>
      <c r="KR2656" s="19"/>
      <c r="LI2656" s="19"/>
      <c r="LZ2656" s="19"/>
      <c r="MQ2656" s="19"/>
      <c r="NH2656" s="19"/>
      <c r="NY2656" s="19"/>
      <c r="OP2656" s="19"/>
      <c r="PG2656" s="19"/>
      <c r="PX2656" s="19"/>
      <c r="QO2656" s="19"/>
      <c r="RF2656" s="19"/>
      <c r="RW2656" s="19"/>
      <c r="SN2656" s="19"/>
      <c r="TE2656" s="19"/>
      <c r="TV2656" s="19"/>
      <c r="UM2656" s="19"/>
      <c r="VD2656" s="19"/>
      <c r="VU2656" s="19"/>
      <c r="WL2656" s="19"/>
      <c r="XC2656" s="19"/>
      <c r="XT2656" s="19"/>
      <c r="YK2656" s="19"/>
      <c r="ZB2656" s="19"/>
      <c r="ZS2656" s="19"/>
      <c r="AAJ2656" s="19"/>
      <c r="ABA2656" s="19"/>
      <c r="ABR2656" s="19"/>
      <c r="ACI2656" s="19"/>
      <c r="ACZ2656" s="19"/>
      <c r="ADQ2656" s="19"/>
      <c r="AEH2656" s="19"/>
      <c r="AEY2656" s="19"/>
      <c r="AFP2656" s="19"/>
      <c r="AGG2656" s="19"/>
      <c r="AGX2656" s="19"/>
      <c r="AHO2656" s="19"/>
      <c r="AIF2656" s="19"/>
      <c r="AIW2656" s="19"/>
      <c r="AJN2656" s="19"/>
      <c r="AKE2656" s="19"/>
      <c r="AKV2656" s="19"/>
      <c r="ALM2656" s="19"/>
      <c r="AMD2656" s="19"/>
      <c r="AMU2656" s="19"/>
      <c r="ANL2656" s="19"/>
      <c r="AOC2656" s="19"/>
      <c r="AOT2656" s="19"/>
      <c r="APK2656" s="19"/>
      <c r="AQB2656" s="19"/>
      <c r="AQS2656" s="19"/>
      <c r="ARJ2656" s="19"/>
      <c r="ASA2656" s="19"/>
      <c r="ASR2656" s="19"/>
      <c r="ATI2656" s="19"/>
      <c r="ATZ2656" s="19"/>
      <c r="AUQ2656" s="19"/>
      <c r="AVH2656" s="19"/>
      <c r="AVY2656" s="19"/>
      <c r="AWP2656" s="19"/>
      <c r="AXG2656" s="19"/>
      <c r="AXX2656" s="19"/>
      <c r="AYO2656" s="19"/>
      <c r="AZF2656" s="19"/>
      <c r="AZW2656" s="19"/>
      <c r="BAN2656" s="19"/>
      <c r="BBE2656" s="19"/>
      <c r="BBV2656" s="19"/>
      <c r="BCM2656" s="19"/>
      <c r="BDD2656" s="19"/>
      <c r="BDU2656" s="19"/>
      <c r="BEL2656" s="19"/>
      <c r="BFC2656" s="19"/>
      <c r="BFT2656" s="19"/>
      <c r="BGK2656" s="19"/>
      <c r="BHB2656" s="19"/>
      <c r="BHS2656" s="19"/>
      <c r="BIJ2656" s="19"/>
      <c r="BJA2656" s="19"/>
      <c r="BJR2656" s="19"/>
      <c r="BKI2656" s="19"/>
      <c r="BKZ2656" s="19"/>
      <c r="BLQ2656" s="19"/>
      <c r="BMH2656" s="19"/>
      <c r="BMY2656" s="19"/>
      <c r="BNP2656" s="19"/>
      <c r="BOG2656" s="19"/>
      <c r="BOX2656" s="19"/>
      <c r="BPO2656" s="19"/>
      <c r="BQF2656" s="19"/>
      <c r="BQW2656" s="19"/>
      <c r="BRN2656" s="19"/>
      <c r="BSE2656" s="19"/>
      <c r="BSV2656" s="19"/>
      <c r="BTM2656" s="19"/>
      <c r="BUD2656" s="19"/>
      <c r="BUU2656" s="19"/>
      <c r="BVL2656" s="19"/>
      <c r="BWC2656" s="19"/>
      <c r="BWT2656" s="19"/>
      <c r="BXK2656" s="19"/>
      <c r="BYB2656" s="19"/>
      <c r="BYS2656" s="19"/>
      <c r="BZJ2656" s="19"/>
      <c r="CAA2656" s="19"/>
      <c r="CAR2656" s="19"/>
      <c r="CBI2656" s="19"/>
      <c r="CBZ2656" s="19"/>
      <c r="CCQ2656" s="19"/>
      <c r="CDH2656" s="19"/>
      <c r="CDY2656" s="19"/>
      <c r="CEP2656" s="19"/>
      <c r="CFG2656" s="19"/>
      <c r="CFX2656" s="19"/>
      <c r="CGO2656" s="19"/>
      <c r="CHF2656" s="19"/>
      <c r="CHW2656" s="19"/>
      <c r="CIN2656" s="19"/>
      <c r="CJE2656" s="19"/>
      <c r="CJV2656" s="19"/>
      <c r="CKM2656" s="19"/>
      <c r="CLD2656" s="19"/>
      <c r="CLU2656" s="19"/>
      <c r="CML2656" s="19"/>
      <c r="CNC2656" s="19"/>
      <c r="CNT2656" s="19"/>
      <c r="COK2656" s="19"/>
      <c r="CPB2656" s="19"/>
      <c r="CPS2656" s="19"/>
      <c r="CQJ2656" s="19"/>
      <c r="CRA2656" s="19"/>
      <c r="CRR2656" s="19"/>
      <c r="CSI2656" s="19"/>
      <c r="CSZ2656" s="19"/>
      <c r="CTQ2656" s="19"/>
      <c r="CUH2656" s="19"/>
      <c r="CUY2656" s="19"/>
      <c r="CVP2656" s="19"/>
      <c r="CWG2656" s="19"/>
      <c r="CWX2656" s="19"/>
      <c r="CXO2656" s="19"/>
      <c r="CYF2656" s="19"/>
      <c r="CYW2656" s="19"/>
      <c r="CZN2656" s="19"/>
      <c r="DAE2656" s="19"/>
      <c r="DAV2656" s="19"/>
      <c r="DBM2656" s="19"/>
      <c r="DCD2656" s="19"/>
      <c r="DCU2656" s="19"/>
      <c r="DDL2656" s="19"/>
      <c r="DEC2656" s="19"/>
      <c r="DET2656" s="19"/>
      <c r="DFK2656" s="19"/>
      <c r="DGB2656" s="19"/>
      <c r="DGS2656" s="19"/>
      <c r="DHJ2656" s="19"/>
      <c r="DIA2656" s="19"/>
      <c r="DIR2656" s="19"/>
      <c r="DJI2656" s="19"/>
      <c r="DJZ2656" s="19"/>
      <c r="DKQ2656" s="19"/>
      <c r="DLH2656" s="19"/>
      <c r="DLY2656" s="19"/>
      <c r="DMP2656" s="19"/>
      <c r="DNG2656" s="19"/>
      <c r="DNX2656" s="19"/>
      <c r="DOO2656" s="19"/>
      <c r="DPF2656" s="19"/>
      <c r="DPW2656" s="19"/>
      <c r="DQN2656" s="19"/>
      <c r="DRE2656" s="19"/>
      <c r="DRV2656" s="19"/>
      <c r="DSM2656" s="19"/>
      <c r="DTD2656" s="19"/>
      <c r="DTU2656" s="19"/>
      <c r="DUL2656" s="19"/>
      <c r="DVC2656" s="19"/>
      <c r="DVT2656" s="19"/>
      <c r="DWK2656" s="19"/>
      <c r="DXB2656" s="19"/>
      <c r="DXS2656" s="19"/>
      <c r="DYJ2656" s="19"/>
      <c r="DZA2656" s="19"/>
      <c r="DZR2656" s="19"/>
      <c r="EAI2656" s="19"/>
      <c r="EAZ2656" s="19"/>
      <c r="EBQ2656" s="19"/>
      <c r="ECH2656" s="19"/>
      <c r="ECY2656" s="19"/>
      <c r="EDP2656" s="19"/>
      <c r="EEG2656" s="19"/>
      <c r="EEX2656" s="19"/>
      <c r="EFO2656" s="19"/>
      <c r="EGF2656" s="19"/>
      <c r="EGW2656" s="19"/>
      <c r="EHN2656" s="19"/>
      <c r="EIE2656" s="19"/>
      <c r="EIV2656" s="19"/>
      <c r="EJM2656" s="19"/>
      <c r="EKD2656" s="19"/>
      <c r="EKU2656" s="19"/>
      <c r="ELL2656" s="19"/>
      <c r="EMC2656" s="19"/>
      <c r="EMT2656" s="19"/>
      <c r="ENK2656" s="19"/>
      <c r="EOB2656" s="19"/>
      <c r="EOS2656" s="19"/>
      <c r="EPJ2656" s="19"/>
      <c r="EQA2656" s="19"/>
      <c r="EQR2656" s="19"/>
      <c r="ERI2656" s="19"/>
      <c r="ERZ2656" s="19"/>
      <c r="ESQ2656" s="19"/>
      <c r="ETH2656" s="19"/>
      <c r="ETY2656" s="19"/>
      <c r="EUP2656" s="19"/>
      <c r="EVG2656" s="19"/>
      <c r="EVX2656" s="19"/>
      <c r="EWO2656" s="19"/>
      <c r="EXF2656" s="19"/>
      <c r="EXW2656" s="19"/>
      <c r="EYN2656" s="19"/>
      <c r="EZE2656" s="19"/>
      <c r="EZV2656" s="19"/>
      <c r="FAM2656" s="19"/>
      <c r="FBD2656" s="19"/>
      <c r="FBU2656" s="19"/>
      <c r="FCL2656" s="19"/>
      <c r="FDC2656" s="19"/>
      <c r="FDT2656" s="19"/>
      <c r="FEK2656" s="19"/>
      <c r="FFB2656" s="19"/>
      <c r="FFS2656" s="19"/>
      <c r="FGJ2656" s="19"/>
      <c r="FHA2656" s="19"/>
      <c r="FHR2656" s="19"/>
      <c r="FII2656" s="19"/>
      <c r="FIZ2656" s="19"/>
      <c r="FJQ2656" s="19"/>
      <c r="FKH2656" s="19"/>
      <c r="FKY2656" s="19"/>
      <c r="FLP2656" s="19"/>
      <c r="FMG2656" s="19"/>
      <c r="FMX2656" s="19"/>
      <c r="FNO2656" s="19"/>
      <c r="FOF2656" s="19"/>
      <c r="FOW2656" s="19"/>
      <c r="FPN2656" s="19"/>
      <c r="FQE2656" s="19"/>
      <c r="FQV2656" s="19"/>
      <c r="FRM2656" s="19"/>
      <c r="FSD2656" s="19"/>
      <c r="FSU2656" s="19"/>
      <c r="FTL2656" s="19"/>
      <c r="FUC2656" s="19"/>
      <c r="FUT2656" s="19"/>
      <c r="FVK2656" s="19"/>
      <c r="FWB2656" s="19"/>
      <c r="FWS2656" s="19"/>
      <c r="FXJ2656" s="19"/>
      <c r="FYA2656" s="19"/>
      <c r="FYR2656" s="19"/>
      <c r="FZI2656" s="19"/>
      <c r="FZZ2656" s="19"/>
      <c r="GAQ2656" s="19"/>
      <c r="GBH2656" s="19"/>
      <c r="GBY2656" s="19"/>
      <c r="GCP2656" s="19"/>
      <c r="GDG2656" s="19"/>
      <c r="GDX2656" s="19"/>
      <c r="GEO2656" s="19"/>
      <c r="GFF2656" s="19"/>
      <c r="GFW2656" s="19"/>
      <c r="GGN2656" s="19"/>
      <c r="GHE2656" s="19"/>
      <c r="GHV2656" s="19"/>
      <c r="GIM2656" s="19"/>
      <c r="GJD2656" s="19"/>
      <c r="GJU2656" s="19"/>
      <c r="GKL2656" s="19"/>
      <c r="GLC2656" s="19"/>
      <c r="GLT2656" s="19"/>
      <c r="GMK2656" s="19"/>
      <c r="GNB2656" s="19"/>
      <c r="GNS2656" s="19"/>
      <c r="GOJ2656" s="19"/>
      <c r="GPA2656" s="19"/>
      <c r="GPR2656" s="19"/>
      <c r="GQI2656" s="19"/>
      <c r="GQZ2656" s="19"/>
      <c r="GRQ2656" s="19"/>
      <c r="GSH2656" s="19"/>
      <c r="GSY2656" s="19"/>
      <c r="GTP2656" s="19"/>
      <c r="GUG2656" s="19"/>
      <c r="GUX2656" s="19"/>
      <c r="GVO2656" s="19"/>
      <c r="GWF2656" s="19"/>
      <c r="GWW2656" s="19"/>
      <c r="GXN2656" s="19"/>
      <c r="GYE2656" s="19"/>
      <c r="GYV2656" s="19"/>
      <c r="GZM2656" s="19"/>
      <c r="HAD2656" s="19"/>
      <c r="HAU2656" s="19"/>
      <c r="HBL2656" s="19"/>
      <c r="HCC2656" s="19"/>
      <c r="HCT2656" s="19"/>
      <c r="HDK2656" s="19"/>
      <c r="HEB2656" s="19"/>
      <c r="HES2656" s="19"/>
      <c r="HFJ2656" s="19"/>
      <c r="HGA2656" s="19"/>
      <c r="HGR2656" s="19"/>
      <c r="HHI2656" s="19"/>
      <c r="HHZ2656" s="19"/>
      <c r="HIQ2656" s="19"/>
      <c r="HJH2656" s="19"/>
      <c r="HJY2656" s="19"/>
      <c r="HKP2656" s="19"/>
      <c r="HLG2656" s="19"/>
      <c r="HLX2656" s="19"/>
      <c r="HMO2656" s="19"/>
      <c r="HNF2656" s="19"/>
      <c r="HNW2656" s="19"/>
      <c r="HON2656" s="19"/>
      <c r="HPE2656" s="19"/>
      <c r="HPV2656" s="19"/>
      <c r="HQM2656" s="19"/>
      <c r="HRD2656" s="19"/>
      <c r="HRU2656" s="19"/>
      <c r="HSL2656" s="19"/>
      <c r="HTC2656" s="19"/>
      <c r="HTT2656" s="19"/>
      <c r="HUK2656" s="19"/>
      <c r="HVB2656" s="19"/>
      <c r="HVS2656" s="19"/>
      <c r="HWJ2656" s="19"/>
      <c r="HXA2656" s="19"/>
      <c r="HXR2656" s="19"/>
      <c r="HYI2656" s="19"/>
      <c r="HYZ2656" s="19"/>
      <c r="HZQ2656" s="19"/>
      <c r="IAH2656" s="19"/>
      <c r="IAY2656" s="19"/>
      <c r="IBP2656" s="19"/>
      <c r="ICG2656" s="19"/>
      <c r="ICX2656" s="19"/>
      <c r="IDO2656" s="19"/>
      <c r="IEF2656" s="19"/>
      <c r="IEW2656" s="19"/>
      <c r="IFN2656" s="19"/>
      <c r="IGE2656" s="19"/>
      <c r="IGV2656" s="19"/>
      <c r="IHM2656" s="19"/>
      <c r="IID2656" s="19"/>
      <c r="IIU2656" s="19"/>
      <c r="IJL2656" s="19"/>
      <c r="IKC2656" s="19"/>
      <c r="IKT2656" s="19"/>
      <c r="ILK2656" s="19"/>
      <c r="IMB2656" s="19"/>
      <c r="IMS2656" s="19"/>
      <c r="INJ2656" s="19"/>
      <c r="IOA2656" s="19"/>
      <c r="IOR2656" s="19"/>
      <c r="IPI2656" s="19"/>
      <c r="IPZ2656" s="19"/>
      <c r="IQQ2656" s="19"/>
      <c r="IRH2656" s="19"/>
      <c r="IRY2656" s="19"/>
      <c r="ISP2656" s="19"/>
      <c r="ITG2656" s="19"/>
      <c r="ITX2656" s="19"/>
      <c r="IUO2656" s="19"/>
      <c r="IVF2656" s="19"/>
      <c r="IVW2656" s="19"/>
      <c r="IWN2656" s="19"/>
      <c r="IXE2656" s="19"/>
      <c r="IXV2656" s="19"/>
      <c r="IYM2656" s="19"/>
      <c r="IZD2656" s="19"/>
      <c r="IZU2656" s="19"/>
      <c r="JAL2656" s="19"/>
      <c r="JBC2656" s="19"/>
      <c r="JBT2656" s="19"/>
      <c r="JCK2656" s="19"/>
      <c r="JDB2656" s="19"/>
      <c r="JDS2656" s="19"/>
      <c r="JEJ2656" s="19"/>
      <c r="JFA2656" s="19"/>
      <c r="JFR2656" s="19"/>
      <c r="JGI2656" s="19"/>
      <c r="JGZ2656" s="19"/>
      <c r="JHQ2656" s="19"/>
      <c r="JIH2656" s="19"/>
      <c r="JIY2656" s="19"/>
      <c r="JJP2656" s="19"/>
      <c r="JKG2656" s="19"/>
      <c r="JKX2656" s="19"/>
      <c r="JLO2656" s="19"/>
      <c r="JMF2656" s="19"/>
      <c r="JMW2656" s="19"/>
      <c r="JNN2656" s="19"/>
      <c r="JOE2656" s="19"/>
      <c r="JOV2656" s="19"/>
      <c r="JPM2656" s="19"/>
      <c r="JQD2656" s="19"/>
      <c r="JQU2656" s="19"/>
      <c r="JRL2656" s="19"/>
      <c r="JSC2656" s="19"/>
      <c r="JST2656" s="19"/>
      <c r="JTK2656" s="19"/>
      <c r="JUB2656" s="19"/>
      <c r="JUS2656" s="19"/>
      <c r="JVJ2656" s="19"/>
      <c r="JWA2656" s="19"/>
      <c r="JWR2656" s="19"/>
      <c r="JXI2656" s="19"/>
      <c r="JXZ2656" s="19"/>
      <c r="JYQ2656" s="19"/>
      <c r="JZH2656" s="19"/>
      <c r="JZY2656" s="19"/>
      <c r="KAP2656" s="19"/>
      <c r="KBG2656" s="19"/>
      <c r="KBX2656" s="19"/>
      <c r="KCO2656" s="19"/>
      <c r="KDF2656" s="19"/>
      <c r="KDW2656" s="19"/>
      <c r="KEN2656" s="19"/>
      <c r="KFE2656" s="19"/>
      <c r="KFV2656" s="19"/>
      <c r="KGM2656" s="19"/>
      <c r="KHD2656" s="19"/>
      <c r="KHU2656" s="19"/>
      <c r="KIL2656" s="19"/>
      <c r="KJC2656" s="19"/>
      <c r="KJT2656" s="19"/>
      <c r="KKK2656" s="19"/>
      <c r="KLB2656" s="19"/>
      <c r="KLS2656" s="19"/>
      <c r="KMJ2656" s="19"/>
      <c r="KNA2656" s="19"/>
      <c r="KNR2656" s="19"/>
      <c r="KOI2656" s="19"/>
      <c r="KOZ2656" s="19"/>
      <c r="KPQ2656" s="19"/>
      <c r="KQH2656" s="19"/>
      <c r="KQY2656" s="19"/>
      <c r="KRP2656" s="19"/>
      <c r="KSG2656" s="19"/>
      <c r="KSX2656" s="19"/>
      <c r="KTO2656" s="19"/>
      <c r="KUF2656" s="19"/>
      <c r="KUW2656" s="19"/>
      <c r="KVN2656" s="19"/>
      <c r="KWE2656" s="19"/>
      <c r="KWV2656" s="19"/>
      <c r="KXM2656" s="19"/>
      <c r="KYD2656" s="19"/>
      <c r="KYU2656" s="19"/>
      <c r="KZL2656" s="19"/>
      <c r="LAC2656" s="19"/>
      <c r="LAT2656" s="19"/>
      <c r="LBK2656" s="19"/>
      <c r="LCB2656" s="19"/>
      <c r="LCS2656" s="19"/>
      <c r="LDJ2656" s="19"/>
      <c r="LEA2656" s="19"/>
      <c r="LER2656" s="19"/>
      <c r="LFI2656" s="19"/>
      <c r="LFZ2656" s="19"/>
      <c r="LGQ2656" s="19"/>
      <c r="LHH2656" s="19"/>
      <c r="LHY2656" s="19"/>
      <c r="LIP2656" s="19"/>
      <c r="LJG2656" s="19"/>
      <c r="LJX2656" s="19"/>
      <c r="LKO2656" s="19"/>
      <c r="LLF2656" s="19"/>
      <c r="LLW2656" s="19"/>
      <c r="LMN2656" s="19"/>
      <c r="LNE2656" s="19"/>
      <c r="LNV2656" s="19"/>
      <c r="LOM2656" s="19"/>
      <c r="LPD2656" s="19"/>
      <c r="LPU2656" s="19"/>
      <c r="LQL2656" s="19"/>
      <c r="LRC2656" s="19"/>
      <c r="LRT2656" s="19"/>
      <c r="LSK2656" s="19"/>
      <c r="LTB2656" s="19"/>
      <c r="LTS2656" s="19"/>
      <c r="LUJ2656" s="19"/>
      <c r="LVA2656" s="19"/>
      <c r="LVR2656" s="19"/>
      <c r="LWI2656" s="19"/>
      <c r="LWZ2656" s="19"/>
      <c r="LXQ2656" s="19"/>
      <c r="LYH2656" s="19"/>
      <c r="LYY2656" s="19"/>
      <c r="LZP2656" s="19"/>
      <c r="MAG2656" s="19"/>
      <c r="MAX2656" s="19"/>
      <c r="MBO2656" s="19"/>
      <c r="MCF2656" s="19"/>
      <c r="MCW2656" s="19"/>
      <c r="MDN2656" s="19"/>
      <c r="MEE2656" s="19"/>
      <c r="MEV2656" s="19"/>
      <c r="MFM2656" s="19"/>
      <c r="MGD2656" s="19"/>
      <c r="MGU2656" s="19"/>
      <c r="MHL2656" s="19"/>
      <c r="MIC2656" s="19"/>
      <c r="MIT2656" s="19"/>
      <c r="MJK2656" s="19"/>
      <c r="MKB2656" s="19"/>
      <c r="MKS2656" s="19"/>
      <c r="MLJ2656" s="19"/>
      <c r="MMA2656" s="19"/>
      <c r="MMR2656" s="19"/>
      <c r="MNI2656" s="19"/>
      <c r="MNZ2656" s="19"/>
      <c r="MOQ2656" s="19"/>
      <c r="MPH2656" s="19"/>
      <c r="MPY2656" s="19"/>
      <c r="MQP2656" s="19"/>
      <c r="MRG2656" s="19"/>
      <c r="MRX2656" s="19"/>
      <c r="MSO2656" s="19"/>
      <c r="MTF2656" s="19"/>
      <c r="MTW2656" s="19"/>
      <c r="MUN2656" s="19"/>
      <c r="MVE2656" s="19"/>
      <c r="MVV2656" s="19"/>
      <c r="MWM2656" s="19"/>
      <c r="MXD2656" s="19"/>
      <c r="MXU2656" s="19"/>
      <c r="MYL2656" s="19"/>
      <c r="MZC2656" s="19"/>
      <c r="MZT2656" s="19"/>
      <c r="NAK2656" s="19"/>
      <c r="NBB2656" s="19"/>
      <c r="NBS2656" s="19"/>
      <c r="NCJ2656" s="19"/>
      <c r="NDA2656" s="19"/>
      <c r="NDR2656" s="19"/>
      <c r="NEI2656" s="19"/>
      <c r="NEZ2656" s="19"/>
      <c r="NFQ2656" s="19"/>
      <c r="NGH2656" s="19"/>
      <c r="NGY2656" s="19"/>
      <c r="NHP2656" s="19"/>
      <c r="NIG2656" s="19"/>
      <c r="NIX2656" s="19"/>
      <c r="NJO2656" s="19"/>
      <c r="NKF2656" s="19"/>
      <c r="NKW2656" s="19"/>
      <c r="NLN2656" s="19"/>
      <c r="NME2656" s="19"/>
      <c r="NMV2656" s="19"/>
      <c r="NNM2656" s="19"/>
      <c r="NOD2656" s="19"/>
      <c r="NOU2656" s="19"/>
      <c r="NPL2656" s="19"/>
      <c r="NQC2656" s="19"/>
      <c r="NQT2656" s="19"/>
      <c r="NRK2656" s="19"/>
      <c r="NSB2656" s="19"/>
      <c r="NSS2656" s="19"/>
      <c r="NTJ2656" s="19"/>
      <c r="NUA2656" s="19"/>
      <c r="NUR2656" s="19"/>
      <c r="NVI2656" s="19"/>
      <c r="NVZ2656" s="19"/>
      <c r="NWQ2656" s="19"/>
      <c r="NXH2656" s="19"/>
      <c r="NXY2656" s="19"/>
      <c r="NYP2656" s="19"/>
      <c r="NZG2656" s="19"/>
      <c r="NZX2656" s="19"/>
      <c r="OAO2656" s="19"/>
      <c r="OBF2656" s="19"/>
      <c r="OBW2656" s="19"/>
      <c r="OCN2656" s="19"/>
      <c r="ODE2656" s="19"/>
      <c r="ODV2656" s="19"/>
      <c r="OEM2656" s="19"/>
      <c r="OFD2656" s="19"/>
      <c r="OFU2656" s="19"/>
      <c r="OGL2656" s="19"/>
      <c r="OHC2656" s="19"/>
      <c r="OHT2656" s="19"/>
      <c r="OIK2656" s="19"/>
      <c r="OJB2656" s="19"/>
      <c r="OJS2656" s="19"/>
      <c r="OKJ2656" s="19"/>
      <c r="OLA2656" s="19"/>
      <c r="OLR2656" s="19"/>
      <c r="OMI2656" s="19"/>
      <c r="OMZ2656" s="19"/>
      <c r="ONQ2656" s="19"/>
      <c r="OOH2656" s="19"/>
      <c r="OOY2656" s="19"/>
      <c r="OPP2656" s="19"/>
      <c r="OQG2656" s="19"/>
      <c r="OQX2656" s="19"/>
      <c r="ORO2656" s="19"/>
      <c r="OSF2656" s="19"/>
      <c r="OSW2656" s="19"/>
      <c r="OTN2656" s="19"/>
      <c r="OUE2656" s="19"/>
      <c r="OUV2656" s="19"/>
      <c r="OVM2656" s="19"/>
      <c r="OWD2656" s="19"/>
      <c r="OWU2656" s="19"/>
      <c r="OXL2656" s="19"/>
      <c r="OYC2656" s="19"/>
      <c r="OYT2656" s="19"/>
      <c r="OZK2656" s="19"/>
      <c r="PAB2656" s="19"/>
      <c r="PAS2656" s="19"/>
      <c r="PBJ2656" s="19"/>
      <c r="PCA2656" s="19"/>
      <c r="PCR2656" s="19"/>
      <c r="PDI2656" s="19"/>
      <c r="PDZ2656" s="19"/>
      <c r="PEQ2656" s="19"/>
      <c r="PFH2656" s="19"/>
      <c r="PFY2656" s="19"/>
      <c r="PGP2656" s="19"/>
      <c r="PHG2656" s="19"/>
      <c r="PHX2656" s="19"/>
      <c r="PIO2656" s="19"/>
      <c r="PJF2656" s="19"/>
      <c r="PJW2656" s="19"/>
      <c r="PKN2656" s="19"/>
      <c r="PLE2656" s="19"/>
      <c r="PLV2656" s="19"/>
      <c r="PMM2656" s="19"/>
      <c r="PND2656" s="19"/>
      <c r="PNU2656" s="19"/>
      <c r="POL2656" s="19"/>
      <c r="PPC2656" s="19"/>
      <c r="PPT2656" s="19"/>
      <c r="PQK2656" s="19"/>
      <c r="PRB2656" s="19"/>
      <c r="PRS2656" s="19"/>
      <c r="PSJ2656" s="19"/>
      <c r="PTA2656" s="19"/>
      <c r="PTR2656" s="19"/>
      <c r="PUI2656" s="19"/>
      <c r="PUZ2656" s="19"/>
      <c r="PVQ2656" s="19"/>
      <c r="PWH2656" s="19"/>
      <c r="PWY2656" s="19"/>
      <c r="PXP2656" s="19"/>
      <c r="PYG2656" s="19"/>
      <c r="PYX2656" s="19"/>
      <c r="PZO2656" s="19"/>
      <c r="QAF2656" s="19"/>
      <c r="QAW2656" s="19"/>
      <c r="QBN2656" s="19"/>
      <c r="QCE2656" s="19"/>
      <c r="QCV2656" s="19"/>
      <c r="QDM2656" s="19"/>
      <c r="QED2656" s="19"/>
      <c r="QEU2656" s="19"/>
      <c r="QFL2656" s="19"/>
      <c r="QGC2656" s="19"/>
      <c r="QGT2656" s="19"/>
      <c r="QHK2656" s="19"/>
      <c r="QIB2656" s="19"/>
      <c r="QIS2656" s="19"/>
      <c r="QJJ2656" s="19"/>
      <c r="QKA2656" s="19"/>
      <c r="QKR2656" s="19"/>
      <c r="QLI2656" s="19"/>
      <c r="QLZ2656" s="19"/>
      <c r="QMQ2656" s="19"/>
      <c r="QNH2656" s="19"/>
      <c r="QNY2656" s="19"/>
      <c r="QOP2656" s="19"/>
      <c r="QPG2656" s="19"/>
      <c r="QPX2656" s="19"/>
      <c r="QQO2656" s="19"/>
      <c r="QRF2656" s="19"/>
      <c r="QRW2656" s="19"/>
      <c r="QSN2656" s="19"/>
      <c r="QTE2656" s="19"/>
      <c r="QTV2656" s="19"/>
      <c r="QUM2656" s="19"/>
      <c r="QVD2656" s="19"/>
      <c r="QVU2656" s="19"/>
      <c r="QWL2656" s="19"/>
      <c r="QXC2656" s="19"/>
      <c r="QXT2656" s="19"/>
      <c r="QYK2656" s="19"/>
      <c r="QZB2656" s="19"/>
      <c r="QZS2656" s="19"/>
      <c r="RAJ2656" s="19"/>
      <c r="RBA2656" s="19"/>
      <c r="RBR2656" s="19"/>
      <c r="RCI2656" s="19"/>
      <c r="RCZ2656" s="19"/>
      <c r="RDQ2656" s="19"/>
      <c r="REH2656" s="19"/>
      <c r="REY2656" s="19"/>
      <c r="RFP2656" s="19"/>
      <c r="RGG2656" s="19"/>
      <c r="RGX2656" s="19"/>
      <c r="RHO2656" s="19"/>
      <c r="RIF2656" s="19"/>
      <c r="RIW2656" s="19"/>
      <c r="RJN2656" s="19"/>
      <c r="RKE2656" s="19"/>
      <c r="RKV2656" s="19"/>
      <c r="RLM2656" s="19"/>
      <c r="RMD2656" s="19"/>
      <c r="RMU2656" s="19"/>
      <c r="RNL2656" s="19"/>
      <c r="ROC2656" s="19"/>
      <c r="ROT2656" s="19"/>
      <c r="RPK2656" s="19"/>
      <c r="RQB2656" s="19"/>
      <c r="RQS2656" s="19"/>
      <c r="RRJ2656" s="19"/>
      <c r="RSA2656" s="19"/>
      <c r="RSR2656" s="19"/>
      <c r="RTI2656" s="19"/>
      <c r="RTZ2656" s="19"/>
      <c r="RUQ2656" s="19"/>
      <c r="RVH2656" s="19"/>
      <c r="RVY2656" s="19"/>
      <c r="RWP2656" s="19"/>
      <c r="RXG2656" s="19"/>
      <c r="RXX2656" s="19"/>
      <c r="RYO2656" s="19"/>
      <c r="RZF2656" s="19"/>
      <c r="RZW2656" s="19"/>
      <c r="SAN2656" s="19"/>
      <c r="SBE2656" s="19"/>
      <c r="SBV2656" s="19"/>
      <c r="SCM2656" s="19"/>
      <c r="SDD2656" s="19"/>
      <c r="SDU2656" s="19"/>
      <c r="SEL2656" s="19"/>
      <c r="SFC2656" s="19"/>
      <c r="SFT2656" s="19"/>
      <c r="SGK2656" s="19"/>
      <c r="SHB2656" s="19"/>
      <c r="SHS2656" s="19"/>
      <c r="SIJ2656" s="19"/>
      <c r="SJA2656" s="19"/>
      <c r="SJR2656" s="19"/>
      <c r="SKI2656" s="19"/>
      <c r="SKZ2656" s="19"/>
      <c r="SLQ2656" s="19"/>
      <c r="SMH2656" s="19"/>
      <c r="SMY2656" s="19"/>
      <c r="SNP2656" s="19"/>
      <c r="SOG2656" s="19"/>
      <c r="SOX2656" s="19"/>
      <c r="SPO2656" s="19"/>
      <c r="SQF2656" s="19"/>
      <c r="SQW2656" s="19"/>
      <c r="SRN2656" s="19"/>
      <c r="SSE2656" s="19"/>
      <c r="SSV2656" s="19"/>
      <c r="STM2656" s="19"/>
      <c r="SUD2656" s="19"/>
      <c r="SUU2656" s="19"/>
      <c r="SVL2656" s="19"/>
      <c r="SWC2656" s="19"/>
      <c r="SWT2656" s="19"/>
      <c r="SXK2656" s="19"/>
      <c r="SYB2656" s="19"/>
      <c r="SYS2656" s="19"/>
      <c r="SZJ2656" s="19"/>
      <c r="TAA2656" s="19"/>
      <c r="TAR2656" s="19"/>
      <c r="TBI2656" s="19"/>
      <c r="TBZ2656" s="19"/>
      <c r="TCQ2656" s="19"/>
      <c r="TDH2656" s="19"/>
      <c r="TDY2656" s="19"/>
      <c r="TEP2656" s="19"/>
      <c r="TFG2656" s="19"/>
      <c r="TFX2656" s="19"/>
      <c r="TGO2656" s="19"/>
      <c r="THF2656" s="19"/>
      <c r="THW2656" s="19"/>
      <c r="TIN2656" s="19"/>
      <c r="TJE2656" s="19"/>
      <c r="TJV2656" s="19"/>
      <c r="TKM2656" s="19"/>
      <c r="TLD2656" s="19"/>
      <c r="TLU2656" s="19"/>
      <c r="TML2656" s="19"/>
      <c r="TNC2656" s="19"/>
      <c r="TNT2656" s="19"/>
      <c r="TOK2656" s="19"/>
      <c r="TPB2656" s="19"/>
      <c r="TPS2656" s="19"/>
      <c r="TQJ2656" s="19"/>
      <c r="TRA2656" s="19"/>
      <c r="TRR2656" s="19"/>
      <c r="TSI2656" s="19"/>
      <c r="TSZ2656" s="19"/>
      <c r="TTQ2656" s="19"/>
      <c r="TUH2656" s="19"/>
      <c r="TUY2656" s="19"/>
      <c r="TVP2656" s="19"/>
      <c r="TWG2656" s="19"/>
      <c r="TWX2656" s="19"/>
      <c r="TXO2656" s="19"/>
      <c r="TYF2656" s="19"/>
      <c r="TYW2656" s="19"/>
      <c r="TZN2656" s="19"/>
      <c r="UAE2656" s="19"/>
      <c r="UAV2656" s="19"/>
      <c r="UBM2656" s="19"/>
      <c r="UCD2656" s="19"/>
      <c r="UCU2656" s="19"/>
      <c r="UDL2656" s="19"/>
      <c r="UEC2656" s="19"/>
      <c r="UET2656" s="19"/>
      <c r="UFK2656" s="19"/>
      <c r="UGB2656" s="19"/>
      <c r="UGS2656" s="19"/>
      <c r="UHJ2656" s="19"/>
      <c r="UIA2656" s="19"/>
      <c r="UIR2656" s="19"/>
      <c r="UJI2656" s="19"/>
      <c r="UJZ2656" s="19"/>
      <c r="UKQ2656" s="19"/>
      <c r="ULH2656" s="19"/>
      <c r="ULY2656" s="19"/>
      <c r="UMP2656" s="19"/>
      <c r="UNG2656" s="19"/>
      <c r="UNX2656" s="19"/>
      <c r="UOO2656" s="19"/>
      <c r="UPF2656" s="19"/>
      <c r="UPW2656" s="19"/>
      <c r="UQN2656" s="19"/>
      <c r="URE2656" s="19"/>
      <c r="URV2656" s="19"/>
      <c r="USM2656" s="19"/>
      <c r="UTD2656" s="19"/>
      <c r="UTU2656" s="19"/>
      <c r="UUL2656" s="19"/>
      <c r="UVC2656" s="19"/>
      <c r="UVT2656" s="19"/>
      <c r="UWK2656" s="19"/>
      <c r="UXB2656" s="19"/>
      <c r="UXS2656" s="19"/>
      <c r="UYJ2656" s="19"/>
      <c r="UZA2656" s="19"/>
      <c r="UZR2656" s="19"/>
      <c r="VAI2656" s="19"/>
      <c r="VAZ2656" s="19"/>
      <c r="VBQ2656" s="19"/>
      <c r="VCH2656" s="19"/>
      <c r="VCY2656" s="19"/>
      <c r="VDP2656" s="19"/>
      <c r="VEG2656" s="19"/>
      <c r="VEX2656" s="19"/>
      <c r="VFO2656" s="19"/>
      <c r="VGF2656" s="19"/>
      <c r="VGW2656" s="19"/>
      <c r="VHN2656" s="19"/>
      <c r="VIE2656" s="19"/>
      <c r="VIV2656" s="19"/>
      <c r="VJM2656" s="19"/>
      <c r="VKD2656" s="19"/>
      <c r="VKU2656" s="19"/>
      <c r="VLL2656" s="19"/>
      <c r="VMC2656" s="19"/>
      <c r="VMT2656" s="19"/>
      <c r="VNK2656" s="19"/>
      <c r="VOB2656" s="19"/>
      <c r="VOS2656" s="19"/>
      <c r="VPJ2656" s="19"/>
      <c r="VQA2656" s="19"/>
      <c r="VQR2656" s="19"/>
      <c r="VRI2656" s="19"/>
      <c r="VRZ2656" s="19"/>
      <c r="VSQ2656" s="19"/>
      <c r="VTH2656" s="19"/>
      <c r="VTY2656" s="19"/>
      <c r="VUP2656" s="19"/>
      <c r="VVG2656" s="19"/>
      <c r="VVX2656" s="19"/>
      <c r="VWO2656" s="19"/>
      <c r="VXF2656" s="19"/>
      <c r="VXW2656" s="19"/>
      <c r="VYN2656" s="19"/>
      <c r="VZE2656" s="19"/>
      <c r="VZV2656" s="19"/>
      <c r="WAM2656" s="19"/>
      <c r="WBD2656" s="19"/>
      <c r="WBU2656" s="19"/>
      <c r="WCL2656" s="19"/>
      <c r="WDC2656" s="19"/>
      <c r="WDT2656" s="19"/>
      <c r="WEK2656" s="19"/>
      <c r="WFB2656" s="19"/>
      <c r="WFS2656" s="19"/>
      <c r="WGJ2656" s="19"/>
      <c r="WHA2656" s="19"/>
      <c r="WHR2656" s="19"/>
      <c r="WII2656" s="19"/>
      <c r="WIZ2656" s="19"/>
      <c r="WJQ2656" s="19"/>
      <c r="WKH2656" s="19"/>
      <c r="WKY2656" s="19"/>
      <c r="WLP2656" s="19"/>
      <c r="WMG2656" s="19"/>
      <c r="WMX2656" s="19"/>
      <c r="WNO2656" s="19"/>
      <c r="WOF2656" s="19"/>
      <c r="WOW2656" s="19"/>
      <c r="WPN2656" s="19"/>
      <c r="WQE2656" s="19"/>
      <c r="WQV2656" s="19"/>
      <c r="WRM2656" s="19"/>
      <c r="WSD2656" s="19"/>
      <c r="WSU2656" s="19"/>
      <c r="WTL2656" s="19"/>
      <c r="WUC2656" s="19"/>
      <c r="WUT2656" s="19"/>
      <c r="WVK2656" s="19"/>
      <c r="WWB2656" s="19"/>
      <c r="WWS2656" s="19"/>
      <c r="WXJ2656" s="19"/>
      <c r="WYA2656" s="19"/>
      <c r="WYR2656" s="19"/>
      <c r="WZI2656" s="19"/>
      <c r="WZZ2656" s="19"/>
      <c r="XAQ2656" s="19"/>
      <c r="XBH2656" s="19"/>
      <c r="XBY2656" s="19"/>
      <c r="XCP2656" s="19"/>
      <c r="XDG2656" s="19"/>
      <c r="XDX2656" s="19"/>
      <c r="XEO2656" s="19"/>
    </row>
    <row r="2657" spans="1:30" hidden="1" x14ac:dyDescent="0.25">
      <c r="A2657" s="36">
        <v>45112</v>
      </c>
      <c r="B2657" s="70">
        <f>WEEKNUM(Table7[[#This Row],[Date]],2)</f>
        <v>28</v>
      </c>
      <c r="C2657" s="70">
        <v>7</v>
      </c>
      <c r="D2657" s="66" t="str">
        <f>LEFT(Table7[[#This Row],[Group ID]],1)</f>
        <v>1</v>
      </c>
      <c r="E2657" s="66" t="str">
        <f>RIGHT(Table7[[#This Row],[Group ID]],1)</f>
        <v>6</v>
      </c>
      <c r="F2657" s="1" t="s">
        <v>31</v>
      </c>
      <c r="G2657" s="1" t="s">
        <v>63</v>
      </c>
      <c r="H2657" s="1">
        <v>11.12</v>
      </c>
      <c r="I2657" s="1" t="s">
        <v>4497</v>
      </c>
      <c r="J2657" s="1">
        <v>0</v>
      </c>
      <c r="K2657" s="1" t="s">
        <v>4369</v>
      </c>
      <c r="L2657" s="1"/>
      <c r="M2657" s="1" t="s">
        <v>4498</v>
      </c>
      <c r="N2657" s="1" t="s">
        <v>4499</v>
      </c>
      <c r="O2657" s="1"/>
      <c r="P2657" s="1"/>
      <c r="Q2657" s="1"/>
      <c r="R2657" s="1"/>
      <c r="S2657" s="1">
        <v>1</v>
      </c>
      <c r="T2657" s="1"/>
      <c r="U2657" s="19">
        <v>2</v>
      </c>
      <c r="V2657" s="10" t="s">
        <v>4618</v>
      </c>
      <c r="W2657" s="1"/>
      <c r="X2657" s="1"/>
      <c r="Y2657" s="1"/>
      <c r="Z2657" s="1"/>
      <c r="AA2657" s="4"/>
      <c r="AB2657" s="1"/>
      <c r="AC2657" s="1"/>
      <c r="AD265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34.914285714285711</v>
      </c>
    </row>
    <row r="2658" spans="1:30" hidden="1" x14ac:dyDescent="0.25">
      <c r="A2658" s="36">
        <v>45112</v>
      </c>
      <c r="B2658" s="70">
        <f>WEEKNUM(Table7[[#This Row],[Date]],2)</f>
        <v>28</v>
      </c>
      <c r="C2658" s="70">
        <v>7</v>
      </c>
      <c r="D2658" s="66" t="str">
        <f>LEFT(Table7[[#This Row],[Group ID]],1)</f>
        <v>1</v>
      </c>
      <c r="E2658" s="66" t="str">
        <f>RIGHT(Table7[[#This Row],[Group ID]],1)</f>
        <v>6</v>
      </c>
      <c r="F2658" s="1" t="s">
        <v>31</v>
      </c>
      <c r="G2658" s="1" t="s">
        <v>27</v>
      </c>
      <c r="H2658" s="1">
        <v>11.19</v>
      </c>
      <c r="I2658" s="1" t="s">
        <v>4500</v>
      </c>
      <c r="J2658" s="1">
        <v>180</v>
      </c>
      <c r="K2658" s="1" t="s">
        <v>4274</v>
      </c>
      <c r="L2658" s="1"/>
      <c r="M2658" s="1" t="s">
        <v>4501</v>
      </c>
      <c r="N2658" s="1" t="s">
        <v>4502</v>
      </c>
      <c r="O2658" s="1"/>
      <c r="P2658" s="1"/>
      <c r="Q2658" s="1"/>
      <c r="R2658" s="1"/>
      <c r="S2658" s="1"/>
      <c r="T2658" s="1"/>
      <c r="U2658" s="19"/>
      <c r="V2658" s="1"/>
      <c r="W2658" s="1"/>
      <c r="X2658" s="1"/>
      <c r="Y2658" s="1"/>
      <c r="Z2658" s="1"/>
      <c r="AA2658" s="4"/>
      <c r="AB2658" s="1"/>
      <c r="AC2658" s="1"/>
      <c r="AD265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47.989285714285714</v>
      </c>
    </row>
    <row r="2659" spans="1:30" hidden="1" x14ac:dyDescent="0.25">
      <c r="A2659" s="36">
        <v>45112</v>
      </c>
      <c r="B2659" s="70">
        <f>WEEKNUM(Table7[[#This Row],[Date]],2)</f>
        <v>28</v>
      </c>
      <c r="C2659" s="70">
        <v>7</v>
      </c>
      <c r="D2659" s="66" t="str">
        <f>LEFT(Table7[[#This Row],[Group ID]],1)</f>
        <v>1</v>
      </c>
      <c r="E2659" s="66" t="str">
        <f>RIGHT(Table7[[#This Row],[Group ID]],1)</f>
        <v>7</v>
      </c>
      <c r="F2659" s="1" t="s">
        <v>34</v>
      </c>
      <c r="G2659" s="1" t="s">
        <v>32</v>
      </c>
      <c r="H2659" s="1">
        <v>13.34</v>
      </c>
      <c r="I2659" s="1" t="s">
        <v>4471</v>
      </c>
      <c r="J2659" s="1">
        <v>0</v>
      </c>
      <c r="K2659" s="1" t="s">
        <v>4369</v>
      </c>
      <c r="L2659" s="1"/>
      <c r="M2659" s="1"/>
      <c r="N2659" s="1"/>
      <c r="O2659" s="1"/>
      <c r="P2659" s="1"/>
      <c r="Q2659" s="1"/>
      <c r="R2659" s="1"/>
      <c r="S2659" s="1"/>
      <c r="T2659" s="1"/>
      <c r="U2659" s="19"/>
      <c r="V2659" s="1"/>
      <c r="W2659" s="1"/>
      <c r="X2659" s="1"/>
      <c r="Y2659" s="1"/>
      <c r="Z2659" s="1"/>
      <c r="AA2659" s="4"/>
      <c r="AB2659" s="1"/>
      <c r="AC2659" s="1"/>
      <c r="AD265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14.292857142857143</v>
      </c>
    </row>
    <row r="2660" spans="1:30" hidden="1" x14ac:dyDescent="0.25">
      <c r="A2660" s="36">
        <v>45112</v>
      </c>
      <c r="B2660" s="70">
        <f>WEEKNUM(Table7[[#This Row],[Date]],2)</f>
        <v>28</v>
      </c>
      <c r="C2660" s="70">
        <v>7</v>
      </c>
      <c r="D2660" s="66" t="str">
        <f>LEFT(Table7[[#This Row],[Group ID]],1)</f>
        <v>1</v>
      </c>
      <c r="E2660" s="66" t="str">
        <f>RIGHT(Table7[[#This Row],[Group ID]],1)</f>
        <v>7</v>
      </c>
      <c r="F2660" s="1" t="s">
        <v>34</v>
      </c>
      <c r="G2660" s="1" t="s">
        <v>38</v>
      </c>
      <c r="H2660" s="1">
        <v>13.47</v>
      </c>
      <c r="I2660" s="1" t="s">
        <v>4472</v>
      </c>
      <c r="J2660" s="1">
        <v>0</v>
      </c>
      <c r="K2660" s="1" t="s">
        <v>4369</v>
      </c>
      <c r="L2660" s="1"/>
      <c r="M2660" s="1" t="s">
        <v>4473</v>
      </c>
      <c r="N2660" s="1"/>
      <c r="O2660" s="1"/>
      <c r="P2660" s="1"/>
      <c r="Q2660" s="1">
        <v>1</v>
      </c>
      <c r="R2660" s="1" t="s">
        <v>4474</v>
      </c>
      <c r="S2660" s="1"/>
      <c r="T2660" s="1"/>
      <c r="U2660" s="19"/>
      <c r="V2660" s="1"/>
      <c r="W2660" s="1"/>
      <c r="X2660" s="1"/>
      <c r="Y2660" s="1"/>
      <c r="Z2660" s="1"/>
      <c r="AA2660" s="4"/>
      <c r="AB2660" s="1"/>
      <c r="AC2660" s="1"/>
      <c r="AD266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15.432142857142857</v>
      </c>
    </row>
    <row r="2661" spans="1:30" hidden="1" x14ac:dyDescent="0.25">
      <c r="A2661" s="36">
        <v>45112</v>
      </c>
      <c r="B2661" s="70">
        <f>WEEKNUM(Table7[[#This Row],[Date]],2)</f>
        <v>28</v>
      </c>
      <c r="C2661" s="70">
        <v>7</v>
      </c>
      <c r="D2661" s="66" t="str">
        <f>LEFT(Table7[[#This Row],[Group ID]],1)</f>
        <v>1</v>
      </c>
      <c r="E2661" s="66" t="str">
        <f>RIGHT(Table7[[#This Row],[Group ID]],1)</f>
        <v>7</v>
      </c>
      <c r="F2661" s="1" t="s">
        <v>34</v>
      </c>
      <c r="G2661" s="1" t="s">
        <v>37</v>
      </c>
      <c r="H2661" s="1">
        <v>12.45</v>
      </c>
      <c r="I2661" s="1" t="s">
        <v>2682</v>
      </c>
      <c r="J2661" s="1">
        <v>0</v>
      </c>
      <c r="K2661" s="1" t="s">
        <v>4369</v>
      </c>
      <c r="L2661" s="1"/>
      <c r="M2661" s="1"/>
      <c r="N2661" s="1"/>
      <c r="O2661" s="1"/>
      <c r="P2661" s="1"/>
      <c r="Q2661" s="1"/>
      <c r="R2661" s="1"/>
      <c r="S2661" s="1"/>
      <c r="T2661" s="1"/>
      <c r="U2661" s="19"/>
      <c r="V2661" s="1"/>
      <c r="W2661" s="1"/>
      <c r="X2661" s="1"/>
      <c r="Y2661" s="1"/>
      <c r="Z2661" s="1"/>
      <c r="AA2661" s="4"/>
      <c r="AB2661" s="1"/>
      <c r="AC2661" s="1"/>
      <c r="AD266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13.339285714285714</v>
      </c>
    </row>
    <row r="2662" spans="1:30" hidden="1" x14ac:dyDescent="0.25">
      <c r="A2662" s="36">
        <v>45112</v>
      </c>
      <c r="B2662" s="70">
        <f>WEEKNUM(Table7[[#This Row],[Date]],2)</f>
        <v>28</v>
      </c>
      <c r="C2662" s="70">
        <v>7</v>
      </c>
      <c r="D2662" s="66" t="str">
        <f>LEFT(Table7[[#This Row],[Group ID]],1)</f>
        <v>2</v>
      </c>
      <c r="E2662" s="66" t="str">
        <f>RIGHT(Table7[[#This Row],[Group ID]],1)</f>
        <v>1</v>
      </c>
      <c r="F2662" s="1" t="s">
        <v>40</v>
      </c>
      <c r="G2662" s="1" t="s">
        <v>91</v>
      </c>
      <c r="H2662" s="1">
        <v>15.5</v>
      </c>
      <c r="I2662" s="1" t="s">
        <v>4467</v>
      </c>
      <c r="J2662" s="1">
        <v>0</v>
      </c>
      <c r="K2662" s="1" t="s">
        <v>4369</v>
      </c>
      <c r="L2662" s="1"/>
      <c r="M2662" s="1"/>
      <c r="N2662" s="1"/>
      <c r="O2662" s="1"/>
      <c r="P2662" s="1"/>
      <c r="Q2662" s="1"/>
      <c r="R2662" s="1"/>
      <c r="S2662" s="1"/>
      <c r="T2662" s="1"/>
      <c r="U2662" s="19"/>
      <c r="V2662" s="1"/>
      <c r="W2662" s="1"/>
      <c r="X2662" s="1"/>
      <c r="Y2662" s="1"/>
      <c r="Z2662" s="1"/>
      <c r="AA2662" s="4"/>
      <c r="AB2662" s="1"/>
      <c r="AC2662" s="1"/>
      <c r="AD266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16.607142857142858</v>
      </c>
    </row>
    <row r="2663" spans="1:30" hidden="1" x14ac:dyDescent="0.25">
      <c r="A2663" s="36">
        <v>45112</v>
      </c>
      <c r="B2663" s="70">
        <f>WEEKNUM(Table7[[#This Row],[Date]],2)</f>
        <v>28</v>
      </c>
      <c r="C2663" s="70">
        <v>7</v>
      </c>
      <c r="D2663" s="66" t="str">
        <f>LEFT(Table7[[#This Row],[Group ID]],1)</f>
        <v>2</v>
      </c>
      <c r="E2663" s="66" t="str">
        <f>RIGHT(Table7[[#This Row],[Group ID]],1)</f>
        <v>1</v>
      </c>
      <c r="F2663" s="1" t="s">
        <v>40</v>
      </c>
      <c r="G2663" s="1" t="s">
        <v>49</v>
      </c>
      <c r="H2663" s="1">
        <v>12.5</v>
      </c>
      <c r="I2663" s="1" t="s">
        <v>4468</v>
      </c>
      <c r="J2663" s="1">
        <v>0</v>
      </c>
      <c r="K2663" s="1" t="s">
        <v>4369</v>
      </c>
      <c r="L2663" s="1"/>
      <c r="M2663" s="1"/>
      <c r="N2663" s="1"/>
      <c r="O2663" s="1"/>
      <c r="P2663" s="1"/>
      <c r="Q2663" s="1">
        <v>1</v>
      </c>
      <c r="R2663" s="1" t="s">
        <v>4469</v>
      </c>
      <c r="S2663" s="1"/>
      <c r="T2663" s="1"/>
      <c r="U2663" s="19">
        <v>1</v>
      </c>
      <c r="V2663" s="1" t="s">
        <v>4470</v>
      </c>
      <c r="W2663" s="1"/>
      <c r="X2663" s="1"/>
      <c r="Y2663" s="1"/>
      <c r="Z2663" s="1"/>
      <c r="AA2663" s="4"/>
      <c r="AB2663" s="1"/>
      <c r="AC2663" s="1"/>
      <c r="AD266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24.392857142857146</v>
      </c>
    </row>
    <row r="2664" spans="1:30" hidden="1" x14ac:dyDescent="0.25">
      <c r="A2664" s="36">
        <v>45112</v>
      </c>
      <c r="B2664" s="70">
        <f>WEEKNUM(Table7[[#This Row],[Date]],2)</f>
        <v>28</v>
      </c>
      <c r="C2664" s="70">
        <v>7</v>
      </c>
      <c r="D2664" s="66" t="str">
        <f>LEFT(Table7[[#This Row],[Group ID]],1)</f>
        <v>2</v>
      </c>
      <c r="E2664" s="66" t="str">
        <f>RIGHT(Table7[[#This Row],[Group ID]],1)</f>
        <v>2</v>
      </c>
      <c r="F2664" s="1" t="s">
        <v>41</v>
      </c>
      <c r="G2664" s="1" t="s">
        <v>43</v>
      </c>
      <c r="H2664" s="1">
        <v>11.1</v>
      </c>
      <c r="I2664" s="1" t="s">
        <v>4487</v>
      </c>
      <c r="J2664" s="1">
        <v>0</v>
      </c>
      <c r="K2664" s="1" t="s">
        <v>4369</v>
      </c>
      <c r="L2664" s="1"/>
      <c r="M2664" s="1"/>
      <c r="N2664" s="1"/>
      <c r="O2664" s="1"/>
      <c r="P2664" s="1"/>
      <c r="Q2664" s="1"/>
      <c r="R2664" s="1"/>
      <c r="S2664" s="1"/>
      <c r="T2664" s="1"/>
      <c r="U2664" s="19"/>
      <c r="V2664" s="1"/>
      <c r="W2664" s="1"/>
      <c r="X2664" s="1"/>
      <c r="Y2664" s="1"/>
      <c r="Z2664" s="1"/>
      <c r="AA2664" s="4"/>
      <c r="AB2664" s="1"/>
      <c r="AC2664" s="1"/>
      <c r="AD266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11.892857142857142</v>
      </c>
    </row>
    <row r="2665" spans="1:30" hidden="1" x14ac:dyDescent="0.25">
      <c r="A2665" s="36">
        <v>45112</v>
      </c>
      <c r="B2665" s="70">
        <f>WEEKNUM(Table7[[#This Row],[Date]],2)</f>
        <v>28</v>
      </c>
      <c r="C2665" s="70">
        <v>7</v>
      </c>
      <c r="D2665" s="66" t="str">
        <f>LEFT(Table7[[#This Row],[Group ID]],1)</f>
        <v>2</v>
      </c>
      <c r="E2665" s="66" t="str">
        <f>RIGHT(Table7[[#This Row],[Group ID]],1)</f>
        <v>2</v>
      </c>
      <c r="F2665" s="1" t="s">
        <v>41</v>
      </c>
      <c r="G2665" s="1" t="s">
        <v>44</v>
      </c>
      <c r="H2665" s="1">
        <v>11</v>
      </c>
      <c r="I2665" s="1" t="s">
        <v>4488</v>
      </c>
      <c r="J2665" s="1">
        <v>0</v>
      </c>
      <c r="K2665" s="1" t="s">
        <v>4369</v>
      </c>
      <c r="L2665" s="1"/>
      <c r="M2665" s="1"/>
      <c r="N2665" s="1"/>
      <c r="O2665" s="1"/>
      <c r="P2665" s="1"/>
      <c r="Q2665" s="1"/>
      <c r="R2665" s="1"/>
      <c r="S2665" s="1">
        <v>2</v>
      </c>
      <c r="T2665" s="1"/>
      <c r="U2665" s="19">
        <v>2</v>
      </c>
      <c r="V2665" s="12" t="s">
        <v>4489</v>
      </c>
      <c r="W2665" s="1"/>
      <c r="X2665" s="1"/>
      <c r="Y2665" s="1"/>
      <c r="Z2665" s="1"/>
      <c r="AA2665" s="4"/>
      <c r="AB2665" s="1"/>
      <c r="AC2665" s="1"/>
      <c r="AD266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37.785714285714285</v>
      </c>
    </row>
    <row r="2666" spans="1:30" hidden="1" x14ac:dyDescent="0.25">
      <c r="A2666" s="36">
        <v>45112</v>
      </c>
      <c r="B2666" s="70">
        <f>WEEKNUM(Table7[[#This Row],[Date]],2)</f>
        <v>28</v>
      </c>
      <c r="C2666" s="70">
        <v>7</v>
      </c>
      <c r="D2666" s="66" t="str">
        <f>LEFT(Table7[[#This Row],[Group ID]],1)</f>
        <v>2</v>
      </c>
      <c r="E2666" s="66" t="str">
        <f>RIGHT(Table7[[#This Row],[Group ID]],1)</f>
        <v>2</v>
      </c>
      <c r="F2666" s="1" t="s">
        <v>41</v>
      </c>
      <c r="G2666" s="1" t="s">
        <v>19</v>
      </c>
      <c r="H2666" s="1">
        <v>9.3000000000000007</v>
      </c>
      <c r="I2666" s="1" t="s">
        <v>4444</v>
      </c>
      <c r="J2666" s="1">
        <v>0</v>
      </c>
      <c r="K2666" s="1" t="s">
        <v>4369</v>
      </c>
      <c r="L2666" s="1"/>
      <c r="M2666" s="1"/>
      <c r="N2666" s="1"/>
      <c r="O2666" s="1"/>
      <c r="P2666" s="1"/>
      <c r="Q2666" s="1">
        <v>2</v>
      </c>
      <c r="R2666" s="1" t="s">
        <v>4490</v>
      </c>
      <c r="S2666" s="1"/>
      <c r="T2666" s="1"/>
      <c r="U2666" s="19"/>
      <c r="V2666" s="1"/>
      <c r="W2666" s="1"/>
      <c r="X2666" s="1"/>
      <c r="Y2666" s="1"/>
      <c r="Z2666" s="1"/>
      <c r="AA2666" s="4"/>
      <c r="AB2666" s="1"/>
      <c r="AC2666" s="1"/>
      <c r="AD266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11.964285714285715</v>
      </c>
    </row>
    <row r="2667" spans="1:30" hidden="1" x14ac:dyDescent="0.25">
      <c r="A2667" s="36">
        <v>45112</v>
      </c>
      <c r="B2667" s="70">
        <f>WEEKNUM(Table7[[#This Row],[Date]],2)</f>
        <v>28</v>
      </c>
      <c r="C2667" s="70">
        <v>7</v>
      </c>
      <c r="D2667" s="66" t="str">
        <f>LEFT(Table7[[#This Row],[Group ID]],1)</f>
        <v>2</v>
      </c>
      <c r="E2667" s="66" t="str">
        <f>RIGHT(Table7[[#This Row],[Group ID]],1)</f>
        <v>3</v>
      </c>
      <c r="F2667" s="1" t="s">
        <v>42</v>
      </c>
      <c r="G2667" s="1" t="s">
        <v>47</v>
      </c>
      <c r="H2667" s="1">
        <v>11.31</v>
      </c>
      <c r="I2667" s="1" t="s">
        <v>4452</v>
      </c>
      <c r="J2667" s="1">
        <v>0</v>
      </c>
      <c r="K2667" s="1" t="s">
        <v>4369</v>
      </c>
      <c r="L2667" s="59"/>
      <c r="M2667" s="59" t="s">
        <v>4453</v>
      </c>
      <c r="N2667" s="60"/>
      <c r="O2667" s="59"/>
      <c r="P2667" s="59"/>
      <c r="Q2667" s="59"/>
      <c r="R2667" s="59"/>
      <c r="S2667" s="59"/>
      <c r="T2667" s="59"/>
      <c r="U2667" s="59"/>
      <c r="V2667" s="59"/>
      <c r="W2667" s="59"/>
      <c r="X2667" s="59"/>
      <c r="Y2667" s="59"/>
      <c r="Z2667" s="59"/>
      <c r="AA2667" s="4"/>
      <c r="AB2667" s="1"/>
      <c r="AC2667" s="1"/>
      <c r="AD266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12.117857142857144</v>
      </c>
    </row>
    <row r="2668" spans="1:30" hidden="1" x14ac:dyDescent="0.25">
      <c r="A2668" s="36">
        <v>45112</v>
      </c>
      <c r="B2668" s="70">
        <f>WEEKNUM(Table7[[#This Row],[Date]],2)</f>
        <v>28</v>
      </c>
      <c r="C2668" s="70">
        <v>7</v>
      </c>
      <c r="D2668" s="66" t="str">
        <f>LEFT(Table7[[#This Row],[Group ID]],1)</f>
        <v>2</v>
      </c>
      <c r="E2668" s="66" t="str">
        <f>RIGHT(Table7[[#This Row],[Group ID]],1)</f>
        <v>3</v>
      </c>
      <c r="F2668" s="1" t="s">
        <v>42</v>
      </c>
      <c r="G2668" s="61" t="s">
        <v>48</v>
      </c>
      <c r="H2668" s="61">
        <v>10.06</v>
      </c>
      <c r="I2668" s="61" t="s">
        <v>3104</v>
      </c>
      <c r="J2668" s="1">
        <v>0</v>
      </c>
      <c r="K2668" s="1" t="s">
        <v>4369</v>
      </c>
      <c r="L2668" s="61"/>
      <c r="M2668" s="61"/>
      <c r="N2668" s="91"/>
      <c r="O2668" s="61"/>
      <c r="P2668" s="61"/>
      <c r="Q2668" s="61">
        <v>1</v>
      </c>
      <c r="R2668" s="61" t="s">
        <v>4454</v>
      </c>
      <c r="S2668" s="61"/>
      <c r="T2668" s="61"/>
      <c r="U2668" s="61"/>
      <c r="V2668" s="61"/>
      <c r="W2668" s="61"/>
      <c r="X2668" s="61"/>
      <c r="Y2668" s="61"/>
      <c r="Z2668" s="61"/>
      <c r="AA2668" s="4"/>
      <c r="AB2668" s="1"/>
      <c r="AC2668" s="1"/>
      <c r="AD266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11.77857142857143</v>
      </c>
    </row>
    <row r="2669" spans="1:30" hidden="1" x14ac:dyDescent="0.25">
      <c r="A2669" s="36">
        <v>45112</v>
      </c>
      <c r="B2669" s="70">
        <f>WEEKNUM(Table7[[#This Row],[Date]],2)</f>
        <v>28</v>
      </c>
      <c r="C2669" s="70">
        <v>7</v>
      </c>
      <c r="D2669" s="66" t="str">
        <f>LEFT(Table7[[#This Row],[Group ID]],1)</f>
        <v>2</v>
      </c>
      <c r="E2669" s="66" t="str">
        <f>RIGHT(Table7[[#This Row],[Group ID]],1)</f>
        <v>4</v>
      </c>
      <c r="F2669" s="1" t="s">
        <v>46</v>
      </c>
      <c r="G2669" s="59" t="s">
        <v>53</v>
      </c>
      <c r="H2669" s="59">
        <v>13</v>
      </c>
      <c r="I2669" s="59" t="s">
        <v>4450</v>
      </c>
      <c r="J2669" s="1">
        <v>0</v>
      </c>
      <c r="K2669" s="1" t="s">
        <v>4369</v>
      </c>
      <c r="L2669" s="59"/>
      <c r="M2669" s="59"/>
      <c r="N2669" s="60"/>
      <c r="O2669" s="59"/>
      <c r="P2669" s="59"/>
      <c r="Q2669" s="59"/>
      <c r="R2669" s="59"/>
      <c r="S2669" s="59"/>
      <c r="T2669" s="59"/>
      <c r="U2669" s="59"/>
      <c r="V2669" s="59"/>
      <c r="W2669" s="59"/>
      <c r="X2669" s="59"/>
      <c r="Y2669" s="59"/>
      <c r="Z2669" s="59"/>
      <c r="AA2669" s="4"/>
      <c r="AB2669" s="1"/>
      <c r="AC2669" s="1"/>
      <c r="AD266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13.928571428571429</v>
      </c>
    </row>
    <row r="2670" spans="1:30" hidden="1" x14ac:dyDescent="0.25">
      <c r="A2670" s="36">
        <v>45112</v>
      </c>
      <c r="B2670" s="70">
        <f>WEEKNUM(Table7[[#This Row],[Date]],2)</f>
        <v>28</v>
      </c>
      <c r="C2670" s="70">
        <v>7</v>
      </c>
      <c r="D2670" s="66" t="str">
        <f>LEFT(Table7[[#This Row],[Group ID]],1)</f>
        <v>2</v>
      </c>
      <c r="E2670" s="66" t="str">
        <f>RIGHT(Table7[[#This Row],[Group ID]],1)</f>
        <v>4</v>
      </c>
      <c r="F2670" s="1" t="s">
        <v>46</v>
      </c>
      <c r="G2670" s="61" t="s">
        <v>51</v>
      </c>
      <c r="H2670" s="61">
        <v>13.9</v>
      </c>
      <c r="I2670" s="61" t="s">
        <v>4451</v>
      </c>
      <c r="J2670" s="1">
        <v>0</v>
      </c>
      <c r="K2670" s="1" t="s">
        <v>4369</v>
      </c>
      <c r="L2670" s="61"/>
      <c r="M2670" s="61" t="s">
        <v>4436</v>
      </c>
      <c r="N2670" s="91"/>
      <c r="O2670" s="61"/>
      <c r="P2670" s="61"/>
      <c r="Q2670" s="61"/>
      <c r="R2670" s="61"/>
      <c r="S2670" s="61"/>
      <c r="T2670" s="61"/>
      <c r="U2670" s="61"/>
      <c r="V2670" s="61"/>
      <c r="W2670" s="61"/>
      <c r="X2670" s="61"/>
      <c r="Y2670" s="61"/>
      <c r="Z2670" s="61"/>
      <c r="AA2670" s="4"/>
      <c r="AB2670" s="1"/>
      <c r="AC2670" s="1"/>
      <c r="AD267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14.892857142857142</v>
      </c>
    </row>
    <row r="2671" spans="1:30" hidden="1" x14ac:dyDescent="0.25">
      <c r="A2671" s="36">
        <v>45112</v>
      </c>
      <c r="B2671" s="70">
        <f>WEEKNUM(Table7[[#This Row],[Date]],2)</f>
        <v>28</v>
      </c>
      <c r="C2671" s="70">
        <v>7</v>
      </c>
      <c r="D2671" s="66" t="str">
        <f>LEFT(Table7[[#This Row],[Group ID]],1)</f>
        <v>2</v>
      </c>
      <c r="E2671" s="66" t="str">
        <f>RIGHT(Table7[[#This Row],[Group ID]],1)</f>
        <v>4</v>
      </c>
      <c r="F2671" s="1" t="s">
        <v>46</v>
      </c>
      <c r="G2671" s="59" t="s">
        <v>52</v>
      </c>
      <c r="H2671" s="59">
        <v>13</v>
      </c>
      <c r="I2671" s="59" t="s">
        <v>2152</v>
      </c>
      <c r="J2671" s="1">
        <v>0</v>
      </c>
      <c r="K2671" s="1" t="s">
        <v>4369</v>
      </c>
      <c r="L2671" s="59"/>
      <c r="M2671" s="59"/>
      <c r="N2671" s="59"/>
      <c r="O2671" s="59"/>
      <c r="P2671" s="59"/>
      <c r="Q2671" s="59"/>
      <c r="R2671" s="59"/>
      <c r="S2671" s="59"/>
      <c r="T2671" s="59"/>
      <c r="U2671" s="59"/>
      <c r="V2671" s="59"/>
      <c r="W2671" s="59"/>
      <c r="X2671" s="59"/>
      <c r="Y2671" s="59"/>
      <c r="Z2671" s="59"/>
      <c r="AA2671" s="4"/>
      <c r="AB2671" s="1"/>
      <c r="AC2671" s="1"/>
      <c r="AD267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13.928571428571429</v>
      </c>
    </row>
    <row r="2672" spans="1:30" hidden="1" x14ac:dyDescent="0.25">
      <c r="A2672" s="36">
        <v>45112</v>
      </c>
      <c r="B2672" s="70">
        <f>WEEKNUM(Table7[[#This Row],[Date]],2)</f>
        <v>28</v>
      </c>
      <c r="C2672" s="70">
        <v>7</v>
      </c>
      <c r="D2672" s="66" t="str">
        <f>LEFT(Table7[[#This Row],[Group ID]],1)</f>
        <v>2</v>
      </c>
      <c r="E2672" s="66" t="str">
        <f>RIGHT(Table7[[#This Row],[Group ID]],1)</f>
        <v>5</v>
      </c>
      <c r="F2672" s="1" t="s">
        <v>50</v>
      </c>
      <c r="G2672" s="1" t="s">
        <v>60</v>
      </c>
      <c r="H2672" s="1">
        <v>10.27</v>
      </c>
      <c r="I2672" s="1" t="s">
        <v>4540</v>
      </c>
      <c r="J2672" s="1">
        <v>0</v>
      </c>
      <c r="K2672" s="1" t="s">
        <v>4369</v>
      </c>
      <c r="L2672" s="1"/>
      <c r="M2672" s="1"/>
      <c r="N2672" s="1"/>
      <c r="O2672" s="1"/>
      <c r="P2672" s="1"/>
      <c r="Q2672" s="1"/>
      <c r="R2672" s="1"/>
      <c r="S2672" s="1"/>
      <c r="T2672" s="1"/>
      <c r="U2672" s="19"/>
      <c r="V2672" s="1"/>
      <c r="W2672" s="1"/>
      <c r="X2672" s="1"/>
      <c r="Y2672" s="1"/>
      <c r="Z2672" s="1"/>
      <c r="AA2672" s="4"/>
      <c r="AB2672" s="1"/>
      <c r="AC2672" s="1"/>
      <c r="AD267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11.003571428571428</v>
      </c>
    </row>
    <row r="2673" spans="1:30" hidden="1" x14ac:dyDescent="0.25">
      <c r="A2673" s="36">
        <v>45112</v>
      </c>
      <c r="B2673" s="70">
        <f>WEEKNUM(Table7[[#This Row],[Date]],2)</f>
        <v>28</v>
      </c>
      <c r="C2673" s="70">
        <v>7</v>
      </c>
      <c r="D2673" s="66" t="str">
        <f>LEFT(Table7[[#This Row],[Group ID]],1)</f>
        <v>2</v>
      </c>
      <c r="E2673" s="66" t="str">
        <f>RIGHT(Table7[[#This Row],[Group ID]],1)</f>
        <v>5</v>
      </c>
      <c r="F2673" s="1" t="s">
        <v>50</v>
      </c>
      <c r="G2673" s="1" t="s">
        <v>57</v>
      </c>
      <c r="H2673" s="1">
        <v>10.44</v>
      </c>
      <c r="I2673" s="1" t="s">
        <v>4541</v>
      </c>
      <c r="J2673" s="1">
        <v>0</v>
      </c>
      <c r="K2673" s="1" t="s">
        <v>4369</v>
      </c>
      <c r="L2673" s="1"/>
      <c r="M2673" s="1"/>
      <c r="N2673" s="1"/>
      <c r="O2673" s="1"/>
      <c r="P2673" s="1"/>
      <c r="Q2673" s="1"/>
      <c r="R2673" s="1"/>
      <c r="S2673" s="1"/>
      <c r="T2673" s="1"/>
      <c r="U2673" s="19"/>
      <c r="V2673" s="1"/>
      <c r="W2673" s="1"/>
      <c r="X2673" s="1"/>
      <c r="Y2673" s="1"/>
      <c r="Z2673" s="1"/>
      <c r="AA2673" s="4"/>
      <c r="AB2673" s="1"/>
      <c r="AC2673" s="1"/>
      <c r="AD267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11.185714285714285</v>
      </c>
    </row>
    <row r="2674" spans="1:30" hidden="1" x14ac:dyDescent="0.25">
      <c r="A2674" s="36">
        <v>45112</v>
      </c>
      <c r="B2674" s="70">
        <f>WEEKNUM(Table7[[#This Row],[Date]],2)</f>
        <v>28</v>
      </c>
      <c r="C2674" s="70">
        <v>7</v>
      </c>
      <c r="D2674" s="66" t="str">
        <f>LEFT(Table7[[#This Row],[Group ID]],1)</f>
        <v>2</v>
      </c>
      <c r="E2674" s="66" t="str">
        <f>RIGHT(Table7[[#This Row],[Group ID]],1)</f>
        <v>5</v>
      </c>
      <c r="F2674" s="1" t="s">
        <v>50</v>
      </c>
      <c r="G2674" s="1" t="s">
        <v>55</v>
      </c>
      <c r="H2674" s="1">
        <v>12.13</v>
      </c>
      <c r="I2674" s="1" t="s">
        <v>4542</v>
      </c>
      <c r="J2674" s="1">
        <v>0</v>
      </c>
      <c r="K2674" s="1" t="s">
        <v>4369</v>
      </c>
      <c r="L2674" s="1"/>
      <c r="M2674" s="1"/>
      <c r="N2674" s="1"/>
      <c r="O2674" s="1"/>
      <c r="P2674" s="1"/>
      <c r="Q2674" s="1">
        <v>1</v>
      </c>
      <c r="R2674" s="1" t="s">
        <v>4543</v>
      </c>
      <c r="S2674" s="1"/>
      <c r="T2674" s="1"/>
      <c r="U2674" s="19"/>
      <c r="V2674" s="1"/>
      <c r="W2674" s="1"/>
      <c r="X2674" s="1"/>
      <c r="Y2674" s="1"/>
      <c r="Z2674" s="1"/>
      <c r="AA2674" s="4"/>
      <c r="AB2674" s="1"/>
      <c r="AC2674" s="1"/>
      <c r="AD267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13.996428571428572</v>
      </c>
    </row>
    <row r="2675" spans="1:30" hidden="1" x14ac:dyDescent="0.25">
      <c r="A2675" s="36">
        <v>45112</v>
      </c>
      <c r="B2675" s="70">
        <f>WEEKNUM(Table7[[#This Row],[Date]],2)</f>
        <v>28</v>
      </c>
      <c r="C2675" s="70">
        <v>7</v>
      </c>
      <c r="D2675" s="66" t="str">
        <f>LEFT(Table7[[#This Row],[Group ID]],1)</f>
        <v>2</v>
      </c>
      <c r="E2675" s="66" t="str">
        <f>RIGHT(Table7[[#This Row],[Group ID]],1)</f>
        <v>6</v>
      </c>
      <c r="F2675" s="1" t="s">
        <v>54</v>
      </c>
      <c r="G2675" s="92" t="s">
        <v>56</v>
      </c>
      <c r="H2675" s="1"/>
      <c r="I2675" s="1"/>
      <c r="J2675" s="1">
        <v>0</v>
      </c>
      <c r="K2675" s="1" t="s">
        <v>4369</v>
      </c>
      <c r="L2675" s="1"/>
      <c r="M2675" s="1"/>
      <c r="N2675" s="1"/>
      <c r="O2675" s="1"/>
      <c r="P2675" s="1"/>
      <c r="Q2675" s="1"/>
      <c r="R2675" s="1"/>
      <c r="S2675" s="1"/>
      <c r="T2675" s="1"/>
      <c r="U2675" s="19"/>
      <c r="V2675" s="1"/>
      <c r="W2675" s="1"/>
      <c r="X2675" s="1"/>
      <c r="Y2675" s="1"/>
      <c r="Z2675" s="1"/>
      <c r="AA2675" s="4"/>
      <c r="AB2675" s="1"/>
      <c r="AC2675" s="1"/>
      <c r="AD267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0</v>
      </c>
    </row>
    <row r="2676" spans="1:30" hidden="1" x14ac:dyDescent="0.25">
      <c r="A2676" s="36">
        <v>45112</v>
      </c>
      <c r="B2676" s="70">
        <f>WEEKNUM(Table7[[#This Row],[Date]],2)</f>
        <v>28</v>
      </c>
      <c r="C2676" s="70">
        <v>7</v>
      </c>
      <c r="D2676" s="66" t="str">
        <f>LEFT(Table7[[#This Row],[Group ID]],1)</f>
        <v>2</v>
      </c>
      <c r="E2676" s="66" t="str">
        <f>RIGHT(Table7[[#This Row],[Group ID]],1)</f>
        <v>6</v>
      </c>
      <c r="F2676" s="1" t="s">
        <v>54</v>
      </c>
      <c r="G2676" s="92" t="s">
        <v>59</v>
      </c>
      <c r="H2676" s="1"/>
      <c r="I2676" s="1"/>
      <c r="J2676" s="1">
        <v>0</v>
      </c>
      <c r="K2676" s="1" t="s">
        <v>4369</v>
      </c>
      <c r="L2676" s="1"/>
      <c r="M2676" s="1"/>
      <c r="N2676" s="1"/>
      <c r="O2676" s="1"/>
      <c r="P2676" s="1"/>
      <c r="Q2676" s="1"/>
      <c r="R2676" s="1"/>
      <c r="S2676" s="1"/>
      <c r="T2676" s="1"/>
      <c r="U2676" s="19"/>
      <c r="V2676" s="1"/>
      <c r="W2676" s="1"/>
      <c r="X2676" s="1"/>
      <c r="Y2676" s="1"/>
      <c r="Z2676" s="1"/>
      <c r="AA2676" s="4"/>
      <c r="AB2676" s="1"/>
      <c r="AC2676" s="1"/>
      <c r="AD267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0</v>
      </c>
    </row>
    <row r="2677" spans="1:30" hidden="1" x14ac:dyDescent="0.25">
      <c r="A2677" s="36">
        <v>45112</v>
      </c>
      <c r="B2677" s="70">
        <f>WEEKNUM(Table7[[#This Row],[Date]],2)</f>
        <v>28</v>
      </c>
      <c r="C2677" s="70">
        <v>7</v>
      </c>
      <c r="D2677" s="66" t="str">
        <f>LEFT(Table7[[#This Row],[Group ID]],1)</f>
        <v>2</v>
      </c>
      <c r="E2677" s="66" t="str">
        <f>RIGHT(Table7[[#This Row],[Group ID]],1)</f>
        <v>6</v>
      </c>
      <c r="F2677" s="1" t="s">
        <v>54</v>
      </c>
      <c r="G2677" s="1" t="s">
        <v>61</v>
      </c>
      <c r="H2677" s="1">
        <v>13.4</v>
      </c>
      <c r="I2677" s="1" t="s">
        <v>4544</v>
      </c>
      <c r="J2677" s="1">
        <v>0</v>
      </c>
      <c r="K2677" s="1" t="s">
        <v>4369</v>
      </c>
      <c r="L2677" s="1">
        <v>1</v>
      </c>
      <c r="M2677" s="1" t="s">
        <v>4545</v>
      </c>
      <c r="N2677" s="1" t="s">
        <v>4546</v>
      </c>
      <c r="O2677" s="1"/>
      <c r="P2677" s="1"/>
      <c r="Q2677" s="1"/>
      <c r="R2677" s="1"/>
      <c r="S2677" s="1"/>
      <c r="T2677" s="1"/>
      <c r="U2677" s="19"/>
      <c r="V2677" s="1"/>
      <c r="W2677" s="1"/>
      <c r="X2677" s="1"/>
      <c r="Y2677" s="1"/>
      <c r="Z2677" s="1"/>
      <c r="AA2677" s="4"/>
      <c r="AB2677" s="1"/>
      <c r="AC2677" s="1"/>
      <c r="AD267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21.357142857142858</v>
      </c>
    </row>
    <row r="2678" spans="1:30" hidden="1" x14ac:dyDescent="0.25">
      <c r="A2678" s="36">
        <v>45112</v>
      </c>
      <c r="B2678" s="70">
        <f>WEEKNUM(Table7[[#This Row],[Date]],2)</f>
        <v>28</v>
      </c>
      <c r="C2678" s="70">
        <v>7</v>
      </c>
      <c r="D2678" s="66" t="str">
        <f>LEFT(Table7[[#This Row],[Group ID]],1)</f>
        <v>2</v>
      </c>
      <c r="E2678" s="66" t="str">
        <f>RIGHT(Table7[[#This Row],[Group ID]],1)</f>
        <v>7</v>
      </c>
      <c r="F2678" s="1" t="s">
        <v>58</v>
      </c>
      <c r="G2678" s="59" t="s">
        <v>75</v>
      </c>
      <c r="H2678" s="59">
        <v>11.44</v>
      </c>
      <c r="I2678" s="59" t="s">
        <v>4447</v>
      </c>
      <c r="J2678" s="1">
        <v>0</v>
      </c>
      <c r="K2678" s="1" t="s">
        <v>4369</v>
      </c>
      <c r="L2678" s="59"/>
      <c r="M2678" s="59"/>
      <c r="N2678" s="60"/>
      <c r="O2678" s="59"/>
      <c r="P2678" s="59"/>
      <c r="Q2678" s="59"/>
      <c r="R2678" s="59"/>
      <c r="S2678" s="59"/>
      <c r="T2678" s="59"/>
      <c r="U2678" s="59"/>
      <c r="V2678" s="59"/>
      <c r="W2678" s="59"/>
      <c r="X2678" s="59"/>
      <c r="Y2678" s="59"/>
      <c r="Z2678" s="59"/>
      <c r="AA2678" s="4"/>
      <c r="AB2678" s="1"/>
      <c r="AC2678" s="1"/>
      <c r="AD267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12.257142857142856</v>
      </c>
    </row>
    <row r="2679" spans="1:30" hidden="1" x14ac:dyDescent="0.25">
      <c r="A2679" s="36">
        <v>45112</v>
      </c>
      <c r="B2679" s="70">
        <f>WEEKNUM(Table7[[#This Row],[Date]],2)</f>
        <v>28</v>
      </c>
      <c r="C2679" s="70">
        <v>7</v>
      </c>
      <c r="D2679" s="66" t="str">
        <f>LEFT(Table7[[#This Row],[Group ID]],1)</f>
        <v>2</v>
      </c>
      <c r="E2679" s="66" t="str">
        <f>RIGHT(Table7[[#This Row],[Group ID]],1)</f>
        <v>7</v>
      </c>
      <c r="F2679" s="1" t="s">
        <v>58</v>
      </c>
      <c r="G2679" s="61" t="s">
        <v>93</v>
      </c>
      <c r="H2679" s="61">
        <v>10.210000000000001</v>
      </c>
      <c r="I2679" s="61" t="s">
        <v>4448</v>
      </c>
      <c r="J2679" s="1">
        <v>0</v>
      </c>
      <c r="K2679" s="1" t="s">
        <v>4369</v>
      </c>
      <c r="L2679" s="61"/>
      <c r="M2679" s="61" t="s">
        <v>4449</v>
      </c>
      <c r="N2679" s="91"/>
      <c r="O2679" s="61"/>
      <c r="P2679" s="61"/>
      <c r="Q2679" s="61"/>
      <c r="R2679" s="61"/>
      <c r="S2679" s="61"/>
      <c r="T2679" s="61"/>
      <c r="U2679" s="61"/>
      <c r="V2679" s="61"/>
      <c r="W2679" s="61"/>
      <c r="X2679" s="61"/>
      <c r="Y2679" s="61"/>
      <c r="Z2679" s="61"/>
      <c r="AA2679" s="4"/>
      <c r="AB2679" s="1"/>
      <c r="AC2679" s="1"/>
      <c r="AD267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10.939285714285715</v>
      </c>
    </row>
    <row r="2680" spans="1:30" hidden="1" x14ac:dyDescent="0.25">
      <c r="A2680" s="36">
        <v>45112</v>
      </c>
      <c r="B2680" s="70">
        <f>WEEKNUM(Table7[[#This Row],[Date]],2)</f>
        <v>28</v>
      </c>
      <c r="C2680" s="70">
        <v>7</v>
      </c>
      <c r="D2680" s="66" t="str">
        <f>LEFT(Table7[[#This Row],[Group ID]],1)</f>
        <v>2</v>
      </c>
      <c r="E2680" s="66" t="str">
        <f>RIGHT(Table7[[#This Row],[Group ID]],1)</f>
        <v>7</v>
      </c>
      <c r="F2680" s="1" t="s">
        <v>58</v>
      </c>
      <c r="G2680" s="59" t="s">
        <v>62</v>
      </c>
      <c r="H2680" s="59">
        <v>10.47</v>
      </c>
      <c r="I2680" s="59" t="s">
        <v>4397</v>
      </c>
      <c r="J2680" s="1">
        <v>0</v>
      </c>
      <c r="K2680" s="1" t="s">
        <v>4369</v>
      </c>
      <c r="L2680" s="59"/>
      <c r="M2680" s="59"/>
      <c r="N2680" s="59"/>
      <c r="O2680" s="59"/>
      <c r="P2680" s="59"/>
      <c r="Q2680" s="59"/>
      <c r="R2680" s="59"/>
      <c r="S2680" s="59"/>
      <c r="T2680" s="59"/>
      <c r="U2680" s="59"/>
      <c r="V2680" s="59"/>
      <c r="W2680" s="59"/>
      <c r="X2680" s="59"/>
      <c r="Y2680" s="59"/>
      <c r="Z2680" s="59"/>
      <c r="AA2680" s="4"/>
      <c r="AB2680" s="1"/>
      <c r="AC2680" s="1"/>
      <c r="AD268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11.217857142857143</v>
      </c>
    </row>
    <row r="2681" spans="1:30" hidden="1" x14ac:dyDescent="0.25">
      <c r="A2681" s="36">
        <v>45112</v>
      </c>
      <c r="B2681" s="70">
        <f>WEEKNUM(Table7[[#This Row],[Date]],2)</f>
        <v>28</v>
      </c>
      <c r="C2681" s="70">
        <v>7</v>
      </c>
      <c r="D2681" s="66" t="str">
        <f>LEFT(Table7[[#This Row],[Group ID]],1)</f>
        <v>3</v>
      </c>
      <c r="E2681" s="66" t="str">
        <f>RIGHT(Table7[[#This Row],[Group ID]],1)</f>
        <v>1</v>
      </c>
      <c r="F2681" s="1" t="s">
        <v>64</v>
      </c>
      <c r="G2681" s="1" t="s">
        <v>66</v>
      </c>
      <c r="H2681" s="1">
        <v>13.19</v>
      </c>
      <c r="I2681" s="1" t="s">
        <v>4481</v>
      </c>
      <c r="J2681" s="1">
        <v>0</v>
      </c>
      <c r="K2681" s="1" t="s">
        <v>4369</v>
      </c>
      <c r="L2681" s="1"/>
      <c r="M2681" s="1"/>
      <c r="N2681" s="1"/>
      <c r="O2681" s="1"/>
      <c r="P2681" s="1"/>
      <c r="Q2681" s="1">
        <v>1</v>
      </c>
      <c r="R2681" s="1" t="s">
        <v>4403</v>
      </c>
      <c r="S2681" s="1">
        <v>1</v>
      </c>
      <c r="T2681" s="1"/>
      <c r="U2681" s="19"/>
      <c r="V2681" s="12" t="s">
        <v>4482</v>
      </c>
      <c r="W2681" s="1"/>
      <c r="X2681" s="1"/>
      <c r="Y2681" s="1"/>
      <c r="Z2681" s="1"/>
      <c r="AA2681" s="4"/>
      <c r="AB2681" s="1"/>
      <c r="AC2681" s="1"/>
      <c r="AD268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18.132142857142856</v>
      </c>
    </row>
    <row r="2682" spans="1:30" hidden="1" x14ac:dyDescent="0.25">
      <c r="A2682" s="36">
        <v>45112</v>
      </c>
      <c r="B2682" s="70">
        <f>WEEKNUM(Table7[[#This Row],[Date]],2)</f>
        <v>28</v>
      </c>
      <c r="C2682" s="70">
        <v>7</v>
      </c>
      <c r="D2682" s="66" t="str">
        <f>LEFT(Table7[[#This Row],[Group ID]],1)</f>
        <v>3</v>
      </c>
      <c r="E2682" s="66" t="str">
        <f>RIGHT(Table7[[#This Row],[Group ID]],1)</f>
        <v>1</v>
      </c>
      <c r="F2682" s="1" t="s">
        <v>64</v>
      </c>
      <c r="G2682" s="1" t="s">
        <v>68</v>
      </c>
      <c r="H2682" s="1">
        <v>13.4</v>
      </c>
      <c r="I2682" s="1" t="s">
        <v>4483</v>
      </c>
      <c r="J2682" s="1">
        <v>0</v>
      </c>
      <c r="K2682" s="1" t="s">
        <v>4369</v>
      </c>
      <c r="L2682" s="1"/>
      <c r="M2682" s="1"/>
      <c r="N2682" s="1"/>
      <c r="O2682" s="1"/>
      <c r="P2682" s="1"/>
      <c r="Q2682" s="1">
        <v>1</v>
      </c>
      <c r="R2682" s="1" t="s">
        <v>4484</v>
      </c>
      <c r="S2682" s="1">
        <v>1</v>
      </c>
      <c r="T2682" s="1"/>
      <c r="U2682" s="19">
        <v>1</v>
      </c>
      <c r="V2682" s="12" t="s">
        <v>4485</v>
      </c>
      <c r="W2682" s="1"/>
      <c r="X2682" s="1"/>
      <c r="Y2682" s="1"/>
      <c r="Z2682" s="1"/>
      <c r="AA2682" s="4"/>
      <c r="AB2682" s="1"/>
      <c r="AC2682" s="1"/>
      <c r="AD268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28.357142857142858</v>
      </c>
    </row>
    <row r="2683" spans="1:30" hidden="1" x14ac:dyDescent="0.25">
      <c r="A2683" s="36">
        <v>45112</v>
      </c>
      <c r="B2683" s="70">
        <f>WEEKNUM(Table7[[#This Row],[Date]],2)</f>
        <v>28</v>
      </c>
      <c r="C2683" s="70">
        <v>7</v>
      </c>
      <c r="D2683" s="66" t="str">
        <f>LEFT(Table7[[#This Row],[Group ID]],1)</f>
        <v>3</v>
      </c>
      <c r="E2683" s="66" t="str">
        <f>RIGHT(Table7[[#This Row],[Group ID]],1)</f>
        <v>1</v>
      </c>
      <c r="F2683" s="1" t="s">
        <v>64</v>
      </c>
      <c r="G2683" s="1" t="s">
        <v>45</v>
      </c>
      <c r="H2683" s="1">
        <v>16.149999999999999</v>
      </c>
      <c r="I2683" s="1" t="s">
        <v>4486</v>
      </c>
      <c r="J2683" s="1">
        <v>50</v>
      </c>
      <c r="K2683" s="1" t="s">
        <v>4274</v>
      </c>
      <c r="L2683" s="1"/>
      <c r="M2683" s="1"/>
      <c r="N2683" s="1"/>
      <c r="O2683" s="1"/>
      <c r="P2683" s="1"/>
      <c r="Q2683" s="1"/>
      <c r="R2683" s="1"/>
      <c r="S2683" s="1"/>
      <c r="T2683" s="1"/>
      <c r="U2683" s="19"/>
      <c r="V2683" s="1"/>
      <c r="W2683" s="1"/>
      <c r="X2683" s="1"/>
      <c r="Y2683" s="1"/>
      <c r="Z2683" s="1"/>
      <c r="AA2683" s="4"/>
      <c r="AB2683" s="1"/>
      <c r="AC2683" s="1"/>
      <c r="AD268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27.303571428571427</v>
      </c>
    </row>
    <row r="2684" spans="1:30" hidden="1" x14ac:dyDescent="0.25">
      <c r="A2684" s="36">
        <v>45112</v>
      </c>
      <c r="B2684" s="70">
        <f>WEEKNUM(Table7[[#This Row],[Date]],2)</f>
        <v>28</v>
      </c>
      <c r="C2684" s="70">
        <v>7</v>
      </c>
      <c r="D2684" s="66" t="str">
        <f>LEFT(Table7[[#This Row],[Group ID]],1)</f>
        <v>3</v>
      </c>
      <c r="E2684" s="66" t="str">
        <f>RIGHT(Table7[[#This Row],[Group ID]],1)</f>
        <v>2</v>
      </c>
      <c r="F2684" s="1" t="s">
        <v>67</v>
      </c>
      <c r="G2684" s="1" t="s">
        <v>71</v>
      </c>
      <c r="H2684" s="1">
        <v>9.0299999999999994</v>
      </c>
      <c r="I2684" s="1" t="s">
        <v>4361</v>
      </c>
      <c r="J2684" s="1">
        <v>0</v>
      </c>
      <c r="K2684" s="1" t="s">
        <v>4369</v>
      </c>
      <c r="L2684" s="1"/>
      <c r="M2684" s="1" t="s">
        <v>4516</v>
      </c>
      <c r="N2684" s="1"/>
      <c r="O2684" s="1"/>
      <c r="P2684" s="1"/>
      <c r="Q2684" s="1">
        <v>3</v>
      </c>
      <c r="R2684" s="1" t="s">
        <v>4517</v>
      </c>
      <c r="S2684" s="1">
        <v>1</v>
      </c>
      <c r="T2684" s="1"/>
      <c r="U2684" s="19">
        <v>1</v>
      </c>
      <c r="V2684" s="12" t="s">
        <v>4518</v>
      </c>
      <c r="W2684" s="1"/>
      <c r="X2684" s="1"/>
      <c r="Y2684" s="1"/>
      <c r="Z2684" s="1"/>
      <c r="AA2684" s="4"/>
      <c r="AB2684" s="1"/>
      <c r="AC2684" s="1"/>
      <c r="AD268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25.674999999999997</v>
      </c>
    </row>
    <row r="2685" spans="1:30" hidden="1" x14ac:dyDescent="0.25">
      <c r="A2685" s="36">
        <v>45112</v>
      </c>
      <c r="B2685" s="70">
        <f>WEEKNUM(Table7[[#This Row],[Date]],2)</f>
        <v>28</v>
      </c>
      <c r="C2685" s="70">
        <v>7</v>
      </c>
      <c r="D2685" s="66" t="str">
        <f>LEFT(Table7[[#This Row],[Group ID]],1)</f>
        <v>3</v>
      </c>
      <c r="E2685" s="66" t="str">
        <f>RIGHT(Table7[[#This Row],[Group ID]],1)</f>
        <v>2</v>
      </c>
      <c r="F2685" s="1" t="s">
        <v>67</v>
      </c>
      <c r="G2685" s="1" t="s">
        <v>70</v>
      </c>
      <c r="H2685" s="1">
        <v>11.05</v>
      </c>
      <c r="I2685" s="1" t="s">
        <v>315</v>
      </c>
      <c r="J2685" s="1">
        <v>0</v>
      </c>
      <c r="K2685" s="1" t="s">
        <v>4369</v>
      </c>
      <c r="L2685" s="1"/>
      <c r="M2685" s="1" t="s">
        <v>4519</v>
      </c>
      <c r="N2685" s="1"/>
      <c r="O2685" s="1"/>
      <c r="P2685" s="1"/>
      <c r="Q2685" s="1">
        <v>5</v>
      </c>
      <c r="R2685" s="1" t="s">
        <v>4520</v>
      </c>
      <c r="S2685" s="1"/>
      <c r="T2685" s="1"/>
      <c r="U2685" s="19"/>
      <c r="V2685" s="1"/>
      <c r="W2685" s="1"/>
      <c r="X2685" s="1"/>
      <c r="Y2685" s="1"/>
      <c r="Z2685" s="1"/>
      <c r="AA2685" s="4"/>
      <c r="AB2685" s="1"/>
      <c r="AC2685" s="1"/>
      <c r="AD268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16.839285714285715</v>
      </c>
    </row>
    <row r="2686" spans="1:30" hidden="1" x14ac:dyDescent="0.25">
      <c r="A2686" s="36">
        <v>45112</v>
      </c>
      <c r="B2686" s="70">
        <f>WEEKNUM(Table7[[#This Row],[Date]],2)</f>
        <v>28</v>
      </c>
      <c r="C2686" s="70">
        <v>7</v>
      </c>
      <c r="D2686" s="66" t="str">
        <f>LEFT(Table7[[#This Row],[Group ID]],1)</f>
        <v>3</v>
      </c>
      <c r="E2686" s="66" t="str">
        <f>RIGHT(Table7[[#This Row],[Group ID]],1)</f>
        <v>2</v>
      </c>
      <c r="F2686" s="1" t="s">
        <v>67</v>
      </c>
      <c r="G2686" s="1" t="s">
        <v>72</v>
      </c>
      <c r="H2686" s="1">
        <v>11.06</v>
      </c>
      <c r="I2686" s="1" t="s">
        <v>4521</v>
      </c>
      <c r="J2686" s="1">
        <v>0</v>
      </c>
      <c r="K2686" s="1" t="s">
        <v>4369</v>
      </c>
      <c r="L2686" s="1"/>
      <c r="M2686" s="1"/>
      <c r="N2686" s="1"/>
      <c r="O2686" s="1"/>
      <c r="P2686" s="1"/>
      <c r="Q2686" s="1">
        <v>4</v>
      </c>
      <c r="R2686" s="1" t="s">
        <v>4522</v>
      </c>
      <c r="S2686" s="1">
        <v>1</v>
      </c>
      <c r="T2686" s="1">
        <v>1</v>
      </c>
      <c r="U2686" s="19">
        <v>1</v>
      </c>
      <c r="V2686" s="25" t="s">
        <v>4523</v>
      </c>
      <c r="W2686" s="1"/>
      <c r="X2686" s="1"/>
      <c r="Y2686" s="1"/>
      <c r="Z2686" s="1"/>
      <c r="AA2686" s="4"/>
      <c r="AB2686" s="1"/>
      <c r="AC2686" s="1"/>
      <c r="AD268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35.85</v>
      </c>
    </row>
    <row r="2687" spans="1:30" hidden="1" x14ac:dyDescent="0.25">
      <c r="A2687" s="36">
        <v>45112</v>
      </c>
      <c r="B2687" s="70">
        <f>WEEKNUM(Table7[[#This Row],[Date]],2)</f>
        <v>28</v>
      </c>
      <c r="C2687" s="70">
        <v>7</v>
      </c>
      <c r="D2687" s="66" t="str">
        <f>LEFT(Table7[[#This Row],[Group ID]],1)</f>
        <v>3</v>
      </c>
      <c r="E2687" s="66" t="str">
        <f>RIGHT(Table7[[#This Row],[Group ID]],1)</f>
        <v>3</v>
      </c>
      <c r="F2687" s="1" t="s">
        <v>69</v>
      </c>
      <c r="G2687" s="1" t="s">
        <v>74</v>
      </c>
      <c r="H2687" s="1">
        <v>11.21</v>
      </c>
      <c r="I2687" s="1" t="s">
        <v>4491</v>
      </c>
      <c r="J2687" s="1">
        <v>0</v>
      </c>
      <c r="K2687" s="1" t="s">
        <v>4369</v>
      </c>
      <c r="L2687" s="1"/>
      <c r="M2687" s="1" t="s">
        <v>4492</v>
      </c>
      <c r="N2687" s="1"/>
      <c r="O2687" s="1"/>
      <c r="P2687" s="1"/>
      <c r="Q2687" s="1"/>
      <c r="R2687" s="1"/>
      <c r="S2687" s="1"/>
      <c r="T2687" s="1"/>
      <c r="U2687" s="19"/>
      <c r="V2687" s="1"/>
      <c r="W2687" s="1"/>
      <c r="X2687" s="1"/>
      <c r="Y2687" s="1"/>
      <c r="Z2687" s="1"/>
      <c r="AA2687" s="4"/>
      <c r="AB2687" s="1"/>
      <c r="AC2687" s="1"/>
      <c r="AD268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12.010714285714288</v>
      </c>
    </row>
    <row r="2688" spans="1:30" hidden="1" x14ac:dyDescent="0.25">
      <c r="A2688" s="36">
        <v>45112</v>
      </c>
      <c r="B2688" s="70">
        <f>WEEKNUM(Table7[[#This Row],[Date]],2)</f>
        <v>28</v>
      </c>
      <c r="C2688" s="70">
        <v>7</v>
      </c>
      <c r="D2688" s="66" t="str">
        <f>LEFT(Table7[[#This Row],[Group ID]],1)</f>
        <v>3</v>
      </c>
      <c r="E2688" s="66" t="str">
        <f>RIGHT(Table7[[#This Row],[Group ID]],1)</f>
        <v>3</v>
      </c>
      <c r="F2688" s="1" t="s">
        <v>69</v>
      </c>
      <c r="G2688" s="1" t="s">
        <v>33</v>
      </c>
      <c r="H2688" s="1">
        <v>10.44</v>
      </c>
      <c r="I2688" s="1" t="s">
        <v>4493</v>
      </c>
      <c r="J2688" s="1">
        <v>0</v>
      </c>
      <c r="K2688" s="1" t="s">
        <v>4369</v>
      </c>
      <c r="L2688" s="1"/>
      <c r="M2688" s="1" t="s">
        <v>4494</v>
      </c>
      <c r="N2688" s="1"/>
      <c r="O2688" s="1"/>
      <c r="P2688" s="1"/>
      <c r="Q2688" s="1">
        <v>1</v>
      </c>
      <c r="R2688" s="1" t="s">
        <v>4495</v>
      </c>
      <c r="S2688" s="1"/>
      <c r="T2688" s="1"/>
      <c r="U2688" s="19"/>
      <c r="V2688" s="1"/>
      <c r="W2688" s="1"/>
      <c r="X2688" s="1"/>
      <c r="Y2688" s="1"/>
      <c r="Z2688" s="1"/>
      <c r="AA2688" s="4"/>
      <c r="AB2688" s="1"/>
      <c r="AC2688" s="1"/>
      <c r="AD268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12.185714285714285</v>
      </c>
    </row>
    <row r="2689" spans="1:30" hidden="1" x14ac:dyDescent="0.25">
      <c r="A2689" s="36">
        <v>45112</v>
      </c>
      <c r="B2689" s="70">
        <f>WEEKNUM(Table7[[#This Row],[Date]],2)</f>
        <v>28</v>
      </c>
      <c r="C2689" s="70">
        <v>7</v>
      </c>
      <c r="D2689" s="66" t="str">
        <f>LEFT(Table7[[#This Row],[Group ID]],1)</f>
        <v>3</v>
      </c>
      <c r="E2689" s="66" t="str">
        <f>RIGHT(Table7[[#This Row],[Group ID]],1)</f>
        <v>3</v>
      </c>
      <c r="F2689" s="1" t="s">
        <v>69</v>
      </c>
      <c r="G2689" s="1" t="s">
        <v>76</v>
      </c>
      <c r="H2689" s="1">
        <v>12.04</v>
      </c>
      <c r="I2689" s="1" t="s">
        <v>4496</v>
      </c>
      <c r="J2689" s="1">
        <v>0</v>
      </c>
      <c r="K2689" s="1" t="s">
        <v>4369</v>
      </c>
      <c r="L2689" s="1"/>
      <c r="M2689" s="1"/>
      <c r="N2689" s="1"/>
      <c r="O2689" s="1"/>
      <c r="P2689" s="1"/>
      <c r="Q2689" s="1"/>
      <c r="R2689" s="1"/>
      <c r="S2689" s="1"/>
      <c r="T2689" s="1"/>
      <c r="U2689" s="19"/>
      <c r="V2689" s="1"/>
      <c r="W2689" s="1"/>
      <c r="X2689" s="1"/>
      <c r="Y2689" s="1"/>
      <c r="Z2689" s="1"/>
      <c r="AA2689" s="4"/>
      <c r="AB2689" s="1"/>
      <c r="AC2689" s="1"/>
      <c r="AD268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12.9</v>
      </c>
    </row>
    <row r="2690" spans="1:30" hidden="1" x14ac:dyDescent="0.25">
      <c r="A2690" s="36">
        <v>45112</v>
      </c>
      <c r="B2690" s="70">
        <f>WEEKNUM(Table7[[#This Row],[Date]],2)</f>
        <v>28</v>
      </c>
      <c r="C2690" s="70">
        <v>7</v>
      </c>
      <c r="D2690" s="66" t="str">
        <f>LEFT(Table7[[#This Row],[Group ID]],1)</f>
        <v>3</v>
      </c>
      <c r="E2690" s="66" t="str">
        <f>RIGHT(Table7[[#This Row],[Group ID]],1)</f>
        <v>4</v>
      </c>
      <c r="F2690" s="1" t="s">
        <v>73</v>
      </c>
      <c r="G2690" s="1" t="s">
        <v>94</v>
      </c>
      <c r="H2690" s="1">
        <v>11.13</v>
      </c>
      <c r="I2690" s="1" t="s">
        <v>4475</v>
      </c>
      <c r="J2690" s="1">
        <v>0</v>
      </c>
      <c r="K2690" s="1" t="s">
        <v>4369</v>
      </c>
      <c r="L2690" s="1"/>
      <c r="M2690" s="1"/>
      <c r="N2690" s="1"/>
      <c r="O2690" s="1"/>
      <c r="P2690" s="1"/>
      <c r="Q2690" s="1"/>
      <c r="R2690" s="1"/>
      <c r="S2690" s="1"/>
      <c r="T2690" s="1"/>
      <c r="U2690" s="19"/>
      <c r="V2690" s="1"/>
      <c r="W2690" s="1"/>
      <c r="X2690" s="1"/>
      <c r="Y2690" s="1"/>
      <c r="Z2690" s="1"/>
      <c r="AA2690" s="4"/>
      <c r="AB2690" s="1"/>
      <c r="AC2690" s="1"/>
      <c r="AD269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11.925000000000001</v>
      </c>
    </row>
    <row r="2691" spans="1:30" hidden="1" x14ac:dyDescent="0.25">
      <c r="A2691" s="36">
        <v>45112</v>
      </c>
      <c r="B2691" s="70">
        <f>WEEKNUM(Table7[[#This Row],[Date]],2)</f>
        <v>28</v>
      </c>
      <c r="C2691" s="70">
        <v>7</v>
      </c>
      <c r="D2691" s="66" t="str">
        <f>LEFT(Table7[[#This Row],[Group ID]],1)</f>
        <v>3</v>
      </c>
      <c r="E2691" s="66" t="str">
        <f>RIGHT(Table7[[#This Row],[Group ID]],1)</f>
        <v>4</v>
      </c>
      <c r="F2691" s="1" t="s">
        <v>73</v>
      </c>
      <c r="G2691" s="1" t="s">
        <v>65</v>
      </c>
      <c r="H2691" s="1">
        <v>10.029999999999999</v>
      </c>
      <c r="I2691" s="1" t="s">
        <v>4476</v>
      </c>
      <c r="J2691" s="1">
        <v>0</v>
      </c>
      <c r="K2691" s="1" t="s">
        <v>4369</v>
      </c>
      <c r="L2691" s="1"/>
      <c r="M2691" s="1"/>
      <c r="N2691" s="1"/>
      <c r="O2691" s="1"/>
      <c r="P2691" s="1"/>
      <c r="Q2691" s="1">
        <v>3</v>
      </c>
      <c r="R2691" s="1" t="s">
        <v>4477</v>
      </c>
      <c r="S2691" s="1"/>
      <c r="T2691" s="1"/>
      <c r="U2691" s="19"/>
      <c r="V2691" s="1"/>
      <c r="W2691" s="1"/>
      <c r="X2691" s="1"/>
      <c r="Y2691" s="1"/>
      <c r="Z2691" s="1"/>
      <c r="AA2691" s="4"/>
      <c r="AB2691" s="1"/>
      <c r="AC2691" s="1"/>
      <c r="AD269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13.746428571428572</v>
      </c>
    </row>
    <row r="2692" spans="1:30" hidden="1" x14ac:dyDescent="0.25">
      <c r="A2692" s="36">
        <v>45112</v>
      </c>
      <c r="B2692" s="70">
        <f>WEEKNUM(Table7[[#This Row],[Date]],2)</f>
        <v>28</v>
      </c>
      <c r="C2692" s="70">
        <v>7</v>
      </c>
      <c r="D2692" s="66" t="str">
        <f>LEFT(Table7[[#This Row],[Group ID]],1)</f>
        <v>3</v>
      </c>
      <c r="E2692" s="66" t="str">
        <f>RIGHT(Table7[[#This Row],[Group ID]],1)</f>
        <v>4</v>
      </c>
      <c r="F2692" s="1" t="s">
        <v>73</v>
      </c>
      <c r="G2692" s="1" t="s">
        <v>79</v>
      </c>
      <c r="H2692" s="1">
        <v>16.579999999999998</v>
      </c>
      <c r="I2692" s="1" t="s">
        <v>4478</v>
      </c>
      <c r="J2692" s="1">
        <v>0</v>
      </c>
      <c r="K2692" s="1" t="s">
        <v>4369</v>
      </c>
      <c r="L2692" s="1"/>
      <c r="M2692" s="1"/>
      <c r="N2692" s="1"/>
      <c r="O2692" s="1"/>
      <c r="P2692" s="1"/>
      <c r="Q2692" s="1">
        <v>2</v>
      </c>
      <c r="R2692" s="1" t="s">
        <v>4479</v>
      </c>
      <c r="S2692" s="1">
        <v>1</v>
      </c>
      <c r="T2692" s="1"/>
      <c r="U2692" s="19">
        <v>1</v>
      </c>
      <c r="V2692" s="12" t="s">
        <v>4480</v>
      </c>
      <c r="W2692" s="1"/>
      <c r="X2692" s="1"/>
      <c r="Y2692" s="1"/>
      <c r="Z2692" s="1"/>
      <c r="AA2692" s="4"/>
      <c r="AB2692" s="1"/>
      <c r="AC2692" s="1"/>
      <c r="AD269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32.764285714285712</v>
      </c>
    </row>
    <row r="2693" spans="1:30" hidden="1" x14ac:dyDescent="0.25">
      <c r="A2693" s="36">
        <v>45112</v>
      </c>
      <c r="B2693" s="70">
        <f>WEEKNUM(Table7[[#This Row],[Date]],2)</f>
        <v>28</v>
      </c>
      <c r="C2693" s="70">
        <v>7</v>
      </c>
      <c r="D2693" s="66" t="str">
        <f>LEFT(Table7[[#This Row],[Group ID]],1)</f>
        <v>3</v>
      </c>
      <c r="E2693" s="66" t="str">
        <f>RIGHT(Table7[[#This Row],[Group ID]],1)</f>
        <v>5</v>
      </c>
      <c r="F2693" s="1" t="s">
        <v>77</v>
      </c>
      <c r="G2693" s="1" t="s">
        <v>81</v>
      </c>
      <c r="H2693" s="1">
        <v>10.4</v>
      </c>
      <c r="I2693" s="1" t="s">
        <v>4524</v>
      </c>
      <c r="J2693" s="1">
        <v>0</v>
      </c>
      <c r="K2693" s="1" t="s">
        <v>4369</v>
      </c>
      <c r="L2693" s="1"/>
      <c r="M2693" s="1"/>
      <c r="N2693" s="1"/>
      <c r="O2693" s="1"/>
      <c r="P2693" s="1"/>
      <c r="Q2693" s="1"/>
      <c r="R2693" s="1"/>
      <c r="S2693" s="1"/>
      <c r="T2693" s="1"/>
      <c r="U2693" s="19"/>
      <c r="V2693" s="1"/>
      <c r="W2693" s="1"/>
      <c r="X2693" s="1"/>
      <c r="Y2693" s="1"/>
      <c r="Z2693" s="1"/>
      <c r="AA2693" s="4"/>
      <c r="AB2693" s="1"/>
      <c r="AC2693" s="1"/>
      <c r="AD269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11.142857142857142</v>
      </c>
    </row>
    <row r="2694" spans="1:30" hidden="1" x14ac:dyDescent="0.25">
      <c r="A2694" s="36">
        <v>45112</v>
      </c>
      <c r="B2694" s="70">
        <f>WEEKNUM(Table7[[#This Row],[Date]],2)</f>
        <v>28</v>
      </c>
      <c r="C2694" s="70">
        <v>7</v>
      </c>
      <c r="D2694" s="66" t="str">
        <f>LEFT(Table7[[#This Row],[Group ID]],1)</f>
        <v>3</v>
      </c>
      <c r="E2694" s="66" t="str">
        <f>RIGHT(Table7[[#This Row],[Group ID]],1)</f>
        <v>5</v>
      </c>
      <c r="F2694" s="1" t="s">
        <v>77</v>
      </c>
      <c r="G2694" s="1" t="s">
        <v>35</v>
      </c>
      <c r="H2694" s="1">
        <v>11.37</v>
      </c>
      <c r="I2694" s="1" t="s">
        <v>4525</v>
      </c>
      <c r="J2694" s="1">
        <v>0</v>
      </c>
      <c r="K2694" s="1" t="s">
        <v>4369</v>
      </c>
      <c r="L2694" s="1"/>
      <c r="M2694" s="1"/>
      <c r="N2694" s="1"/>
      <c r="O2694" s="1"/>
      <c r="P2694" s="1"/>
      <c r="Q2694" s="1"/>
      <c r="R2694" s="1"/>
      <c r="S2694" s="1"/>
      <c r="T2694" s="1"/>
      <c r="U2694" s="19"/>
      <c r="V2694" s="1"/>
      <c r="W2694" s="1"/>
      <c r="X2694" s="1"/>
      <c r="Y2694" s="1"/>
      <c r="Z2694" s="1"/>
      <c r="AA2694" s="4"/>
      <c r="AB2694" s="1"/>
      <c r="AC2694" s="1"/>
      <c r="AD269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12.182142857142855</v>
      </c>
    </row>
    <row r="2695" spans="1:30" hidden="1" x14ac:dyDescent="0.25">
      <c r="A2695" s="36">
        <v>45112</v>
      </c>
      <c r="B2695" s="70">
        <f>WEEKNUM(Table7[[#This Row],[Date]],2)</f>
        <v>28</v>
      </c>
      <c r="C2695" s="70">
        <v>7</v>
      </c>
      <c r="D2695" s="66" t="str">
        <f>LEFT(Table7[[#This Row],[Group ID]],1)</f>
        <v>3</v>
      </c>
      <c r="E2695" s="66" t="str">
        <f>RIGHT(Table7[[#This Row],[Group ID]],1)</f>
        <v>5</v>
      </c>
      <c r="F2695" s="1" t="s">
        <v>77</v>
      </c>
      <c r="G2695" s="1" t="s">
        <v>82</v>
      </c>
      <c r="H2695" s="1">
        <v>11.05</v>
      </c>
      <c r="I2695" s="1" t="s">
        <v>4526</v>
      </c>
      <c r="J2695" s="1">
        <v>0</v>
      </c>
      <c r="K2695" s="1" t="s">
        <v>4369</v>
      </c>
      <c r="L2695" s="1"/>
      <c r="M2695" s="1"/>
      <c r="N2695" s="1"/>
      <c r="O2695" s="1"/>
      <c r="P2695" s="1"/>
      <c r="Q2695" s="1">
        <v>1</v>
      </c>
      <c r="R2695" s="1" t="s">
        <v>4527</v>
      </c>
      <c r="S2695" s="1"/>
      <c r="T2695" s="1"/>
      <c r="U2695" s="19"/>
      <c r="V2695" s="1"/>
      <c r="W2695" s="1"/>
      <c r="X2695" s="1"/>
      <c r="Y2695" s="1"/>
      <c r="Z2695" s="1"/>
      <c r="AA2695" s="4"/>
      <c r="AB2695" s="1"/>
      <c r="AC2695" s="1"/>
      <c r="AD269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12.839285714285715</v>
      </c>
    </row>
    <row r="2696" spans="1:30" hidden="1" x14ac:dyDescent="0.25">
      <c r="A2696" s="36">
        <v>45112</v>
      </c>
      <c r="B2696" s="70">
        <f>WEEKNUM(Table7[[#This Row],[Date]],2)</f>
        <v>28</v>
      </c>
      <c r="C2696" s="70">
        <v>7</v>
      </c>
      <c r="D2696" s="66" t="str">
        <f>LEFT(Table7[[#This Row],[Group ID]],1)</f>
        <v>3</v>
      </c>
      <c r="E2696" s="66" t="str">
        <f>RIGHT(Table7[[#This Row],[Group ID]],1)</f>
        <v>6</v>
      </c>
      <c r="F2696" s="1" t="s">
        <v>80</v>
      </c>
      <c r="G2696" s="1" t="s">
        <v>87</v>
      </c>
      <c r="H2696" s="1">
        <v>11.51</v>
      </c>
      <c r="I2696" s="1" t="s">
        <v>4503</v>
      </c>
      <c r="J2696" s="1">
        <v>0</v>
      </c>
      <c r="K2696" s="1" t="s">
        <v>4369</v>
      </c>
      <c r="L2696" s="1"/>
      <c r="M2696" s="1"/>
      <c r="N2696" s="1"/>
      <c r="O2696" s="1"/>
      <c r="P2696" s="1"/>
      <c r="Q2696" s="1"/>
      <c r="R2696" s="1"/>
      <c r="S2696" s="1"/>
      <c r="T2696" s="1"/>
      <c r="U2696" s="19"/>
      <c r="V2696" s="1"/>
      <c r="W2696" s="1"/>
      <c r="X2696" s="1"/>
      <c r="Y2696" s="1"/>
      <c r="Z2696" s="1"/>
      <c r="AA2696" s="4"/>
      <c r="AB2696" s="1"/>
      <c r="AC2696" s="1"/>
      <c r="AD269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12.332142857142857</v>
      </c>
    </row>
    <row r="2697" spans="1:30" hidden="1" x14ac:dyDescent="0.25">
      <c r="A2697" s="36">
        <v>45112</v>
      </c>
      <c r="B2697" s="70">
        <f>WEEKNUM(Table7[[#This Row],[Date]],2)</f>
        <v>28</v>
      </c>
      <c r="C2697" s="70">
        <v>7</v>
      </c>
      <c r="D2697" s="66" t="str">
        <f>LEFT(Table7[[#This Row],[Group ID]],1)</f>
        <v>3</v>
      </c>
      <c r="E2697" s="66" t="str">
        <f>RIGHT(Table7[[#This Row],[Group ID]],1)</f>
        <v>6</v>
      </c>
      <c r="F2697" s="1" t="s">
        <v>80</v>
      </c>
      <c r="G2697" s="1" t="s">
        <v>88</v>
      </c>
      <c r="H2697" s="1">
        <v>14.57</v>
      </c>
      <c r="I2697" s="1" t="s">
        <v>4504</v>
      </c>
      <c r="J2697" s="1">
        <v>0</v>
      </c>
      <c r="K2697" s="1" t="s">
        <v>4369</v>
      </c>
      <c r="L2697" s="1"/>
      <c r="M2697" s="1"/>
      <c r="N2697" s="1"/>
      <c r="O2697" s="1"/>
      <c r="P2697" s="1"/>
      <c r="Q2697" s="1">
        <v>2</v>
      </c>
      <c r="R2697" s="1" t="s">
        <v>4505</v>
      </c>
      <c r="S2697" s="1">
        <v>1</v>
      </c>
      <c r="T2697" s="1"/>
      <c r="U2697" s="19">
        <v>1</v>
      </c>
      <c r="V2697" s="12" t="s">
        <v>4506</v>
      </c>
      <c r="W2697" s="1"/>
      <c r="X2697" s="1"/>
      <c r="Y2697" s="1"/>
      <c r="Z2697" s="1"/>
      <c r="AA2697" s="4"/>
      <c r="AB2697" s="1"/>
      <c r="AC2697" s="1"/>
      <c r="AD269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30.610714285714288</v>
      </c>
    </row>
    <row r="2698" spans="1:30" hidden="1" x14ac:dyDescent="0.25">
      <c r="A2698" s="36">
        <v>45112</v>
      </c>
      <c r="B2698" s="70">
        <f>WEEKNUM(Table7[[#This Row],[Date]],2)</f>
        <v>28</v>
      </c>
      <c r="C2698" s="70">
        <v>7</v>
      </c>
      <c r="D2698" s="66" t="str">
        <f>LEFT(Table7[[#This Row],[Group ID]],1)</f>
        <v>3</v>
      </c>
      <c r="E2698" s="66" t="str">
        <f>RIGHT(Table7[[#This Row],[Group ID]],1)</f>
        <v>6</v>
      </c>
      <c r="F2698" s="1" t="s">
        <v>80</v>
      </c>
      <c r="G2698" s="1" t="s">
        <v>92</v>
      </c>
      <c r="H2698" s="1">
        <v>14.37</v>
      </c>
      <c r="I2698" s="1" t="s">
        <v>4507</v>
      </c>
      <c r="J2698" s="1">
        <v>0</v>
      </c>
      <c r="K2698" s="1" t="s">
        <v>4369</v>
      </c>
      <c r="L2698" s="1"/>
      <c r="M2698" s="1"/>
      <c r="N2698" s="1"/>
      <c r="O2698" s="1"/>
      <c r="P2698" s="1"/>
      <c r="Q2698" s="1">
        <v>1</v>
      </c>
      <c r="R2698" s="1" t="s">
        <v>4508</v>
      </c>
      <c r="S2698" s="1">
        <v>1</v>
      </c>
      <c r="T2698" s="1">
        <v>1</v>
      </c>
      <c r="U2698" s="19"/>
      <c r="V2698" s="25" t="s">
        <v>4509</v>
      </c>
      <c r="W2698" s="1"/>
      <c r="X2698" s="1"/>
      <c r="Y2698" s="1"/>
      <c r="Z2698" s="1"/>
      <c r="AA2698" s="4"/>
      <c r="AB2698" s="1"/>
      <c r="AC2698" s="1"/>
      <c r="AD269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26.396428571428572</v>
      </c>
    </row>
    <row r="2699" spans="1:30" hidden="1" x14ac:dyDescent="0.25">
      <c r="A2699" s="36">
        <v>45112</v>
      </c>
      <c r="B2699" s="70">
        <f>WEEKNUM(Table7[[#This Row],[Date]],2)</f>
        <v>28</v>
      </c>
      <c r="C2699" s="70">
        <v>7</v>
      </c>
      <c r="D2699" s="66" t="str">
        <f>LEFT(Table7[[#This Row],[Group ID]],1)</f>
        <v>3</v>
      </c>
      <c r="E2699" s="66" t="str">
        <f>RIGHT(Table7[[#This Row],[Group ID]],1)</f>
        <v>7</v>
      </c>
      <c r="F2699" s="1" t="s">
        <v>83</v>
      </c>
      <c r="G2699" s="1" t="s">
        <v>89</v>
      </c>
      <c r="H2699" s="1">
        <v>11.56</v>
      </c>
      <c r="I2699" s="1" t="s">
        <v>4535</v>
      </c>
      <c r="J2699" s="1">
        <v>0</v>
      </c>
      <c r="K2699" s="1" t="s">
        <v>4369</v>
      </c>
      <c r="L2699" s="1"/>
      <c r="M2699" s="1" t="s">
        <v>4536</v>
      </c>
      <c r="N2699" s="1"/>
      <c r="O2699" s="1"/>
      <c r="P2699" s="1"/>
      <c r="Q2699" s="1"/>
      <c r="R2699" s="1"/>
      <c r="S2699" s="1">
        <v>1</v>
      </c>
      <c r="T2699" s="1"/>
      <c r="U2699" s="19">
        <v>1</v>
      </c>
      <c r="V2699" s="12" t="s">
        <v>4619</v>
      </c>
      <c r="W2699" s="1"/>
      <c r="X2699" s="1"/>
      <c r="Y2699" s="1"/>
      <c r="Z2699" s="1"/>
      <c r="AA2699" s="4"/>
      <c r="AB2699" s="1"/>
      <c r="AC2699" s="1"/>
      <c r="AD269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25.385714285714286</v>
      </c>
    </row>
    <row r="2700" spans="1:30" hidden="1" x14ac:dyDescent="0.25">
      <c r="A2700" s="36">
        <v>45112</v>
      </c>
      <c r="B2700" s="70">
        <f>WEEKNUM(Table7[[#This Row],[Date]],2)</f>
        <v>28</v>
      </c>
      <c r="C2700" s="70">
        <v>7</v>
      </c>
      <c r="D2700" s="66" t="str">
        <f>LEFT(Table7[[#This Row],[Group ID]],1)</f>
        <v>3</v>
      </c>
      <c r="E2700" s="66" t="str">
        <f>RIGHT(Table7[[#This Row],[Group ID]],1)</f>
        <v>7</v>
      </c>
      <c r="F2700" s="1" t="s">
        <v>83</v>
      </c>
      <c r="G2700" s="1" t="s">
        <v>84</v>
      </c>
      <c r="H2700" s="1">
        <v>12.24</v>
      </c>
      <c r="I2700" s="1" t="s">
        <v>4537</v>
      </c>
      <c r="J2700" s="1">
        <v>0</v>
      </c>
      <c r="K2700" s="1" t="s">
        <v>4369</v>
      </c>
      <c r="L2700" s="1"/>
      <c r="M2700" s="1"/>
      <c r="N2700" s="1"/>
      <c r="O2700" s="1"/>
      <c r="P2700" s="1"/>
      <c r="Q2700" s="1"/>
      <c r="R2700" s="1"/>
      <c r="S2700" s="1"/>
      <c r="T2700" s="1"/>
      <c r="U2700" s="19"/>
      <c r="V2700" s="1"/>
      <c r="W2700" s="1"/>
      <c r="X2700" s="1"/>
      <c r="Y2700" s="1"/>
      <c r="Z2700" s="1"/>
      <c r="AA2700" s="4"/>
      <c r="AB2700" s="1"/>
      <c r="AC2700" s="1"/>
      <c r="AD270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13.114285714285716</v>
      </c>
    </row>
    <row r="2701" spans="1:30" hidden="1" x14ac:dyDescent="0.25">
      <c r="A2701" s="36">
        <v>45112</v>
      </c>
      <c r="B2701" s="70">
        <f>WEEKNUM(Table7[[#This Row],[Date]],2)</f>
        <v>28</v>
      </c>
      <c r="C2701" s="70">
        <v>7</v>
      </c>
      <c r="D2701" s="66" t="str">
        <f>LEFT(Table7[[#This Row],[Group ID]],1)</f>
        <v>3</v>
      </c>
      <c r="E2701" s="66" t="str">
        <f>RIGHT(Table7[[#This Row],[Group ID]],1)</f>
        <v>7</v>
      </c>
      <c r="F2701" s="1" t="s">
        <v>83</v>
      </c>
      <c r="G2701" s="1" t="s">
        <v>85</v>
      </c>
      <c r="H2701" s="1">
        <v>12.14</v>
      </c>
      <c r="I2701" s="1" t="s">
        <v>4538</v>
      </c>
      <c r="J2701" s="1">
        <v>0</v>
      </c>
      <c r="K2701" s="1" t="s">
        <v>4369</v>
      </c>
      <c r="L2701" s="1"/>
      <c r="M2701" s="1"/>
      <c r="N2701" s="1"/>
      <c r="O2701" s="1"/>
      <c r="P2701" s="1"/>
      <c r="Q2701" s="1">
        <v>1</v>
      </c>
      <c r="R2701" s="1" t="s">
        <v>4539</v>
      </c>
      <c r="S2701" s="1"/>
      <c r="T2701" s="1"/>
      <c r="U2701" s="19"/>
      <c r="V2701" s="1"/>
      <c r="W2701" s="1"/>
      <c r="X2701" s="1"/>
      <c r="Y2701" s="1"/>
      <c r="Z2701" s="1"/>
      <c r="AA2701" s="4"/>
      <c r="AB2701" s="1"/>
      <c r="AC2701" s="1"/>
      <c r="AD270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14.007142857142858</v>
      </c>
    </row>
    <row r="2702" spans="1:30" hidden="1" x14ac:dyDescent="0.25">
      <c r="A2702" s="36">
        <v>45113</v>
      </c>
      <c r="B2702" s="70">
        <f>WEEKNUM(Table7[[#This Row],[Date]],2)</f>
        <v>28</v>
      </c>
      <c r="C2702" s="70">
        <v>7</v>
      </c>
      <c r="D2702" s="66" t="str">
        <f>LEFT(Table7[[#This Row],[Group ID]],1)</f>
        <v>1</v>
      </c>
      <c r="E2702" s="66" t="str">
        <f>RIGHT(Table7[[#This Row],[Group ID]],1)</f>
        <v>1</v>
      </c>
      <c r="F2702" s="1" t="s">
        <v>16</v>
      </c>
      <c r="G2702" s="1" t="s">
        <v>95</v>
      </c>
      <c r="H2702" s="1">
        <v>8</v>
      </c>
      <c r="I2702" s="1" t="s">
        <v>4556</v>
      </c>
      <c r="J2702" s="1">
        <v>0</v>
      </c>
      <c r="K2702" s="1" t="s">
        <v>4369</v>
      </c>
      <c r="L2702" s="1"/>
      <c r="M2702" s="1"/>
      <c r="N2702" s="1"/>
      <c r="O2702" s="1"/>
      <c r="P2702" s="1"/>
      <c r="Q2702" s="1">
        <v>1</v>
      </c>
      <c r="R2702" s="1" t="s">
        <v>4557</v>
      </c>
      <c r="S2702" s="1"/>
      <c r="T2702" s="1"/>
      <c r="U2702" s="19"/>
      <c r="V2702" s="1"/>
      <c r="W2702" s="1"/>
      <c r="X2702" s="1"/>
      <c r="Y2702" s="1"/>
      <c r="Z2702" s="1"/>
      <c r="AA2702" s="4"/>
      <c r="AB2702" s="1"/>
      <c r="AC2702" s="1"/>
      <c r="AD270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9.5714285714285712</v>
      </c>
    </row>
    <row r="2703" spans="1:30" hidden="1" x14ac:dyDescent="0.25">
      <c r="A2703" s="36">
        <v>45113</v>
      </c>
      <c r="B2703" s="70">
        <f>WEEKNUM(Table7[[#This Row],[Date]],2)</f>
        <v>28</v>
      </c>
      <c r="C2703" s="70">
        <v>7</v>
      </c>
      <c r="D2703" s="66" t="str">
        <f>LEFT(Table7[[#This Row],[Group ID]],1)</f>
        <v>1</v>
      </c>
      <c r="E2703" s="66" t="str">
        <f>RIGHT(Table7[[#This Row],[Group ID]],1)</f>
        <v>1</v>
      </c>
      <c r="F2703" s="1" t="s">
        <v>16</v>
      </c>
      <c r="G2703" s="1" t="s">
        <v>20</v>
      </c>
      <c r="H2703" s="1">
        <v>2.5</v>
      </c>
      <c r="I2703" s="1" t="s">
        <v>4558</v>
      </c>
      <c r="J2703" s="1">
        <v>0</v>
      </c>
      <c r="K2703" s="1" t="s">
        <v>4369</v>
      </c>
      <c r="L2703" s="1"/>
      <c r="M2703" s="1"/>
      <c r="N2703" s="1"/>
      <c r="O2703" s="1"/>
      <c r="P2703" s="1"/>
      <c r="Q2703" s="1"/>
      <c r="R2703" s="1"/>
      <c r="S2703" s="1"/>
      <c r="T2703" s="1"/>
      <c r="U2703" s="19"/>
      <c r="V2703" s="1"/>
      <c r="W2703" s="1"/>
      <c r="X2703" s="1"/>
      <c r="Y2703" s="1"/>
      <c r="Z2703" s="1"/>
      <c r="AA2703" s="4"/>
      <c r="AB2703" s="1"/>
      <c r="AC2703" s="1"/>
      <c r="AD270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2.6785714285714288</v>
      </c>
    </row>
    <row r="2704" spans="1:30" hidden="1" x14ac:dyDescent="0.25">
      <c r="A2704" s="36">
        <v>45113</v>
      </c>
      <c r="B2704" s="70">
        <f>WEEKNUM(Table7[[#This Row],[Date]],2)</f>
        <v>28</v>
      </c>
      <c r="C2704" s="70">
        <v>7</v>
      </c>
      <c r="D2704" s="66" t="str">
        <f>LEFT(Table7[[#This Row],[Group ID]],1)</f>
        <v>1</v>
      </c>
      <c r="E2704" s="66" t="str">
        <f>RIGHT(Table7[[#This Row],[Group ID]],1)</f>
        <v>1</v>
      </c>
      <c r="F2704" s="1" t="s">
        <v>16</v>
      </c>
      <c r="G2704" s="1" t="s">
        <v>21</v>
      </c>
      <c r="H2704" s="1">
        <v>6.1</v>
      </c>
      <c r="I2704" s="1" t="s">
        <v>4559</v>
      </c>
      <c r="J2704" s="1">
        <v>0</v>
      </c>
      <c r="K2704" s="1" t="s">
        <v>4369</v>
      </c>
      <c r="L2704" s="1"/>
      <c r="M2704" s="1"/>
      <c r="N2704" s="1"/>
      <c r="O2704" s="1"/>
      <c r="P2704" s="1"/>
      <c r="Q2704" s="1">
        <v>2</v>
      </c>
      <c r="R2704" s="1" t="s">
        <v>4560</v>
      </c>
      <c r="S2704" s="1"/>
      <c r="T2704" s="1"/>
      <c r="U2704" s="19"/>
      <c r="V2704" s="1"/>
      <c r="W2704" s="1"/>
      <c r="X2704" s="1"/>
      <c r="Y2704" s="1"/>
      <c r="Z2704" s="1"/>
      <c r="AA2704" s="4"/>
      <c r="AB2704" s="1"/>
      <c r="AC2704" s="1"/>
      <c r="AD270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8.5357142857142847</v>
      </c>
    </row>
    <row r="2705" spans="1:30" hidden="1" x14ac:dyDescent="0.25">
      <c r="A2705" s="36">
        <v>45113</v>
      </c>
      <c r="B2705" s="70">
        <f>WEEKNUM(Table7[[#This Row],[Date]],2)</f>
        <v>28</v>
      </c>
      <c r="C2705" s="70">
        <v>7</v>
      </c>
      <c r="D2705" s="66" t="str">
        <f>LEFT(Table7[[#This Row],[Group ID]],1)</f>
        <v>1</v>
      </c>
      <c r="E2705" s="66" t="str">
        <f>RIGHT(Table7[[#This Row],[Group ID]],1)</f>
        <v>2</v>
      </c>
      <c r="F2705" s="1" t="s">
        <v>18</v>
      </c>
      <c r="G2705" s="1" t="s">
        <v>23</v>
      </c>
      <c r="H2705" s="1">
        <v>2.4700000000000002</v>
      </c>
      <c r="I2705" s="1" t="s">
        <v>4601</v>
      </c>
      <c r="J2705" s="1">
        <v>0</v>
      </c>
      <c r="K2705" s="1" t="s">
        <v>4369</v>
      </c>
      <c r="L2705" s="1"/>
      <c r="M2705" s="1"/>
      <c r="N2705" s="1"/>
      <c r="O2705" s="1"/>
      <c r="P2705" s="1"/>
      <c r="Q2705" s="1"/>
      <c r="R2705" s="1"/>
      <c r="S2705" s="1"/>
      <c r="T2705" s="1"/>
      <c r="U2705" s="19"/>
      <c r="V2705" s="1"/>
      <c r="W2705" s="1"/>
      <c r="X2705" s="1"/>
      <c r="Y2705" s="1"/>
      <c r="Z2705" s="1"/>
      <c r="AA2705" s="4"/>
      <c r="AB2705" s="1"/>
      <c r="AC2705" s="1"/>
      <c r="AD270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2.6464285714285714</v>
      </c>
    </row>
    <row r="2706" spans="1:30" hidden="1" x14ac:dyDescent="0.25">
      <c r="A2706" s="36">
        <v>45113</v>
      </c>
      <c r="B2706" s="70">
        <f>WEEKNUM(Table7[[#This Row],[Date]],2)</f>
        <v>28</v>
      </c>
      <c r="C2706" s="70">
        <v>7</v>
      </c>
      <c r="D2706" s="66" t="str">
        <f>LEFT(Table7[[#This Row],[Group ID]],1)</f>
        <v>1</v>
      </c>
      <c r="E2706" s="66" t="str">
        <f>RIGHT(Table7[[#This Row],[Group ID]],1)</f>
        <v>2</v>
      </c>
      <c r="F2706" s="1" t="s">
        <v>18</v>
      </c>
      <c r="G2706" s="1" t="s">
        <v>17</v>
      </c>
      <c r="H2706" s="1">
        <v>9.07</v>
      </c>
      <c r="I2706" s="1" t="s">
        <v>4602</v>
      </c>
      <c r="J2706" s="1">
        <v>0</v>
      </c>
      <c r="K2706" s="1" t="s">
        <v>4369</v>
      </c>
      <c r="L2706" s="1">
        <v>1</v>
      </c>
      <c r="M2706" s="1"/>
      <c r="N2706" s="1" t="s">
        <v>4603</v>
      </c>
      <c r="O2706" s="1"/>
      <c r="P2706" s="1"/>
      <c r="Q2706" s="1"/>
      <c r="R2706" s="1"/>
      <c r="S2706" s="1">
        <v>1</v>
      </c>
      <c r="T2706" s="1">
        <v>1</v>
      </c>
      <c r="U2706" s="19">
        <v>1</v>
      </c>
      <c r="V2706" s="25" t="s">
        <v>4604</v>
      </c>
      <c r="W2706" s="1"/>
      <c r="X2706" s="1"/>
      <c r="Y2706" s="1"/>
      <c r="Z2706" s="1"/>
      <c r="AA2706" s="4"/>
      <c r="AB2706" s="1"/>
      <c r="AC2706" s="1"/>
      <c r="AD270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36.717857142857142</v>
      </c>
    </row>
    <row r="2707" spans="1:30" hidden="1" x14ac:dyDescent="0.25">
      <c r="A2707" s="36">
        <v>45113</v>
      </c>
      <c r="B2707" s="70">
        <f>WEEKNUM(Table7[[#This Row],[Date]],2)</f>
        <v>28</v>
      </c>
      <c r="C2707" s="70">
        <v>7</v>
      </c>
      <c r="D2707" s="66" t="str">
        <f>LEFT(Table7[[#This Row],[Group ID]],1)</f>
        <v>1</v>
      </c>
      <c r="E2707" s="66" t="str">
        <f>RIGHT(Table7[[#This Row],[Group ID]],1)</f>
        <v>2</v>
      </c>
      <c r="F2707" s="1" t="s">
        <v>18</v>
      </c>
      <c r="G2707" s="1" t="s">
        <v>24</v>
      </c>
      <c r="H2707" s="1">
        <v>3.28</v>
      </c>
      <c r="I2707" s="1" t="s">
        <v>4605</v>
      </c>
      <c r="J2707" s="1">
        <v>0</v>
      </c>
      <c r="K2707" s="1" t="s">
        <v>4369</v>
      </c>
      <c r="L2707" s="1"/>
      <c r="M2707" s="1"/>
      <c r="N2707" s="1"/>
      <c r="O2707" s="1"/>
      <c r="P2707" s="1"/>
      <c r="Q2707" s="1">
        <v>1</v>
      </c>
      <c r="R2707" s="1" t="s">
        <v>4606</v>
      </c>
      <c r="S2707" s="1"/>
      <c r="T2707" s="1"/>
      <c r="U2707" s="19"/>
      <c r="V2707" s="1"/>
      <c r="W2707" s="1"/>
      <c r="X2707" s="1"/>
      <c r="Y2707" s="1"/>
      <c r="Z2707" s="1"/>
      <c r="AA2707" s="4"/>
      <c r="AB2707" s="1"/>
      <c r="AC2707" s="1"/>
      <c r="AD270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4.5142857142857142</v>
      </c>
    </row>
    <row r="2708" spans="1:30" hidden="1" x14ac:dyDescent="0.25">
      <c r="A2708" s="36">
        <v>45113</v>
      </c>
      <c r="B2708" s="70">
        <f>WEEKNUM(Table7[[#This Row],[Date]],2)</f>
        <v>28</v>
      </c>
      <c r="C2708" s="70">
        <v>7</v>
      </c>
      <c r="D2708" s="66" t="str">
        <f>LEFT(Table7[[#This Row],[Group ID]],1)</f>
        <v>1</v>
      </c>
      <c r="E2708" s="66" t="str">
        <f>RIGHT(Table7[[#This Row],[Group ID]],1)</f>
        <v>3</v>
      </c>
      <c r="F2708" s="1" t="s">
        <v>22</v>
      </c>
      <c r="G2708" s="1" t="s">
        <v>78</v>
      </c>
      <c r="H2708" s="1">
        <v>4.45</v>
      </c>
      <c r="I2708" s="1" t="s">
        <v>4564</v>
      </c>
      <c r="J2708" s="1">
        <v>0</v>
      </c>
      <c r="K2708" s="1" t="s">
        <v>4369</v>
      </c>
      <c r="L2708" s="1"/>
      <c r="M2708" s="1"/>
      <c r="N2708" s="1"/>
      <c r="O2708" s="1"/>
      <c r="P2708" s="1"/>
      <c r="Q2708" s="1"/>
      <c r="R2708" s="1"/>
      <c r="S2708" s="1"/>
      <c r="T2708" s="1"/>
      <c r="U2708" s="19"/>
      <c r="V2708" s="1"/>
      <c r="W2708" s="1"/>
      <c r="X2708" s="1"/>
      <c r="Y2708" s="1"/>
      <c r="Z2708" s="1"/>
      <c r="AA2708" s="4"/>
      <c r="AB2708" s="1"/>
      <c r="AC2708" s="1"/>
      <c r="AD270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4.7678571428571432</v>
      </c>
    </row>
    <row r="2709" spans="1:30" hidden="1" x14ac:dyDescent="0.25">
      <c r="A2709" s="36">
        <v>45113</v>
      </c>
      <c r="B2709" s="70">
        <f>WEEKNUM(Table7[[#This Row],[Date]],2)</f>
        <v>28</v>
      </c>
      <c r="C2709" s="70">
        <v>7</v>
      </c>
      <c r="D2709" s="66" t="str">
        <f>LEFT(Table7[[#This Row],[Group ID]],1)</f>
        <v>1</v>
      </c>
      <c r="E2709" s="66" t="str">
        <f>RIGHT(Table7[[#This Row],[Group ID]],1)</f>
        <v>3</v>
      </c>
      <c r="F2709" s="1" t="s">
        <v>22</v>
      </c>
      <c r="G2709" s="1" t="s">
        <v>26</v>
      </c>
      <c r="H2709" s="1">
        <v>5.03</v>
      </c>
      <c r="I2709" s="1" t="s">
        <v>4565</v>
      </c>
      <c r="J2709" s="1">
        <v>0</v>
      </c>
      <c r="K2709" s="1" t="s">
        <v>4369</v>
      </c>
      <c r="L2709" s="1"/>
      <c r="M2709" s="1"/>
      <c r="N2709" s="1"/>
      <c r="O2709" s="1"/>
      <c r="P2709" s="1"/>
      <c r="Q2709" s="1"/>
      <c r="R2709" s="1"/>
      <c r="S2709" s="1"/>
      <c r="T2709" s="1"/>
      <c r="U2709" s="19"/>
      <c r="V2709" s="1"/>
      <c r="W2709" s="1"/>
      <c r="X2709" s="1"/>
      <c r="Y2709" s="1"/>
      <c r="Z2709" s="1"/>
      <c r="AA2709" s="4"/>
      <c r="AB2709" s="1"/>
      <c r="AC2709" s="1">
        <v>-1</v>
      </c>
      <c r="AD270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-4.6107142857142849</v>
      </c>
    </row>
    <row r="2710" spans="1:30" hidden="1" x14ac:dyDescent="0.25">
      <c r="A2710" s="36">
        <v>45113</v>
      </c>
      <c r="B2710" s="70">
        <f>WEEKNUM(Table7[[#This Row],[Date]],2)</f>
        <v>28</v>
      </c>
      <c r="C2710" s="70">
        <v>7</v>
      </c>
      <c r="D2710" s="66" t="str">
        <f>LEFT(Table7[[#This Row],[Group ID]],1)</f>
        <v>1</v>
      </c>
      <c r="E2710" s="66" t="str">
        <f>RIGHT(Table7[[#This Row],[Group ID]],1)</f>
        <v>3</v>
      </c>
      <c r="F2710" s="1" t="s">
        <v>22</v>
      </c>
      <c r="G2710" s="1" t="s">
        <v>39</v>
      </c>
      <c r="H2710" s="1">
        <v>3.16</v>
      </c>
      <c r="I2710" s="1" t="s">
        <v>4566</v>
      </c>
      <c r="J2710" s="1">
        <v>0</v>
      </c>
      <c r="K2710" s="1" t="s">
        <v>4369</v>
      </c>
      <c r="L2710" s="1"/>
      <c r="M2710" s="1"/>
      <c r="N2710" s="1"/>
      <c r="O2710" s="1"/>
      <c r="P2710" s="1"/>
      <c r="Q2710" s="1"/>
      <c r="R2710" s="1"/>
      <c r="S2710" s="1"/>
      <c r="T2710" s="1"/>
      <c r="U2710" s="19"/>
      <c r="V2710" s="1"/>
      <c r="W2710" s="1"/>
      <c r="X2710" s="1"/>
      <c r="Y2710" s="1"/>
      <c r="Z2710" s="1"/>
      <c r="AA2710" s="4"/>
      <c r="AB2710" s="1"/>
      <c r="AC2710" s="1"/>
      <c r="AD271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3.3857142857142861</v>
      </c>
    </row>
    <row r="2711" spans="1:30" hidden="1" x14ac:dyDescent="0.25">
      <c r="A2711" s="36">
        <v>45113</v>
      </c>
      <c r="B2711" s="70">
        <f>WEEKNUM(Table7[[#This Row],[Date]],2)</f>
        <v>28</v>
      </c>
      <c r="C2711" s="70">
        <v>7</v>
      </c>
      <c r="D2711" s="66" t="str">
        <f>LEFT(Table7[[#This Row],[Group ID]],1)</f>
        <v>1</v>
      </c>
      <c r="E2711" s="66" t="str">
        <f>RIGHT(Table7[[#This Row],[Group ID]],1)</f>
        <v>4</v>
      </c>
      <c r="F2711" s="1" t="s">
        <v>25</v>
      </c>
      <c r="G2711" s="1" t="s">
        <v>30</v>
      </c>
      <c r="H2711" s="1">
        <v>2.56</v>
      </c>
      <c r="I2711" s="1" t="s">
        <v>2497</v>
      </c>
      <c r="J2711" s="1">
        <v>0</v>
      </c>
      <c r="K2711" s="1" t="s">
        <v>4369</v>
      </c>
      <c r="L2711" s="1"/>
      <c r="M2711" s="1"/>
      <c r="N2711" s="1"/>
      <c r="O2711" s="1"/>
      <c r="P2711" s="1"/>
      <c r="Q2711" s="1">
        <v>2</v>
      </c>
      <c r="R2711" s="1" t="s">
        <v>4607</v>
      </c>
      <c r="S2711" s="1"/>
      <c r="T2711" s="1"/>
      <c r="U2711" s="19"/>
      <c r="V2711" s="1"/>
      <c r="W2711" s="1"/>
      <c r="X2711" s="1"/>
      <c r="Y2711" s="1"/>
      <c r="Z2711" s="1"/>
      <c r="AA2711" s="4"/>
      <c r="AB2711" s="1"/>
      <c r="AC2711" s="1"/>
      <c r="AD271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4.7428571428571429</v>
      </c>
    </row>
    <row r="2712" spans="1:30" hidden="1" x14ac:dyDescent="0.25">
      <c r="A2712" s="36">
        <v>45113</v>
      </c>
      <c r="B2712" s="70">
        <f>WEEKNUM(Table7[[#This Row],[Date]],2)</f>
        <v>28</v>
      </c>
      <c r="C2712" s="70">
        <v>7</v>
      </c>
      <c r="D2712" s="66" t="str">
        <f>LEFT(Table7[[#This Row],[Group ID]],1)</f>
        <v>1</v>
      </c>
      <c r="E2712" s="66" t="str">
        <f>RIGHT(Table7[[#This Row],[Group ID]],1)</f>
        <v>4</v>
      </c>
      <c r="F2712" s="1" t="s">
        <v>25</v>
      </c>
      <c r="G2712" s="1" t="s">
        <v>86</v>
      </c>
      <c r="H2712" s="1">
        <v>5.41</v>
      </c>
      <c r="I2712" s="1" t="s">
        <v>4608</v>
      </c>
      <c r="J2712" s="1">
        <v>0</v>
      </c>
      <c r="K2712" s="1" t="s">
        <v>4369</v>
      </c>
      <c r="L2712" s="1"/>
      <c r="M2712" s="1"/>
      <c r="N2712" s="1"/>
      <c r="O2712" s="1"/>
      <c r="P2712" s="1"/>
      <c r="Q2712" s="1"/>
      <c r="R2712" s="1"/>
      <c r="S2712" s="1"/>
      <c r="T2712" s="1"/>
      <c r="U2712" s="19"/>
      <c r="V2712" s="1"/>
      <c r="W2712" s="1"/>
      <c r="X2712" s="1"/>
      <c r="Y2712" s="1"/>
      <c r="Z2712" s="1"/>
      <c r="AA2712" s="4"/>
      <c r="AB2712" s="1"/>
      <c r="AC2712" s="1"/>
      <c r="AD271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5.7964285714285717</v>
      </c>
    </row>
    <row r="2713" spans="1:30" hidden="1" x14ac:dyDescent="0.25">
      <c r="A2713" s="36">
        <v>45113</v>
      </c>
      <c r="B2713" s="70">
        <f>WEEKNUM(Table7[[#This Row],[Date]],2)</f>
        <v>28</v>
      </c>
      <c r="C2713" s="70">
        <v>7</v>
      </c>
      <c r="D2713" s="66" t="str">
        <f>LEFT(Table7[[#This Row],[Group ID]],1)</f>
        <v>1</v>
      </c>
      <c r="E2713" s="66" t="str">
        <f>RIGHT(Table7[[#This Row],[Group ID]],1)</f>
        <v>4</v>
      </c>
      <c r="F2713" s="1" t="s">
        <v>25</v>
      </c>
      <c r="G2713" s="1" t="s">
        <v>137</v>
      </c>
      <c r="H2713" s="1">
        <v>5.0199999999999996</v>
      </c>
      <c r="I2713" s="1" t="s">
        <v>4609</v>
      </c>
      <c r="J2713" s="1">
        <v>0</v>
      </c>
      <c r="K2713" s="1" t="s">
        <v>4369</v>
      </c>
      <c r="L2713" s="1"/>
      <c r="M2713" s="1"/>
      <c r="N2713" s="1"/>
      <c r="O2713" s="1"/>
      <c r="P2713" s="1"/>
      <c r="Q2713" s="1">
        <v>3</v>
      </c>
      <c r="R2713" s="1" t="s">
        <v>4610</v>
      </c>
      <c r="S2713" s="1"/>
      <c r="T2713" s="1"/>
      <c r="U2713" s="19"/>
      <c r="V2713" s="1"/>
      <c r="W2713" s="1"/>
      <c r="X2713" s="1"/>
      <c r="Y2713" s="1"/>
      <c r="Z2713" s="1"/>
      <c r="AA2713" s="4"/>
      <c r="AB2713" s="1"/>
      <c r="AC2713" s="1"/>
      <c r="AD271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8.3785714285714281</v>
      </c>
    </row>
    <row r="2714" spans="1:30" hidden="1" x14ac:dyDescent="0.25">
      <c r="A2714" s="36">
        <v>45113</v>
      </c>
      <c r="B2714" s="70">
        <f>WEEKNUM(Table7[[#This Row],[Date]],2)</f>
        <v>28</v>
      </c>
      <c r="C2714" s="70">
        <v>7</v>
      </c>
      <c r="D2714" s="66" t="str">
        <f>LEFT(Table7[[#This Row],[Group ID]],1)</f>
        <v>1</v>
      </c>
      <c r="E2714" s="66" t="str">
        <f>RIGHT(Table7[[#This Row],[Group ID]],1)</f>
        <v>5</v>
      </c>
      <c r="F2714" s="1" t="s">
        <v>29</v>
      </c>
      <c r="G2714" s="1" t="s">
        <v>211</v>
      </c>
      <c r="H2714" s="1">
        <v>4.32</v>
      </c>
      <c r="I2714" s="1" t="s">
        <v>2497</v>
      </c>
      <c r="J2714" s="1">
        <v>0</v>
      </c>
      <c r="K2714" s="1" t="s">
        <v>4369</v>
      </c>
      <c r="L2714" s="1"/>
      <c r="M2714" s="1"/>
      <c r="N2714" s="1"/>
      <c r="O2714" s="1"/>
      <c r="P2714" s="1"/>
      <c r="Q2714" s="1"/>
      <c r="R2714" s="1"/>
      <c r="S2714" s="1"/>
      <c r="T2714" s="1"/>
      <c r="U2714" s="19"/>
      <c r="V2714" s="1"/>
      <c r="W2714" s="1"/>
      <c r="X2714" s="1"/>
      <c r="Y2714" s="1"/>
      <c r="Z2714" s="1"/>
      <c r="AA2714" s="4"/>
      <c r="AB2714" s="1"/>
      <c r="AC2714" s="1"/>
      <c r="AD271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4.628571428571429</v>
      </c>
    </row>
    <row r="2715" spans="1:30" hidden="1" x14ac:dyDescent="0.25">
      <c r="A2715" s="36">
        <v>45113</v>
      </c>
      <c r="B2715" s="70">
        <f>WEEKNUM(Table7[[#This Row],[Date]],2)</f>
        <v>28</v>
      </c>
      <c r="C2715" s="70">
        <v>7</v>
      </c>
      <c r="D2715" s="66" t="str">
        <f>LEFT(Table7[[#This Row],[Group ID]],1)</f>
        <v>1</v>
      </c>
      <c r="E2715" s="66" t="str">
        <f>RIGHT(Table7[[#This Row],[Group ID]],1)</f>
        <v>5</v>
      </c>
      <c r="F2715" s="1" t="s">
        <v>29</v>
      </c>
      <c r="G2715" s="1" t="s">
        <v>28</v>
      </c>
      <c r="H2715" s="1">
        <v>2.0499999999999998</v>
      </c>
      <c r="I2715" s="1" t="s">
        <v>4290</v>
      </c>
      <c r="J2715" s="1">
        <v>0</v>
      </c>
      <c r="K2715" s="1" t="s">
        <v>4369</v>
      </c>
      <c r="L2715" s="1"/>
      <c r="M2715" s="1"/>
      <c r="N2715" s="1"/>
      <c r="O2715" s="1"/>
      <c r="P2715" s="1"/>
      <c r="Q2715" s="1"/>
      <c r="R2715" s="1"/>
      <c r="S2715" s="1"/>
      <c r="T2715" s="1"/>
      <c r="U2715" s="19"/>
      <c r="V2715" s="1"/>
      <c r="W2715" s="1"/>
      <c r="X2715" s="1"/>
      <c r="Y2715" s="1"/>
      <c r="Z2715" s="1"/>
      <c r="AA2715" s="4"/>
      <c r="AB2715" s="1"/>
      <c r="AC2715" s="1"/>
      <c r="AD271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2.1964285714285712</v>
      </c>
    </row>
    <row r="2716" spans="1:30" hidden="1" x14ac:dyDescent="0.25">
      <c r="A2716" s="36">
        <v>45113</v>
      </c>
      <c r="B2716" s="70">
        <f>WEEKNUM(Table7[[#This Row],[Date]],2)</f>
        <v>28</v>
      </c>
      <c r="C2716" s="70">
        <v>7</v>
      </c>
      <c r="D2716" s="66" t="str">
        <f>LEFT(Table7[[#This Row],[Group ID]],1)</f>
        <v>1</v>
      </c>
      <c r="E2716" s="66" t="str">
        <f>RIGHT(Table7[[#This Row],[Group ID]],1)</f>
        <v>5</v>
      </c>
      <c r="F2716" s="1" t="s">
        <v>29</v>
      </c>
      <c r="G2716" s="1" t="s">
        <v>36</v>
      </c>
      <c r="H2716" s="1">
        <v>1.59</v>
      </c>
      <c r="I2716" s="1" t="s">
        <v>4457</v>
      </c>
      <c r="J2716" s="1">
        <v>0</v>
      </c>
      <c r="K2716" s="1" t="s">
        <v>4369</v>
      </c>
      <c r="L2716" s="1"/>
      <c r="M2716" s="1" t="s">
        <v>4581</v>
      </c>
      <c r="N2716" s="1"/>
      <c r="O2716" s="1"/>
      <c r="P2716" s="1"/>
      <c r="Q2716" s="1"/>
      <c r="R2716" s="1"/>
      <c r="S2716" s="1"/>
      <c r="T2716" s="1"/>
      <c r="U2716" s="19"/>
      <c r="V2716" s="1"/>
      <c r="W2716" s="1"/>
      <c r="X2716" s="1"/>
      <c r="Y2716" s="1"/>
      <c r="Z2716" s="1"/>
      <c r="AA2716" s="4"/>
      <c r="AB2716" s="1"/>
      <c r="AC2716" s="1"/>
      <c r="AD271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1.7035714285714285</v>
      </c>
    </row>
    <row r="2717" spans="1:30" hidden="1" x14ac:dyDescent="0.25">
      <c r="A2717" s="36">
        <v>45113</v>
      </c>
      <c r="B2717" s="70">
        <f>WEEKNUM(Table7[[#This Row],[Date]],2)</f>
        <v>28</v>
      </c>
      <c r="C2717" s="70">
        <v>7</v>
      </c>
      <c r="D2717" s="66" t="str">
        <f>LEFT(Table7[[#This Row],[Group ID]],1)</f>
        <v>1</v>
      </c>
      <c r="E2717" s="66" t="str">
        <f>RIGHT(Table7[[#This Row],[Group ID]],1)</f>
        <v>6</v>
      </c>
      <c r="F2717" s="1" t="s">
        <v>31</v>
      </c>
      <c r="G2717" s="1" t="s">
        <v>63</v>
      </c>
      <c r="H2717" s="1">
        <v>5</v>
      </c>
      <c r="I2717" s="1" t="s">
        <v>2799</v>
      </c>
      <c r="J2717" s="1">
        <v>0</v>
      </c>
      <c r="K2717" s="1" t="s">
        <v>4369</v>
      </c>
      <c r="L2717" s="1"/>
      <c r="M2717" s="1"/>
      <c r="N2717" s="1"/>
      <c r="O2717" s="1"/>
      <c r="P2717" s="1"/>
      <c r="Q2717" s="1"/>
      <c r="R2717" s="1"/>
      <c r="S2717" s="1"/>
      <c r="T2717" s="1"/>
      <c r="U2717" s="19"/>
      <c r="V2717" s="1"/>
      <c r="W2717" s="1"/>
      <c r="X2717" s="1"/>
      <c r="Y2717" s="1"/>
      <c r="Z2717" s="1"/>
      <c r="AA2717" s="4"/>
      <c r="AB2717" s="1"/>
      <c r="AC2717" s="1"/>
      <c r="AD271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5.3571428571428577</v>
      </c>
    </row>
    <row r="2718" spans="1:30" hidden="1" x14ac:dyDescent="0.25">
      <c r="A2718" s="36">
        <v>45113</v>
      </c>
      <c r="B2718" s="70">
        <f>WEEKNUM(Table7[[#This Row],[Date]],2)</f>
        <v>28</v>
      </c>
      <c r="C2718" s="70">
        <v>7</v>
      </c>
      <c r="D2718" s="66" t="str">
        <f>LEFT(Table7[[#This Row],[Group ID]],1)</f>
        <v>1</v>
      </c>
      <c r="E2718" s="66" t="str">
        <f>RIGHT(Table7[[#This Row],[Group ID]],1)</f>
        <v>6</v>
      </c>
      <c r="F2718" s="1" t="s">
        <v>31</v>
      </c>
      <c r="G2718" s="1" t="s">
        <v>27</v>
      </c>
      <c r="H2718" s="1">
        <v>5.5</v>
      </c>
      <c r="I2718" s="1" t="s">
        <v>4592</v>
      </c>
      <c r="J2718" s="1">
        <v>0</v>
      </c>
      <c r="K2718" s="1" t="s">
        <v>4369</v>
      </c>
      <c r="L2718" s="1"/>
      <c r="M2718" s="1" t="s">
        <v>4593</v>
      </c>
      <c r="N2718" s="1" t="s">
        <v>4594</v>
      </c>
      <c r="O2718" s="1"/>
      <c r="P2718" s="1"/>
      <c r="Q2718" s="1"/>
      <c r="R2718" s="1"/>
      <c r="S2718" s="1"/>
      <c r="T2718" s="1"/>
      <c r="U2718" s="19"/>
      <c r="V2718" s="1"/>
      <c r="W2718" s="1"/>
      <c r="X2718" s="1"/>
      <c r="Y2718" s="1"/>
      <c r="Z2718" s="1"/>
      <c r="AA2718" s="4"/>
      <c r="AB2718" s="1"/>
      <c r="AC2718" s="1"/>
      <c r="AD271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5.8928571428571423</v>
      </c>
    </row>
    <row r="2719" spans="1:30" hidden="1" x14ac:dyDescent="0.25">
      <c r="A2719" s="36">
        <v>45113</v>
      </c>
      <c r="B2719" s="70">
        <f>WEEKNUM(Table7[[#This Row],[Date]],2)</f>
        <v>28</v>
      </c>
      <c r="C2719" s="70">
        <v>7</v>
      </c>
      <c r="D2719" s="66" t="str">
        <f>LEFT(Table7[[#This Row],[Group ID]],1)</f>
        <v>1</v>
      </c>
      <c r="E2719" s="66" t="str">
        <f>RIGHT(Table7[[#This Row],[Group ID]],1)</f>
        <v>7</v>
      </c>
      <c r="F2719" s="1" t="s">
        <v>34</v>
      </c>
      <c r="G2719" s="1" t="s">
        <v>32</v>
      </c>
      <c r="H2719" s="1">
        <v>2.58</v>
      </c>
      <c r="I2719" s="1" t="s">
        <v>2925</v>
      </c>
      <c r="J2719" s="1">
        <v>0</v>
      </c>
      <c r="K2719" s="1" t="s">
        <v>4369</v>
      </c>
      <c r="L2719" s="1"/>
      <c r="M2719" s="1"/>
      <c r="N2719" s="1"/>
      <c r="O2719" s="1"/>
      <c r="P2719" s="1"/>
      <c r="Q2719" s="1"/>
      <c r="R2719" s="1"/>
      <c r="S2719" s="1"/>
      <c r="T2719" s="1"/>
      <c r="U2719" s="19"/>
      <c r="V2719" s="1"/>
      <c r="W2719" s="1"/>
      <c r="X2719" s="1"/>
      <c r="Y2719" s="1"/>
      <c r="Z2719" s="1"/>
      <c r="AA2719" s="4"/>
      <c r="AB2719" s="1"/>
      <c r="AC2719" s="1"/>
      <c r="AD271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2.7642857142857147</v>
      </c>
    </row>
    <row r="2720" spans="1:30" hidden="1" x14ac:dyDescent="0.25">
      <c r="A2720" s="36">
        <v>45113</v>
      </c>
      <c r="B2720" s="70">
        <f>WEEKNUM(Table7[[#This Row],[Date]],2)</f>
        <v>28</v>
      </c>
      <c r="C2720" s="70">
        <v>7</v>
      </c>
      <c r="D2720" s="66" t="str">
        <f>LEFT(Table7[[#This Row],[Group ID]],1)</f>
        <v>1</v>
      </c>
      <c r="E2720" s="66" t="str">
        <f>RIGHT(Table7[[#This Row],[Group ID]],1)</f>
        <v>7</v>
      </c>
      <c r="F2720" s="1" t="s">
        <v>34</v>
      </c>
      <c r="G2720" s="1" t="s">
        <v>38</v>
      </c>
      <c r="H2720" s="1">
        <v>4.12</v>
      </c>
      <c r="I2720" s="1" t="s">
        <v>2682</v>
      </c>
      <c r="J2720" s="1">
        <v>0</v>
      </c>
      <c r="K2720" s="1" t="s">
        <v>4369</v>
      </c>
      <c r="L2720" s="1"/>
      <c r="M2720" s="1" t="s">
        <v>4473</v>
      </c>
      <c r="N2720" s="1"/>
      <c r="O2720" s="1"/>
      <c r="P2720" s="1"/>
      <c r="Q2720" s="1"/>
      <c r="R2720" s="1"/>
      <c r="S2720" s="1"/>
      <c r="T2720" s="1"/>
      <c r="U2720" s="19"/>
      <c r="V2720" s="1"/>
      <c r="W2720" s="1"/>
      <c r="X2720" s="1"/>
      <c r="Y2720" s="1"/>
      <c r="Z2720" s="1"/>
      <c r="AA2720" s="4"/>
      <c r="AB2720" s="1"/>
      <c r="AC2720" s="1"/>
      <c r="AD272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4.4142857142857146</v>
      </c>
    </row>
    <row r="2721" spans="1:30" hidden="1" x14ac:dyDescent="0.25">
      <c r="A2721" s="36">
        <v>45113</v>
      </c>
      <c r="B2721" s="70">
        <f>WEEKNUM(Table7[[#This Row],[Date]],2)</f>
        <v>28</v>
      </c>
      <c r="C2721" s="70">
        <v>7</v>
      </c>
      <c r="D2721" s="66" t="str">
        <f>LEFT(Table7[[#This Row],[Group ID]],1)</f>
        <v>1</v>
      </c>
      <c r="E2721" s="66" t="str">
        <f>RIGHT(Table7[[#This Row],[Group ID]],1)</f>
        <v>7</v>
      </c>
      <c r="F2721" s="1" t="s">
        <v>34</v>
      </c>
      <c r="G2721" s="1" t="s">
        <v>37</v>
      </c>
      <c r="H2721" s="1">
        <v>2.2400000000000002</v>
      </c>
      <c r="I2721" s="1" t="s">
        <v>2497</v>
      </c>
      <c r="J2721" s="1">
        <v>0</v>
      </c>
      <c r="K2721" s="1" t="s">
        <v>4369</v>
      </c>
      <c r="L2721" s="1"/>
      <c r="M2721" s="1"/>
      <c r="N2721" s="1"/>
      <c r="O2721" s="1"/>
      <c r="P2721" s="1"/>
      <c r="Q2721" s="1"/>
      <c r="R2721" s="1"/>
      <c r="S2721" s="1"/>
      <c r="T2721" s="1"/>
      <c r="U2721" s="19"/>
      <c r="V2721" s="1"/>
      <c r="W2721" s="1"/>
      <c r="X2721" s="1"/>
      <c r="Y2721" s="1"/>
      <c r="Z2721" s="1"/>
      <c r="AA2721" s="4"/>
      <c r="AB2721" s="1"/>
      <c r="AC2721" s="1"/>
      <c r="AD272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2.4</v>
      </c>
    </row>
    <row r="2722" spans="1:30" hidden="1" x14ac:dyDescent="0.25">
      <c r="A2722" s="36">
        <v>45113</v>
      </c>
      <c r="B2722" s="70">
        <f>WEEKNUM(Table7[[#This Row],[Date]],2)</f>
        <v>28</v>
      </c>
      <c r="C2722" s="70">
        <v>7</v>
      </c>
      <c r="D2722" s="66" t="str">
        <f>LEFT(Table7[[#This Row],[Group ID]],1)</f>
        <v>2</v>
      </c>
      <c r="E2722" s="66" t="str">
        <f>RIGHT(Table7[[#This Row],[Group ID]],1)</f>
        <v>1</v>
      </c>
      <c r="F2722" s="1" t="s">
        <v>40</v>
      </c>
      <c r="G2722" s="1" t="s">
        <v>91</v>
      </c>
      <c r="H2722" s="1">
        <v>5</v>
      </c>
      <c r="I2722" s="1" t="s">
        <v>4582</v>
      </c>
      <c r="J2722" s="1">
        <v>0</v>
      </c>
      <c r="K2722" s="1" t="s">
        <v>4369</v>
      </c>
      <c r="L2722" s="1"/>
      <c r="M2722" s="1"/>
      <c r="N2722" s="1"/>
      <c r="O2722" s="1"/>
      <c r="P2722" s="1"/>
      <c r="Q2722" s="1"/>
      <c r="R2722" s="1"/>
      <c r="S2722" s="1"/>
      <c r="T2722" s="1"/>
      <c r="U2722" s="19"/>
      <c r="V2722" s="1"/>
      <c r="W2722" s="1"/>
      <c r="X2722" s="1"/>
      <c r="Y2722" s="1"/>
      <c r="Z2722" s="1"/>
      <c r="AA2722" s="4"/>
      <c r="AB2722" s="1"/>
      <c r="AC2722" s="1"/>
      <c r="AD272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5.3571428571428577</v>
      </c>
    </row>
    <row r="2723" spans="1:30" hidden="1" x14ac:dyDescent="0.25">
      <c r="A2723" s="36">
        <v>45113</v>
      </c>
      <c r="B2723" s="70">
        <f>WEEKNUM(Table7[[#This Row],[Date]],2)</f>
        <v>28</v>
      </c>
      <c r="C2723" s="70">
        <v>7</v>
      </c>
      <c r="D2723" s="66" t="str">
        <f>LEFT(Table7[[#This Row],[Group ID]],1)</f>
        <v>2</v>
      </c>
      <c r="E2723" s="66" t="str">
        <f>RIGHT(Table7[[#This Row],[Group ID]],1)</f>
        <v>1</v>
      </c>
      <c r="F2723" s="1" t="s">
        <v>40</v>
      </c>
      <c r="G2723" s="1" t="s">
        <v>49</v>
      </c>
      <c r="H2723" s="1">
        <v>3.5</v>
      </c>
      <c r="I2723" s="1" t="s">
        <v>4583</v>
      </c>
      <c r="J2723" s="1">
        <v>0</v>
      </c>
      <c r="K2723" s="1" t="s">
        <v>4369</v>
      </c>
      <c r="L2723" s="1"/>
      <c r="M2723" s="1"/>
      <c r="N2723" s="1"/>
      <c r="O2723" s="1"/>
      <c r="P2723" s="1"/>
      <c r="Q2723" s="1"/>
      <c r="R2723" s="1"/>
      <c r="S2723" s="1"/>
      <c r="T2723" s="1"/>
      <c r="U2723" s="19"/>
      <c r="V2723" s="1"/>
      <c r="W2723" s="1"/>
      <c r="X2723" s="1"/>
      <c r="Y2723" s="1"/>
      <c r="Z2723" s="1"/>
      <c r="AA2723" s="4"/>
      <c r="AB2723" s="1"/>
      <c r="AC2723" s="1"/>
      <c r="AD272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3.75</v>
      </c>
    </row>
    <row r="2724" spans="1:30" hidden="1" x14ac:dyDescent="0.25">
      <c r="A2724" s="36">
        <v>45113</v>
      </c>
      <c r="B2724" s="70">
        <f>WEEKNUM(Table7[[#This Row],[Date]],2)</f>
        <v>28</v>
      </c>
      <c r="C2724" s="70">
        <v>7</v>
      </c>
      <c r="D2724" s="66" t="str">
        <f>LEFT(Table7[[#This Row],[Group ID]],1)</f>
        <v>2</v>
      </c>
      <c r="E2724" s="66" t="str">
        <f>RIGHT(Table7[[#This Row],[Group ID]],1)</f>
        <v>2</v>
      </c>
      <c r="F2724" s="1" t="s">
        <v>41</v>
      </c>
      <c r="G2724" s="1" t="s">
        <v>43</v>
      </c>
      <c r="H2724" s="1">
        <v>6.3</v>
      </c>
      <c r="I2724" s="1" t="s">
        <v>4588</v>
      </c>
      <c r="J2724" s="1">
        <v>1550</v>
      </c>
      <c r="K2724" s="1" t="s">
        <v>4369</v>
      </c>
      <c r="L2724" s="1"/>
      <c r="M2724" s="1"/>
      <c r="N2724" s="1"/>
      <c r="O2724" s="1"/>
      <c r="P2724" s="1"/>
      <c r="Q2724" s="1"/>
      <c r="R2724" s="1"/>
      <c r="S2724" s="1"/>
      <c r="T2724" s="1"/>
      <c r="U2724" s="19"/>
      <c r="V2724" s="1"/>
      <c r="W2724" s="1"/>
      <c r="X2724" s="1"/>
      <c r="Y2724" s="1"/>
      <c r="Z2724" s="1"/>
      <c r="AA2724" s="4"/>
      <c r="AB2724" s="1"/>
      <c r="AC2724" s="1"/>
      <c r="AD272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316.75</v>
      </c>
    </row>
    <row r="2725" spans="1:30" hidden="1" x14ac:dyDescent="0.25">
      <c r="A2725" s="36">
        <v>45113</v>
      </c>
      <c r="B2725" s="70">
        <f>WEEKNUM(Table7[[#This Row],[Date]],2)</f>
        <v>28</v>
      </c>
      <c r="C2725" s="70">
        <v>7</v>
      </c>
      <c r="D2725" s="66" t="str">
        <f>LEFT(Table7[[#This Row],[Group ID]],1)</f>
        <v>2</v>
      </c>
      <c r="E2725" s="66" t="str">
        <f>RIGHT(Table7[[#This Row],[Group ID]],1)</f>
        <v>2</v>
      </c>
      <c r="F2725" s="1" t="s">
        <v>41</v>
      </c>
      <c r="G2725" s="1" t="s">
        <v>44</v>
      </c>
      <c r="H2725" s="1">
        <v>3.5</v>
      </c>
      <c r="I2725" s="1" t="s">
        <v>4589</v>
      </c>
      <c r="J2725" s="1">
        <v>0</v>
      </c>
      <c r="K2725" s="1" t="s">
        <v>4369</v>
      </c>
      <c r="L2725" s="1"/>
      <c r="M2725" s="1"/>
      <c r="N2725" s="1"/>
      <c r="O2725" s="1"/>
      <c r="P2725" s="1"/>
      <c r="Q2725" s="1"/>
      <c r="R2725" s="1"/>
      <c r="S2725" s="1"/>
      <c r="T2725" s="1"/>
      <c r="U2725" s="19"/>
      <c r="V2725" s="1"/>
      <c r="W2725" s="1"/>
      <c r="X2725" s="1"/>
      <c r="Y2725" s="1"/>
      <c r="Z2725" s="1"/>
      <c r="AA2725" s="4"/>
      <c r="AB2725" s="1"/>
      <c r="AC2725" s="1"/>
      <c r="AD272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3.75</v>
      </c>
    </row>
    <row r="2726" spans="1:30" hidden="1" x14ac:dyDescent="0.25">
      <c r="A2726" s="36">
        <v>45113</v>
      </c>
      <c r="B2726" s="70">
        <f>WEEKNUM(Table7[[#This Row],[Date]],2)</f>
        <v>28</v>
      </c>
      <c r="C2726" s="70">
        <v>7</v>
      </c>
      <c r="D2726" s="66" t="str">
        <f>LEFT(Table7[[#This Row],[Group ID]],1)</f>
        <v>2</v>
      </c>
      <c r="E2726" s="66" t="str">
        <f>RIGHT(Table7[[#This Row],[Group ID]],1)</f>
        <v>2</v>
      </c>
      <c r="F2726" s="1" t="s">
        <v>41</v>
      </c>
      <c r="G2726" s="1" t="s">
        <v>19</v>
      </c>
      <c r="H2726" s="1">
        <v>7</v>
      </c>
      <c r="I2726" s="1" t="s">
        <v>4590</v>
      </c>
      <c r="J2726" s="1">
        <v>0</v>
      </c>
      <c r="K2726" s="1" t="s">
        <v>4369</v>
      </c>
      <c r="L2726" s="1"/>
      <c r="M2726" s="1"/>
      <c r="N2726" s="1"/>
      <c r="O2726" s="1"/>
      <c r="P2726" s="1"/>
      <c r="Q2726" s="1">
        <v>5</v>
      </c>
      <c r="R2726" s="1" t="s">
        <v>4445</v>
      </c>
      <c r="S2726" s="1"/>
      <c r="T2726" s="1"/>
      <c r="U2726" s="19"/>
      <c r="V2726" s="1"/>
      <c r="W2726" s="1"/>
      <c r="X2726" s="1"/>
      <c r="Y2726" s="1"/>
      <c r="Z2726" s="1"/>
      <c r="AA2726" s="4"/>
      <c r="AB2726" s="1"/>
      <c r="AC2726" s="1"/>
      <c r="AD272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12.5</v>
      </c>
    </row>
    <row r="2727" spans="1:30" hidden="1" x14ac:dyDescent="0.25">
      <c r="A2727" s="36">
        <v>45113</v>
      </c>
      <c r="B2727" s="70">
        <f>WEEKNUM(Table7[[#This Row],[Date]],2)</f>
        <v>28</v>
      </c>
      <c r="C2727" s="70">
        <v>7</v>
      </c>
      <c r="D2727" s="66" t="str">
        <f>LEFT(Table7[[#This Row],[Group ID]],1)</f>
        <v>2</v>
      </c>
      <c r="E2727" s="66" t="str">
        <f>RIGHT(Table7[[#This Row],[Group ID]],1)</f>
        <v>3</v>
      </c>
      <c r="F2727" s="1" t="s">
        <v>42</v>
      </c>
      <c r="G2727" s="1" t="s">
        <v>47</v>
      </c>
      <c r="H2727" s="1">
        <v>3.47</v>
      </c>
      <c r="I2727" s="1" t="s">
        <v>4567</v>
      </c>
      <c r="J2727" s="1">
        <v>0</v>
      </c>
      <c r="K2727" s="1" t="s">
        <v>4369</v>
      </c>
      <c r="L2727" s="1"/>
      <c r="M2727" s="1"/>
      <c r="N2727" s="1"/>
      <c r="O2727" s="1"/>
      <c r="P2727" s="1"/>
      <c r="Q2727" s="1"/>
      <c r="R2727" s="1"/>
      <c r="S2727" s="1"/>
      <c r="T2727" s="1"/>
      <c r="U2727" s="19"/>
      <c r="V2727" s="1"/>
      <c r="W2727" s="1"/>
      <c r="X2727" s="1"/>
      <c r="Y2727" s="1"/>
      <c r="Z2727" s="1"/>
      <c r="AA2727" s="4"/>
      <c r="AB2727" s="1"/>
      <c r="AC2727" s="1"/>
      <c r="AD272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3.717857142857143</v>
      </c>
    </row>
    <row r="2728" spans="1:30" hidden="1" x14ac:dyDescent="0.25">
      <c r="A2728" s="36">
        <v>45113</v>
      </c>
      <c r="B2728" s="70">
        <f>WEEKNUM(Table7[[#This Row],[Date]],2)</f>
        <v>28</v>
      </c>
      <c r="C2728" s="70">
        <v>7</v>
      </c>
      <c r="D2728" s="66" t="str">
        <f>LEFT(Table7[[#This Row],[Group ID]],1)</f>
        <v>2</v>
      </c>
      <c r="E2728" s="66" t="str">
        <f>RIGHT(Table7[[#This Row],[Group ID]],1)</f>
        <v>3</v>
      </c>
      <c r="F2728" s="1" t="s">
        <v>42</v>
      </c>
      <c r="G2728" s="1" t="s">
        <v>48</v>
      </c>
      <c r="H2728" s="1">
        <v>2.2200000000000002</v>
      </c>
      <c r="I2728" s="1" t="s">
        <v>4568</v>
      </c>
      <c r="J2728" s="1">
        <v>0</v>
      </c>
      <c r="K2728" s="1" t="s">
        <v>4369</v>
      </c>
      <c r="L2728" s="1"/>
      <c r="M2728" s="1"/>
      <c r="N2728" s="1"/>
      <c r="O2728" s="1"/>
      <c r="P2728" s="1"/>
      <c r="Q2728" s="1"/>
      <c r="R2728" s="1"/>
      <c r="S2728" s="1"/>
      <c r="T2728" s="1"/>
      <c r="U2728" s="19"/>
      <c r="V2728" s="1"/>
      <c r="W2728" s="1"/>
      <c r="X2728" s="1"/>
      <c r="Y2728" s="1"/>
      <c r="Z2728" s="1"/>
      <c r="AA2728" s="4"/>
      <c r="AB2728" s="1"/>
      <c r="AC2728" s="1"/>
      <c r="AD272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2.378571428571429</v>
      </c>
    </row>
    <row r="2729" spans="1:30" hidden="1" x14ac:dyDescent="0.25">
      <c r="A2729" s="36">
        <v>45113</v>
      </c>
      <c r="B2729" s="70">
        <f>WEEKNUM(Table7[[#This Row],[Date]],2)</f>
        <v>28</v>
      </c>
      <c r="C2729" s="70">
        <v>7</v>
      </c>
      <c r="D2729" s="66" t="str">
        <f>LEFT(Table7[[#This Row],[Group ID]],1)</f>
        <v>2</v>
      </c>
      <c r="E2729" s="66" t="str">
        <f>RIGHT(Table7[[#This Row],[Group ID]],1)</f>
        <v>4</v>
      </c>
      <c r="F2729" s="1" t="s">
        <v>46</v>
      </c>
      <c r="G2729" s="59" t="s">
        <v>53</v>
      </c>
      <c r="H2729" s="59">
        <v>5.5</v>
      </c>
      <c r="I2729" s="59" t="s">
        <v>2799</v>
      </c>
      <c r="J2729" s="1">
        <v>0</v>
      </c>
      <c r="K2729" s="1" t="s">
        <v>4369</v>
      </c>
      <c r="L2729" s="59"/>
      <c r="M2729" s="59"/>
      <c r="N2729" s="60"/>
      <c r="O2729" s="59"/>
      <c r="P2729" s="59"/>
      <c r="Q2729" s="59"/>
      <c r="R2729" s="59"/>
      <c r="S2729" s="59"/>
      <c r="T2729" s="59"/>
      <c r="U2729" s="59"/>
      <c r="V2729" s="59"/>
      <c r="W2729" s="59"/>
      <c r="X2729" s="59"/>
      <c r="Y2729" s="59"/>
      <c r="Z2729" s="59"/>
      <c r="AA2729" s="4"/>
      <c r="AB2729" s="1"/>
      <c r="AC2729" s="1"/>
      <c r="AD272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5.8928571428571423</v>
      </c>
    </row>
    <row r="2730" spans="1:30" hidden="1" x14ac:dyDescent="0.25">
      <c r="A2730" s="36">
        <v>45113</v>
      </c>
      <c r="B2730" s="70">
        <f>WEEKNUM(Table7[[#This Row],[Date]],2)</f>
        <v>28</v>
      </c>
      <c r="C2730" s="70">
        <v>7</v>
      </c>
      <c r="D2730" s="66" t="str">
        <f>LEFT(Table7[[#This Row],[Group ID]],1)</f>
        <v>2</v>
      </c>
      <c r="E2730" s="66" t="str">
        <f>RIGHT(Table7[[#This Row],[Group ID]],1)</f>
        <v>4</v>
      </c>
      <c r="F2730" s="1" t="s">
        <v>46</v>
      </c>
      <c r="G2730" s="61" t="s">
        <v>51</v>
      </c>
      <c r="H2730" s="61">
        <v>2</v>
      </c>
      <c r="I2730" s="61" t="s">
        <v>4435</v>
      </c>
      <c r="J2730" s="1">
        <v>0</v>
      </c>
      <c r="K2730" s="1" t="s">
        <v>4369</v>
      </c>
      <c r="L2730" s="61"/>
      <c r="M2730" s="61" t="s">
        <v>4591</v>
      </c>
      <c r="N2730" s="91"/>
      <c r="O2730" s="61"/>
      <c r="P2730" s="61"/>
      <c r="Q2730" s="61"/>
      <c r="R2730" s="61"/>
      <c r="S2730" s="61"/>
      <c r="T2730" s="61"/>
      <c r="U2730" s="61"/>
      <c r="V2730" s="61"/>
      <c r="W2730" s="61"/>
      <c r="X2730" s="61"/>
      <c r="Y2730" s="61"/>
      <c r="Z2730" s="61"/>
      <c r="AA2730" s="4"/>
      <c r="AB2730" s="1"/>
      <c r="AC2730" s="1"/>
      <c r="AD273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2.1428571428571428</v>
      </c>
    </row>
    <row r="2731" spans="1:30" hidden="1" x14ac:dyDescent="0.25">
      <c r="A2731" s="36">
        <v>45113</v>
      </c>
      <c r="B2731" s="70">
        <f>WEEKNUM(Table7[[#This Row],[Date]],2)</f>
        <v>28</v>
      </c>
      <c r="C2731" s="70">
        <v>7</v>
      </c>
      <c r="D2731" s="66" t="str">
        <f>LEFT(Table7[[#This Row],[Group ID]],1)</f>
        <v>2</v>
      </c>
      <c r="E2731" s="66" t="str">
        <f>RIGHT(Table7[[#This Row],[Group ID]],1)</f>
        <v>4</v>
      </c>
      <c r="F2731" s="1" t="s">
        <v>46</v>
      </c>
      <c r="G2731" s="59" t="s">
        <v>52</v>
      </c>
      <c r="H2731" s="59">
        <v>1.5</v>
      </c>
      <c r="I2731" s="59" t="s">
        <v>2791</v>
      </c>
      <c r="J2731" s="1">
        <v>0</v>
      </c>
      <c r="K2731" s="1" t="s">
        <v>4369</v>
      </c>
      <c r="L2731" s="59"/>
      <c r="M2731" s="59"/>
      <c r="N2731" s="59"/>
      <c r="O2731" s="59"/>
      <c r="P2731" s="59"/>
      <c r="Q2731" s="59"/>
      <c r="R2731" s="59"/>
      <c r="S2731" s="59"/>
      <c r="T2731" s="59"/>
      <c r="U2731" s="59"/>
      <c r="V2731" s="59"/>
      <c r="W2731" s="59"/>
      <c r="X2731" s="59"/>
      <c r="Y2731" s="59"/>
      <c r="Z2731" s="59"/>
      <c r="AA2731" s="4"/>
      <c r="AB2731" s="1"/>
      <c r="AC2731" s="1"/>
      <c r="AD273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1.607142857142857</v>
      </c>
    </row>
    <row r="2732" spans="1:30" hidden="1" x14ac:dyDescent="0.25">
      <c r="A2732" s="36">
        <v>45113</v>
      </c>
      <c r="B2732" s="70">
        <f>WEEKNUM(Table7[[#This Row],[Date]],2)</f>
        <v>28</v>
      </c>
      <c r="C2732" s="70">
        <v>7</v>
      </c>
      <c r="D2732" s="66" t="str">
        <f>LEFT(Table7[[#This Row],[Group ID]],1)</f>
        <v>2</v>
      </c>
      <c r="E2732" s="66" t="str">
        <f>RIGHT(Table7[[#This Row],[Group ID]],1)</f>
        <v>5</v>
      </c>
      <c r="F2732" s="1" t="s">
        <v>50</v>
      </c>
      <c r="G2732" s="1" t="s">
        <v>60</v>
      </c>
      <c r="H2732" s="1">
        <v>6.24</v>
      </c>
      <c r="I2732" s="1" t="s">
        <v>4573</v>
      </c>
      <c r="J2732" s="1">
        <v>0</v>
      </c>
      <c r="K2732" s="1" t="s">
        <v>4369</v>
      </c>
      <c r="L2732" s="1"/>
      <c r="M2732" s="1"/>
      <c r="N2732" s="1"/>
      <c r="O2732" s="1"/>
      <c r="P2732" s="1"/>
      <c r="Q2732" s="1"/>
      <c r="R2732" s="1"/>
      <c r="S2732" s="1"/>
      <c r="T2732" s="1"/>
      <c r="U2732" s="19"/>
      <c r="V2732" s="1"/>
      <c r="W2732" s="1"/>
      <c r="X2732" s="1"/>
      <c r="Y2732" s="1"/>
      <c r="Z2732" s="1"/>
      <c r="AA2732" s="4"/>
      <c r="AB2732" s="1"/>
      <c r="AC2732" s="1"/>
      <c r="AD273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6.6857142857142859</v>
      </c>
    </row>
    <row r="2733" spans="1:30" hidden="1" x14ac:dyDescent="0.25">
      <c r="A2733" s="36">
        <v>45113</v>
      </c>
      <c r="B2733" s="70">
        <f>WEEKNUM(Table7[[#This Row],[Date]],2)</f>
        <v>28</v>
      </c>
      <c r="C2733" s="70">
        <v>7</v>
      </c>
      <c r="D2733" s="66" t="str">
        <f>LEFT(Table7[[#This Row],[Group ID]],1)</f>
        <v>2</v>
      </c>
      <c r="E2733" s="66" t="str">
        <f>RIGHT(Table7[[#This Row],[Group ID]],1)</f>
        <v>5</v>
      </c>
      <c r="F2733" s="1" t="s">
        <v>50</v>
      </c>
      <c r="G2733" s="1" t="s">
        <v>57</v>
      </c>
      <c r="H2733" s="1">
        <v>3.24</v>
      </c>
      <c r="I2733" s="1" t="s">
        <v>4574</v>
      </c>
      <c r="J2733" s="1">
        <v>0</v>
      </c>
      <c r="K2733" s="1" t="s">
        <v>4369</v>
      </c>
      <c r="L2733" s="1"/>
      <c r="M2733" s="1"/>
      <c r="N2733" s="1"/>
      <c r="O2733" s="1"/>
      <c r="P2733" s="1"/>
      <c r="Q2733" s="1"/>
      <c r="R2733" s="1"/>
      <c r="S2733" s="1"/>
      <c r="T2733" s="1"/>
      <c r="U2733" s="19"/>
      <c r="V2733" s="1"/>
      <c r="W2733" s="1"/>
      <c r="X2733" s="1"/>
      <c r="Y2733" s="1"/>
      <c r="Z2733" s="1"/>
      <c r="AA2733" s="4"/>
      <c r="AB2733" s="1"/>
      <c r="AC2733" s="1"/>
      <c r="AD273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3.471428571428572</v>
      </c>
    </row>
    <row r="2734" spans="1:30" hidden="1" x14ac:dyDescent="0.25">
      <c r="A2734" s="36">
        <v>45113</v>
      </c>
      <c r="B2734" s="70">
        <f>WEEKNUM(Table7[[#This Row],[Date]],2)</f>
        <v>28</v>
      </c>
      <c r="C2734" s="70">
        <v>7</v>
      </c>
      <c r="D2734" s="66" t="str">
        <f>LEFT(Table7[[#This Row],[Group ID]],1)</f>
        <v>2</v>
      </c>
      <c r="E2734" s="66" t="str">
        <f>RIGHT(Table7[[#This Row],[Group ID]],1)</f>
        <v>5</v>
      </c>
      <c r="F2734" s="1" t="s">
        <v>50</v>
      </c>
      <c r="G2734" s="1" t="s">
        <v>55</v>
      </c>
      <c r="H2734" s="1">
        <v>3.37</v>
      </c>
      <c r="I2734" s="1" t="s">
        <v>4575</v>
      </c>
      <c r="J2734" s="1">
        <v>0</v>
      </c>
      <c r="K2734" s="1" t="s">
        <v>4369</v>
      </c>
      <c r="L2734" s="1"/>
      <c r="M2734" s="1"/>
      <c r="N2734" s="1"/>
      <c r="O2734" s="1"/>
      <c r="P2734" s="1"/>
      <c r="Q2734" s="1">
        <v>1</v>
      </c>
      <c r="R2734" s="1" t="s">
        <v>4576</v>
      </c>
      <c r="S2734" s="1"/>
      <c r="T2734" s="1"/>
      <c r="U2734" s="19"/>
      <c r="V2734" s="1"/>
      <c r="W2734" s="1"/>
      <c r="X2734" s="1"/>
      <c r="Y2734" s="1"/>
      <c r="Z2734" s="1"/>
      <c r="AA2734" s="4"/>
      <c r="AB2734" s="1"/>
      <c r="AC2734" s="1"/>
      <c r="AD273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4.6107142857142858</v>
      </c>
    </row>
    <row r="2735" spans="1:30" hidden="1" x14ac:dyDescent="0.25">
      <c r="A2735" s="36">
        <v>45113</v>
      </c>
      <c r="B2735" s="70">
        <f>WEEKNUM(Table7[[#This Row],[Date]],2)</f>
        <v>28</v>
      </c>
      <c r="C2735" s="70">
        <v>7</v>
      </c>
      <c r="D2735" s="66" t="str">
        <f>LEFT(Table7[[#This Row],[Group ID]],1)</f>
        <v>2</v>
      </c>
      <c r="E2735" s="66" t="str">
        <f>RIGHT(Table7[[#This Row],[Group ID]],1)</f>
        <v>6</v>
      </c>
      <c r="F2735" s="1" t="s">
        <v>54</v>
      </c>
      <c r="G2735" s="1" t="s">
        <v>59</v>
      </c>
      <c r="H2735" s="1"/>
      <c r="I2735" s="1"/>
      <c r="J2735" s="1">
        <v>0</v>
      </c>
      <c r="K2735" s="1" t="s">
        <v>4369</v>
      </c>
      <c r="L2735" s="1"/>
      <c r="M2735" s="1"/>
      <c r="N2735" s="1"/>
      <c r="O2735" s="1"/>
      <c r="P2735" s="1"/>
      <c r="Q2735" s="1"/>
      <c r="R2735" s="1"/>
      <c r="S2735" s="1"/>
      <c r="T2735" s="1"/>
      <c r="U2735" s="19"/>
      <c r="V2735" s="1"/>
      <c r="W2735" s="1"/>
      <c r="X2735" s="1"/>
      <c r="Y2735" s="1"/>
      <c r="Z2735" s="1"/>
      <c r="AA2735" s="4"/>
      <c r="AB2735" s="1"/>
      <c r="AC2735" s="1"/>
      <c r="AD273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0</v>
      </c>
    </row>
    <row r="2736" spans="1:30" hidden="1" x14ac:dyDescent="0.25">
      <c r="A2736" s="36">
        <v>45113</v>
      </c>
      <c r="B2736" s="70">
        <f>WEEKNUM(Table7[[#This Row],[Date]],2)</f>
        <v>28</v>
      </c>
      <c r="C2736" s="70">
        <v>7</v>
      </c>
      <c r="D2736" s="66" t="str">
        <f>LEFT(Table7[[#This Row],[Group ID]],1)</f>
        <v>2</v>
      </c>
      <c r="E2736" s="66" t="str">
        <f>RIGHT(Table7[[#This Row],[Group ID]],1)</f>
        <v>6</v>
      </c>
      <c r="F2736" s="1" t="s">
        <v>54</v>
      </c>
      <c r="G2736" s="1" t="s">
        <v>56</v>
      </c>
      <c r="H2736" s="1"/>
      <c r="I2736" s="1"/>
      <c r="J2736" s="1">
        <v>0</v>
      </c>
      <c r="K2736" s="1" t="s">
        <v>4369</v>
      </c>
      <c r="L2736" s="1"/>
      <c r="M2736" s="1"/>
      <c r="N2736" s="1"/>
      <c r="O2736" s="1"/>
      <c r="P2736" s="1"/>
      <c r="Q2736" s="1"/>
      <c r="R2736" s="1"/>
      <c r="S2736" s="1"/>
      <c r="T2736" s="1"/>
      <c r="U2736" s="19"/>
      <c r="V2736" s="1"/>
      <c r="W2736" s="1"/>
      <c r="X2736" s="1"/>
      <c r="Y2736" s="1"/>
      <c r="Z2736" s="1"/>
      <c r="AA2736" s="4"/>
      <c r="AB2736" s="1"/>
      <c r="AC2736" s="1"/>
      <c r="AD273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0</v>
      </c>
    </row>
    <row r="2737" spans="1:30" hidden="1" x14ac:dyDescent="0.25">
      <c r="A2737" s="36">
        <v>45113</v>
      </c>
      <c r="B2737" s="70">
        <f>WEEKNUM(Table7[[#This Row],[Date]],2)</f>
        <v>28</v>
      </c>
      <c r="C2737" s="70">
        <v>7</v>
      </c>
      <c r="D2737" s="66" t="str">
        <f>LEFT(Table7[[#This Row],[Group ID]],1)</f>
        <v>2</v>
      </c>
      <c r="E2737" s="66" t="str">
        <f>RIGHT(Table7[[#This Row],[Group ID]],1)</f>
        <v>6</v>
      </c>
      <c r="F2737" s="1" t="s">
        <v>54</v>
      </c>
      <c r="G2737" s="1" t="s">
        <v>61</v>
      </c>
      <c r="H2737" s="1">
        <v>4.3</v>
      </c>
      <c r="I2737" s="1" t="s">
        <v>4554</v>
      </c>
      <c r="J2737" s="1">
        <v>0</v>
      </c>
      <c r="K2737" s="1" t="s">
        <v>4369</v>
      </c>
      <c r="L2737" s="1"/>
      <c r="M2737" s="1" t="s">
        <v>4555</v>
      </c>
      <c r="N2737" s="1"/>
      <c r="O2737" s="1"/>
      <c r="P2737" s="1"/>
      <c r="Q2737" s="1"/>
      <c r="R2737" s="1" t="s">
        <v>4197</v>
      </c>
      <c r="S2737" s="1"/>
      <c r="T2737" s="1"/>
      <c r="U2737" s="19"/>
      <c r="V2737" s="1"/>
      <c r="W2737" s="1"/>
      <c r="X2737" s="1"/>
      <c r="Y2737" s="1"/>
      <c r="Z2737" s="1"/>
      <c r="AA2737" s="4"/>
      <c r="AB2737" s="1"/>
      <c r="AC2737" s="1"/>
      <c r="AD273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4.6071428571428568</v>
      </c>
    </row>
    <row r="2738" spans="1:30" hidden="1" x14ac:dyDescent="0.25">
      <c r="A2738" s="36">
        <v>45113</v>
      </c>
      <c r="B2738" s="70">
        <f>WEEKNUM(Table7[[#This Row],[Date]],2)</f>
        <v>28</v>
      </c>
      <c r="C2738" s="70">
        <v>7</v>
      </c>
      <c r="D2738" s="66" t="str">
        <f>LEFT(Table7[[#This Row],[Group ID]],1)</f>
        <v>2</v>
      </c>
      <c r="E2738" s="66" t="str">
        <f>RIGHT(Table7[[#This Row],[Group ID]],1)</f>
        <v>7</v>
      </c>
      <c r="F2738" s="1" t="s">
        <v>58</v>
      </c>
      <c r="G2738" s="1" t="s">
        <v>75</v>
      </c>
      <c r="H2738" s="1">
        <v>2.12</v>
      </c>
      <c r="I2738" s="1" t="s">
        <v>4577</v>
      </c>
      <c r="J2738" s="1">
        <v>25</v>
      </c>
      <c r="K2738" s="1" t="s">
        <v>4369</v>
      </c>
      <c r="L2738" s="1"/>
      <c r="M2738" s="1" t="s">
        <v>4578</v>
      </c>
      <c r="N2738" s="1"/>
      <c r="O2738" s="1"/>
      <c r="P2738" s="1"/>
      <c r="Q2738" s="1"/>
      <c r="R2738" s="1"/>
      <c r="S2738" s="1"/>
      <c r="T2738" s="1"/>
      <c r="U2738" s="19"/>
      <c r="V2738" s="1"/>
      <c r="W2738" s="1"/>
      <c r="X2738" s="1"/>
      <c r="Y2738" s="1"/>
      <c r="Z2738" s="1"/>
      <c r="AA2738" s="4"/>
      <c r="AB2738" s="1"/>
      <c r="AC2738" s="1"/>
      <c r="AD273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7.2714285714285722</v>
      </c>
    </row>
    <row r="2739" spans="1:30" hidden="1" x14ac:dyDescent="0.25">
      <c r="A2739" s="36">
        <v>45113</v>
      </c>
      <c r="B2739" s="70">
        <f>WEEKNUM(Table7[[#This Row],[Date]],2)</f>
        <v>28</v>
      </c>
      <c r="C2739" s="70">
        <v>7</v>
      </c>
      <c r="D2739" s="66" t="str">
        <f>LEFT(Table7[[#This Row],[Group ID]],1)</f>
        <v>2</v>
      </c>
      <c r="E2739" s="66" t="str">
        <f>RIGHT(Table7[[#This Row],[Group ID]],1)</f>
        <v>7</v>
      </c>
      <c r="F2739" s="1" t="s">
        <v>58</v>
      </c>
      <c r="G2739" s="1" t="s">
        <v>93</v>
      </c>
      <c r="H2739" s="1">
        <v>3.42</v>
      </c>
      <c r="I2739" s="1" t="s">
        <v>4579</v>
      </c>
      <c r="J2739" s="1">
        <v>0</v>
      </c>
      <c r="K2739" s="1" t="s">
        <v>4369</v>
      </c>
      <c r="L2739" s="1"/>
      <c r="M2739" s="1" t="s">
        <v>4449</v>
      </c>
      <c r="N2739" s="1"/>
      <c r="O2739" s="1"/>
      <c r="P2739" s="1"/>
      <c r="Q2739" s="1"/>
      <c r="R2739" s="1"/>
      <c r="S2739" s="1"/>
      <c r="T2739" s="1"/>
      <c r="U2739" s="19"/>
      <c r="V2739" s="1"/>
      <c r="W2739" s="1"/>
      <c r="X2739" s="1"/>
      <c r="Y2739" s="1"/>
      <c r="Z2739" s="1"/>
      <c r="AA2739" s="4"/>
      <c r="AB2739" s="1"/>
      <c r="AC2739" s="1"/>
      <c r="AD273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3.6642857142857141</v>
      </c>
    </row>
    <row r="2740" spans="1:30" hidden="1" x14ac:dyDescent="0.25">
      <c r="A2740" s="36">
        <v>45113</v>
      </c>
      <c r="B2740" s="70">
        <f>WEEKNUM(Table7[[#This Row],[Date]],2)</f>
        <v>28</v>
      </c>
      <c r="C2740" s="70">
        <v>7</v>
      </c>
      <c r="D2740" s="66" t="str">
        <f>LEFT(Table7[[#This Row],[Group ID]],1)</f>
        <v>2</v>
      </c>
      <c r="E2740" s="66" t="str">
        <f>RIGHT(Table7[[#This Row],[Group ID]],1)</f>
        <v>7</v>
      </c>
      <c r="F2740" s="1" t="s">
        <v>58</v>
      </c>
      <c r="G2740" s="1" t="s">
        <v>62</v>
      </c>
      <c r="H2740" s="1">
        <v>3.51</v>
      </c>
      <c r="I2740" s="1" t="s">
        <v>4580</v>
      </c>
      <c r="J2740" s="1">
        <v>0</v>
      </c>
      <c r="K2740" s="1" t="s">
        <v>4369</v>
      </c>
      <c r="L2740" s="1"/>
      <c r="M2740" s="1"/>
      <c r="N2740" s="1"/>
      <c r="O2740" s="1"/>
      <c r="P2740" s="1"/>
      <c r="Q2740" s="1"/>
      <c r="R2740" s="1"/>
      <c r="S2740" s="1"/>
      <c r="T2740" s="1"/>
      <c r="U2740" s="19"/>
      <c r="V2740" s="1"/>
      <c r="W2740" s="1"/>
      <c r="X2740" s="1"/>
      <c r="Y2740" s="1"/>
      <c r="Z2740" s="1"/>
      <c r="AA2740" s="4"/>
      <c r="AB2740" s="1"/>
      <c r="AC2740" s="1"/>
      <c r="AD274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3.7607142857142857</v>
      </c>
    </row>
    <row r="2741" spans="1:30" hidden="1" x14ac:dyDescent="0.25">
      <c r="A2741" s="36">
        <v>45113</v>
      </c>
      <c r="B2741" s="70">
        <f>WEEKNUM(Table7[[#This Row],[Date]],2)</f>
        <v>28</v>
      </c>
      <c r="C2741" s="70">
        <v>7</v>
      </c>
      <c r="D2741" s="66" t="str">
        <f>LEFT(Table7[[#This Row],[Group ID]],1)</f>
        <v>3</v>
      </c>
      <c r="E2741" s="66" t="str">
        <f>RIGHT(Table7[[#This Row],[Group ID]],1)</f>
        <v>1</v>
      </c>
      <c r="F2741" s="1" t="s">
        <v>64</v>
      </c>
      <c r="G2741" s="1" t="s">
        <v>66</v>
      </c>
      <c r="H2741" s="1">
        <v>6.14</v>
      </c>
      <c r="I2741" s="1" t="s">
        <v>4561</v>
      </c>
      <c r="J2741" s="1">
        <v>0</v>
      </c>
      <c r="K2741" s="1" t="s">
        <v>4369</v>
      </c>
      <c r="L2741" s="1"/>
      <c r="M2741" s="1"/>
      <c r="N2741" s="1"/>
      <c r="O2741" s="1"/>
      <c r="P2741" s="1"/>
      <c r="Q2741" s="1"/>
      <c r="R2741" s="1"/>
      <c r="S2741" s="1"/>
      <c r="T2741" s="1"/>
      <c r="U2741" s="19"/>
      <c r="V2741" s="1"/>
      <c r="W2741" s="1"/>
      <c r="X2741" s="1"/>
      <c r="Y2741" s="1"/>
      <c r="Z2741" s="1"/>
      <c r="AA2741" s="4"/>
      <c r="AB2741" s="1"/>
      <c r="AC2741" s="1"/>
      <c r="AD274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6.5785714285714283</v>
      </c>
    </row>
    <row r="2742" spans="1:30" hidden="1" x14ac:dyDescent="0.25">
      <c r="A2742" s="36">
        <v>45113</v>
      </c>
      <c r="B2742" s="70">
        <f>WEEKNUM(Table7[[#This Row],[Date]],2)</f>
        <v>28</v>
      </c>
      <c r="C2742" s="70">
        <v>7</v>
      </c>
      <c r="D2742" s="66" t="str">
        <f>LEFT(Table7[[#This Row],[Group ID]],1)</f>
        <v>3</v>
      </c>
      <c r="E2742" s="66" t="str">
        <f>RIGHT(Table7[[#This Row],[Group ID]],1)</f>
        <v>1</v>
      </c>
      <c r="F2742" s="1" t="s">
        <v>64</v>
      </c>
      <c r="G2742" s="1" t="s">
        <v>68</v>
      </c>
      <c r="H2742" s="1">
        <v>7.24</v>
      </c>
      <c r="I2742" s="1" t="s">
        <v>4562</v>
      </c>
      <c r="J2742" s="1">
        <v>0</v>
      </c>
      <c r="K2742" s="1" t="s">
        <v>4369</v>
      </c>
      <c r="L2742" s="1"/>
      <c r="M2742" s="1"/>
      <c r="N2742" s="1"/>
      <c r="O2742" s="1"/>
      <c r="P2742" s="1"/>
      <c r="Q2742" s="1"/>
      <c r="R2742" s="1"/>
      <c r="S2742" s="1"/>
      <c r="T2742" s="1"/>
      <c r="U2742" s="19"/>
      <c r="V2742" s="1"/>
      <c r="W2742" s="1"/>
      <c r="X2742" s="1"/>
      <c r="Y2742" s="1"/>
      <c r="Z2742" s="1"/>
      <c r="AA2742" s="4"/>
      <c r="AB2742" s="1"/>
      <c r="AC2742" s="1"/>
      <c r="AD274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7.7571428571428571</v>
      </c>
    </row>
    <row r="2743" spans="1:30" hidden="1" x14ac:dyDescent="0.25">
      <c r="A2743" s="36">
        <v>45113</v>
      </c>
      <c r="B2743" s="70">
        <f>WEEKNUM(Table7[[#This Row],[Date]],2)</f>
        <v>28</v>
      </c>
      <c r="C2743" s="70">
        <v>7</v>
      </c>
      <c r="D2743" s="66" t="str">
        <f>LEFT(Table7[[#This Row],[Group ID]],1)</f>
        <v>3</v>
      </c>
      <c r="E2743" s="66" t="str">
        <f>RIGHT(Table7[[#This Row],[Group ID]],1)</f>
        <v>1</v>
      </c>
      <c r="F2743" s="1" t="s">
        <v>64</v>
      </c>
      <c r="G2743" s="1" t="s">
        <v>45</v>
      </c>
      <c r="H2743" s="1">
        <v>6.38</v>
      </c>
      <c r="I2743" s="1" t="s">
        <v>4563</v>
      </c>
      <c r="J2743" s="1">
        <v>0</v>
      </c>
      <c r="K2743" s="1" t="s">
        <v>4369</v>
      </c>
      <c r="L2743" s="1"/>
      <c r="M2743" s="1"/>
      <c r="N2743" s="1"/>
      <c r="O2743" s="1"/>
      <c r="P2743" s="1"/>
      <c r="Q2743" s="1"/>
      <c r="R2743" s="1"/>
      <c r="S2743" s="1"/>
      <c r="T2743" s="1"/>
      <c r="U2743" s="19"/>
      <c r="V2743" s="1"/>
      <c r="W2743" s="1"/>
      <c r="X2743" s="1"/>
      <c r="Y2743" s="1"/>
      <c r="Z2743" s="1"/>
      <c r="AA2743" s="4"/>
      <c r="AB2743" s="1"/>
      <c r="AC2743" s="1"/>
      <c r="AD274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6.8357142857142854</v>
      </c>
    </row>
    <row r="2744" spans="1:30" hidden="1" x14ac:dyDescent="0.25">
      <c r="A2744" s="36">
        <v>45113</v>
      </c>
      <c r="B2744" s="70">
        <f>WEEKNUM(Table7[[#This Row],[Date]],2)</f>
        <v>28</v>
      </c>
      <c r="C2744" s="70">
        <v>7</v>
      </c>
      <c r="D2744" s="66" t="str">
        <f>LEFT(Table7[[#This Row],[Group ID]],1)</f>
        <v>3</v>
      </c>
      <c r="E2744" s="66" t="str">
        <f>RIGHT(Table7[[#This Row],[Group ID]],1)</f>
        <v>2</v>
      </c>
      <c r="F2744" s="1" t="s">
        <v>67</v>
      </c>
      <c r="G2744" s="1" t="s">
        <v>71</v>
      </c>
      <c r="H2744" s="1">
        <v>5.12</v>
      </c>
      <c r="I2744" s="1" t="s">
        <v>4547</v>
      </c>
      <c r="J2744" s="1">
        <v>0</v>
      </c>
      <c r="K2744" s="1" t="s">
        <v>4369</v>
      </c>
      <c r="L2744" s="1"/>
      <c r="M2744" s="1" t="s">
        <v>4548</v>
      </c>
      <c r="N2744" s="1"/>
      <c r="O2744" s="1"/>
      <c r="P2744" s="1"/>
      <c r="Q2744" s="1">
        <v>1</v>
      </c>
      <c r="R2744" s="1" t="s">
        <v>4549</v>
      </c>
      <c r="S2744" s="1"/>
      <c r="T2744" s="1"/>
      <c r="U2744" s="19"/>
      <c r="V2744" s="1"/>
      <c r="W2744" s="1"/>
      <c r="X2744" s="1"/>
      <c r="Y2744" s="1"/>
      <c r="Z2744" s="1"/>
      <c r="AA2744" s="4"/>
      <c r="AB2744" s="1"/>
      <c r="AC2744" s="1"/>
      <c r="AD274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6.4857142857142858</v>
      </c>
    </row>
    <row r="2745" spans="1:30" hidden="1" x14ac:dyDescent="0.25">
      <c r="A2745" s="36">
        <v>45113</v>
      </c>
      <c r="B2745" s="70">
        <f>WEEKNUM(Table7[[#This Row],[Date]],2)</f>
        <v>28</v>
      </c>
      <c r="C2745" s="70">
        <v>7</v>
      </c>
      <c r="D2745" s="66" t="str">
        <f>LEFT(Table7[[#This Row],[Group ID]],1)</f>
        <v>3</v>
      </c>
      <c r="E2745" s="66" t="str">
        <f>RIGHT(Table7[[#This Row],[Group ID]],1)</f>
        <v>2</v>
      </c>
      <c r="F2745" s="1" t="s">
        <v>67</v>
      </c>
      <c r="G2745" s="1" t="s">
        <v>70</v>
      </c>
      <c r="H2745" s="1">
        <v>2.15</v>
      </c>
      <c r="I2745" s="1" t="s">
        <v>4550</v>
      </c>
      <c r="J2745" s="1">
        <v>0</v>
      </c>
      <c r="K2745" s="1" t="s">
        <v>4369</v>
      </c>
      <c r="L2745" s="1"/>
      <c r="M2745" s="1" t="s">
        <v>4551</v>
      </c>
      <c r="N2745" s="1"/>
      <c r="O2745" s="1"/>
      <c r="P2745" s="1"/>
      <c r="Q2745" s="1">
        <v>1</v>
      </c>
      <c r="R2745" s="1" t="s">
        <v>4552</v>
      </c>
      <c r="S2745" s="1"/>
      <c r="T2745" s="1"/>
      <c r="U2745" s="19"/>
      <c r="V2745" s="1"/>
      <c r="W2745" s="1"/>
      <c r="X2745" s="1"/>
      <c r="Y2745" s="1"/>
      <c r="Z2745" s="1"/>
      <c r="AA2745" s="4"/>
      <c r="AB2745" s="1"/>
      <c r="AC2745" s="1"/>
      <c r="AD274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3.3035714285714284</v>
      </c>
    </row>
    <row r="2746" spans="1:30" hidden="1" x14ac:dyDescent="0.25">
      <c r="A2746" s="36">
        <v>45113</v>
      </c>
      <c r="B2746" s="70">
        <f>WEEKNUM(Table7[[#This Row],[Date]],2)</f>
        <v>28</v>
      </c>
      <c r="C2746" s="70">
        <v>7</v>
      </c>
      <c r="D2746" s="66" t="str">
        <f>LEFT(Table7[[#This Row],[Group ID]],1)</f>
        <v>3</v>
      </c>
      <c r="E2746" s="66" t="str">
        <f>RIGHT(Table7[[#This Row],[Group ID]],1)</f>
        <v>2</v>
      </c>
      <c r="F2746" s="1" t="s">
        <v>67</v>
      </c>
      <c r="G2746" s="1" t="s">
        <v>72</v>
      </c>
      <c r="H2746" s="1">
        <v>5.14</v>
      </c>
      <c r="I2746" s="1" t="s">
        <v>4553</v>
      </c>
      <c r="J2746" s="1">
        <v>0</v>
      </c>
      <c r="K2746" s="1" t="s">
        <v>4369</v>
      </c>
      <c r="L2746" s="1"/>
      <c r="M2746" s="1"/>
      <c r="N2746" s="1"/>
      <c r="O2746" s="1"/>
      <c r="P2746" s="1"/>
      <c r="Q2746" s="1"/>
      <c r="R2746" s="1"/>
      <c r="S2746" s="1"/>
      <c r="T2746" s="1"/>
      <c r="U2746" s="19"/>
      <c r="V2746" s="1"/>
      <c r="W2746" s="1"/>
      <c r="X2746" s="1"/>
      <c r="Y2746" s="1"/>
      <c r="Z2746" s="1"/>
      <c r="AA2746" s="4"/>
      <c r="AB2746" s="1"/>
      <c r="AC2746" s="1"/>
      <c r="AD274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5.5071428571428562</v>
      </c>
    </row>
    <row r="2747" spans="1:30" hidden="1" x14ac:dyDescent="0.25">
      <c r="A2747" s="36">
        <v>45113</v>
      </c>
      <c r="B2747" s="70">
        <f>WEEKNUM(Table7[[#This Row],[Date]],2)</f>
        <v>28</v>
      </c>
      <c r="C2747" s="70">
        <v>7</v>
      </c>
      <c r="D2747" s="66" t="str">
        <f>LEFT(Table7[[#This Row],[Group ID]],1)</f>
        <v>3</v>
      </c>
      <c r="E2747" s="66" t="str">
        <f>RIGHT(Table7[[#This Row],[Group ID]],1)</f>
        <v>3</v>
      </c>
      <c r="F2747" s="1" t="s">
        <v>69</v>
      </c>
      <c r="G2747" s="1" t="s">
        <v>74</v>
      </c>
      <c r="H2747" s="1">
        <v>4.46</v>
      </c>
      <c r="I2747" s="1" t="s">
        <v>4569</v>
      </c>
      <c r="J2747" s="1">
        <v>0</v>
      </c>
      <c r="K2747" s="1" t="s">
        <v>4369</v>
      </c>
      <c r="L2747" s="1"/>
      <c r="M2747" s="1"/>
      <c r="N2747" s="1"/>
      <c r="O2747" s="1"/>
      <c r="P2747" s="1"/>
      <c r="Q2747" s="1"/>
      <c r="R2747" s="1"/>
      <c r="S2747" s="1"/>
      <c r="T2747" s="1"/>
      <c r="U2747" s="19"/>
      <c r="V2747" s="1"/>
      <c r="W2747" s="1"/>
      <c r="X2747" s="1"/>
      <c r="Y2747" s="1"/>
      <c r="Z2747" s="1"/>
      <c r="AA2747" s="4"/>
      <c r="AB2747" s="1"/>
      <c r="AC2747" s="1"/>
      <c r="AD274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4.7785714285714285</v>
      </c>
    </row>
    <row r="2748" spans="1:30" hidden="1" x14ac:dyDescent="0.25">
      <c r="A2748" s="36">
        <v>45113</v>
      </c>
      <c r="B2748" s="70">
        <f>WEEKNUM(Table7[[#This Row],[Date]],2)</f>
        <v>28</v>
      </c>
      <c r="C2748" s="70">
        <v>7</v>
      </c>
      <c r="D2748" s="66" t="str">
        <f>LEFT(Table7[[#This Row],[Group ID]],1)</f>
        <v>3</v>
      </c>
      <c r="E2748" s="66" t="str">
        <f>RIGHT(Table7[[#This Row],[Group ID]],1)</f>
        <v>3</v>
      </c>
      <c r="F2748" s="1" t="s">
        <v>69</v>
      </c>
      <c r="G2748" s="1" t="s">
        <v>33</v>
      </c>
      <c r="H2748" s="1">
        <v>4.22</v>
      </c>
      <c r="I2748" s="1" t="s">
        <v>4570</v>
      </c>
      <c r="J2748" s="1">
        <v>0</v>
      </c>
      <c r="K2748" s="1" t="s">
        <v>4369</v>
      </c>
      <c r="L2748" s="1"/>
      <c r="M2748" s="1" t="s">
        <v>4571</v>
      </c>
      <c r="N2748" s="1"/>
      <c r="O2748" s="1"/>
      <c r="P2748" s="1"/>
      <c r="Q2748" s="1"/>
      <c r="R2748" s="1"/>
      <c r="S2748" s="1"/>
      <c r="T2748" s="1"/>
      <c r="U2748" s="19"/>
      <c r="V2748" s="1"/>
      <c r="W2748" s="1"/>
      <c r="X2748" s="1"/>
      <c r="Y2748" s="1"/>
      <c r="Z2748" s="1"/>
      <c r="AA2748" s="4"/>
      <c r="AB2748" s="1"/>
      <c r="AC2748" s="1"/>
      <c r="AD274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4.5214285714285714</v>
      </c>
    </row>
    <row r="2749" spans="1:30" hidden="1" x14ac:dyDescent="0.25">
      <c r="A2749" s="36">
        <v>45113</v>
      </c>
      <c r="B2749" s="70">
        <f>WEEKNUM(Table7[[#This Row],[Date]],2)</f>
        <v>28</v>
      </c>
      <c r="C2749" s="70">
        <v>7</v>
      </c>
      <c r="D2749" s="66" t="str">
        <f>LEFT(Table7[[#This Row],[Group ID]],1)</f>
        <v>3</v>
      </c>
      <c r="E2749" s="66" t="str">
        <f>RIGHT(Table7[[#This Row],[Group ID]],1)</f>
        <v>3</v>
      </c>
      <c r="F2749" s="1" t="s">
        <v>69</v>
      </c>
      <c r="G2749" s="1" t="s">
        <v>76</v>
      </c>
      <c r="H2749" s="1">
        <v>3.33</v>
      </c>
      <c r="I2749" s="1" t="s">
        <v>4572</v>
      </c>
      <c r="J2749" s="1">
        <v>0</v>
      </c>
      <c r="K2749" s="1" t="s">
        <v>4369</v>
      </c>
      <c r="L2749" s="1"/>
      <c r="M2749" s="1"/>
      <c r="N2749" s="1"/>
      <c r="O2749" s="1"/>
      <c r="P2749" s="1"/>
      <c r="Q2749" s="1"/>
      <c r="R2749" s="1"/>
      <c r="S2749" s="1"/>
      <c r="T2749" s="1"/>
      <c r="U2749" s="19"/>
      <c r="V2749" s="1"/>
      <c r="W2749" s="1"/>
      <c r="X2749" s="1"/>
      <c r="Y2749" s="1"/>
      <c r="Z2749" s="1"/>
      <c r="AA2749" s="4"/>
      <c r="AB2749" s="1"/>
      <c r="AC2749" s="1"/>
      <c r="AD274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3.5678571428571426</v>
      </c>
    </row>
    <row r="2750" spans="1:30" hidden="1" x14ac:dyDescent="0.25">
      <c r="A2750" s="36">
        <v>45113</v>
      </c>
      <c r="B2750" s="70">
        <f>WEEKNUM(Table7[[#This Row],[Date]],2)</f>
        <v>28</v>
      </c>
      <c r="C2750" s="70">
        <v>7</v>
      </c>
      <c r="D2750" s="66" t="str">
        <f>LEFT(Table7[[#This Row],[Group ID]],1)</f>
        <v>3</v>
      </c>
      <c r="E2750" s="66" t="str">
        <f>RIGHT(Table7[[#This Row],[Group ID]],1)</f>
        <v>4</v>
      </c>
      <c r="F2750" s="1" t="s">
        <v>73</v>
      </c>
      <c r="G2750" s="1" t="s">
        <v>94</v>
      </c>
      <c r="H2750" s="1">
        <v>1.36</v>
      </c>
      <c r="I2750" s="1" t="s">
        <v>4584</v>
      </c>
      <c r="J2750" s="1">
        <v>0</v>
      </c>
      <c r="K2750" s="1" t="s">
        <v>4369</v>
      </c>
      <c r="L2750" s="1"/>
      <c r="M2750" s="1"/>
      <c r="N2750" s="1"/>
      <c r="O2750" s="1"/>
      <c r="P2750" s="1"/>
      <c r="Q2750" s="1"/>
      <c r="R2750" s="1"/>
      <c r="S2750" s="1"/>
      <c r="T2750" s="1"/>
      <c r="U2750" s="19"/>
      <c r="V2750" s="1"/>
      <c r="W2750" s="1"/>
      <c r="X2750" s="1"/>
      <c r="Y2750" s="1"/>
      <c r="Z2750" s="1"/>
      <c r="AA2750" s="4"/>
      <c r="AB2750" s="1"/>
      <c r="AC2750" s="1"/>
      <c r="AD275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1.4571428571428573</v>
      </c>
    </row>
    <row r="2751" spans="1:30" hidden="1" x14ac:dyDescent="0.25">
      <c r="A2751" s="36">
        <v>45113</v>
      </c>
      <c r="B2751" s="70">
        <f>WEEKNUM(Table7[[#This Row],[Date]],2)</f>
        <v>28</v>
      </c>
      <c r="C2751" s="70">
        <v>7</v>
      </c>
      <c r="D2751" s="66" t="str">
        <f>LEFT(Table7[[#This Row],[Group ID]],1)</f>
        <v>3</v>
      </c>
      <c r="E2751" s="66" t="str">
        <f>RIGHT(Table7[[#This Row],[Group ID]],1)</f>
        <v>4</v>
      </c>
      <c r="F2751" s="1" t="s">
        <v>73</v>
      </c>
      <c r="G2751" s="1" t="s">
        <v>65</v>
      </c>
      <c r="H2751" s="1">
        <v>7.22</v>
      </c>
      <c r="I2751" s="1" t="s">
        <v>2497</v>
      </c>
      <c r="J2751" s="1">
        <v>300</v>
      </c>
      <c r="K2751" s="1" t="s">
        <v>4369</v>
      </c>
      <c r="L2751" s="1"/>
      <c r="M2751" s="1" t="s">
        <v>4586</v>
      </c>
      <c r="N2751" s="1" t="s">
        <v>4585</v>
      </c>
      <c r="O2751" s="1"/>
      <c r="P2751" s="1"/>
      <c r="Q2751" s="1">
        <v>1</v>
      </c>
      <c r="R2751" s="1" t="s">
        <v>4587</v>
      </c>
      <c r="S2751" s="1"/>
      <c r="T2751" s="1"/>
      <c r="U2751" s="19"/>
      <c r="V2751" s="1"/>
      <c r="W2751" s="1"/>
      <c r="X2751" s="1"/>
      <c r="Y2751" s="1"/>
      <c r="Z2751" s="1"/>
      <c r="AA2751" s="4"/>
      <c r="AB2751" s="1"/>
      <c r="AC2751" s="1"/>
      <c r="AD275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68.73571428571428</v>
      </c>
    </row>
    <row r="2752" spans="1:30" hidden="1" x14ac:dyDescent="0.25">
      <c r="A2752" s="36">
        <v>45113</v>
      </c>
      <c r="B2752" s="70">
        <f>WEEKNUM(Table7[[#This Row],[Date]],2)</f>
        <v>28</v>
      </c>
      <c r="C2752" s="70">
        <v>7</v>
      </c>
      <c r="D2752" s="66" t="str">
        <f>LEFT(Table7[[#This Row],[Group ID]],1)</f>
        <v>3</v>
      </c>
      <c r="E2752" s="66" t="str">
        <f>RIGHT(Table7[[#This Row],[Group ID]],1)</f>
        <v>4</v>
      </c>
      <c r="F2752" s="1" t="s">
        <v>73</v>
      </c>
      <c r="G2752" s="1" t="s">
        <v>79</v>
      </c>
      <c r="H2752" s="1">
        <v>6.19</v>
      </c>
      <c r="I2752" s="1" t="s">
        <v>2799</v>
      </c>
      <c r="J2752" s="1">
        <v>0</v>
      </c>
      <c r="K2752" s="1" t="s">
        <v>4369</v>
      </c>
      <c r="L2752" s="1"/>
      <c r="M2752" s="1"/>
      <c r="N2752" s="1"/>
      <c r="O2752" s="1"/>
      <c r="P2752" s="1"/>
      <c r="Q2752" s="1"/>
      <c r="R2752" s="1"/>
      <c r="S2752" s="1"/>
      <c r="T2752" s="1"/>
      <c r="U2752" s="19"/>
      <c r="V2752" s="1"/>
      <c r="W2752" s="1"/>
      <c r="X2752" s="1"/>
      <c r="Y2752" s="1"/>
      <c r="Z2752" s="1"/>
      <c r="AA2752" s="4"/>
      <c r="AB2752" s="1"/>
      <c r="AC2752" s="1"/>
      <c r="AD275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6.632142857142858</v>
      </c>
    </row>
    <row r="2753" spans="1:30" hidden="1" x14ac:dyDescent="0.25">
      <c r="A2753" s="36">
        <v>45113</v>
      </c>
      <c r="B2753" s="70">
        <f>WEEKNUM(Table7[[#This Row],[Date]],2)</f>
        <v>28</v>
      </c>
      <c r="C2753" s="70">
        <v>7</v>
      </c>
      <c r="D2753" s="66" t="str">
        <f>LEFT(Table7[[#This Row],[Group ID]],1)</f>
        <v>3</v>
      </c>
      <c r="E2753" s="66" t="str">
        <f>RIGHT(Table7[[#This Row],[Group ID]],1)</f>
        <v>5</v>
      </c>
      <c r="F2753" s="1" t="s">
        <v>77</v>
      </c>
      <c r="G2753" s="1" t="s">
        <v>81</v>
      </c>
      <c r="H2753" s="1">
        <v>2.04</v>
      </c>
      <c r="I2753" s="1" t="s">
        <v>4290</v>
      </c>
      <c r="J2753" s="1">
        <v>0</v>
      </c>
      <c r="K2753" s="1" t="s">
        <v>4369</v>
      </c>
      <c r="L2753" s="1"/>
      <c r="M2753" s="1"/>
      <c r="N2753" s="1"/>
      <c r="O2753" s="1"/>
      <c r="P2753" s="1"/>
      <c r="Q2753" s="1"/>
      <c r="R2753" s="1"/>
      <c r="S2753" s="1"/>
      <c r="T2753" s="1"/>
      <c r="U2753" s="19"/>
      <c r="V2753" s="1"/>
      <c r="W2753" s="1"/>
      <c r="X2753" s="1"/>
      <c r="Y2753" s="1"/>
      <c r="Z2753" s="1"/>
      <c r="AA2753" s="4"/>
      <c r="AB2753" s="1"/>
      <c r="AC2753" s="1"/>
      <c r="AD275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2.1857142857142855</v>
      </c>
    </row>
    <row r="2754" spans="1:30" hidden="1" x14ac:dyDescent="0.25">
      <c r="A2754" s="36">
        <v>45113</v>
      </c>
      <c r="B2754" s="70">
        <f>WEEKNUM(Table7[[#This Row],[Date]],2)</f>
        <v>28</v>
      </c>
      <c r="C2754" s="70">
        <v>7</v>
      </c>
      <c r="D2754" s="66" t="str">
        <f>LEFT(Table7[[#This Row],[Group ID]],1)</f>
        <v>3</v>
      </c>
      <c r="E2754" s="66" t="str">
        <f>RIGHT(Table7[[#This Row],[Group ID]],1)</f>
        <v>5</v>
      </c>
      <c r="F2754" s="1" t="s">
        <v>77</v>
      </c>
      <c r="G2754" s="1" t="s">
        <v>35</v>
      </c>
      <c r="H2754" s="1">
        <v>3.27</v>
      </c>
      <c r="I2754" s="1" t="s">
        <v>4615</v>
      </c>
      <c r="J2754" s="1">
        <v>0</v>
      </c>
      <c r="K2754" s="1" t="s">
        <v>4369</v>
      </c>
      <c r="L2754" s="1"/>
      <c r="M2754" s="1"/>
      <c r="N2754" s="1"/>
      <c r="O2754" s="1"/>
      <c r="P2754" s="1"/>
      <c r="Q2754" s="1"/>
      <c r="R2754" s="1"/>
      <c r="S2754" s="1"/>
      <c r="T2754" s="1"/>
      <c r="U2754" s="19"/>
      <c r="V2754" s="1"/>
      <c r="W2754" s="1"/>
      <c r="X2754" s="1"/>
      <c r="Y2754" s="1"/>
      <c r="Z2754" s="1"/>
      <c r="AA2754" s="4"/>
      <c r="AB2754" s="1"/>
      <c r="AC2754" s="1"/>
      <c r="AD275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3.5035714285714286</v>
      </c>
    </row>
    <row r="2755" spans="1:30" hidden="1" x14ac:dyDescent="0.25">
      <c r="A2755" s="36">
        <v>45113</v>
      </c>
      <c r="B2755" s="70">
        <f>WEEKNUM(Table7[[#This Row],[Date]],2)</f>
        <v>28</v>
      </c>
      <c r="C2755" s="70">
        <v>7</v>
      </c>
      <c r="D2755" s="66" t="str">
        <f>LEFT(Table7[[#This Row],[Group ID]],1)</f>
        <v>3</v>
      </c>
      <c r="E2755" s="66" t="str">
        <f>RIGHT(Table7[[#This Row],[Group ID]],1)</f>
        <v>5</v>
      </c>
      <c r="F2755" s="1" t="s">
        <v>77</v>
      </c>
      <c r="G2755" s="1" t="s">
        <v>82</v>
      </c>
      <c r="H2755" s="1">
        <v>1.31</v>
      </c>
      <c r="I2755" s="1" t="s">
        <v>4616</v>
      </c>
      <c r="J2755" s="1">
        <v>0</v>
      </c>
      <c r="K2755" s="1" t="s">
        <v>4369</v>
      </c>
      <c r="L2755" s="1"/>
      <c r="M2755" s="1"/>
      <c r="N2755" s="1"/>
      <c r="O2755" s="1"/>
      <c r="P2755" s="1"/>
      <c r="Q2755" s="1"/>
      <c r="R2755" s="1"/>
      <c r="S2755" s="1"/>
      <c r="T2755" s="1"/>
      <c r="U2755" s="19"/>
      <c r="V2755" s="1"/>
      <c r="W2755" s="1"/>
      <c r="X2755" s="1"/>
      <c r="Y2755" s="1"/>
      <c r="Z2755" s="1"/>
      <c r="AA2755" s="4"/>
      <c r="AB2755" s="1"/>
      <c r="AC2755" s="1"/>
      <c r="AD275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1.4035714285714285</v>
      </c>
    </row>
    <row r="2756" spans="1:30" hidden="1" x14ac:dyDescent="0.25">
      <c r="A2756" s="36">
        <v>45113</v>
      </c>
      <c r="B2756" s="70">
        <f>WEEKNUM(Table7[[#This Row],[Date]],2)</f>
        <v>28</v>
      </c>
      <c r="C2756" s="70">
        <v>7</v>
      </c>
      <c r="D2756" s="66" t="str">
        <f>LEFT(Table7[[#This Row],[Group ID]],1)</f>
        <v>3</v>
      </c>
      <c r="E2756" s="66" t="str">
        <f>RIGHT(Table7[[#This Row],[Group ID]],1)</f>
        <v>6</v>
      </c>
      <c r="F2756" s="1" t="s">
        <v>80</v>
      </c>
      <c r="G2756" s="1" t="s">
        <v>87</v>
      </c>
      <c r="H2756" s="1">
        <v>4.46</v>
      </c>
      <c r="I2756" s="1" t="s">
        <v>4595</v>
      </c>
      <c r="J2756" s="1">
        <v>0</v>
      </c>
      <c r="K2756" s="1" t="s">
        <v>4369</v>
      </c>
      <c r="L2756" s="1"/>
      <c r="M2756" s="1"/>
      <c r="N2756" s="1"/>
      <c r="O2756" s="1"/>
      <c r="P2756" s="1"/>
      <c r="Q2756" s="1">
        <v>2</v>
      </c>
      <c r="R2756" s="1" t="s">
        <v>4596</v>
      </c>
      <c r="S2756" s="1"/>
      <c r="T2756" s="1"/>
      <c r="U2756" s="19"/>
      <c r="V2756" s="1"/>
      <c r="W2756" s="1"/>
      <c r="X2756" s="1"/>
      <c r="Y2756" s="1"/>
      <c r="Z2756" s="1"/>
      <c r="AA2756" s="4"/>
      <c r="AB2756" s="1"/>
      <c r="AC2756" s="1"/>
      <c r="AD275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6.7785714285714285</v>
      </c>
    </row>
    <row r="2757" spans="1:30" hidden="1" x14ac:dyDescent="0.25">
      <c r="A2757" s="36">
        <v>45113</v>
      </c>
      <c r="B2757" s="70">
        <f>WEEKNUM(Table7[[#This Row],[Date]],2)</f>
        <v>28</v>
      </c>
      <c r="C2757" s="70">
        <v>7</v>
      </c>
      <c r="D2757" s="66" t="str">
        <f>LEFT(Table7[[#This Row],[Group ID]],1)</f>
        <v>3</v>
      </c>
      <c r="E2757" s="66" t="str">
        <f>RIGHT(Table7[[#This Row],[Group ID]],1)</f>
        <v>6</v>
      </c>
      <c r="F2757" s="1" t="s">
        <v>80</v>
      </c>
      <c r="G2757" s="1" t="s">
        <v>88</v>
      </c>
      <c r="H2757" s="1">
        <v>4.57</v>
      </c>
      <c r="I2757" s="1" t="s">
        <v>4597</v>
      </c>
      <c r="J2757" s="1">
        <v>0</v>
      </c>
      <c r="K2757" s="1" t="s">
        <v>4369</v>
      </c>
      <c r="L2757" s="1"/>
      <c r="M2757" s="1"/>
      <c r="N2757" s="1"/>
      <c r="O2757" s="1"/>
      <c r="P2757" s="1"/>
      <c r="Q2757" s="1"/>
      <c r="R2757" s="1"/>
      <c r="S2757" s="1"/>
      <c r="T2757" s="1"/>
      <c r="U2757" s="19"/>
      <c r="V2757" s="1"/>
      <c r="W2757" s="1"/>
      <c r="X2757" s="1"/>
      <c r="Y2757" s="1"/>
      <c r="Z2757" s="1"/>
      <c r="AA2757" s="4"/>
      <c r="AB2757" s="1"/>
      <c r="AC2757" s="1"/>
      <c r="AD275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4.8964285714285722</v>
      </c>
    </row>
    <row r="2758" spans="1:30" hidden="1" x14ac:dyDescent="0.25">
      <c r="A2758" s="36">
        <v>45113</v>
      </c>
      <c r="B2758" s="70">
        <f>WEEKNUM(Table7[[#This Row],[Date]],2)</f>
        <v>28</v>
      </c>
      <c r="C2758" s="70">
        <v>7</v>
      </c>
      <c r="D2758" s="66" t="str">
        <f>LEFT(Table7[[#This Row],[Group ID]],1)</f>
        <v>3</v>
      </c>
      <c r="E2758" s="66" t="str">
        <f>RIGHT(Table7[[#This Row],[Group ID]],1)</f>
        <v>6</v>
      </c>
      <c r="F2758" s="1" t="s">
        <v>80</v>
      </c>
      <c r="G2758" s="1" t="s">
        <v>92</v>
      </c>
      <c r="H2758" s="1">
        <v>9.0500000000000007</v>
      </c>
      <c r="I2758" s="1" t="s">
        <v>4598</v>
      </c>
      <c r="J2758" s="1">
        <v>0</v>
      </c>
      <c r="K2758" s="1" t="s">
        <v>4369</v>
      </c>
      <c r="L2758" s="1">
        <v>1</v>
      </c>
      <c r="M2758" s="1"/>
      <c r="N2758" s="1" t="s">
        <v>4599</v>
      </c>
      <c r="O2758" s="1"/>
      <c r="P2758" s="1"/>
      <c r="Q2758" s="1">
        <v>1</v>
      </c>
      <c r="R2758" s="1" t="s">
        <v>4600</v>
      </c>
      <c r="S2758" s="1"/>
      <c r="T2758" s="1"/>
      <c r="U2758" s="19"/>
      <c r="V2758" s="1"/>
      <c r="W2758" s="1"/>
      <c r="X2758" s="1"/>
      <c r="Y2758" s="1"/>
      <c r="Z2758" s="1"/>
      <c r="AA2758" s="4"/>
      <c r="AB2758" s="1"/>
      <c r="AC2758" s="1"/>
      <c r="AD275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17.696428571428569</v>
      </c>
    </row>
    <row r="2759" spans="1:30" hidden="1" x14ac:dyDescent="0.25">
      <c r="A2759" s="36">
        <v>45113</v>
      </c>
      <c r="B2759" s="70">
        <f>WEEKNUM(Table7[[#This Row],[Date]],2)</f>
        <v>28</v>
      </c>
      <c r="C2759" s="70">
        <v>7</v>
      </c>
      <c r="D2759" s="66" t="str">
        <f>LEFT(Table7[[#This Row],[Group ID]],1)</f>
        <v>3</v>
      </c>
      <c r="E2759" s="66" t="str">
        <f>RIGHT(Table7[[#This Row],[Group ID]],1)</f>
        <v>7</v>
      </c>
      <c r="F2759" s="1" t="s">
        <v>83</v>
      </c>
      <c r="G2759" s="1" t="s">
        <v>89</v>
      </c>
      <c r="H2759" s="1">
        <v>6.05</v>
      </c>
      <c r="I2759" s="1" t="s">
        <v>4611</v>
      </c>
      <c r="J2759" s="1">
        <v>0</v>
      </c>
      <c r="K2759" s="1" t="s">
        <v>4369</v>
      </c>
      <c r="L2759" s="1"/>
      <c r="M2759" s="1" t="s">
        <v>4612</v>
      </c>
      <c r="N2759" s="1"/>
      <c r="O2759" s="1"/>
      <c r="P2759" s="1"/>
      <c r="Q2759" s="1"/>
      <c r="R2759" s="1"/>
      <c r="S2759" s="1"/>
      <c r="T2759" s="1"/>
      <c r="U2759" s="19"/>
      <c r="V2759" s="1"/>
      <c r="W2759" s="1"/>
      <c r="X2759" s="1"/>
      <c r="Y2759" s="1"/>
      <c r="Z2759" s="1"/>
      <c r="AA2759" s="4"/>
      <c r="AB2759" s="1"/>
      <c r="AC2759" s="1"/>
      <c r="AD275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6.4821428571428568</v>
      </c>
    </row>
    <row r="2760" spans="1:30" hidden="1" x14ac:dyDescent="0.25">
      <c r="A2760" s="36">
        <v>45113</v>
      </c>
      <c r="B2760" s="70">
        <f>WEEKNUM(Table7[[#This Row],[Date]],2)</f>
        <v>28</v>
      </c>
      <c r="C2760" s="70">
        <v>7</v>
      </c>
      <c r="D2760" s="66" t="str">
        <f>LEFT(Table7[[#This Row],[Group ID]],1)</f>
        <v>3</v>
      </c>
      <c r="E2760" s="66" t="str">
        <f>RIGHT(Table7[[#This Row],[Group ID]],1)</f>
        <v>7</v>
      </c>
      <c r="F2760" s="1" t="s">
        <v>83</v>
      </c>
      <c r="G2760" s="1" t="s">
        <v>84</v>
      </c>
      <c r="H2760" s="1">
        <v>5.0199999999999996</v>
      </c>
      <c r="I2760" s="1" t="s">
        <v>4613</v>
      </c>
      <c r="J2760" s="1">
        <v>0</v>
      </c>
      <c r="K2760" s="1" t="s">
        <v>4369</v>
      </c>
      <c r="L2760" s="1"/>
      <c r="M2760" s="1"/>
      <c r="N2760" s="1"/>
      <c r="O2760" s="1"/>
      <c r="P2760" s="1"/>
      <c r="Q2760" s="1"/>
      <c r="R2760" s="1"/>
      <c r="S2760" s="1"/>
      <c r="T2760" s="1"/>
      <c r="U2760" s="19"/>
      <c r="V2760" s="1"/>
      <c r="W2760" s="1"/>
      <c r="X2760" s="1"/>
      <c r="Y2760" s="1"/>
      <c r="Z2760" s="1"/>
      <c r="AA2760" s="4"/>
      <c r="AB2760" s="1"/>
      <c r="AC2760" s="1"/>
      <c r="AD276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5.3785714285714281</v>
      </c>
    </row>
    <row r="2761" spans="1:30" hidden="1" x14ac:dyDescent="0.25">
      <c r="A2761" s="36">
        <v>45113</v>
      </c>
      <c r="B2761" s="70">
        <f>WEEKNUM(Table7[[#This Row],[Date]],2)</f>
        <v>28</v>
      </c>
      <c r="C2761" s="70">
        <v>7</v>
      </c>
      <c r="D2761" s="66" t="str">
        <f>LEFT(Table7[[#This Row],[Group ID]],1)</f>
        <v>3</v>
      </c>
      <c r="E2761" s="66" t="str">
        <f>RIGHT(Table7[[#This Row],[Group ID]],1)</f>
        <v>7</v>
      </c>
      <c r="F2761" s="1" t="s">
        <v>83</v>
      </c>
      <c r="G2761" s="1" t="s">
        <v>85</v>
      </c>
      <c r="H2761" s="1">
        <v>3.05</v>
      </c>
      <c r="I2761" s="1" t="s">
        <v>4614</v>
      </c>
      <c r="J2761" s="1">
        <v>0</v>
      </c>
      <c r="K2761" s="1" t="s">
        <v>4369</v>
      </c>
      <c r="L2761" s="1"/>
      <c r="M2761" s="1"/>
      <c r="N2761" s="1"/>
      <c r="O2761" s="1"/>
      <c r="P2761" s="1"/>
      <c r="Q2761" s="1"/>
      <c r="R2761" s="1"/>
      <c r="S2761" s="1"/>
      <c r="T2761" s="1"/>
      <c r="U2761" s="19"/>
      <c r="V2761" s="1"/>
      <c r="W2761" s="1"/>
      <c r="X2761" s="1"/>
      <c r="Y2761" s="1"/>
      <c r="Z2761" s="1"/>
      <c r="AA2761" s="4"/>
      <c r="AB2761" s="1"/>
      <c r="AC2761" s="1"/>
      <c r="AD276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3.2678571428571423</v>
      </c>
    </row>
    <row r="2762" spans="1:30" hidden="1" x14ac:dyDescent="0.25">
      <c r="A2762" s="36">
        <v>45114</v>
      </c>
      <c r="B2762" s="70">
        <f>WEEKNUM(Table7[[#This Row],[Date]],2)</f>
        <v>28</v>
      </c>
      <c r="C2762" s="70">
        <v>7</v>
      </c>
      <c r="D2762" s="66" t="str">
        <f>LEFT(Table7[[#This Row],[Group ID]],1)</f>
        <v>1</v>
      </c>
      <c r="E2762" s="66" t="str">
        <f>RIGHT(Table7[[#This Row],[Group ID]],1)</f>
        <v>1</v>
      </c>
      <c r="F2762" s="1" t="s">
        <v>16</v>
      </c>
      <c r="G2762" s="1" t="s">
        <v>95</v>
      </c>
      <c r="H2762" s="1">
        <v>14</v>
      </c>
      <c r="I2762" s="1" t="s">
        <v>4661</v>
      </c>
      <c r="J2762" s="1">
        <v>0</v>
      </c>
      <c r="K2762" s="1" t="s">
        <v>4369</v>
      </c>
      <c r="L2762" s="1"/>
      <c r="M2762" s="1"/>
      <c r="N2762" s="1"/>
      <c r="O2762" s="1"/>
      <c r="P2762" s="1"/>
      <c r="Q2762" s="1">
        <v>1</v>
      </c>
      <c r="R2762" s="1" t="s">
        <v>4662</v>
      </c>
      <c r="S2762" s="1"/>
      <c r="T2762" s="1"/>
      <c r="U2762" s="19"/>
      <c r="V2762" s="1"/>
      <c r="W2762" s="1"/>
      <c r="X2762" s="1"/>
      <c r="Y2762" s="1"/>
      <c r="Z2762" s="1"/>
      <c r="AA2762" s="4"/>
      <c r="AB2762" s="1"/>
      <c r="AC2762" s="1"/>
      <c r="AD276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v>
      </c>
    </row>
    <row r="2763" spans="1:30" hidden="1" x14ac:dyDescent="0.25">
      <c r="A2763" s="36">
        <v>45114</v>
      </c>
      <c r="B2763" s="70">
        <f>WEEKNUM(Table7[[#This Row],[Date]],2)</f>
        <v>28</v>
      </c>
      <c r="C2763" s="70">
        <v>7</v>
      </c>
      <c r="D2763" s="66" t="str">
        <f>LEFT(Table7[[#This Row],[Group ID]],1)</f>
        <v>1</v>
      </c>
      <c r="E2763" s="66" t="str">
        <f>RIGHT(Table7[[#This Row],[Group ID]],1)</f>
        <v>1</v>
      </c>
      <c r="F2763" s="1" t="s">
        <v>16</v>
      </c>
      <c r="G2763" s="1" t="s">
        <v>20</v>
      </c>
      <c r="H2763" s="1">
        <v>13.6</v>
      </c>
      <c r="I2763" s="1" t="s">
        <v>4663</v>
      </c>
      <c r="J2763" s="1">
        <v>0</v>
      </c>
      <c r="K2763" s="1" t="s">
        <v>4369</v>
      </c>
      <c r="L2763" s="1"/>
      <c r="M2763" s="1"/>
      <c r="N2763" s="1"/>
      <c r="O2763" s="1"/>
      <c r="P2763" s="1"/>
      <c r="Q2763" s="1">
        <v>1</v>
      </c>
      <c r="R2763" s="1" t="s">
        <v>4664</v>
      </c>
      <c r="S2763" s="1"/>
      <c r="T2763" s="1"/>
      <c r="U2763" s="19"/>
      <c r="V2763" s="1"/>
      <c r="W2763" s="1"/>
      <c r="X2763" s="1"/>
      <c r="Y2763" s="1"/>
      <c r="Z2763" s="1"/>
      <c r="AA2763" s="4"/>
      <c r="AB2763" s="1"/>
      <c r="AC2763" s="1"/>
      <c r="AD276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15.571428571428571</v>
      </c>
    </row>
    <row r="2764" spans="1:30" hidden="1" x14ac:dyDescent="0.25">
      <c r="A2764" s="36">
        <v>45114</v>
      </c>
      <c r="B2764" s="70">
        <f>WEEKNUM(Table7[[#This Row],[Date]],2)</f>
        <v>28</v>
      </c>
      <c r="C2764" s="70">
        <v>7</v>
      </c>
      <c r="D2764" s="66" t="str">
        <f>LEFT(Table7[[#This Row],[Group ID]],1)</f>
        <v>1</v>
      </c>
      <c r="E2764" s="66" t="str">
        <f>RIGHT(Table7[[#This Row],[Group ID]],1)</f>
        <v>1</v>
      </c>
      <c r="F2764" s="1" t="s">
        <v>16</v>
      </c>
      <c r="G2764" s="1" t="s">
        <v>21</v>
      </c>
      <c r="H2764" s="1">
        <v>13.8</v>
      </c>
      <c r="I2764" s="1" t="s">
        <v>4665</v>
      </c>
      <c r="J2764" s="1">
        <v>0</v>
      </c>
      <c r="K2764" s="1" t="s">
        <v>4369</v>
      </c>
      <c r="L2764" s="1"/>
      <c r="M2764" s="1"/>
      <c r="N2764" s="1"/>
      <c r="O2764" s="1"/>
      <c r="P2764" s="1"/>
      <c r="Q2764" s="1">
        <v>1</v>
      </c>
      <c r="R2764" s="1" t="s">
        <v>4662</v>
      </c>
      <c r="S2764" s="1"/>
      <c r="T2764" s="1"/>
      <c r="U2764" s="19"/>
      <c r="V2764" s="1"/>
      <c r="W2764" s="1"/>
      <c r="X2764" s="1"/>
      <c r="Y2764" s="1"/>
      <c r="Z2764" s="1"/>
      <c r="AA2764" s="4"/>
      <c r="AB2764" s="1"/>
      <c r="AC2764" s="1"/>
      <c r="AD276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15.785714285714286</v>
      </c>
    </row>
    <row r="2765" spans="1:30" hidden="1" x14ac:dyDescent="0.25">
      <c r="A2765" s="36">
        <v>45114</v>
      </c>
      <c r="B2765" s="70">
        <f>WEEKNUM(Table7[[#This Row],[Date]],2)</f>
        <v>28</v>
      </c>
      <c r="C2765" s="70">
        <v>7</v>
      </c>
      <c r="D2765" s="66" t="str">
        <f>LEFT(Table7[[#This Row],[Group ID]],1)</f>
        <v>1</v>
      </c>
      <c r="E2765" s="66" t="str">
        <f>RIGHT(Table7[[#This Row],[Group ID]],1)</f>
        <v>2</v>
      </c>
      <c r="F2765" s="1" t="s">
        <v>18</v>
      </c>
      <c r="G2765" s="1" t="s">
        <v>23</v>
      </c>
      <c r="H2765" s="1">
        <v>14.12</v>
      </c>
      <c r="I2765" s="1" t="s">
        <v>4707</v>
      </c>
      <c r="J2765" s="1">
        <v>0</v>
      </c>
      <c r="K2765" s="1" t="s">
        <v>4369</v>
      </c>
      <c r="L2765" s="1"/>
      <c r="M2765" s="1"/>
      <c r="N2765" s="1"/>
      <c r="O2765" s="1"/>
      <c r="P2765" s="1"/>
      <c r="Q2765" s="1">
        <v>1</v>
      </c>
      <c r="R2765" s="1" t="s">
        <v>4708</v>
      </c>
      <c r="S2765" s="1"/>
      <c r="T2765" s="1"/>
      <c r="U2765" s="19"/>
      <c r="V2765" s="1"/>
      <c r="W2765" s="1"/>
      <c r="X2765" s="1"/>
      <c r="Y2765" s="1"/>
      <c r="Z2765" s="1"/>
      <c r="AA2765" s="4"/>
      <c r="AB2765" s="1"/>
      <c r="AC2765" s="1"/>
      <c r="AD276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16.128571428571426</v>
      </c>
    </row>
    <row r="2766" spans="1:30" hidden="1" x14ac:dyDescent="0.25">
      <c r="A2766" s="36">
        <v>45114</v>
      </c>
      <c r="B2766" s="70">
        <f>WEEKNUM(Table7[[#This Row],[Date]],2)</f>
        <v>28</v>
      </c>
      <c r="C2766" s="70">
        <v>7</v>
      </c>
      <c r="D2766" s="66" t="str">
        <f>LEFT(Table7[[#This Row],[Group ID]],1)</f>
        <v>1</v>
      </c>
      <c r="E2766" s="66" t="str">
        <f>RIGHT(Table7[[#This Row],[Group ID]],1)</f>
        <v>2</v>
      </c>
      <c r="F2766" s="1" t="s">
        <v>18</v>
      </c>
      <c r="G2766" s="1" t="s">
        <v>17</v>
      </c>
      <c r="H2766" s="1">
        <v>14.09</v>
      </c>
      <c r="I2766" s="1" t="s">
        <v>4602</v>
      </c>
      <c r="J2766" s="1">
        <v>0</v>
      </c>
      <c r="K2766" s="1" t="s">
        <v>4369</v>
      </c>
      <c r="L2766" s="1"/>
      <c r="M2766" s="1"/>
      <c r="N2766" s="1"/>
      <c r="O2766" s="1"/>
      <c r="P2766" s="1"/>
      <c r="Q2766" s="1"/>
      <c r="R2766" s="1"/>
      <c r="S2766" s="1"/>
      <c r="T2766" s="1"/>
      <c r="U2766" s="19"/>
      <c r="V2766" s="1"/>
      <c r="W2766" s="1"/>
      <c r="X2766" s="1"/>
      <c r="Y2766" s="1"/>
      <c r="Z2766" s="1"/>
      <c r="AA2766" s="4"/>
      <c r="AB2766" s="1"/>
      <c r="AC2766" s="1"/>
      <c r="AD276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15.096428571428572</v>
      </c>
    </row>
    <row r="2767" spans="1:30" hidden="1" x14ac:dyDescent="0.25">
      <c r="A2767" s="36">
        <v>45114</v>
      </c>
      <c r="B2767" s="70">
        <f>WEEKNUM(Table7[[#This Row],[Date]],2)</f>
        <v>28</v>
      </c>
      <c r="C2767" s="70">
        <v>7</v>
      </c>
      <c r="D2767" s="66" t="str">
        <f>LEFT(Table7[[#This Row],[Group ID]],1)</f>
        <v>1</v>
      </c>
      <c r="E2767" s="66" t="str">
        <f>RIGHT(Table7[[#This Row],[Group ID]],1)</f>
        <v>2</v>
      </c>
      <c r="F2767" s="1" t="s">
        <v>18</v>
      </c>
      <c r="G2767" s="1" t="s">
        <v>24</v>
      </c>
      <c r="H2767" s="1">
        <v>15.36</v>
      </c>
      <c r="I2767" s="1" t="s">
        <v>4709</v>
      </c>
      <c r="J2767" s="1">
        <v>0</v>
      </c>
      <c r="K2767" s="1" t="s">
        <v>4369</v>
      </c>
      <c r="L2767" s="1">
        <v>1</v>
      </c>
      <c r="M2767" s="1"/>
      <c r="N2767" s="1" t="s">
        <v>4710</v>
      </c>
      <c r="O2767" s="1"/>
      <c r="P2767" s="1"/>
      <c r="Q2767" s="1"/>
      <c r="R2767" s="1"/>
      <c r="S2767" s="1"/>
      <c r="T2767" s="1"/>
      <c r="U2767" s="19"/>
      <c r="V2767" s="1"/>
      <c r="W2767" s="1"/>
      <c r="X2767" s="1"/>
      <c r="Y2767" s="1"/>
      <c r="Z2767" s="1"/>
      <c r="AA2767" s="4"/>
      <c r="AB2767" s="1"/>
      <c r="AC2767" s="1"/>
      <c r="AD276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23.457142857142859</v>
      </c>
    </row>
    <row r="2768" spans="1:30" hidden="1" x14ac:dyDescent="0.25">
      <c r="A2768" s="36">
        <v>45114</v>
      </c>
      <c r="B2768" s="70">
        <f>WEEKNUM(Table7[[#This Row],[Date]],2)</f>
        <v>28</v>
      </c>
      <c r="C2768" s="70">
        <v>7</v>
      </c>
      <c r="D2768" s="66" t="str">
        <f>LEFT(Table7[[#This Row],[Group ID]],1)</f>
        <v>1</v>
      </c>
      <c r="E2768" s="66" t="str">
        <f>RIGHT(Table7[[#This Row],[Group ID]],1)</f>
        <v>3</v>
      </c>
      <c r="F2768" s="1" t="s">
        <v>22</v>
      </c>
      <c r="G2768" s="1" t="s">
        <v>78</v>
      </c>
      <c r="H2768" s="1">
        <v>14.57</v>
      </c>
      <c r="I2768" s="1" t="s">
        <v>4649</v>
      </c>
      <c r="J2768" s="1">
        <v>0</v>
      </c>
      <c r="K2768" s="1" t="s">
        <v>4369</v>
      </c>
      <c r="L2768" s="1"/>
      <c r="M2768" s="1"/>
      <c r="N2768" s="1"/>
      <c r="O2768" s="1"/>
      <c r="P2768" s="1"/>
      <c r="Q2768" s="1">
        <v>3</v>
      </c>
      <c r="R2768" s="1" t="s">
        <v>4650</v>
      </c>
      <c r="S2768" s="1"/>
      <c r="T2768" s="1"/>
      <c r="U2768" s="19"/>
      <c r="V2768" s="1"/>
      <c r="W2768" s="1"/>
      <c r="X2768" s="1"/>
      <c r="Y2768" s="1"/>
      <c r="Z2768" s="1"/>
      <c r="AA2768" s="4"/>
      <c r="AB2768" s="1"/>
      <c r="AC2768" s="1"/>
      <c r="AD276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18.610714285714288</v>
      </c>
    </row>
    <row r="2769" spans="1:30" hidden="1" x14ac:dyDescent="0.25">
      <c r="A2769" s="36">
        <v>45114</v>
      </c>
      <c r="B2769" s="70">
        <f>WEEKNUM(Table7[[#This Row],[Date]],2)</f>
        <v>28</v>
      </c>
      <c r="C2769" s="70">
        <v>7</v>
      </c>
      <c r="D2769" s="66" t="str">
        <f>LEFT(Table7[[#This Row],[Group ID]],1)</f>
        <v>1</v>
      </c>
      <c r="E2769" s="66" t="str">
        <f>RIGHT(Table7[[#This Row],[Group ID]],1)</f>
        <v>3</v>
      </c>
      <c r="F2769" s="1" t="s">
        <v>22</v>
      </c>
      <c r="G2769" s="1" t="s">
        <v>26</v>
      </c>
      <c r="H2769" s="1">
        <v>13.41</v>
      </c>
      <c r="I2769" s="1" t="s">
        <v>4651</v>
      </c>
      <c r="J2769" s="1">
        <v>0</v>
      </c>
      <c r="K2769" s="1" t="s">
        <v>4369</v>
      </c>
      <c r="L2769" s="1"/>
      <c r="M2769" s="1"/>
      <c r="N2769" s="1"/>
      <c r="O2769" s="1"/>
      <c r="P2769" s="1"/>
      <c r="Q2769" s="1"/>
      <c r="R2769" s="1"/>
      <c r="S2769" s="1"/>
      <c r="T2769" s="1"/>
      <c r="U2769" s="19"/>
      <c r="V2769" s="1"/>
      <c r="W2769" s="1"/>
      <c r="X2769" s="1"/>
      <c r="Y2769" s="1"/>
      <c r="Z2769" s="1"/>
      <c r="AA2769" s="4"/>
      <c r="AB2769" s="1"/>
      <c r="AC2769" s="1"/>
      <c r="AD276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14.367857142857142</v>
      </c>
    </row>
    <row r="2770" spans="1:30" hidden="1" x14ac:dyDescent="0.25">
      <c r="A2770" s="36">
        <v>45114</v>
      </c>
      <c r="B2770" s="70">
        <f>WEEKNUM(Table7[[#This Row],[Date]],2)</f>
        <v>28</v>
      </c>
      <c r="C2770" s="70">
        <v>7</v>
      </c>
      <c r="D2770" s="66" t="str">
        <f>LEFT(Table7[[#This Row],[Group ID]],1)</f>
        <v>1</v>
      </c>
      <c r="E2770" s="66" t="str">
        <f>RIGHT(Table7[[#This Row],[Group ID]],1)</f>
        <v>3</v>
      </c>
      <c r="F2770" s="1" t="s">
        <v>22</v>
      </c>
      <c r="G2770" s="1" t="s">
        <v>39</v>
      </c>
      <c r="H2770" s="1">
        <v>14.02</v>
      </c>
      <c r="I2770" s="1" t="s">
        <v>4652</v>
      </c>
      <c r="J2770" s="1">
        <v>0</v>
      </c>
      <c r="K2770" s="1" t="s">
        <v>4369</v>
      </c>
      <c r="L2770" s="1"/>
      <c r="M2770" s="1"/>
      <c r="N2770" s="1"/>
      <c r="O2770" s="1"/>
      <c r="P2770" s="1"/>
      <c r="Q2770" s="1">
        <v>1</v>
      </c>
      <c r="R2770" s="1" t="s">
        <v>4653</v>
      </c>
      <c r="S2770" s="1"/>
      <c r="T2770" s="1"/>
      <c r="U2770" s="19"/>
      <c r="V2770" s="1"/>
      <c r="W2770" s="1"/>
      <c r="X2770" s="1"/>
      <c r="Y2770" s="1"/>
      <c r="Z2770" s="1"/>
      <c r="AA2770" s="4"/>
      <c r="AB2770" s="1"/>
      <c r="AC2770" s="1"/>
      <c r="AD277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16.021428571428572</v>
      </c>
    </row>
    <row r="2771" spans="1:30" hidden="1" x14ac:dyDescent="0.25">
      <c r="A2771" s="36">
        <v>45114</v>
      </c>
      <c r="B2771" s="70">
        <f>WEEKNUM(Table7[[#This Row],[Date]],2)</f>
        <v>28</v>
      </c>
      <c r="C2771" s="70">
        <v>7</v>
      </c>
      <c r="D2771" s="66" t="str">
        <f>LEFT(Table7[[#This Row],[Group ID]],1)</f>
        <v>1</v>
      </c>
      <c r="E2771" s="66" t="str">
        <f>RIGHT(Table7[[#This Row],[Group ID]],1)</f>
        <v>4</v>
      </c>
      <c r="F2771" s="1" t="s">
        <v>25</v>
      </c>
      <c r="G2771" s="1" t="s">
        <v>30</v>
      </c>
      <c r="H2771" s="1">
        <v>13.56</v>
      </c>
      <c r="I2771" s="1" t="s">
        <v>4711</v>
      </c>
      <c r="J2771" s="1">
        <v>0</v>
      </c>
      <c r="K2771" s="1" t="s">
        <v>4369</v>
      </c>
      <c r="L2771" s="1"/>
      <c r="M2771" s="1"/>
      <c r="N2771" s="1"/>
      <c r="O2771" s="1"/>
      <c r="P2771" s="1"/>
      <c r="Q2771" s="1">
        <v>1</v>
      </c>
      <c r="R2771" s="1" t="s">
        <v>4712</v>
      </c>
      <c r="S2771" s="1"/>
      <c r="T2771" s="1"/>
      <c r="U2771" s="19"/>
      <c r="V2771" s="1"/>
      <c r="W2771" s="1"/>
      <c r="X2771" s="1"/>
      <c r="Y2771" s="1"/>
      <c r="Z2771" s="1"/>
      <c r="AA2771" s="4"/>
      <c r="AB2771" s="1"/>
      <c r="AC2771" s="1"/>
      <c r="AD277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15.52857142857143</v>
      </c>
    </row>
    <row r="2772" spans="1:30" ht="15.75" hidden="1" x14ac:dyDescent="0.25">
      <c r="A2772" s="36">
        <v>45114</v>
      </c>
      <c r="B2772" s="70">
        <f>WEEKNUM(Table7[[#This Row],[Date]],2)</f>
        <v>28</v>
      </c>
      <c r="C2772" s="70">
        <v>7</v>
      </c>
      <c r="D2772" s="66" t="str">
        <f>LEFT(Table7[[#This Row],[Group ID]],1)</f>
        <v>1</v>
      </c>
      <c r="E2772" s="66" t="str">
        <f>RIGHT(Table7[[#This Row],[Group ID]],1)</f>
        <v>4</v>
      </c>
      <c r="F2772" s="1" t="s">
        <v>25</v>
      </c>
      <c r="G2772" s="1" t="s">
        <v>86</v>
      </c>
      <c r="H2772" s="95">
        <v>12.51</v>
      </c>
      <c r="I2772" s="96" t="s">
        <v>4715</v>
      </c>
      <c r="J2772" s="1">
        <v>0</v>
      </c>
      <c r="K2772" s="1" t="s">
        <v>4369</v>
      </c>
      <c r="L2772" s="1"/>
      <c r="M2772" s="1"/>
      <c r="N2772" s="1"/>
      <c r="O2772" s="1"/>
      <c r="P2772" s="1"/>
      <c r="Q2772" s="1"/>
      <c r="R2772" s="1"/>
      <c r="S2772" s="1"/>
      <c r="T2772" s="1"/>
      <c r="U2772" s="19"/>
      <c r="V2772" s="1"/>
      <c r="W2772" s="1"/>
      <c r="X2772" s="1"/>
      <c r="Y2772" s="1"/>
      <c r="Z2772" s="1"/>
      <c r="AA2772" s="4"/>
      <c r="AB2772" s="1"/>
      <c r="AC2772" s="1"/>
      <c r="AD277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13.403571428571428</v>
      </c>
    </row>
    <row r="2773" spans="1:30" hidden="1" x14ac:dyDescent="0.25">
      <c r="A2773" s="36">
        <v>45114</v>
      </c>
      <c r="B2773" s="70">
        <f>WEEKNUM(Table7[[#This Row],[Date]],2)</f>
        <v>28</v>
      </c>
      <c r="C2773" s="70">
        <v>7</v>
      </c>
      <c r="D2773" s="66" t="str">
        <f>LEFT(Table7[[#This Row],[Group ID]],1)</f>
        <v>1</v>
      </c>
      <c r="E2773" s="66" t="str">
        <f>RIGHT(Table7[[#This Row],[Group ID]],1)</f>
        <v>4</v>
      </c>
      <c r="F2773" s="1" t="s">
        <v>25</v>
      </c>
      <c r="G2773" s="1" t="s">
        <v>137</v>
      </c>
      <c r="H2773" s="1">
        <v>15.23</v>
      </c>
      <c r="I2773" s="1" t="s">
        <v>4713</v>
      </c>
      <c r="J2773" s="1">
        <v>0</v>
      </c>
      <c r="K2773" s="1" t="s">
        <v>4369</v>
      </c>
      <c r="L2773" s="1"/>
      <c r="M2773" s="1"/>
      <c r="N2773" s="1"/>
      <c r="O2773" s="1"/>
      <c r="P2773" s="1"/>
      <c r="Q2773" s="1">
        <v>3</v>
      </c>
      <c r="R2773" s="1" t="s">
        <v>4714</v>
      </c>
      <c r="S2773" s="1"/>
      <c r="T2773" s="1"/>
      <c r="U2773" s="19"/>
      <c r="V2773" s="1"/>
      <c r="W2773" s="1"/>
      <c r="X2773" s="1"/>
      <c r="Y2773" s="1"/>
      <c r="Z2773" s="1"/>
      <c r="AA2773" s="4"/>
      <c r="AB2773" s="1"/>
      <c r="AC2773" s="1"/>
      <c r="AD277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19.317857142857143</v>
      </c>
    </row>
    <row r="2774" spans="1:30" hidden="1" x14ac:dyDescent="0.25">
      <c r="A2774" s="36">
        <v>45114</v>
      </c>
      <c r="B2774" s="70">
        <f>WEEKNUM(Table7[[#This Row],[Date]],2)</f>
        <v>28</v>
      </c>
      <c r="C2774" s="70">
        <v>7</v>
      </c>
      <c r="D2774" s="66" t="str">
        <f>LEFT(Table7[[#This Row],[Group ID]],1)</f>
        <v>1</v>
      </c>
      <c r="E2774" s="66" t="str">
        <f>RIGHT(Table7[[#This Row],[Group ID]],1)</f>
        <v>5</v>
      </c>
      <c r="F2774" s="1" t="s">
        <v>29</v>
      </c>
      <c r="G2774" s="1" t="s">
        <v>211</v>
      </c>
      <c r="H2774" s="1">
        <v>11.47</v>
      </c>
      <c r="I2774" s="1" t="s">
        <v>2560</v>
      </c>
      <c r="J2774" s="1">
        <v>0</v>
      </c>
      <c r="K2774" s="1" t="s">
        <v>4369</v>
      </c>
      <c r="L2774" s="1"/>
      <c r="M2774" s="1"/>
      <c r="N2774" s="1"/>
      <c r="O2774" s="1"/>
      <c r="P2774" s="1"/>
      <c r="Q2774" s="1"/>
      <c r="R2774" s="1"/>
      <c r="S2774" s="1"/>
      <c r="T2774" s="1"/>
      <c r="U2774" s="19"/>
      <c r="V2774" s="1"/>
      <c r="W2774" s="1"/>
      <c r="X2774" s="1"/>
      <c r="Y2774" s="1"/>
      <c r="Z2774" s="1"/>
      <c r="AA2774" s="4"/>
      <c r="AB2774" s="1"/>
      <c r="AC2774" s="1"/>
      <c r="AD277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12.289285714285715</v>
      </c>
    </row>
    <row r="2775" spans="1:30" hidden="1" x14ac:dyDescent="0.25">
      <c r="A2775" s="36">
        <v>45114</v>
      </c>
      <c r="B2775" s="70">
        <f>WEEKNUM(Table7[[#This Row],[Date]],2)</f>
        <v>28</v>
      </c>
      <c r="C2775" s="70">
        <v>7</v>
      </c>
      <c r="D2775" s="66" t="str">
        <f>LEFT(Table7[[#This Row],[Group ID]],1)</f>
        <v>1</v>
      </c>
      <c r="E2775" s="66" t="str">
        <f>RIGHT(Table7[[#This Row],[Group ID]],1)</f>
        <v>5</v>
      </c>
      <c r="F2775" s="1" t="s">
        <v>29</v>
      </c>
      <c r="G2775" s="1" t="s">
        <v>28</v>
      </c>
      <c r="H2775" s="1">
        <v>14.41</v>
      </c>
      <c r="I2775" s="1" t="s">
        <v>2152</v>
      </c>
      <c r="J2775" s="1">
        <v>0</v>
      </c>
      <c r="K2775" s="1" t="s">
        <v>4369</v>
      </c>
      <c r="L2775" s="1"/>
      <c r="M2775" s="1"/>
      <c r="N2775" s="1"/>
      <c r="O2775" s="1"/>
      <c r="P2775" s="1"/>
      <c r="Q2775" s="1">
        <v>1</v>
      </c>
      <c r="R2775" s="1" t="s">
        <v>4636</v>
      </c>
      <c r="S2775" s="1"/>
      <c r="T2775" s="1"/>
      <c r="U2775" s="19"/>
      <c r="V2775" s="1"/>
      <c r="W2775" s="1"/>
      <c r="X2775" s="1"/>
      <c r="Y2775" s="1"/>
      <c r="Z2775" s="1"/>
      <c r="AA2775" s="4"/>
      <c r="AB2775" s="1"/>
      <c r="AC2775" s="1"/>
      <c r="AD277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16.439285714285717</v>
      </c>
    </row>
    <row r="2776" spans="1:30" hidden="1" x14ac:dyDescent="0.25">
      <c r="A2776" s="36">
        <v>45114</v>
      </c>
      <c r="B2776" s="70">
        <f>WEEKNUM(Table7[[#This Row],[Date]],2)</f>
        <v>28</v>
      </c>
      <c r="C2776" s="70">
        <v>7</v>
      </c>
      <c r="D2776" s="66" t="str">
        <f>LEFT(Table7[[#This Row],[Group ID]],1)</f>
        <v>1</v>
      </c>
      <c r="E2776" s="66" t="str">
        <f>RIGHT(Table7[[#This Row],[Group ID]],1)</f>
        <v>5</v>
      </c>
      <c r="F2776" s="1" t="s">
        <v>29</v>
      </c>
      <c r="G2776" s="1" t="s">
        <v>36</v>
      </c>
      <c r="H2776" s="1">
        <v>13.41</v>
      </c>
      <c r="I2776" s="1" t="s">
        <v>4457</v>
      </c>
      <c r="J2776" s="1">
        <v>0</v>
      </c>
      <c r="K2776" s="1" t="s">
        <v>4369</v>
      </c>
      <c r="L2776" s="1"/>
      <c r="M2776" s="1" t="s">
        <v>4637</v>
      </c>
      <c r="N2776" s="1"/>
      <c r="O2776" s="1"/>
      <c r="P2776" s="1"/>
      <c r="Q2776" s="1"/>
      <c r="R2776" s="1"/>
      <c r="S2776" s="1"/>
      <c r="T2776" s="1"/>
      <c r="U2776" s="19"/>
      <c r="V2776" s="1"/>
      <c r="W2776" s="1"/>
      <c r="X2776" s="1"/>
      <c r="Y2776" s="1"/>
      <c r="Z2776" s="1"/>
      <c r="AA2776" s="4"/>
      <c r="AB2776" s="1"/>
      <c r="AC2776" s="1"/>
      <c r="AD277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14.367857142857142</v>
      </c>
    </row>
    <row r="2777" spans="1:30" hidden="1" x14ac:dyDescent="0.25">
      <c r="A2777" s="36">
        <v>45114</v>
      </c>
      <c r="B2777" s="70">
        <f>WEEKNUM(Table7[[#This Row],[Date]],2)</f>
        <v>28</v>
      </c>
      <c r="C2777" s="70">
        <v>7</v>
      </c>
      <c r="D2777" s="66" t="str">
        <f>LEFT(Table7[[#This Row],[Group ID]],1)</f>
        <v>1</v>
      </c>
      <c r="E2777" s="66" t="str">
        <f>RIGHT(Table7[[#This Row],[Group ID]],1)</f>
        <v>6</v>
      </c>
      <c r="F2777" s="1" t="s">
        <v>31</v>
      </c>
      <c r="G2777" s="1" t="s">
        <v>63</v>
      </c>
      <c r="H2777" s="1">
        <v>13</v>
      </c>
      <c r="I2777" s="1" t="s">
        <v>4698</v>
      </c>
      <c r="J2777" s="1">
        <v>0</v>
      </c>
      <c r="K2777" s="1" t="s">
        <v>4369</v>
      </c>
      <c r="L2777" s="1"/>
      <c r="M2777" s="1" t="s">
        <v>4699</v>
      </c>
      <c r="N2777" s="1" t="s">
        <v>4700</v>
      </c>
      <c r="O2777" s="1"/>
      <c r="P2777" s="1"/>
      <c r="Q2777" s="1"/>
      <c r="R2777" s="1"/>
      <c r="S2777" s="1"/>
      <c r="T2777" s="1"/>
      <c r="U2777" s="19"/>
      <c r="V2777" s="1"/>
      <c r="W2777" s="1"/>
      <c r="X2777" s="1"/>
      <c r="Y2777" s="1"/>
      <c r="Z2777" s="1"/>
      <c r="AA2777" s="4"/>
      <c r="AB2777" s="1"/>
      <c r="AC2777" s="1"/>
      <c r="AD277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13.928571428571429</v>
      </c>
    </row>
    <row r="2778" spans="1:30" hidden="1" x14ac:dyDescent="0.25">
      <c r="A2778" s="36">
        <v>45114</v>
      </c>
      <c r="B2778" s="70">
        <f>WEEKNUM(Table7[[#This Row],[Date]],2)</f>
        <v>28</v>
      </c>
      <c r="C2778" s="70">
        <v>7</v>
      </c>
      <c r="D2778" s="66" t="str">
        <f>LEFT(Table7[[#This Row],[Group ID]],1)</f>
        <v>1</v>
      </c>
      <c r="E2778" s="66" t="str">
        <f>RIGHT(Table7[[#This Row],[Group ID]],1)</f>
        <v>6</v>
      </c>
      <c r="F2778" s="1" t="s">
        <v>31</v>
      </c>
      <c r="G2778" s="1" t="s">
        <v>27</v>
      </c>
      <c r="H2778" s="1">
        <v>16.3</v>
      </c>
      <c r="I2778" s="1" t="s">
        <v>4701</v>
      </c>
      <c r="J2778" s="1">
        <v>0</v>
      </c>
      <c r="K2778" s="1" t="s">
        <v>4369</v>
      </c>
      <c r="L2778" s="1"/>
      <c r="M2778" s="1" t="s">
        <v>4702</v>
      </c>
      <c r="N2778" s="1" t="s">
        <v>4703</v>
      </c>
      <c r="O2778" s="1"/>
      <c r="P2778" s="1"/>
      <c r="Q2778" s="1"/>
      <c r="R2778" s="1"/>
      <c r="S2778" s="1"/>
      <c r="T2778" s="1"/>
      <c r="U2778" s="19"/>
      <c r="V2778" s="1"/>
      <c r="W2778" s="1"/>
      <c r="X2778" s="1"/>
      <c r="Y2778" s="1"/>
      <c r="Z2778" s="1"/>
      <c r="AA2778" s="4"/>
      <c r="AB2778" s="1"/>
      <c r="AC2778" s="1"/>
      <c r="AD277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17.464285714285715</v>
      </c>
    </row>
    <row r="2779" spans="1:30" hidden="1" x14ac:dyDescent="0.25">
      <c r="A2779" s="36">
        <v>45114</v>
      </c>
      <c r="B2779" s="70">
        <f>WEEKNUM(Table7[[#This Row],[Date]],2)</f>
        <v>28</v>
      </c>
      <c r="C2779" s="70">
        <v>7</v>
      </c>
      <c r="D2779" s="66" t="str">
        <f>LEFT(Table7[[#This Row],[Group ID]],1)</f>
        <v>1</v>
      </c>
      <c r="E2779" s="66" t="str">
        <f>RIGHT(Table7[[#This Row],[Group ID]],1)</f>
        <v>7</v>
      </c>
      <c r="F2779" s="1" t="s">
        <v>34</v>
      </c>
      <c r="G2779" s="1" t="s">
        <v>32</v>
      </c>
      <c r="H2779" s="1">
        <v>15.12</v>
      </c>
      <c r="I2779" s="1" t="s">
        <v>4623</v>
      </c>
      <c r="J2779" s="1">
        <v>0</v>
      </c>
      <c r="K2779" s="1" t="s">
        <v>4369</v>
      </c>
      <c r="L2779" s="1">
        <v>1</v>
      </c>
      <c r="M2779" s="1" t="s">
        <v>4624</v>
      </c>
      <c r="N2779" s="1" t="s">
        <v>4625</v>
      </c>
      <c r="O2779" s="1"/>
      <c r="P2779" s="1"/>
      <c r="Q2779" s="1">
        <v>1</v>
      </c>
      <c r="R2779" s="1" t="s">
        <v>4626</v>
      </c>
      <c r="S2779" s="1"/>
      <c r="T2779" s="1"/>
      <c r="U2779" s="19"/>
      <c r="V2779" s="1"/>
      <c r="W2779" s="1"/>
      <c r="X2779" s="1"/>
      <c r="Y2779" s="1"/>
      <c r="Z2779" s="1"/>
      <c r="AA2779" s="4"/>
      <c r="AB2779" s="1"/>
      <c r="AC2779" s="1"/>
      <c r="AD277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24.2</v>
      </c>
    </row>
    <row r="2780" spans="1:30" hidden="1" x14ac:dyDescent="0.25">
      <c r="A2780" s="36">
        <v>45114</v>
      </c>
      <c r="B2780" s="70">
        <f>WEEKNUM(Table7[[#This Row],[Date]],2)</f>
        <v>28</v>
      </c>
      <c r="C2780" s="70">
        <v>7</v>
      </c>
      <c r="D2780" s="66" t="str">
        <f>LEFT(Table7[[#This Row],[Group ID]],1)</f>
        <v>1</v>
      </c>
      <c r="E2780" s="66" t="str">
        <f>RIGHT(Table7[[#This Row],[Group ID]],1)</f>
        <v>7</v>
      </c>
      <c r="F2780" s="1" t="s">
        <v>34</v>
      </c>
      <c r="G2780" s="1" t="s">
        <v>38</v>
      </c>
      <c r="H2780" s="1">
        <v>14.54</v>
      </c>
      <c r="I2780" s="1" t="s">
        <v>4627</v>
      </c>
      <c r="J2780" s="1">
        <v>0</v>
      </c>
      <c r="K2780" s="1" t="s">
        <v>4369</v>
      </c>
      <c r="L2780" s="1"/>
      <c r="M2780" s="1"/>
      <c r="N2780" s="1"/>
      <c r="O2780" s="1"/>
      <c r="P2780" s="1"/>
      <c r="Q2780" s="1"/>
      <c r="R2780" s="1"/>
      <c r="S2780" s="1"/>
      <c r="T2780" s="1"/>
      <c r="U2780" s="19"/>
      <c r="V2780" s="1"/>
      <c r="W2780" s="1"/>
      <c r="X2780" s="1"/>
      <c r="Y2780" s="1"/>
      <c r="Z2780" s="1"/>
      <c r="AA2780" s="4"/>
      <c r="AB2780" s="1"/>
      <c r="AC2780" s="1"/>
      <c r="AD278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15.578571428571427</v>
      </c>
    </row>
    <row r="2781" spans="1:30" hidden="1" x14ac:dyDescent="0.25">
      <c r="A2781" s="36">
        <v>45114</v>
      </c>
      <c r="B2781" s="70">
        <f>WEEKNUM(Table7[[#This Row],[Date]],2)</f>
        <v>28</v>
      </c>
      <c r="C2781" s="70">
        <v>7</v>
      </c>
      <c r="D2781" s="66" t="str">
        <f>LEFT(Table7[[#This Row],[Group ID]],1)</f>
        <v>1</v>
      </c>
      <c r="E2781" s="66" t="str">
        <f>RIGHT(Table7[[#This Row],[Group ID]],1)</f>
        <v>7</v>
      </c>
      <c r="F2781" s="1" t="s">
        <v>34</v>
      </c>
      <c r="G2781" s="1" t="s">
        <v>37</v>
      </c>
      <c r="H2781" s="1">
        <v>13.44</v>
      </c>
      <c r="I2781" s="1" t="s">
        <v>2682</v>
      </c>
      <c r="J2781" s="1">
        <v>0</v>
      </c>
      <c r="K2781" s="1" t="s">
        <v>4369</v>
      </c>
      <c r="L2781" s="1"/>
      <c r="M2781" s="1"/>
      <c r="N2781" s="1"/>
      <c r="O2781" s="1"/>
      <c r="P2781" s="1"/>
      <c r="Q2781" s="1"/>
      <c r="R2781" s="1"/>
      <c r="S2781" s="1"/>
      <c r="T2781" s="1"/>
      <c r="U2781" s="19"/>
      <c r="V2781" s="1"/>
      <c r="W2781" s="1"/>
      <c r="X2781" s="1"/>
      <c r="Y2781" s="1"/>
      <c r="Z2781" s="1"/>
      <c r="AA2781" s="4"/>
      <c r="AB2781" s="1"/>
      <c r="AC2781" s="1"/>
      <c r="AD278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14.399999999999999</v>
      </c>
    </row>
    <row r="2782" spans="1:30" hidden="1" x14ac:dyDescent="0.25">
      <c r="A2782" s="36">
        <v>45114</v>
      </c>
      <c r="B2782" s="70">
        <f>WEEKNUM(Table7[[#This Row],[Date]],2)</f>
        <v>28</v>
      </c>
      <c r="C2782" s="70">
        <v>7</v>
      </c>
      <c r="D2782" s="66" t="str">
        <f>LEFT(Table7[[#This Row],[Group ID]],1)</f>
        <v>2</v>
      </c>
      <c r="E2782" s="66" t="str">
        <f>RIGHT(Table7[[#This Row],[Group ID]],1)</f>
        <v>1</v>
      </c>
      <c r="F2782" s="1" t="s">
        <v>40</v>
      </c>
      <c r="G2782" s="1" t="s">
        <v>91</v>
      </c>
      <c r="H2782" s="1">
        <v>16</v>
      </c>
      <c r="I2782" s="1" t="s">
        <v>4677</v>
      </c>
      <c r="J2782" s="1">
        <v>0</v>
      </c>
      <c r="K2782" s="1" t="s">
        <v>4369</v>
      </c>
      <c r="L2782" s="1"/>
      <c r="M2782" s="1"/>
      <c r="N2782" s="1"/>
      <c r="O2782" s="1"/>
      <c r="P2782" s="1"/>
      <c r="Q2782" s="1">
        <v>1</v>
      </c>
      <c r="R2782" s="1" t="s">
        <v>4678</v>
      </c>
      <c r="S2782" s="1"/>
      <c r="T2782" s="1"/>
      <c r="U2782" s="19"/>
      <c r="V2782" s="1"/>
      <c r="W2782" s="1"/>
      <c r="X2782" s="1"/>
      <c r="Y2782" s="1"/>
      <c r="Z2782" s="1"/>
      <c r="AA2782" s="4"/>
      <c r="AB2782" s="1"/>
      <c r="AC2782" s="1"/>
      <c r="AD278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18.142857142857142</v>
      </c>
    </row>
    <row r="2783" spans="1:30" hidden="1" x14ac:dyDescent="0.25">
      <c r="A2783" s="36">
        <v>45114</v>
      </c>
      <c r="B2783" s="70">
        <f>WEEKNUM(Table7[[#This Row],[Date]],2)</f>
        <v>28</v>
      </c>
      <c r="C2783" s="70">
        <v>7</v>
      </c>
      <c r="D2783" s="66" t="str">
        <f>LEFT(Table7[[#This Row],[Group ID]],1)</f>
        <v>2</v>
      </c>
      <c r="E2783" s="66" t="str">
        <f>RIGHT(Table7[[#This Row],[Group ID]],1)</f>
        <v>1</v>
      </c>
      <c r="F2783" s="1" t="s">
        <v>40</v>
      </c>
      <c r="G2783" s="1" t="s">
        <v>49</v>
      </c>
      <c r="H2783" s="1">
        <v>13.5</v>
      </c>
      <c r="I2783" s="1" t="s">
        <v>839</v>
      </c>
      <c r="J2783" s="1">
        <v>0</v>
      </c>
      <c r="K2783" s="1" t="s">
        <v>4369</v>
      </c>
      <c r="L2783" s="1"/>
      <c r="M2783" s="1"/>
      <c r="N2783" s="1"/>
      <c r="O2783" s="1"/>
      <c r="P2783" s="1"/>
      <c r="Q2783" s="1">
        <v>3</v>
      </c>
      <c r="R2783" s="1" t="s">
        <v>4679</v>
      </c>
      <c r="S2783" s="1"/>
      <c r="T2783" s="1"/>
      <c r="U2783" s="19"/>
      <c r="V2783" s="1"/>
      <c r="W2783" s="1"/>
      <c r="X2783" s="1"/>
      <c r="Y2783" s="1"/>
      <c r="Z2783" s="1"/>
      <c r="AA2783" s="4"/>
      <c r="AB2783" s="1"/>
      <c r="AC2783" s="1"/>
      <c r="AD278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17.464285714285715</v>
      </c>
    </row>
    <row r="2784" spans="1:30" hidden="1" x14ac:dyDescent="0.25">
      <c r="A2784" s="36">
        <v>45114</v>
      </c>
      <c r="B2784" s="70">
        <f>WEEKNUM(Table7[[#This Row],[Date]],2)</f>
        <v>28</v>
      </c>
      <c r="C2784" s="70">
        <v>7</v>
      </c>
      <c r="D2784" s="66" t="str">
        <f>LEFT(Table7[[#This Row],[Group ID]],1)</f>
        <v>2</v>
      </c>
      <c r="E2784" s="66" t="str">
        <f>RIGHT(Table7[[#This Row],[Group ID]],1)</f>
        <v>2</v>
      </c>
      <c r="F2784" s="1" t="s">
        <v>41</v>
      </c>
      <c r="G2784" s="1" t="s">
        <v>43</v>
      </c>
      <c r="H2784" s="1">
        <v>11.3</v>
      </c>
      <c r="I2784" s="1" t="s">
        <v>4588</v>
      </c>
      <c r="J2784" s="1">
        <v>300</v>
      </c>
      <c r="K2784" s="1" t="s">
        <v>4369</v>
      </c>
      <c r="L2784" s="1"/>
      <c r="M2784" s="1"/>
      <c r="N2784" s="1"/>
      <c r="O2784" s="1"/>
      <c r="P2784" s="1"/>
      <c r="Q2784" s="1"/>
      <c r="R2784" s="1"/>
      <c r="S2784" s="1"/>
      <c r="T2784" s="1"/>
      <c r="U2784" s="19"/>
      <c r="V2784" s="1"/>
      <c r="W2784" s="1"/>
      <c r="X2784" s="1"/>
      <c r="Y2784" s="1"/>
      <c r="Z2784" s="1"/>
      <c r="AA2784" s="4"/>
      <c r="AB2784" s="1"/>
      <c r="AC2784" s="1"/>
      <c r="AD278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72.107142857142861</v>
      </c>
    </row>
    <row r="2785" spans="1:30" hidden="1" x14ac:dyDescent="0.25">
      <c r="A2785" s="36">
        <v>45114</v>
      </c>
      <c r="B2785" s="70">
        <f>WEEKNUM(Table7[[#This Row],[Date]],2)</f>
        <v>28</v>
      </c>
      <c r="C2785" s="70">
        <v>7</v>
      </c>
      <c r="D2785" s="66" t="str">
        <f>LEFT(Table7[[#This Row],[Group ID]],1)</f>
        <v>2</v>
      </c>
      <c r="E2785" s="66" t="str">
        <f>RIGHT(Table7[[#This Row],[Group ID]],1)</f>
        <v>2</v>
      </c>
      <c r="F2785" s="1" t="s">
        <v>41</v>
      </c>
      <c r="G2785" s="1" t="s">
        <v>44</v>
      </c>
      <c r="H2785" s="1">
        <v>15.3</v>
      </c>
      <c r="I2785" s="1" t="s">
        <v>4620</v>
      </c>
      <c r="J2785" s="1">
        <v>0</v>
      </c>
      <c r="K2785" s="1" t="s">
        <v>4369</v>
      </c>
      <c r="L2785" s="1"/>
      <c r="M2785" s="1"/>
      <c r="N2785" s="1"/>
      <c r="O2785" s="1"/>
      <c r="P2785" s="1"/>
      <c r="Q2785" s="1"/>
      <c r="R2785" s="1"/>
      <c r="S2785" s="1">
        <v>1</v>
      </c>
      <c r="T2785" s="1"/>
      <c r="U2785" s="19">
        <v>1</v>
      </c>
      <c r="V2785" s="12" t="s">
        <v>4621</v>
      </c>
      <c r="W2785" s="1"/>
      <c r="X2785" s="1"/>
      <c r="Y2785" s="1"/>
      <c r="Z2785" s="1"/>
      <c r="AA2785" s="4"/>
      <c r="AB2785" s="1"/>
      <c r="AC2785" s="1"/>
      <c r="AD278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29.392857142857146</v>
      </c>
    </row>
    <row r="2786" spans="1:30" hidden="1" x14ac:dyDescent="0.25">
      <c r="A2786" s="36">
        <v>45114</v>
      </c>
      <c r="B2786" s="70">
        <f>WEEKNUM(Table7[[#This Row],[Date]],2)</f>
        <v>28</v>
      </c>
      <c r="C2786" s="70">
        <v>7</v>
      </c>
      <c r="D2786" s="66" t="str">
        <f>LEFT(Table7[[#This Row],[Group ID]],1)</f>
        <v>2</v>
      </c>
      <c r="E2786" s="66" t="str">
        <f>RIGHT(Table7[[#This Row],[Group ID]],1)</f>
        <v>2</v>
      </c>
      <c r="F2786" s="1" t="s">
        <v>41</v>
      </c>
      <c r="G2786" s="1" t="s">
        <v>19</v>
      </c>
      <c r="H2786" s="1">
        <v>16</v>
      </c>
      <c r="I2786" s="1" t="s">
        <v>4622</v>
      </c>
      <c r="J2786" s="1">
        <v>0</v>
      </c>
      <c r="K2786" s="1" t="s">
        <v>4369</v>
      </c>
      <c r="L2786" s="1"/>
      <c r="M2786" s="1"/>
      <c r="N2786" s="1"/>
      <c r="O2786" s="1"/>
      <c r="P2786" s="1"/>
      <c r="Q2786" s="1"/>
      <c r="R2786" s="1"/>
      <c r="S2786" s="1"/>
      <c r="T2786" s="1"/>
      <c r="U2786" s="19"/>
      <c r="V2786" s="1"/>
      <c r="W2786" s="1"/>
      <c r="X2786" s="1"/>
      <c r="Y2786" s="1"/>
      <c r="Z2786" s="1"/>
      <c r="AA2786" s="4"/>
      <c r="AB2786" s="1"/>
      <c r="AC2786" s="1"/>
      <c r="AD278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17.142857142857142</v>
      </c>
    </row>
    <row r="2787" spans="1:30" hidden="1" x14ac:dyDescent="0.25">
      <c r="A2787" s="36">
        <v>45114</v>
      </c>
      <c r="B2787" s="70">
        <f>WEEKNUM(Table7[[#This Row],[Date]],2)</f>
        <v>28</v>
      </c>
      <c r="C2787" s="70">
        <v>7</v>
      </c>
      <c r="D2787" s="66" t="str">
        <f>LEFT(Table7[[#This Row],[Group ID]],1)</f>
        <v>2</v>
      </c>
      <c r="E2787" s="66" t="str">
        <f>RIGHT(Table7[[#This Row],[Group ID]],1)</f>
        <v>3</v>
      </c>
      <c r="F2787" s="1" t="s">
        <v>42</v>
      </c>
      <c r="G2787" s="1" t="s">
        <v>47</v>
      </c>
      <c r="H2787" s="1">
        <v>15.19</v>
      </c>
      <c r="I2787" s="1" t="s">
        <v>4641</v>
      </c>
      <c r="J2787" s="1">
        <v>0</v>
      </c>
      <c r="K2787" s="1" t="s">
        <v>4369</v>
      </c>
      <c r="L2787" s="1"/>
      <c r="M2787" s="1" t="s">
        <v>4642</v>
      </c>
      <c r="N2787" s="1"/>
      <c r="O2787" s="1"/>
      <c r="P2787" s="1"/>
      <c r="Q2787" s="1"/>
      <c r="R2787" s="1"/>
      <c r="S2787" s="1"/>
      <c r="T2787" s="1"/>
      <c r="U2787" s="19"/>
      <c r="V2787" s="1"/>
      <c r="W2787" s="1"/>
      <c r="X2787" s="1"/>
      <c r="Y2787" s="1"/>
      <c r="Z2787" s="1"/>
      <c r="AA2787" s="4"/>
      <c r="AB2787" s="1"/>
      <c r="AC2787" s="1"/>
      <c r="AD278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16.274999999999999</v>
      </c>
    </row>
    <row r="2788" spans="1:30" hidden="1" x14ac:dyDescent="0.25">
      <c r="A2788" s="36">
        <v>45114</v>
      </c>
      <c r="B2788" s="70">
        <f>WEEKNUM(Table7[[#This Row],[Date]],2)</f>
        <v>28</v>
      </c>
      <c r="C2788" s="70">
        <v>7</v>
      </c>
      <c r="D2788" s="66" t="str">
        <f>LEFT(Table7[[#This Row],[Group ID]],1)</f>
        <v>2</v>
      </c>
      <c r="E2788" s="66" t="str">
        <f>RIGHT(Table7[[#This Row],[Group ID]],1)</f>
        <v>3</v>
      </c>
      <c r="F2788" s="1" t="s">
        <v>42</v>
      </c>
      <c r="G2788" s="1" t="s">
        <v>48</v>
      </c>
      <c r="H2788" s="1">
        <v>11.03</v>
      </c>
      <c r="I2788" s="1" t="s">
        <v>4317</v>
      </c>
      <c r="J2788" s="1">
        <v>0</v>
      </c>
      <c r="K2788" s="1" t="s">
        <v>4369</v>
      </c>
      <c r="L2788" s="1"/>
      <c r="M2788" s="1"/>
      <c r="N2788" s="1"/>
      <c r="O2788" s="1"/>
      <c r="P2788" s="1"/>
      <c r="Q2788" s="1">
        <v>2</v>
      </c>
      <c r="R2788" s="1" t="s">
        <v>4643</v>
      </c>
      <c r="S2788" s="1"/>
      <c r="T2788" s="1"/>
      <c r="U2788" s="19"/>
      <c r="V2788" s="1"/>
      <c r="W2788" s="1"/>
      <c r="X2788" s="1"/>
      <c r="Y2788" s="1"/>
      <c r="Z2788" s="1"/>
      <c r="AA2788" s="4"/>
      <c r="AB2788" s="1"/>
      <c r="AC2788" s="1"/>
      <c r="AD278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13.817857142857143</v>
      </c>
    </row>
    <row r="2789" spans="1:30" hidden="1" x14ac:dyDescent="0.25">
      <c r="A2789" s="36">
        <v>45114</v>
      </c>
      <c r="B2789" s="70">
        <f>WEEKNUM(Table7[[#This Row],[Date]],2)</f>
        <v>28</v>
      </c>
      <c r="C2789" s="70">
        <v>7</v>
      </c>
      <c r="D2789" s="66" t="str">
        <f>LEFT(Table7[[#This Row],[Group ID]],1)</f>
        <v>2</v>
      </c>
      <c r="E2789" s="66" t="str">
        <f>RIGHT(Table7[[#This Row],[Group ID]],1)</f>
        <v>4</v>
      </c>
      <c r="F2789" s="1" t="s">
        <v>46</v>
      </c>
      <c r="G2789" s="1" t="s">
        <v>53</v>
      </c>
      <c r="H2789" s="1">
        <v>14.8</v>
      </c>
      <c r="I2789" s="1" t="s">
        <v>4704</v>
      </c>
      <c r="J2789" s="1">
        <v>0</v>
      </c>
      <c r="K2789" s="1" t="s">
        <v>4369</v>
      </c>
      <c r="L2789" s="1"/>
      <c r="M2789" s="1" t="s">
        <v>4705</v>
      </c>
      <c r="N2789" s="1"/>
      <c r="O2789" s="1"/>
      <c r="P2789" s="1"/>
      <c r="Q2789" s="1"/>
      <c r="R2789" s="1"/>
      <c r="S2789" s="1"/>
      <c r="T2789" s="1"/>
      <c r="U2789" s="19"/>
      <c r="V2789" s="1"/>
      <c r="W2789" s="1"/>
      <c r="X2789" s="1"/>
      <c r="Y2789" s="1"/>
      <c r="Z2789" s="1"/>
      <c r="AA2789" s="4"/>
      <c r="AB2789" s="1"/>
      <c r="AC2789" s="1"/>
      <c r="AD278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15.857142857142858</v>
      </c>
    </row>
    <row r="2790" spans="1:30" hidden="1" x14ac:dyDescent="0.25">
      <c r="A2790" s="36">
        <v>45114</v>
      </c>
      <c r="B2790" s="70">
        <f>WEEKNUM(Table7[[#This Row],[Date]],2)</f>
        <v>28</v>
      </c>
      <c r="C2790" s="70">
        <v>7</v>
      </c>
      <c r="D2790" s="66" t="str">
        <f>LEFT(Table7[[#This Row],[Group ID]],1)</f>
        <v>2</v>
      </c>
      <c r="E2790" s="66" t="str">
        <f>RIGHT(Table7[[#This Row],[Group ID]],1)</f>
        <v>4</v>
      </c>
      <c r="F2790" s="1" t="s">
        <v>46</v>
      </c>
      <c r="G2790" s="59" t="s">
        <v>51</v>
      </c>
      <c r="H2790" s="1">
        <v>12.7</v>
      </c>
      <c r="I2790" s="1" t="s">
        <v>4435</v>
      </c>
      <c r="J2790" s="1">
        <v>0</v>
      </c>
      <c r="K2790" s="1" t="s">
        <v>4369</v>
      </c>
      <c r="L2790" s="1"/>
      <c r="M2790" s="1" t="s">
        <v>4706</v>
      </c>
      <c r="N2790" s="1"/>
      <c r="O2790" s="1"/>
      <c r="P2790" s="1"/>
      <c r="Q2790" s="1"/>
      <c r="R2790" s="1"/>
      <c r="S2790" s="1"/>
      <c r="T2790" s="1"/>
      <c r="U2790" s="19"/>
      <c r="V2790" s="1"/>
      <c r="W2790" s="1"/>
      <c r="X2790" s="1"/>
      <c r="Y2790" s="1"/>
      <c r="Z2790" s="1"/>
      <c r="AA2790" s="4"/>
      <c r="AB2790" s="1"/>
      <c r="AC2790" s="1"/>
      <c r="AD279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13.607142857142858</v>
      </c>
    </row>
    <row r="2791" spans="1:30" hidden="1" x14ac:dyDescent="0.25">
      <c r="A2791" s="36">
        <v>45114</v>
      </c>
      <c r="B2791" s="70">
        <f>WEEKNUM(Table7[[#This Row],[Date]],2)</f>
        <v>28</v>
      </c>
      <c r="C2791" s="70">
        <v>7</v>
      </c>
      <c r="D2791" s="66" t="str">
        <f>LEFT(Table7[[#This Row],[Group ID]],1)</f>
        <v>2</v>
      </c>
      <c r="E2791" s="66" t="str">
        <f>RIGHT(Table7[[#This Row],[Group ID]],1)</f>
        <v>4</v>
      </c>
      <c r="F2791" s="1" t="s">
        <v>46</v>
      </c>
      <c r="G2791" s="1" t="s">
        <v>52</v>
      </c>
      <c r="H2791" s="1">
        <v>16.399999999999999</v>
      </c>
      <c r="I2791" s="1" t="s">
        <v>2152</v>
      </c>
      <c r="J2791" s="1">
        <v>0</v>
      </c>
      <c r="K2791" s="1" t="s">
        <v>4369</v>
      </c>
      <c r="L2791" s="1"/>
      <c r="M2791" s="1"/>
      <c r="N2791" s="1"/>
      <c r="O2791" s="1"/>
      <c r="P2791" s="1"/>
      <c r="Q2791" s="1"/>
      <c r="R2791" s="1"/>
      <c r="S2791" s="1"/>
      <c r="T2791" s="1"/>
      <c r="U2791" s="19"/>
      <c r="V2791" s="1"/>
      <c r="W2791" s="1"/>
      <c r="X2791" s="1"/>
      <c r="Y2791" s="1"/>
      <c r="Z2791" s="1"/>
      <c r="AA2791" s="4"/>
      <c r="AB2791" s="1"/>
      <c r="AC2791" s="1"/>
      <c r="AD279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17.571428571428569</v>
      </c>
    </row>
    <row r="2792" spans="1:30" hidden="1" x14ac:dyDescent="0.25">
      <c r="A2792" s="36">
        <v>45114</v>
      </c>
      <c r="B2792" s="70">
        <f>WEEKNUM(Table7[[#This Row],[Date]],2)</f>
        <v>28</v>
      </c>
      <c r="C2792" s="70">
        <v>7</v>
      </c>
      <c r="D2792" s="66" t="str">
        <f>LEFT(Table7[[#This Row],[Group ID]],1)</f>
        <v>2</v>
      </c>
      <c r="E2792" s="66" t="str">
        <f>RIGHT(Table7[[#This Row],[Group ID]],1)</f>
        <v>5</v>
      </c>
      <c r="F2792" s="1" t="s">
        <v>50</v>
      </c>
      <c r="G2792" s="1" t="s">
        <v>60</v>
      </c>
      <c r="H2792" s="1">
        <v>15.19</v>
      </c>
      <c r="I2792" s="1" t="s">
        <v>4688</v>
      </c>
      <c r="J2792" s="1">
        <v>0</v>
      </c>
      <c r="K2792" s="1" t="s">
        <v>4369</v>
      </c>
      <c r="L2792" s="1">
        <v>1</v>
      </c>
      <c r="M2792" s="1"/>
      <c r="N2792" s="1" t="s">
        <v>4689</v>
      </c>
      <c r="O2792" s="1"/>
      <c r="P2792" s="1"/>
      <c r="Q2792" s="1">
        <v>2</v>
      </c>
      <c r="R2792" s="1" t="s">
        <v>4690</v>
      </c>
      <c r="S2792" s="1"/>
      <c r="T2792" s="1"/>
      <c r="U2792" s="19"/>
      <c r="V2792" s="1"/>
      <c r="W2792" s="1"/>
      <c r="X2792" s="1"/>
      <c r="Y2792" s="1"/>
      <c r="Z2792" s="1"/>
      <c r="AA2792" s="4"/>
      <c r="AB2792" s="1"/>
      <c r="AC2792" s="1"/>
      <c r="AD279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25.274999999999999</v>
      </c>
    </row>
    <row r="2793" spans="1:30" hidden="1" x14ac:dyDescent="0.25">
      <c r="A2793" s="36">
        <v>45114</v>
      </c>
      <c r="B2793" s="70">
        <f>WEEKNUM(Table7[[#This Row],[Date]],2)</f>
        <v>28</v>
      </c>
      <c r="C2793" s="70">
        <v>7</v>
      </c>
      <c r="D2793" s="66" t="str">
        <f>LEFT(Table7[[#This Row],[Group ID]],1)</f>
        <v>2</v>
      </c>
      <c r="E2793" s="66" t="str">
        <f>RIGHT(Table7[[#This Row],[Group ID]],1)</f>
        <v>5</v>
      </c>
      <c r="F2793" s="1" t="s">
        <v>50</v>
      </c>
      <c r="G2793" s="1" t="s">
        <v>57</v>
      </c>
      <c r="H2793" s="1">
        <v>11.16</v>
      </c>
      <c r="I2793" s="1" t="s">
        <v>4691</v>
      </c>
      <c r="J2793" s="1">
        <v>0</v>
      </c>
      <c r="K2793" s="1" t="s">
        <v>4369</v>
      </c>
      <c r="L2793" s="1"/>
      <c r="M2793" s="1"/>
      <c r="N2793" s="1"/>
      <c r="O2793" s="1"/>
      <c r="P2793" s="1"/>
      <c r="Q2793" s="1">
        <v>1</v>
      </c>
      <c r="R2793" s="1" t="s">
        <v>4692</v>
      </c>
      <c r="S2793" s="1"/>
      <c r="T2793" s="1"/>
      <c r="U2793" s="19"/>
      <c r="V2793" s="1"/>
      <c r="W2793" s="1"/>
      <c r="X2793" s="1"/>
      <c r="Y2793" s="1"/>
      <c r="Z2793" s="1"/>
      <c r="AA2793" s="4"/>
      <c r="AB2793" s="1"/>
      <c r="AC2793" s="1"/>
      <c r="AD279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12.957142857142857</v>
      </c>
    </row>
    <row r="2794" spans="1:30" hidden="1" x14ac:dyDescent="0.25">
      <c r="A2794" s="36">
        <v>45114</v>
      </c>
      <c r="B2794" s="70">
        <f>WEEKNUM(Table7[[#This Row],[Date]],2)</f>
        <v>28</v>
      </c>
      <c r="C2794" s="70">
        <v>7</v>
      </c>
      <c r="D2794" s="66" t="str">
        <f>LEFT(Table7[[#This Row],[Group ID]],1)</f>
        <v>2</v>
      </c>
      <c r="E2794" s="66" t="str">
        <f>RIGHT(Table7[[#This Row],[Group ID]],1)</f>
        <v>5</v>
      </c>
      <c r="F2794" s="1" t="s">
        <v>50</v>
      </c>
      <c r="G2794" s="1" t="s">
        <v>55</v>
      </c>
      <c r="H2794" s="1">
        <v>14.16</v>
      </c>
      <c r="I2794" s="1" t="s">
        <v>2066</v>
      </c>
      <c r="J2794" s="1">
        <v>0</v>
      </c>
      <c r="K2794" s="1" t="s">
        <v>4369</v>
      </c>
      <c r="L2794" s="1"/>
      <c r="M2794" s="1"/>
      <c r="N2794" s="1"/>
      <c r="O2794" s="1"/>
      <c r="P2794" s="1"/>
      <c r="Q2794" s="1"/>
      <c r="R2794" s="1"/>
      <c r="S2794" s="1"/>
      <c r="T2794" s="1"/>
      <c r="U2794" s="19"/>
      <c r="V2794" s="1"/>
      <c r="W2794" s="1"/>
      <c r="X2794" s="1"/>
      <c r="Y2794" s="1"/>
      <c r="Z2794" s="1"/>
      <c r="AA2794" s="4"/>
      <c r="AB2794" s="1"/>
      <c r="AC2794" s="1"/>
      <c r="AD279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15.171428571428571</v>
      </c>
    </row>
    <row r="2795" spans="1:30" hidden="1" x14ac:dyDescent="0.25">
      <c r="A2795" s="36">
        <v>45114</v>
      </c>
      <c r="B2795" s="70">
        <f>WEEKNUM(Table7[[#This Row],[Date]],2)</f>
        <v>28</v>
      </c>
      <c r="C2795" s="70">
        <v>7</v>
      </c>
      <c r="D2795" s="66" t="str">
        <f>LEFT(Table7[[#This Row],[Group ID]],1)</f>
        <v>2</v>
      </c>
      <c r="E2795" s="66" t="str">
        <f>RIGHT(Table7[[#This Row],[Group ID]],1)</f>
        <v>6</v>
      </c>
      <c r="F2795" s="1" t="s">
        <v>54</v>
      </c>
      <c r="G2795" s="92" t="s">
        <v>59</v>
      </c>
      <c r="H2795" s="1"/>
      <c r="I2795" s="1"/>
      <c r="J2795" s="1">
        <v>0</v>
      </c>
      <c r="K2795" s="1" t="s">
        <v>4369</v>
      </c>
      <c r="L2795" s="1"/>
      <c r="M2795" s="1"/>
      <c r="N2795" s="1"/>
      <c r="O2795" s="1"/>
      <c r="P2795" s="1"/>
      <c r="Q2795" s="1"/>
      <c r="R2795" s="1"/>
      <c r="S2795" s="1"/>
      <c r="T2795" s="1"/>
      <c r="U2795" s="19"/>
      <c r="V2795" s="1"/>
      <c r="W2795" s="1"/>
      <c r="X2795" s="1"/>
      <c r="Y2795" s="1"/>
      <c r="Z2795" s="1"/>
      <c r="AA2795" s="4"/>
      <c r="AB2795" s="1"/>
      <c r="AC2795" s="1"/>
      <c r="AD279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0</v>
      </c>
    </row>
    <row r="2796" spans="1:30" hidden="1" x14ac:dyDescent="0.25">
      <c r="A2796" s="36">
        <v>45114</v>
      </c>
      <c r="B2796" s="70">
        <f>WEEKNUM(Table7[[#This Row],[Date]],2)</f>
        <v>28</v>
      </c>
      <c r="C2796" s="70">
        <v>7</v>
      </c>
      <c r="D2796" s="66" t="str">
        <f>LEFT(Table7[[#This Row],[Group ID]],1)</f>
        <v>2</v>
      </c>
      <c r="E2796" s="66" t="str">
        <f>RIGHT(Table7[[#This Row],[Group ID]],1)</f>
        <v>6</v>
      </c>
      <c r="F2796" s="1" t="s">
        <v>54</v>
      </c>
      <c r="G2796" s="92" t="s">
        <v>56</v>
      </c>
      <c r="H2796" s="1"/>
      <c r="I2796" s="1"/>
      <c r="J2796" s="1">
        <v>0</v>
      </c>
      <c r="K2796" s="1" t="s">
        <v>4369</v>
      </c>
      <c r="L2796" s="1"/>
      <c r="M2796" s="1"/>
      <c r="N2796" s="1"/>
      <c r="O2796" s="1"/>
      <c r="P2796" s="1"/>
      <c r="Q2796" s="1"/>
      <c r="R2796" s="1"/>
      <c r="S2796" s="1"/>
      <c r="T2796" s="1"/>
      <c r="U2796" s="19"/>
      <c r="V2796" s="1"/>
      <c r="W2796" s="1"/>
      <c r="X2796" s="1"/>
      <c r="Y2796" s="1"/>
      <c r="Z2796" s="1"/>
      <c r="AA2796" s="4"/>
      <c r="AB2796" s="1"/>
      <c r="AC2796" s="1"/>
      <c r="AD279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0</v>
      </c>
    </row>
    <row r="2797" spans="1:30" hidden="1" x14ac:dyDescent="0.25">
      <c r="A2797" s="36">
        <v>45114</v>
      </c>
      <c r="B2797" s="70">
        <f>WEEKNUM(Table7[[#This Row],[Date]],2)</f>
        <v>28</v>
      </c>
      <c r="C2797" s="70">
        <v>7</v>
      </c>
      <c r="D2797" s="66" t="str">
        <f>LEFT(Table7[[#This Row],[Group ID]],1)</f>
        <v>2</v>
      </c>
      <c r="E2797" s="66" t="str">
        <f>RIGHT(Table7[[#This Row],[Group ID]],1)</f>
        <v>6</v>
      </c>
      <c r="F2797" s="1" t="s">
        <v>54</v>
      </c>
      <c r="G2797" s="1" t="s">
        <v>61</v>
      </c>
      <c r="H2797" s="1">
        <v>13.43</v>
      </c>
      <c r="I2797" s="1" t="s">
        <v>4666</v>
      </c>
      <c r="J2797" s="1">
        <v>0</v>
      </c>
      <c r="K2797" s="1" t="s">
        <v>4369</v>
      </c>
      <c r="L2797" s="1"/>
      <c r="M2797" s="1" t="s">
        <v>4667</v>
      </c>
      <c r="N2797" s="1"/>
      <c r="O2797" s="1"/>
      <c r="P2797" s="1"/>
      <c r="Q2797" s="1"/>
      <c r="R2797" s="1"/>
      <c r="S2797" s="1"/>
      <c r="T2797" s="1"/>
      <c r="U2797" s="19"/>
      <c r="V2797" s="1"/>
      <c r="W2797" s="1"/>
      <c r="X2797" s="1"/>
      <c r="Y2797" s="1"/>
      <c r="Z2797" s="1"/>
      <c r="AA2797" s="4"/>
      <c r="AB2797" s="1"/>
      <c r="AC2797" s="1"/>
      <c r="AD279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14.389285714285714</v>
      </c>
    </row>
    <row r="2798" spans="1:30" hidden="1" x14ac:dyDescent="0.25">
      <c r="A2798" s="36">
        <v>45114</v>
      </c>
      <c r="B2798" s="70">
        <f>WEEKNUM(Table7[[#This Row],[Date]],2)</f>
        <v>28</v>
      </c>
      <c r="C2798" s="70">
        <v>7</v>
      </c>
      <c r="D2798" s="66" t="str">
        <f>LEFT(Table7[[#This Row],[Group ID]],1)</f>
        <v>2</v>
      </c>
      <c r="E2798" s="66" t="str">
        <f>RIGHT(Table7[[#This Row],[Group ID]],1)</f>
        <v>7</v>
      </c>
      <c r="F2798" s="1" t="s">
        <v>58</v>
      </c>
      <c r="G2798" s="1" t="s">
        <v>75</v>
      </c>
      <c r="H2798" s="1">
        <v>13.38</v>
      </c>
      <c r="I2798" s="1" t="s">
        <v>4638</v>
      </c>
      <c r="J2798" s="1">
        <v>0</v>
      </c>
      <c r="K2798" s="1" t="s">
        <v>4369</v>
      </c>
      <c r="L2798" s="1"/>
      <c r="M2798" s="1"/>
      <c r="N2798" s="1"/>
      <c r="O2798" s="1"/>
      <c r="P2798" s="1"/>
      <c r="Q2798" s="1"/>
      <c r="R2798" s="1"/>
      <c r="S2798" s="1"/>
      <c r="T2798" s="1"/>
      <c r="U2798" s="19"/>
      <c r="V2798" s="1"/>
      <c r="W2798" s="1"/>
      <c r="X2798" s="1"/>
      <c r="Y2798" s="1"/>
      <c r="Z2798" s="1"/>
      <c r="AA2798" s="4"/>
      <c r="AB2798" s="1"/>
      <c r="AC2798" s="1"/>
      <c r="AD279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14.335714285714285</v>
      </c>
    </row>
    <row r="2799" spans="1:30" hidden="1" x14ac:dyDescent="0.25">
      <c r="A2799" s="36">
        <v>45114</v>
      </c>
      <c r="B2799" s="70">
        <f>WEEKNUM(Table7[[#This Row],[Date]],2)</f>
        <v>28</v>
      </c>
      <c r="C2799" s="70">
        <v>7</v>
      </c>
      <c r="D2799" s="66" t="str">
        <f>LEFT(Table7[[#This Row],[Group ID]],1)</f>
        <v>2</v>
      </c>
      <c r="E2799" s="66" t="str">
        <f>RIGHT(Table7[[#This Row],[Group ID]],1)</f>
        <v>7</v>
      </c>
      <c r="F2799" s="1" t="s">
        <v>58</v>
      </c>
      <c r="G2799" s="1" t="s">
        <v>93</v>
      </c>
      <c r="H2799" s="1">
        <v>11.25</v>
      </c>
      <c r="I2799" s="1" t="s">
        <v>4639</v>
      </c>
      <c r="J2799" s="1">
        <v>0</v>
      </c>
      <c r="K2799" s="1" t="s">
        <v>4369</v>
      </c>
      <c r="L2799" s="1"/>
      <c r="M2799" s="1" t="s">
        <v>4449</v>
      </c>
      <c r="N2799" s="1"/>
      <c r="O2799" s="1"/>
      <c r="P2799" s="1"/>
      <c r="Q2799" s="1"/>
      <c r="R2799" s="1"/>
      <c r="S2799" s="1"/>
      <c r="T2799" s="1"/>
      <c r="U2799" s="19"/>
      <c r="V2799" s="1"/>
      <c r="W2799" s="1"/>
      <c r="X2799" s="1"/>
      <c r="Y2799" s="1"/>
      <c r="Z2799" s="1"/>
      <c r="AA2799" s="4"/>
      <c r="AB2799" s="1"/>
      <c r="AC2799" s="1"/>
      <c r="AD279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12.053571428571429</v>
      </c>
    </row>
    <row r="2800" spans="1:30" hidden="1" x14ac:dyDescent="0.25">
      <c r="A2800" s="36">
        <v>45114</v>
      </c>
      <c r="B2800" s="70">
        <f>WEEKNUM(Table7[[#This Row],[Date]],2)</f>
        <v>28</v>
      </c>
      <c r="C2800" s="70">
        <v>7</v>
      </c>
      <c r="D2800" s="66" t="str">
        <f>LEFT(Table7[[#This Row],[Group ID]],1)</f>
        <v>2</v>
      </c>
      <c r="E2800" s="66" t="str">
        <f>RIGHT(Table7[[#This Row],[Group ID]],1)</f>
        <v>7</v>
      </c>
      <c r="F2800" s="1" t="s">
        <v>58</v>
      </c>
      <c r="G2800" s="1" t="s">
        <v>62</v>
      </c>
      <c r="H2800" s="1">
        <v>12.47</v>
      </c>
      <c r="I2800" s="1" t="s">
        <v>4640</v>
      </c>
      <c r="J2800" s="1">
        <v>0</v>
      </c>
      <c r="K2800" s="1" t="s">
        <v>4369</v>
      </c>
      <c r="L2800" s="1"/>
      <c r="M2800" s="1"/>
      <c r="N2800" s="1"/>
      <c r="O2800" s="1"/>
      <c r="P2800" s="1"/>
      <c r="Q2800" s="1"/>
      <c r="R2800" s="1"/>
      <c r="S2800" s="1"/>
      <c r="T2800" s="1"/>
      <c r="U2800" s="19"/>
      <c r="V2800" s="1"/>
      <c r="W2800" s="1"/>
      <c r="X2800" s="1"/>
      <c r="Y2800" s="1"/>
      <c r="Z2800" s="1"/>
      <c r="AA2800" s="4"/>
      <c r="AB2800" s="1"/>
      <c r="AC2800" s="1"/>
      <c r="AD280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13.360714285714288</v>
      </c>
    </row>
    <row r="2801" spans="1:30" hidden="1" x14ac:dyDescent="0.25">
      <c r="A2801" s="36">
        <v>45114</v>
      </c>
      <c r="B2801" s="70">
        <f>WEEKNUM(Table7[[#This Row],[Date]],2)</f>
        <v>28</v>
      </c>
      <c r="C2801" s="70">
        <v>7</v>
      </c>
      <c r="D2801" s="66" t="str">
        <f>LEFT(Table7[[#This Row],[Group ID]],1)</f>
        <v>3</v>
      </c>
      <c r="E2801" s="66" t="str">
        <f>RIGHT(Table7[[#This Row],[Group ID]],1)</f>
        <v>1</v>
      </c>
      <c r="F2801" s="1" t="s">
        <v>64</v>
      </c>
      <c r="G2801" s="1" t="s">
        <v>66</v>
      </c>
      <c r="H2801" s="1">
        <v>17.39</v>
      </c>
      <c r="I2801" s="1" t="s">
        <v>4644</v>
      </c>
      <c r="J2801" s="1">
        <v>0</v>
      </c>
      <c r="K2801" s="1" t="s">
        <v>4369</v>
      </c>
      <c r="L2801" s="1"/>
      <c r="M2801" s="1"/>
      <c r="N2801" s="1"/>
      <c r="O2801" s="1"/>
      <c r="P2801" s="1"/>
      <c r="Q2801" s="1">
        <v>1</v>
      </c>
      <c r="R2801" s="1" t="s">
        <v>4645</v>
      </c>
      <c r="S2801" s="1"/>
      <c r="T2801" s="1"/>
      <c r="U2801" s="19"/>
      <c r="V2801" s="1"/>
      <c r="W2801" s="1">
        <v>1</v>
      </c>
      <c r="X2801" s="1"/>
      <c r="Y2801" s="12" t="s">
        <v>4646</v>
      </c>
      <c r="Z2801" s="1"/>
      <c r="AA2801" s="4"/>
      <c r="AB2801" s="1"/>
      <c r="AC2801" s="1"/>
      <c r="AD280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22.63214285714286</v>
      </c>
    </row>
    <row r="2802" spans="1:30" hidden="1" x14ac:dyDescent="0.25">
      <c r="A2802" s="36">
        <v>45114</v>
      </c>
      <c r="B2802" s="70">
        <f>WEEKNUM(Table7[[#This Row],[Date]],2)</f>
        <v>28</v>
      </c>
      <c r="C2802" s="70">
        <v>7</v>
      </c>
      <c r="D2802" s="66" t="str">
        <f>LEFT(Table7[[#This Row],[Group ID]],1)</f>
        <v>3</v>
      </c>
      <c r="E2802" s="66" t="str">
        <f>RIGHT(Table7[[#This Row],[Group ID]],1)</f>
        <v>1</v>
      </c>
      <c r="F2802" s="1" t="s">
        <v>64</v>
      </c>
      <c r="G2802" s="1" t="s">
        <v>68</v>
      </c>
      <c r="H2802" s="1">
        <v>15.21</v>
      </c>
      <c r="I2802" s="1" t="s">
        <v>4647</v>
      </c>
      <c r="J2802" s="1">
        <v>0</v>
      </c>
      <c r="K2802" s="1" t="s">
        <v>4369</v>
      </c>
      <c r="L2802" s="1"/>
      <c r="M2802" s="1"/>
      <c r="N2802" s="1"/>
      <c r="O2802" s="1"/>
      <c r="P2802" s="1"/>
      <c r="Q2802" s="1"/>
      <c r="R2802" s="1"/>
      <c r="S2802" s="1">
        <v>1</v>
      </c>
      <c r="T2802" s="1"/>
      <c r="U2802" s="19">
        <v>1</v>
      </c>
      <c r="V2802" s="12" t="s">
        <v>4648</v>
      </c>
      <c r="W2802" s="1"/>
      <c r="X2802" s="1"/>
      <c r="Y2802" s="1"/>
      <c r="Z2802" s="1"/>
      <c r="AA2802" s="4"/>
      <c r="AB2802" s="1"/>
      <c r="AC2802" s="1"/>
      <c r="AD280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29.296428571428574</v>
      </c>
    </row>
    <row r="2803" spans="1:30" hidden="1" x14ac:dyDescent="0.25">
      <c r="A2803" s="36">
        <v>45114</v>
      </c>
      <c r="B2803" s="70">
        <f>WEEKNUM(Table7[[#This Row],[Date]],2)</f>
        <v>28</v>
      </c>
      <c r="C2803" s="70">
        <v>7</v>
      </c>
      <c r="D2803" s="66" t="str">
        <f>LEFT(Table7[[#This Row],[Group ID]],1)</f>
        <v>3</v>
      </c>
      <c r="E2803" s="66" t="str">
        <f>RIGHT(Table7[[#This Row],[Group ID]],1)</f>
        <v>1</v>
      </c>
      <c r="F2803" s="1" t="s">
        <v>64</v>
      </c>
      <c r="G2803" s="1" t="s">
        <v>45</v>
      </c>
      <c r="H2803" s="1">
        <v>15.11</v>
      </c>
      <c r="I2803" s="1" t="s">
        <v>3006</v>
      </c>
      <c r="J2803" s="1">
        <v>0</v>
      </c>
      <c r="K2803" s="1" t="s">
        <v>4369</v>
      </c>
      <c r="L2803" s="1"/>
      <c r="M2803" s="1"/>
      <c r="N2803" s="1"/>
      <c r="O2803" s="1"/>
      <c r="P2803" s="1"/>
      <c r="Q2803" s="1"/>
      <c r="R2803" s="1"/>
      <c r="S2803" s="1"/>
      <c r="T2803" s="1"/>
      <c r="U2803" s="19"/>
      <c r="V2803" s="1"/>
      <c r="W2803" s="1"/>
      <c r="X2803" s="1"/>
      <c r="Y2803" s="1"/>
      <c r="Z2803" s="1"/>
      <c r="AA2803" s="4"/>
      <c r="AB2803" s="1"/>
      <c r="AC2803" s="1"/>
      <c r="AD280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16.189285714285713</v>
      </c>
    </row>
    <row r="2804" spans="1:30" hidden="1" x14ac:dyDescent="0.25">
      <c r="A2804" s="36">
        <v>45114</v>
      </c>
      <c r="B2804" s="70">
        <f>WEEKNUM(Table7[[#This Row],[Date]],2)</f>
        <v>28</v>
      </c>
      <c r="C2804" s="70">
        <v>7</v>
      </c>
      <c r="D2804" s="66" t="str">
        <f>LEFT(Table7[[#This Row],[Group ID]],1)</f>
        <v>3</v>
      </c>
      <c r="E2804" s="66" t="str">
        <f>RIGHT(Table7[[#This Row],[Group ID]],1)</f>
        <v>2</v>
      </c>
      <c r="F2804" s="1" t="s">
        <v>67</v>
      </c>
      <c r="G2804" s="1" t="s">
        <v>71</v>
      </c>
      <c r="H2804" s="1">
        <v>12.33</v>
      </c>
      <c r="I2804" s="1" t="s">
        <v>4668</v>
      </c>
      <c r="J2804" s="1">
        <v>0</v>
      </c>
      <c r="K2804" s="1" t="s">
        <v>4369</v>
      </c>
      <c r="L2804" s="1"/>
      <c r="M2804" s="1" t="s">
        <v>4548</v>
      </c>
      <c r="N2804" s="1"/>
      <c r="O2804" s="1"/>
      <c r="P2804" s="1"/>
      <c r="Q2804" s="1">
        <v>1</v>
      </c>
      <c r="R2804" s="1" t="s">
        <v>4669</v>
      </c>
      <c r="S2804" s="1">
        <v>1</v>
      </c>
      <c r="T2804" s="1">
        <v>1</v>
      </c>
      <c r="U2804" s="19">
        <v>1</v>
      </c>
      <c r="V2804" s="25" t="s">
        <v>4670</v>
      </c>
      <c r="W2804" s="1"/>
      <c r="X2804" s="1"/>
      <c r="Y2804" s="1"/>
      <c r="Z2804" s="1"/>
      <c r="AA2804" s="4"/>
      <c r="AB2804" s="1"/>
      <c r="AC2804" s="1"/>
      <c r="AD280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34.210714285714289</v>
      </c>
    </row>
    <row r="2805" spans="1:30" hidden="1" x14ac:dyDescent="0.25">
      <c r="A2805" s="36">
        <v>45114</v>
      </c>
      <c r="B2805" s="70">
        <f>WEEKNUM(Table7[[#This Row],[Date]],2)</f>
        <v>28</v>
      </c>
      <c r="C2805" s="70">
        <v>7</v>
      </c>
      <c r="D2805" s="66" t="str">
        <f>LEFT(Table7[[#This Row],[Group ID]],1)</f>
        <v>3</v>
      </c>
      <c r="E2805" s="66" t="str">
        <f>RIGHT(Table7[[#This Row],[Group ID]],1)</f>
        <v>2</v>
      </c>
      <c r="F2805" s="1" t="s">
        <v>67</v>
      </c>
      <c r="G2805" s="1" t="s">
        <v>70</v>
      </c>
      <c r="H2805" s="1">
        <v>9.51</v>
      </c>
      <c r="I2805" s="1" t="s">
        <v>4671</v>
      </c>
      <c r="J2805" s="1">
        <v>0</v>
      </c>
      <c r="K2805" s="1" t="s">
        <v>4369</v>
      </c>
      <c r="L2805" s="1"/>
      <c r="M2805" s="1" t="s">
        <v>4551</v>
      </c>
      <c r="N2805" s="1"/>
      <c r="O2805" s="1"/>
      <c r="P2805" s="1"/>
      <c r="Q2805" s="1">
        <v>2</v>
      </c>
      <c r="R2805" s="1" t="s">
        <v>4672</v>
      </c>
      <c r="S2805" s="1">
        <v>2</v>
      </c>
      <c r="T2805" s="1"/>
      <c r="U2805" s="19">
        <v>2</v>
      </c>
      <c r="V2805" s="12" t="s">
        <v>4673</v>
      </c>
      <c r="W2805" s="1"/>
      <c r="X2805" s="1"/>
      <c r="Y2805" s="1"/>
      <c r="Z2805" s="1"/>
      <c r="AA2805" s="4"/>
      <c r="AB2805" s="1"/>
      <c r="AC2805" s="1"/>
      <c r="AD280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38.189285714285717</v>
      </c>
    </row>
    <row r="2806" spans="1:30" hidden="1" x14ac:dyDescent="0.25">
      <c r="A2806" s="36">
        <v>45114</v>
      </c>
      <c r="B2806" s="70">
        <f>WEEKNUM(Table7[[#This Row],[Date]],2)</f>
        <v>28</v>
      </c>
      <c r="C2806" s="70">
        <v>7</v>
      </c>
      <c r="D2806" s="66" t="str">
        <f>LEFT(Table7[[#This Row],[Group ID]],1)</f>
        <v>3</v>
      </c>
      <c r="E2806" s="66" t="str">
        <f>RIGHT(Table7[[#This Row],[Group ID]],1)</f>
        <v>2</v>
      </c>
      <c r="F2806" s="1" t="s">
        <v>67</v>
      </c>
      <c r="G2806" s="1" t="s">
        <v>72</v>
      </c>
      <c r="H2806" s="1">
        <v>14.26</v>
      </c>
      <c r="I2806" s="1" t="s">
        <v>4674</v>
      </c>
      <c r="J2806" s="1">
        <v>0</v>
      </c>
      <c r="K2806" s="1" t="s">
        <v>4369</v>
      </c>
      <c r="L2806" s="1"/>
      <c r="M2806" s="1" t="s">
        <v>4675</v>
      </c>
      <c r="N2806" s="1"/>
      <c r="O2806" s="1"/>
      <c r="P2806" s="1"/>
      <c r="Q2806" s="1">
        <v>3</v>
      </c>
      <c r="R2806" s="1" t="s">
        <v>4676</v>
      </c>
      <c r="S2806" s="1"/>
      <c r="T2806" s="1"/>
      <c r="U2806" s="19"/>
      <c r="V2806" s="1"/>
      <c r="W2806" s="1"/>
      <c r="X2806" s="1"/>
      <c r="Y2806" s="1"/>
      <c r="Z2806" s="1"/>
      <c r="AA2806" s="4"/>
      <c r="AB2806" s="1"/>
      <c r="AC2806" s="1"/>
      <c r="AD280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18.278571428571425</v>
      </c>
    </row>
    <row r="2807" spans="1:30" hidden="1" x14ac:dyDescent="0.25">
      <c r="A2807" s="36">
        <v>45114</v>
      </c>
      <c r="B2807" s="70">
        <f>WEEKNUM(Table7[[#This Row],[Date]],2)</f>
        <v>28</v>
      </c>
      <c r="C2807" s="70">
        <v>7</v>
      </c>
      <c r="D2807" s="66" t="str">
        <f>LEFT(Table7[[#This Row],[Group ID]],1)</f>
        <v>3</v>
      </c>
      <c r="E2807" s="66" t="str">
        <f>RIGHT(Table7[[#This Row],[Group ID]],1)</f>
        <v>3</v>
      </c>
      <c r="F2807" s="1" t="s">
        <v>69</v>
      </c>
      <c r="G2807" s="1" t="s">
        <v>74</v>
      </c>
      <c r="H2807" s="1">
        <v>16.37</v>
      </c>
      <c r="I2807" s="1" t="s">
        <v>3177</v>
      </c>
      <c r="J2807" s="1">
        <v>0</v>
      </c>
      <c r="K2807" s="1" t="s">
        <v>4369</v>
      </c>
      <c r="L2807" s="1"/>
      <c r="M2807" s="1"/>
      <c r="N2807" s="1"/>
      <c r="O2807" s="1"/>
      <c r="P2807" s="1"/>
      <c r="Q2807" s="1">
        <v>1</v>
      </c>
      <c r="R2807" s="1" t="s">
        <v>4680</v>
      </c>
      <c r="S2807" s="1"/>
      <c r="T2807" s="1"/>
      <c r="U2807" s="19"/>
      <c r="V2807" s="1"/>
      <c r="W2807" s="1"/>
      <c r="X2807" s="1"/>
      <c r="Y2807" s="1"/>
      <c r="Z2807" s="1"/>
      <c r="AA2807" s="4"/>
      <c r="AB2807" s="1"/>
      <c r="AC2807" s="1"/>
      <c r="AD280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18.539285714285715</v>
      </c>
    </row>
    <row r="2808" spans="1:30" hidden="1" x14ac:dyDescent="0.25">
      <c r="A2808" s="36">
        <v>45114</v>
      </c>
      <c r="B2808" s="70">
        <f>WEEKNUM(Table7[[#This Row],[Date]],2)</f>
        <v>28</v>
      </c>
      <c r="C2808" s="70">
        <v>7</v>
      </c>
      <c r="D2808" s="66" t="str">
        <f>LEFT(Table7[[#This Row],[Group ID]],1)</f>
        <v>3</v>
      </c>
      <c r="E2808" s="66" t="str">
        <f>RIGHT(Table7[[#This Row],[Group ID]],1)</f>
        <v>3</v>
      </c>
      <c r="F2808" s="1" t="s">
        <v>69</v>
      </c>
      <c r="G2808" s="1" t="s">
        <v>33</v>
      </c>
      <c r="H2808" s="1">
        <v>14.31</v>
      </c>
      <c r="I2808" s="1" t="s">
        <v>4681</v>
      </c>
      <c r="J2808" s="1">
        <v>0</v>
      </c>
      <c r="K2808" s="1" t="s">
        <v>4369</v>
      </c>
      <c r="L2808" s="1"/>
      <c r="M2808" s="1"/>
      <c r="N2808" s="1"/>
      <c r="O2808" s="1"/>
      <c r="P2808" s="1"/>
      <c r="Q2808" s="1">
        <v>1</v>
      </c>
      <c r="R2808" s="1" t="s">
        <v>4682</v>
      </c>
      <c r="S2808" s="1"/>
      <c r="T2808" s="1"/>
      <c r="U2808" s="19"/>
      <c r="V2808" s="1"/>
      <c r="W2808" s="1"/>
      <c r="X2808" s="1"/>
      <c r="Y2808" s="1"/>
      <c r="Z2808" s="1"/>
      <c r="AA2808" s="4"/>
      <c r="AB2808" s="1"/>
      <c r="AC2808" s="1"/>
      <c r="AD280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16.332142857142859</v>
      </c>
    </row>
    <row r="2809" spans="1:30" hidden="1" x14ac:dyDescent="0.25">
      <c r="A2809" s="36">
        <v>45114</v>
      </c>
      <c r="B2809" s="70">
        <f>WEEKNUM(Table7[[#This Row],[Date]],2)</f>
        <v>28</v>
      </c>
      <c r="C2809" s="70">
        <v>7</v>
      </c>
      <c r="D2809" s="66" t="str">
        <f>LEFT(Table7[[#This Row],[Group ID]],1)</f>
        <v>3</v>
      </c>
      <c r="E2809" s="66" t="str">
        <f>RIGHT(Table7[[#This Row],[Group ID]],1)</f>
        <v>3</v>
      </c>
      <c r="F2809" s="1" t="s">
        <v>69</v>
      </c>
      <c r="G2809" s="1" t="s">
        <v>76</v>
      </c>
      <c r="H2809" s="1">
        <v>14.28</v>
      </c>
      <c r="I2809" s="1" t="s">
        <v>4683</v>
      </c>
      <c r="J2809" s="1">
        <v>0</v>
      </c>
      <c r="K2809" s="1" t="s">
        <v>4369</v>
      </c>
      <c r="L2809" s="1"/>
      <c r="M2809" s="1"/>
      <c r="N2809" s="1"/>
      <c r="O2809" s="1"/>
      <c r="P2809" s="1"/>
      <c r="Q2809" s="1"/>
      <c r="R2809" s="1"/>
      <c r="S2809" s="1"/>
      <c r="T2809" s="1"/>
      <c r="U2809" s="19"/>
      <c r="V2809" s="1"/>
      <c r="W2809" s="1"/>
      <c r="X2809" s="1"/>
      <c r="Y2809" s="1"/>
      <c r="Z2809" s="1"/>
      <c r="AA2809" s="4"/>
      <c r="AB2809" s="1"/>
      <c r="AC2809" s="1"/>
      <c r="AD280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15.3</v>
      </c>
    </row>
    <row r="2810" spans="1:30" hidden="1" x14ac:dyDescent="0.25">
      <c r="A2810" s="36">
        <v>45114</v>
      </c>
      <c r="B2810" s="70">
        <f>WEEKNUM(Table7[[#This Row],[Date]],2)</f>
        <v>28</v>
      </c>
      <c r="C2810" s="70">
        <v>7</v>
      </c>
      <c r="D2810" s="66" t="str">
        <f>LEFT(Table7[[#This Row],[Group ID]],1)</f>
        <v>3</v>
      </c>
      <c r="E2810" s="66" t="str">
        <f>RIGHT(Table7[[#This Row],[Group ID]],1)</f>
        <v>4</v>
      </c>
      <c r="F2810" s="1" t="s">
        <v>73</v>
      </c>
      <c r="G2810" s="1" t="s">
        <v>94</v>
      </c>
      <c r="H2810" s="1">
        <v>14.42</v>
      </c>
      <c r="I2810" s="1" t="s">
        <v>4654</v>
      </c>
      <c r="J2810" s="1">
        <v>0</v>
      </c>
      <c r="K2810" s="1" t="s">
        <v>4369</v>
      </c>
      <c r="L2810" s="1"/>
      <c r="M2810" s="1"/>
      <c r="N2810" s="1"/>
      <c r="O2810" s="1"/>
      <c r="P2810" s="1"/>
      <c r="Q2810" s="1"/>
      <c r="R2810" s="1"/>
      <c r="S2810" s="1"/>
      <c r="T2810" s="1"/>
      <c r="U2810" s="19"/>
      <c r="V2810" s="1"/>
      <c r="W2810" s="1"/>
      <c r="X2810" s="1"/>
      <c r="Y2810" s="1"/>
      <c r="Z2810" s="1"/>
      <c r="AA2810" s="4"/>
      <c r="AB2810" s="1"/>
      <c r="AC2810" s="1"/>
      <c r="AD281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15.450000000000001</v>
      </c>
    </row>
    <row r="2811" spans="1:30" hidden="1" x14ac:dyDescent="0.25">
      <c r="A2811" s="36">
        <v>45114</v>
      </c>
      <c r="B2811" s="70">
        <f>WEEKNUM(Table7[[#This Row],[Date]],2)</f>
        <v>28</v>
      </c>
      <c r="C2811" s="70">
        <v>7</v>
      </c>
      <c r="D2811" s="66" t="str">
        <f>LEFT(Table7[[#This Row],[Group ID]],1)</f>
        <v>3</v>
      </c>
      <c r="E2811" s="66" t="str">
        <f>RIGHT(Table7[[#This Row],[Group ID]],1)</f>
        <v>4</v>
      </c>
      <c r="F2811" s="1" t="s">
        <v>73</v>
      </c>
      <c r="G2811" s="1" t="s">
        <v>65</v>
      </c>
      <c r="H2811" s="1">
        <v>14.21</v>
      </c>
      <c r="I2811" s="1" t="s">
        <v>4655</v>
      </c>
      <c r="J2811" s="1">
        <v>0</v>
      </c>
      <c r="K2811" s="1" t="s">
        <v>4369</v>
      </c>
      <c r="L2811" s="1"/>
      <c r="M2811" s="1" t="s">
        <v>4656</v>
      </c>
      <c r="N2811" s="1" t="s">
        <v>4585</v>
      </c>
      <c r="O2811" s="1"/>
      <c r="P2811" s="1"/>
      <c r="Q2811" s="1"/>
      <c r="R2811" s="1"/>
      <c r="S2811" s="1"/>
      <c r="T2811" s="1"/>
      <c r="U2811" s="19"/>
      <c r="V2811" s="1"/>
      <c r="W2811" s="1"/>
      <c r="X2811" s="1"/>
      <c r="Y2811" s="1"/>
      <c r="Z2811" s="1"/>
      <c r="AA2811" s="4"/>
      <c r="AB2811" s="1"/>
      <c r="AC2811" s="1"/>
      <c r="AD281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15.225000000000001</v>
      </c>
    </row>
    <row r="2812" spans="1:30" hidden="1" x14ac:dyDescent="0.25">
      <c r="A2812" s="36">
        <v>45114</v>
      </c>
      <c r="B2812" s="70">
        <f>WEEKNUM(Table7[[#This Row],[Date]],2)</f>
        <v>28</v>
      </c>
      <c r="C2812" s="70">
        <v>7</v>
      </c>
      <c r="D2812" s="66" t="str">
        <f>LEFT(Table7[[#This Row],[Group ID]],1)</f>
        <v>3</v>
      </c>
      <c r="E2812" s="66" t="str">
        <f>RIGHT(Table7[[#This Row],[Group ID]],1)</f>
        <v>4</v>
      </c>
      <c r="F2812" s="1" t="s">
        <v>73</v>
      </c>
      <c r="G2812" s="1" t="s">
        <v>79</v>
      </c>
      <c r="H2812" s="1">
        <v>17.010000000000002</v>
      </c>
      <c r="I2812" s="1" t="s">
        <v>4657</v>
      </c>
      <c r="J2812" s="1">
        <v>0</v>
      </c>
      <c r="K2812" s="1" t="s">
        <v>4369</v>
      </c>
      <c r="L2812" s="1"/>
      <c r="M2812" s="1" t="s">
        <v>4658</v>
      </c>
      <c r="N2812" s="1" t="s">
        <v>4659</v>
      </c>
      <c r="O2812" s="1"/>
      <c r="P2812" s="1"/>
      <c r="Q2812" s="1">
        <v>6</v>
      </c>
      <c r="R2812" s="1" t="s">
        <v>4660</v>
      </c>
      <c r="S2812" s="1"/>
      <c r="T2812" s="1"/>
      <c r="U2812" s="19"/>
      <c r="V2812" s="1"/>
      <c r="W2812" s="1"/>
      <c r="X2812" s="1"/>
      <c r="Y2812" s="1"/>
      <c r="Z2812" s="1"/>
      <c r="AA2812" s="4"/>
      <c r="AB2812" s="1"/>
      <c r="AC2812" s="1"/>
      <c r="AD281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24.225000000000001</v>
      </c>
    </row>
    <row r="2813" spans="1:30" hidden="1" x14ac:dyDescent="0.25">
      <c r="A2813" s="36">
        <v>45114</v>
      </c>
      <c r="B2813" s="70">
        <f>WEEKNUM(Table7[[#This Row],[Date]],2)</f>
        <v>28</v>
      </c>
      <c r="C2813" s="70">
        <v>7</v>
      </c>
      <c r="D2813" s="66" t="str">
        <f>LEFT(Table7[[#This Row],[Group ID]],1)</f>
        <v>3</v>
      </c>
      <c r="E2813" s="66" t="str">
        <f>RIGHT(Table7[[#This Row],[Group ID]],1)</f>
        <v>5</v>
      </c>
      <c r="F2813" s="1" t="s">
        <v>77</v>
      </c>
      <c r="G2813" s="1" t="s">
        <v>81</v>
      </c>
      <c r="H2813" s="1">
        <v>13.44</v>
      </c>
      <c r="I2813" s="1" t="s">
        <v>2454</v>
      </c>
      <c r="J2813" s="1">
        <v>0</v>
      </c>
      <c r="K2813" s="1" t="s">
        <v>4369</v>
      </c>
      <c r="L2813" s="1"/>
      <c r="M2813" s="1"/>
      <c r="N2813" s="1"/>
      <c r="O2813" s="1"/>
      <c r="P2813" s="1"/>
      <c r="Q2813" s="1"/>
      <c r="R2813" s="1"/>
      <c r="S2813" s="1"/>
      <c r="T2813" s="1"/>
      <c r="U2813" s="19"/>
      <c r="V2813" s="1"/>
      <c r="W2813" s="1"/>
      <c r="X2813" s="1"/>
      <c r="Y2813" s="1"/>
      <c r="Z2813" s="1"/>
      <c r="AA2813" s="4"/>
      <c r="AB2813" s="1"/>
      <c r="AC2813" s="1"/>
      <c r="AD281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14.399999999999999</v>
      </c>
    </row>
    <row r="2814" spans="1:30" hidden="1" x14ac:dyDescent="0.25">
      <c r="A2814" s="36">
        <v>45114</v>
      </c>
      <c r="B2814" s="70">
        <f>WEEKNUM(Table7[[#This Row],[Date]],2)</f>
        <v>28</v>
      </c>
      <c r="C2814" s="70">
        <v>7</v>
      </c>
      <c r="D2814" s="66" t="str">
        <f>LEFT(Table7[[#This Row],[Group ID]],1)</f>
        <v>3</v>
      </c>
      <c r="E2814" s="66" t="str">
        <f>RIGHT(Table7[[#This Row],[Group ID]],1)</f>
        <v>5</v>
      </c>
      <c r="F2814" s="1" t="s">
        <v>77</v>
      </c>
      <c r="G2814" s="1" t="s">
        <v>35</v>
      </c>
      <c r="H2814" s="1">
        <v>14.26</v>
      </c>
      <c r="I2814" s="1" t="s">
        <v>4684</v>
      </c>
      <c r="J2814" s="1">
        <v>0</v>
      </c>
      <c r="K2814" s="1" t="s">
        <v>4369</v>
      </c>
      <c r="L2814" s="1"/>
      <c r="M2814" s="1"/>
      <c r="N2814" s="1"/>
      <c r="O2814" s="1"/>
      <c r="P2814" s="1"/>
      <c r="Q2814" s="1">
        <v>1</v>
      </c>
      <c r="R2814" s="1" t="s">
        <v>4685</v>
      </c>
      <c r="S2814" s="1"/>
      <c r="T2814" s="1"/>
      <c r="U2814" s="19"/>
      <c r="V2814" s="1"/>
      <c r="W2814" s="1"/>
      <c r="X2814" s="1"/>
      <c r="Y2814" s="1"/>
      <c r="Z2814" s="1"/>
      <c r="AA2814" s="4"/>
      <c r="AB2814" s="1"/>
      <c r="AC2814" s="1"/>
      <c r="AD281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16.278571428571425</v>
      </c>
    </row>
    <row r="2815" spans="1:30" hidden="1" x14ac:dyDescent="0.25">
      <c r="A2815" s="36">
        <v>45114</v>
      </c>
      <c r="B2815" s="70">
        <f>WEEKNUM(Table7[[#This Row],[Date]],2)</f>
        <v>28</v>
      </c>
      <c r="C2815" s="70">
        <v>7</v>
      </c>
      <c r="D2815" s="66" t="str">
        <f>LEFT(Table7[[#This Row],[Group ID]],1)</f>
        <v>3</v>
      </c>
      <c r="E2815" s="66" t="str">
        <f>RIGHT(Table7[[#This Row],[Group ID]],1)</f>
        <v>5</v>
      </c>
      <c r="F2815" s="1" t="s">
        <v>77</v>
      </c>
      <c r="G2815" s="1" t="s">
        <v>82</v>
      </c>
      <c r="H2815" s="1">
        <v>13.57</v>
      </c>
      <c r="I2815" s="1" t="s">
        <v>4686</v>
      </c>
      <c r="J2815" s="1">
        <v>0</v>
      </c>
      <c r="K2815" s="1" t="s">
        <v>4369</v>
      </c>
      <c r="L2815" s="1"/>
      <c r="M2815" s="1"/>
      <c r="N2815" s="1"/>
      <c r="O2815" s="1"/>
      <c r="P2815" s="1"/>
      <c r="Q2815" s="1">
        <v>2</v>
      </c>
      <c r="R2815" s="1" t="s">
        <v>4687</v>
      </c>
      <c r="S2815" s="1"/>
      <c r="T2815" s="1"/>
      <c r="U2815" s="19"/>
      <c r="V2815" s="1"/>
      <c r="W2815" s="1"/>
      <c r="X2815" s="1"/>
      <c r="Y2815" s="1"/>
      <c r="Z2815" s="1"/>
      <c r="AA2815" s="4"/>
      <c r="AB2815" s="1"/>
      <c r="AC2815" s="1"/>
      <c r="AD281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16.539285714285715</v>
      </c>
    </row>
    <row r="2816" spans="1:30" hidden="1" x14ac:dyDescent="0.25">
      <c r="A2816" s="36">
        <v>45114</v>
      </c>
      <c r="B2816" s="70">
        <f>WEEKNUM(Table7[[#This Row],[Date]],2)</f>
        <v>28</v>
      </c>
      <c r="C2816" s="70">
        <v>7</v>
      </c>
      <c r="D2816" s="66" t="str">
        <f>LEFT(Table7[[#This Row],[Group ID]],1)</f>
        <v>3</v>
      </c>
      <c r="E2816" s="66" t="str">
        <f>RIGHT(Table7[[#This Row],[Group ID]],1)</f>
        <v>6</v>
      </c>
      <c r="F2816" s="1" t="s">
        <v>80</v>
      </c>
      <c r="G2816" s="1" t="s">
        <v>87</v>
      </c>
      <c r="H2816" s="1">
        <v>15.13</v>
      </c>
      <c r="I2816" s="1" t="s">
        <v>4693</v>
      </c>
      <c r="J2816" s="1">
        <v>0</v>
      </c>
      <c r="K2816" s="1" t="s">
        <v>4369</v>
      </c>
      <c r="L2816" s="1"/>
      <c r="M2816" s="1"/>
      <c r="N2816" s="1"/>
      <c r="O2816" s="1"/>
      <c r="P2816" s="1"/>
      <c r="Q2816" s="1">
        <v>1</v>
      </c>
      <c r="R2816" s="1" t="s">
        <v>4694</v>
      </c>
      <c r="S2816" s="1"/>
      <c r="T2816" s="1"/>
      <c r="U2816" s="19"/>
      <c r="V2816" s="1"/>
      <c r="W2816" s="1"/>
      <c r="X2816" s="1"/>
      <c r="Y2816" s="1"/>
      <c r="Z2816" s="1"/>
      <c r="AA2816" s="4"/>
      <c r="AB2816" s="1"/>
      <c r="AC2816" s="1"/>
      <c r="AD281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17.210714285714285</v>
      </c>
    </row>
    <row r="2817" spans="1:30" hidden="1" x14ac:dyDescent="0.25">
      <c r="A2817" s="36">
        <v>45114</v>
      </c>
      <c r="B2817" s="70">
        <f>WEEKNUM(Table7[[#This Row],[Date]],2)</f>
        <v>28</v>
      </c>
      <c r="C2817" s="70">
        <v>7</v>
      </c>
      <c r="D2817" s="66" t="str">
        <f>LEFT(Table7[[#This Row],[Group ID]],1)</f>
        <v>3</v>
      </c>
      <c r="E2817" s="66" t="str">
        <f>RIGHT(Table7[[#This Row],[Group ID]],1)</f>
        <v>6</v>
      </c>
      <c r="F2817" s="1" t="s">
        <v>80</v>
      </c>
      <c r="G2817" s="1" t="s">
        <v>88</v>
      </c>
      <c r="H2817" s="1">
        <v>16.010000000000002</v>
      </c>
      <c r="I2817" s="1" t="s">
        <v>4695</v>
      </c>
      <c r="J2817" s="1">
        <v>0</v>
      </c>
      <c r="K2817" s="1" t="s">
        <v>4369</v>
      </c>
      <c r="L2817" s="1"/>
      <c r="M2817" s="1"/>
      <c r="N2817" s="1"/>
      <c r="O2817" s="1"/>
      <c r="P2817" s="1"/>
      <c r="Q2817" s="1">
        <v>2</v>
      </c>
      <c r="R2817" s="1" t="s">
        <v>4696</v>
      </c>
      <c r="S2817" s="1"/>
      <c r="T2817" s="1"/>
      <c r="U2817" s="19"/>
      <c r="V2817" s="1"/>
      <c r="W2817" s="1"/>
      <c r="X2817" s="1"/>
      <c r="Y2817" s="1"/>
      <c r="Z2817" s="1"/>
      <c r="AA2817" s="4"/>
      <c r="AB2817" s="1"/>
      <c r="AC2817" s="1"/>
      <c r="AD281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19.153571428571432</v>
      </c>
    </row>
    <row r="2818" spans="1:30" hidden="1" x14ac:dyDescent="0.25">
      <c r="A2818" s="36">
        <v>45114</v>
      </c>
      <c r="B2818" s="70">
        <f>WEEKNUM(Table7[[#This Row],[Date]],2)</f>
        <v>28</v>
      </c>
      <c r="C2818" s="70">
        <v>7</v>
      </c>
      <c r="D2818" s="66" t="str">
        <f>LEFT(Table7[[#This Row],[Group ID]],1)</f>
        <v>3</v>
      </c>
      <c r="E2818" s="66" t="str">
        <f>RIGHT(Table7[[#This Row],[Group ID]],1)</f>
        <v>6</v>
      </c>
      <c r="F2818" s="1" t="s">
        <v>80</v>
      </c>
      <c r="G2818" s="1" t="s">
        <v>92</v>
      </c>
      <c r="H2818" s="1">
        <v>14.21</v>
      </c>
      <c r="I2818" s="1" t="s">
        <v>4697</v>
      </c>
      <c r="J2818" s="1">
        <v>0</v>
      </c>
      <c r="K2818" s="1" t="s">
        <v>4369</v>
      </c>
      <c r="L2818" s="1"/>
      <c r="M2818" s="1"/>
      <c r="N2818" s="1"/>
      <c r="O2818" s="1"/>
      <c r="P2818" s="1"/>
      <c r="Q2818" s="1"/>
      <c r="R2818" s="1"/>
      <c r="S2818" s="1"/>
      <c r="T2818" s="1"/>
      <c r="U2818" s="19"/>
      <c r="V2818" s="1"/>
      <c r="W2818" s="1"/>
      <c r="X2818" s="1"/>
      <c r="Y2818" s="1"/>
      <c r="Z2818" s="1"/>
      <c r="AA2818" s="4"/>
      <c r="AB2818" s="1"/>
      <c r="AC2818" s="1"/>
      <c r="AD281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15.225000000000001</v>
      </c>
    </row>
    <row r="2819" spans="1:30" hidden="1" x14ac:dyDescent="0.25">
      <c r="A2819" s="36">
        <v>45114</v>
      </c>
      <c r="B2819" s="70">
        <f>WEEKNUM(Table7[[#This Row],[Date]],2)</f>
        <v>28</v>
      </c>
      <c r="C2819" s="70">
        <v>7</v>
      </c>
      <c r="D2819" s="66" t="str">
        <f>LEFT(Table7[[#This Row],[Group ID]],1)</f>
        <v>3</v>
      </c>
      <c r="E2819" s="66" t="str">
        <f>RIGHT(Table7[[#This Row],[Group ID]],1)</f>
        <v>7</v>
      </c>
      <c r="F2819" s="1" t="s">
        <v>83</v>
      </c>
      <c r="G2819" s="1" t="s">
        <v>89</v>
      </c>
      <c r="H2819" s="1">
        <v>11.13</v>
      </c>
      <c r="I2819" s="1" t="s">
        <v>4628</v>
      </c>
      <c r="J2819" s="1">
        <v>0</v>
      </c>
      <c r="K2819" s="1" t="s">
        <v>4369</v>
      </c>
      <c r="L2819" s="1"/>
      <c r="M2819" s="1"/>
      <c r="N2819" s="1"/>
      <c r="O2819" s="1"/>
      <c r="P2819" s="1"/>
      <c r="Q2819" s="1">
        <v>3</v>
      </c>
      <c r="R2819" s="1" t="s">
        <v>4629</v>
      </c>
      <c r="S2819" s="1"/>
      <c r="T2819" s="1"/>
      <c r="U2819" s="19"/>
      <c r="V2819" s="1"/>
      <c r="W2819" s="1"/>
      <c r="X2819" s="1"/>
      <c r="Y2819" s="1"/>
      <c r="Z2819" s="1"/>
      <c r="AA2819" s="4"/>
      <c r="AB2819" s="1"/>
      <c r="AC2819" s="1"/>
      <c r="AD281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14.925000000000001</v>
      </c>
    </row>
    <row r="2820" spans="1:30" hidden="1" x14ac:dyDescent="0.25">
      <c r="A2820" s="36">
        <v>45114</v>
      </c>
      <c r="B2820" s="70">
        <f>WEEKNUM(Table7[[#This Row],[Date]],2)</f>
        <v>28</v>
      </c>
      <c r="C2820" s="70">
        <v>7</v>
      </c>
      <c r="D2820" s="66" t="str">
        <f>LEFT(Table7[[#This Row],[Group ID]],1)</f>
        <v>3</v>
      </c>
      <c r="E2820" s="66" t="str">
        <f>RIGHT(Table7[[#This Row],[Group ID]],1)</f>
        <v>7</v>
      </c>
      <c r="F2820" s="1" t="s">
        <v>83</v>
      </c>
      <c r="G2820" s="1" t="s">
        <v>84</v>
      </c>
      <c r="H2820" s="1">
        <v>13.35</v>
      </c>
      <c r="I2820" s="1" t="s">
        <v>4630</v>
      </c>
      <c r="J2820" s="1">
        <v>100</v>
      </c>
      <c r="K2820" s="1" t="s">
        <v>4369</v>
      </c>
      <c r="L2820" s="1">
        <v>1</v>
      </c>
      <c r="M2820" s="1" t="s">
        <v>4631</v>
      </c>
      <c r="N2820" s="1" t="s">
        <v>4632</v>
      </c>
      <c r="O2820" s="1"/>
      <c r="P2820" s="1"/>
      <c r="Q2820" s="1">
        <v>1</v>
      </c>
      <c r="R2820" s="1" t="s">
        <v>4633</v>
      </c>
      <c r="S2820" s="1"/>
      <c r="T2820" s="1"/>
      <c r="U2820" s="19"/>
      <c r="V2820" s="1"/>
      <c r="W2820" s="1"/>
      <c r="X2820" s="1"/>
      <c r="Y2820" s="1"/>
      <c r="Z2820" s="1"/>
      <c r="AA2820" s="4"/>
      <c r="AB2820" s="1"/>
      <c r="AC2820" s="1"/>
      <c r="AD282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42.303571428571431</v>
      </c>
    </row>
    <row r="2821" spans="1:30" hidden="1" x14ac:dyDescent="0.25">
      <c r="A2821" s="36">
        <v>45114</v>
      </c>
      <c r="B2821" s="70">
        <f>WEEKNUM(Table7[[#This Row],[Date]],2)</f>
        <v>28</v>
      </c>
      <c r="C2821" s="70">
        <v>7</v>
      </c>
      <c r="D2821" s="66" t="str">
        <f>LEFT(Table7[[#This Row],[Group ID]],1)</f>
        <v>3</v>
      </c>
      <c r="E2821" s="66" t="str">
        <f>RIGHT(Table7[[#This Row],[Group ID]],1)</f>
        <v>7</v>
      </c>
      <c r="F2821" s="1" t="s">
        <v>83</v>
      </c>
      <c r="G2821" s="1" t="s">
        <v>85</v>
      </c>
      <c r="H2821" s="1">
        <v>13.12</v>
      </c>
      <c r="I2821" s="1" t="s">
        <v>4634</v>
      </c>
      <c r="J2821" s="1">
        <v>90</v>
      </c>
      <c r="K2821" s="1" t="s">
        <v>4369</v>
      </c>
      <c r="L2821" s="1">
        <v>1</v>
      </c>
      <c r="M2821" s="1"/>
      <c r="N2821" s="1" t="s">
        <v>4635</v>
      </c>
      <c r="O2821" s="1"/>
      <c r="P2821" s="1"/>
      <c r="Q2821" s="1"/>
      <c r="R2821" s="1"/>
      <c r="S2821" s="1"/>
      <c r="T2821" s="1"/>
      <c r="U2821" s="19"/>
      <c r="V2821" s="1"/>
      <c r="W2821" s="1"/>
      <c r="X2821" s="1"/>
      <c r="Y2821" s="1"/>
      <c r="Z2821" s="1"/>
      <c r="AA2821" s="4"/>
      <c r="AB2821" s="1"/>
      <c r="AC2821" s="1"/>
      <c r="AD282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39.057142857142857</v>
      </c>
    </row>
    <row r="2822" spans="1:30" hidden="1" x14ac:dyDescent="0.25">
      <c r="A2822" s="36">
        <v>45115</v>
      </c>
      <c r="B2822" s="70">
        <f>WEEKNUM(Table7[[#This Row],[Date]],2)</f>
        <v>28</v>
      </c>
      <c r="C2822" s="70">
        <v>7</v>
      </c>
      <c r="D2822" s="66" t="str">
        <f>LEFT(Table7[[#This Row],[Group ID]],1)</f>
        <v>1</v>
      </c>
      <c r="E2822" s="66" t="str">
        <f>RIGHT(Table7[[#This Row],[Group ID]],1)</f>
        <v>1</v>
      </c>
      <c r="F2822" s="1" t="s">
        <v>16</v>
      </c>
      <c r="G2822" s="1" t="s">
        <v>95</v>
      </c>
      <c r="H2822" s="1">
        <v>10.5</v>
      </c>
      <c r="I2822" s="1" t="s">
        <v>2682</v>
      </c>
      <c r="J2822" s="1">
        <v>0</v>
      </c>
      <c r="K2822" s="1" t="s">
        <v>4369</v>
      </c>
      <c r="L2822" s="1"/>
      <c r="M2822" s="1"/>
      <c r="N2822" s="1"/>
      <c r="O2822" s="1"/>
      <c r="P2822" s="1"/>
      <c r="Q2822" s="1">
        <v>2</v>
      </c>
      <c r="R2822" s="1" t="s">
        <v>4742</v>
      </c>
      <c r="S2822" s="1"/>
      <c r="T2822" s="1"/>
      <c r="U2822" s="19"/>
      <c r="V2822" s="1"/>
      <c r="W2822" s="1"/>
      <c r="X2822" s="1"/>
      <c r="Y2822" s="1"/>
      <c r="Z2822" s="1"/>
      <c r="AA2822" s="4"/>
      <c r="AB2822" s="1"/>
      <c r="AC2822" s="1"/>
      <c r="AD282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13.25</v>
      </c>
    </row>
    <row r="2823" spans="1:30" hidden="1" x14ac:dyDescent="0.25">
      <c r="A2823" s="36">
        <v>45115</v>
      </c>
      <c r="B2823" s="70">
        <f>WEEKNUM(Table7[[#This Row],[Date]],2)</f>
        <v>28</v>
      </c>
      <c r="C2823" s="70">
        <v>7</v>
      </c>
      <c r="D2823" s="66" t="str">
        <f>LEFT(Table7[[#This Row],[Group ID]],1)</f>
        <v>1</v>
      </c>
      <c r="E2823" s="66" t="str">
        <f>RIGHT(Table7[[#This Row],[Group ID]],1)</f>
        <v>1</v>
      </c>
      <c r="F2823" s="1" t="s">
        <v>16</v>
      </c>
      <c r="G2823" s="1" t="s">
        <v>20</v>
      </c>
      <c r="H2823" s="1">
        <v>6.4</v>
      </c>
      <c r="I2823" s="1" t="s">
        <v>2498</v>
      </c>
      <c r="J2823" s="1">
        <v>0</v>
      </c>
      <c r="K2823" s="1" t="s">
        <v>4369</v>
      </c>
      <c r="L2823" s="1"/>
      <c r="M2823" s="1"/>
      <c r="N2823" s="1"/>
      <c r="O2823" s="1"/>
      <c r="P2823" s="1"/>
      <c r="Q2823" s="1">
        <v>1</v>
      </c>
      <c r="R2823" s="1" t="s">
        <v>4743</v>
      </c>
      <c r="S2823" s="1"/>
      <c r="T2823" s="1"/>
      <c r="U2823" s="19"/>
      <c r="V2823" s="1"/>
      <c r="W2823" s="1"/>
      <c r="X2823" s="1"/>
      <c r="Y2823" s="1"/>
      <c r="Z2823" s="1"/>
      <c r="AA2823" s="4"/>
      <c r="AB2823" s="1"/>
      <c r="AC2823" s="1"/>
      <c r="AD282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7.8571428571428577</v>
      </c>
    </row>
    <row r="2824" spans="1:30" hidden="1" x14ac:dyDescent="0.25">
      <c r="A2824" s="36">
        <v>45115</v>
      </c>
      <c r="B2824" s="70">
        <f>WEEKNUM(Table7[[#This Row],[Date]],2)</f>
        <v>28</v>
      </c>
      <c r="C2824" s="70">
        <v>7</v>
      </c>
      <c r="D2824" s="66" t="str">
        <f>LEFT(Table7[[#This Row],[Group ID]],1)</f>
        <v>1</v>
      </c>
      <c r="E2824" s="66" t="str">
        <f>RIGHT(Table7[[#This Row],[Group ID]],1)</f>
        <v>1</v>
      </c>
      <c r="F2824" s="1" t="s">
        <v>16</v>
      </c>
      <c r="G2824" s="1" t="s">
        <v>21</v>
      </c>
      <c r="H2824" s="1">
        <v>7.1</v>
      </c>
      <c r="I2824" s="1" t="s">
        <v>4744</v>
      </c>
      <c r="J2824" s="1">
        <v>0</v>
      </c>
      <c r="K2824" s="1" t="s">
        <v>4369</v>
      </c>
      <c r="L2824" s="1"/>
      <c r="M2824" s="1"/>
      <c r="N2824" s="1"/>
      <c r="O2824" s="1"/>
      <c r="P2824" s="1"/>
      <c r="Q2824" s="1"/>
      <c r="R2824" s="1"/>
      <c r="S2824" s="1"/>
      <c r="T2824" s="1"/>
      <c r="U2824" s="19"/>
      <c r="V2824" s="1"/>
      <c r="W2824" s="1"/>
      <c r="X2824" s="1"/>
      <c r="Y2824" s="1"/>
      <c r="Z2824" s="1"/>
      <c r="AA2824" s="4"/>
      <c r="AB2824" s="1"/>
      <c r="AC2824" s="1"/>
      <c r="AD282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7.6071428571428568</v>
      </c>
    </row>
    <row r="2825" spans="1:30" hidden="1" x14ac:dyDescent="0.25">
      <c r="A2825" s="36">
        <v>45115</v>
      </c>
      <c r="B2825" s="70">
        <f>WEEKNUM(Table7[[#This Row],[Date]],2)</f>
        <v>28</v>
      </c>
      <c r="C2825" s="70">
        <v>7</v>
      </c>
      <c r="D2825" s="66" t="str">
        <f>LEFT(Table7[[#This Row],[Group ID]],1)</f>
        <v>1</v>
      </c>
      <c r="E2825" s="66" t="str">
        <f>RIGHT(Table7[[#This Row],[Group ID]],1)</f>
        <v>2</v>
      </c>
      <c r="F2825" s="1" t="s">
        <v>18</v>
      </c>
      <c r="G2825" s="1" t="s">
        <v>23</v>
      </c>
      <c r="H2825" s="1">
        <v>8.25</v>
      </c>
      <c r="I2825" s="1" t="s">
        <v>4759</v>
      </c>
      <c r="J2825" s="1">
        <v>0</v>
      </c>
      <c r="K2825" s="1" t="s">
        <v>4369</v>
      </c>
      <c r="L2825" s="1"/>
      <c r="M2825" s="1"/>
      <c r="N2825" s="1"/>
      <c r="O2825" s="1"/>
      <c r="P2825" s="1"/>
      <c r="Q2825" s="1"/>
      <c r="R2825" s="1"/>
      <c r="S2825" s="1"/>
      <c r="T2825" s="1"/>
      <c r="U2825" s="19"/>
      <c r="V2825" s="1"/>
      <c r="W2825" s="1"/>
      <c r="X2825" s="1"/>
      <c r="Y2825" s="1"/>
      <c r="Z2825" s="1"/>
      <c r="AA2825" s="4"/>
      <c r="AB2825" s="1"/>
      <c r="AC2825" s="1"/>
      <c r="AD282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8.8392857142857153</v>
      </c>
    </row>
    <row r="2826" spans="1:30" hidden="1" x14ac:dyDescent="0.25">
      <c r="A2826" s="36">
        <v>45115</v>
      </c>
      <c r="B2826" s="70">
        <f>WEEKNUM(Table7[[#This Row],[Date]],2)</f>
        <v>28</v>
      </c>
      <c r="C2826" s="70">
        <v>7</v>
      </c>
      <c r="D2826" s="66" t="str">
        <f>LEFT(Table7[[#This Row],[Group ID]],1)</f>
        <v>1</v>
      </c>
      <c r="E2826" s="66" t="str">
        <f>RIGHT(Table7[[#This Row],[Group ID]],1)</f>
        <v>2</v>
      </c>
      <c r="F2826" s="1" t="s">
        <v>18</v>
      </c>
      <c r="G2826" s="1" t="s">
        <v>17</v>
      </c>
      <c r="H2826" s="1">
        <v>11.18</v>
      </c>
      <c r="I2826" s="1" t="s">
        <v>4760</v>
      </c>
      <c r="J2826" s="1">
        <v>100</v>
      </c>
      <c r="K2826" s="1" t="s">
        <v>4369</v>
      </c>
      <c r="L2826" s="1"/>
      <c r="M2826" s="1" t="s">
        <v>4761</v>
      </c>
      <c r="N2826" s="1" t="s">
        <v>4762</v>
      </c>
      <c r="O2826" s="1"/>
      <c r="P2826" s="1"/>
      <c r="Q2826" s="1"/>
      <c r="R2826" s="1"/>
      <c r="S2826" s="1"/>
      <c r="T2826" s="1"/>
      <c r="U2826" s="19"/>
      <c r="V2826" s="1"/>
      <c r="W2826" s="1"/>
      <c r="X2826" s="1"/>
      <c r="Y2826" s="1"/>
      <c r="Z2826" s="1"/>
      <c r="AA2826" s="4"/>
      <c r="AB2826" s="1"/>
      <c r="AC2826" s="1"/>
      <c r="AD282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31.978571428571428</v>
      </c>
    </row>
    <row r="2827" spans="1:30" hidden="1" x14ac:dyDescent="0.25">
      <c r="A2827" s="36">
        <v>45115</v>
      </c>
      <c r="B2827" s="70">
        <f>WEEKNUM(Table7[[#This Row],[Date]],2)</f>
        <v>28</v>
      </c>
      <c r="C2827" s="70">
        <v>7</v>
      </c>
      <c r="D2827" s="66" t="str">
        <f>LEFT(Table7[[#This Row],[Group ID]],1)</f>
        <v>1</v>
      </c>
      <c r="E2827" s="66" t="str">
        <f>RIGHT(Table7[[#This Row],[Group ID]],1)</f>
        <v>2</v>
      </c>
      <c r="F2827" s="1" t="s">
        <v>18</v>
      </c>
      <c r="G2827" s="1" t="s">
        <v>24</v>
      </c>
      <c r="H2827" s="1">
        <v>9.5399999999999991</v>
      </c>
      <c r="I2827" s="1" t="s">
        <v>4763</v>
      </c>
      <c r="J2827" s="1">
        <v>0</v>
      </c>
      <c r="K2827" s="1" t="s">
        <v>4369</v>
      </c>
      <c r="L2827" s="1"/>
      <c r="M2827" s="1"/>
      <c r="N2827" s="1"/>
      <c r="O2827" s="1"/>
      <c r="P2827" s="1"/>
      <c r="Q2827" s="1"/>
      <c r="R2827" s="1"/>
      <c r="S2827" s="1"/>
      <c r="T2827" s="1"/>
      <c r="U2827" s="19"/>
      <c r="V2827" s="1"/>
      <c r="W2827" s="1"/>
      <c r="X2827" s="1"/>
      <c r="Y2827" s="1"/>
      <c r="Z2827" s="1"/>
      <c r="AA2827" s="4"/>
      <c r="AB2827" s="1"/>
      <c r="AC2827" s="1"/>
      <c r="AD282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10.221428571428572</v>
      </c>
    </row>
    <row r="2828" spans="1:30" hidden="1" x14ac:dyDescent="0.25">
      <c r="A2828" s="36">
        <v>45115</v>
      </c>
      <c r="B2828" s="70">
        <f>WEEKNUM(Table7[[#This Row],[Date]],2)</f>
        <v>28</v>
      </c>
      <c r="C2828" s="70">
        <v>7</v>
      </c>
      <c r="D2828" s="66" t="str">
        <f>LEFT(Table7[[#This Row],[Group ID]],1)</f>
        <v>1</v>
      </c>
      <c r="E2828" s="66" t="str">
        <f>RIGHT(Table7[[#This Row],[Group ID]],1)</f>
        <v>3</v>
      </c>
      <c r="F2828" s="1" t="s">
        <v>22</v>
      </c>
      <c r="G2828" s="1" t="s">
        <v>78</v>
      </c>
      <c r="H2828" s="1">
        <v>8.4499999999999993</v>
      </c>
      <c r="I2828" s="1" t="s">
        <v>4350</v>
      </c>
      <c r="J2828" s="1">
        <v>0</v>
      </c>
      <c r="K2828" s="1" t="s">
        <v>4369</v>
      </c>
      <c r="L2828" s="1"/>
      <c r="M2828" s="1"/>
      <c r="N2828" s="1"/>
      <c r="O2828" s="1"/>
      <c r="P2828" s="1"/>
      <c r="Q2828" s="1"/>
      <c r="R2828" s="1"/>
      <c r="S2828" s="1"/>
      <c r="T2828" s="1"/>
      <c r="U2828" s="19"/>
      <c r="V2828" s="1"/>
      <c r="W2828" s="1"/>
      <c r="X2828" s="1"/>
      <c r="Y2828" s="1"/>
      <c r="Z2828" s="1"/>
      <c r="AA2828" s="4"/>
      <c r="AB2828" s="1"/>
      <c r="AC2828" s="1"/>
      <c r="AD282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9.0535714285714288</v>
      </c>
    </row>
    <row r="2829" spans="1:30" hidden="1" x14ac:dyDescent="0.25">
      <c r="A2829" s="36">
        <v>45115</v>
      </c>
      <c r="B2829" s="70">
        <f>WEEKNUM(Table7[[#This Row],[Date]],2)</f>
        <v>28</v>
      </c>
      <c r="C2829" s="70">
        <v>7</v>
      </c>
      <c r="D2829" s="66" t="str">
        <f>LEFT(Table7[[#This Row],[Group ID]],1)</f>
        <v>1</v>
      </c>
      <c r="E2829" s="66" t="str">
        <f>RIGHT(Table7[[#This Row],[Group ID]],1)</f>
        <v>3</v>
      </c>
      <c r="F2829" s="1" t="s">
        <v>22</v>
      </c>
      <c r="G2829" s="1" t="s">
        <v>26</v>
      </c>
      <c r="H2829" s="1">
        <v>9.2899999999999991</v>
      </c>
      <c r="I2829" s="1" t="s">
        <v>4730</v>
      </c>
      <c r="J2829" s="1">
        <v>0</v>
      </c>
      <c r="K2829" s="1" t="s">
        <v>4369</v>
      </c>
      <c r="L2829" s="1"/>
      <c r="M2829" s="1"/>
      <c r="N2829" s="1"/>
      <c r="O2829" s="1"/>
      <c r="P2829" s="1"/>
      <c r="Q2829" s="1"/>
      <c r="R2829" s="1"/>
      <c r="S2829" s="1"/>
      <c r="T2829" s="1"/>
      <c r="U2829" s="19"/>
      <c r="V2829" s="1"/>
      <c r="W2829" s="1"/>
      <c r="X2829" s="1"/>
      <c r="Y2829" s="1"/>
      <c r="Z2829" s="1"/>
      <c r="AA2829" s="4"/>
      <c r="AB2829" s="1"/>
      <c r="AC2829" s="1"/>
      <c r="AD282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9.9535714285714274</v>
      </c>
    </row>
    <row r="2830" spans="1:30" hidden="1" x14ac:dyDescent="0.25">
      <c r="A2830" s="36">
        <v>45115</v>
      </c>
      <c r="B2830" s="70">
        <f>WEEKNUM(Table7[[#This Row],[Date]],2)</f>
        <v>28</v>
      </c>
      <c r="C2830" s="70">
        <v>7</v>
      </c>
      <c r="D2830" s="66" t="str">
        <f>LEFT(Table7[[#This Row],[Group ID]],1)</f>
        <v>1</v>
      </c>
      <c r="E2830" s="66" t="str">
        <f>RIGHT(Table7[[#This Row],[Group ID]],1)</f>
        <v>3</v>
      </c>
      <c r="F2830" s="1" t="s">
        <v>22</v>
      </c>
      <c r="G2830" s="1" t="s">
        <v>39</v>
      </c>
      <c r="H2830" s="1">
        <v>8.02</v>
      </c>
      <c r="I2830" s="1" t="s">
        <v>4238</v>
      </c>
      <c r="J2830" s="1">
        <v>0</v>
      </c>
      <c r="K2830" s="1" t="s">
        <v>4369</v>
      </c>
      <c r="L2830" s="1"/>
      <c r="M2830" s="1"/>
      <c r="N2830" s="1"/>
      <c r="O2830" s="1"/>
      <c r="P2830" s="1"/>
      <c r="Q2830" s="1"/>
      <c r="R2830" s="1"/>
      <c r="S2830" s="1"/>
      <c r="T2830" s="1"/>
      <c r="U2830" s="19"/>
      <c r="V2830" s="1"/>
      <c r="W2830" s="1"/>
      <c r="X2830" s="1"/>
      <c r="Y2830" s="1"/>
      <c r="Z2830" s="1"/>
      <c r="AA2830" s="4"/>
      <c r="AB2830" s="1"/>
      <c r="AC2830" s="1"/>
      <c r="AD283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8.5928571428571434</v>
      </c>
    </row>
    <row r="2831" spans="1:30" hidden="1" x14ac:dyDescent="0.25">
      <c r="A2831" s="36">
        <v>45115</v>
      </c>
      <c r="B2831" s="70">
        <f>WEEKNUM(Table7[[#This Row],[Date]],2)</f>
        <v>28</v>
      </c>
      <c r="C2831" s="70">
        <v>7</v>
      </c>
      <c r="D2831" s="66" t="str">
        <f>LEFT(Table7[[#This Row],[Group ID]],1)</f>
        <v>1</v>
      </c>
      <c r="E2831" s="66" t="str">
        <f>RIGHT(Table7[[#This Row],[Group ID]],1)</f>
        <v>4</v>
      </c>
      <c r="F2831" s="1" t="s">
        <v>25</v>
      </c>
      <c r="G2831" s="1" t="s">
        <v>30</v>
      </c>
      <c r="H2831" s="1">
        <v>7.45</v>
      </c>
      <c r="I2831" s="1" t="s">
        <v>2238</v>
      </c>
      <c r="J2831" s="1">
        <v>0</v>
      </c>
      <c r="K2831" s="1" t="s">
        <v>4369</v>
      </c>
      <c r="L2831" s="1"/>
      <c r="M2831" s="1"/>
      <c r="N2831" s="1"/>
      <c r="O2831" s="1"/>
      <c r="P2831" s="1"/>
      <c r="Q2831" s="1">
        <v>1</v>
      </c>
      <c r="R2831" s="1" t="s">
        <v>4712</v>
      </c>
      <c r="S2831" s="1"/>
      <c r="T2831" s="1"/>
      <c r="U2831" s="19"/>
      <c r="V2831" s="1"/>
      <c r="W2831" s="1"/>
      <c r="X2831" s="1"/>
      <c r="Y2831" s="1"/>
      <c r="Z2831" s="1"/>
      <c r="AA2831" s="4"/>
      <c r="AB2831" s="1"/>
      <c r="AC2831" s="1"/>
      <c r="AD283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8.9821428571428577</v>
      </c>
    </row>
    <row r="2832" spans="1:30" hidden="1" x14ac:dyDescent="0.25">
      <c r="A2832" s="36">
        <v>45115</v>
      </c>
      <c r="B2832" s="70">
        <f>WEEKNUM(Table7[[#This Row],[Date]],2)</f>
        <v>28</v>
      </c>
      <c r="C2832" s="70">
        <v>7</v>
      </c>
      <c r="D2832" s="66" t="str">
        <f>LEFT(Table7[[#This Row],[Group ID]],1)</f>
        <v>1</v>
      </c>
      <c r="E2832" s="66" t="str">
        <f>RIGHT(Table7[[#This Row],[Group ID]],1)</f>
        <v>4</v>
      </c>
      <c r="F2832" s="1" t="s">
        <v>25</v>
      </c>
      <c r="G2832" s="1" t="s">
        <v>86</v>
      </c>
      <c r="H2832" s="1">
        <v>7.27</v>
      </c>
      <c r="I2832" s="1" t="s">
        <v>4764</v>
      </c>
      <c r="J2832" s="1">
        <v>0</v>
      </c>
      <c r="K2832" s="1" t="s">
        <v>4369</v>
      </c>
      <c r="L2832" s="1"/>
      <c r="M2832" s="1"/>
      <c r="N2832" s="1"/>
      <c r="O2832" s="1"/>
      <c r="P2832" s="1"/>
      <c r="Q2832" s="1"/>
      <c r="R2832" s="1"/>
      <c r="S2832" s="1"/>
      <c r="T2832" s="1"/>
      <c r="U2832" s="19"/>
      <c r="V2832" s="1"/>
      <c r="W2832" s="1"/>
      <c r="X2832" s="1"/>
      <c r="Y2832" s="1"/>
      <c r="Z2832" s="1"/>
      <c r="AA2832" s="4"/>
      <c r="AB2832" s="1"/>
      <c r="AC2832" s="1"/>
      <c r="AD283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7.7892857142857137</v>
      </c>
    </row>
    <row r="2833" spans="1:30" hidden="1" x14ac:dyDescent="0.25">
      <c r="A2833" s="36">
        <v>45115</v>
      </c>
      <c r="B2833" s="70">
        <f>WEEKNUM(Table7[[#This Row],[Date]],2)</f>
        <v>28</v>
      </c>
      <c r="C2833" s="70">
        <v>7</v>
      </c>
      <c r="D2833" s="66" t="str">
        <f>LEFT(Table7[[#This Row],[Group ID]],1)</f>
        <v>1</v>
      </c>
      <c r="E2833" s="66" t="str">
        <f>RIGHT(Table7[[#This Row],[Group ID]],1)</f>
        <v>4</v>
      </c>
      <c r="F2833" s="1" t="s">
        <v>25</v>
      </c>
      <c r="G2833" s="1" t="s">
        <v>137</v>
      </c>
      <c r="H2833" s="1">
        <v>9.2899999999999991</v>
      </c>
      <c r="I2833" s="1" t="s">
        <v>2497</v>
      </c>
      <c r="J2833" s="1">
        <v>300</v>
      </c>
      <c r="K2833" s="1" t="s">
        <v>4274</v>
      </c>
      <c r="L2833" s="1">
        <v>1</v>
      </c>
      <c r="M2833" s="1"/>
      <c r="N2833" s="1" t="s">
        <v>4765</v>
      </c>
      <c r="O2833" s="1"/>
      <c r="P2833" s="1"/>
      <c r="Q2833" s="1">
        <v>3</v>
      </c>
      <c r="R2833" s="1" t="s">
        <v>4766</v>
      </c>
      <c r="S2833" s="1"/>
      <c r="T2833" s="1"/>
      <c r="U2833" s="19"/>
      <c r="V2833" s="1"/>
      <c r="W2833" s="1">
        <v>1</v>
      </c>
      <c r="X2833" s="1"/>
      <c r="Y2833" s="10" t="s">
        <v>4767</v>
      </c>
      <c r="Z2833" s="1"/>
      <c r="AA2833" s="4"/>
      <c r="AB2833" s="1"/>
      <c r="AC2833" s="1"/>
      <c r="AD283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82.953571428571422</v>
      </c>
    </row>
    <row r="2834" spans="1:30" hidden="1" x14ac:dyDescent="0.25">
      <c r="A2834" s="36">
        <v>45115</v>
      </c>
      <c r="B2834" s="70">
        <f>WEEKNUM(Table7[[#This Row],[Date]],2)</f>
        <v>28</v>
      </c>
      <c r="C2834" s="70">
        <v>7</v>
      </c>
      <c r="D2834" s="66" t="str">
        <f>LEFT(Table7[[#This Row],[Group ID]],1)</f>
        <v>1</v>
      </c>
      <c r="E2834" s="66" t="str">
        <f>RIGHT(Table7[[#This Row],[Group ID]],1)</f>
        <v>5</v>
      </c>
      <c r="F2834" s="1" t="s">
        <v>29</v>
      </c>
      <c r="G2834" s="1" t="s">
        <v>211</v>
      </c>
      <c r="H2834" s="1">
        <v>9.4499999999999993</v>
      </c>
      <c r="I2834" s="1" t="s">
        <v>2497</v>
      </c>
      <c r="J2834" s="1">
        <v>0</v>
      </c>
      <c r="K2834" s="1" t="s">
        <v>4369</v>
      </c>
      <c r="L2834" s="1"/>
      <c r="M2834" s="1"/>
      <c r="N2834" s="1"/>
      <c r="O2834" s="1"/>
      <c r="P2834" s="1"/>
      <c r="Q2834" s="1"/>
      <c r="R2834" s="1"/>
      <c r="S2834" s="1"/>
      <c r="T2834" s="1"/>
      <c r="U2834" s="19"/>
      <c r="V2834" s="1"/>
      <c r="W2834" s="1"/>
      <c r="X2834" s="1"/>
      <c r="Y2834" s="1"/>
      <c r="Z2834" s="1"/>
      <c r="AA2834" s="4"/>
      <c r="AB2834" s="1"/>
      <c r="AC2834" s="1"/>
      <c r="AD283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10.124999999999998</v>
      </c>
    </row>
    <row r="2835" spans="1:30" hidden="1" x14ac:dyDescent="0.25">
      <c r="A2835" s="36">
        <v>45115</v>
      </c>
      <c r="B2835" s="70">
        <f>WEEKNUM(Table7[[#This Row],[Date]],2)</f>
        <v>28</v>
      </c>
      <c r="C2835" s="70">
        <v>7</v>
      </c>
      <c r="D2835" s="66" t="str">
        <f>LEFT(Table7[[#This Row],[Group ID]],1)</f>
        <v>1</v>
      </c>
      <c r="E2835" s="66" t="str">
        <f>RIGHT(Table7[[#This Row],[Group ID]],1)</f>
        <v>5</v>
      </c>
      <c r="F2835" s="1" t="s">
        <v>29</v>
      </c>
      <c r="G2835" s="1" t="s">
        <v>28</v>
      </c>
      <c r="H2835" s="1">
        <v>9.1300000000000008</v>
      </c>
      <c r="I2835" s="1" t="s">
        <v>2682</v>
      </c>
      <c r="J2835" s="1">
        <v>0</v>
      </c>
      <c r="K2835" s="1" t="s">
        <v>4369</v>
      </c>
      <c r="L2835" s="1"/>
      <c r="M2835" s="1"/>
      <c r="N2835" s="1"/>
      <c r="O2835" s="1"/>
      <c r="P2835" s="1"/>
      <c r="Q2835" s="1">
        <v>1</v>
      </c>
      <c r="R2835" s="1" t="s">
        <v>4728</v>
      </c>
      <c r="S2835" s="1"/>
      <c r="T2835" s="1"/>
      <c r="U2835" s="19"/>
      <c r="V2835" s="1"/>
      <c r="W2835" s="1"/>
      <c r="X2835" s="1"/>
      <c r="Y2835" s="1"/>
      <c r="Z2835" s="1"/>
      <c r="AA2835" s="4"/>
      <c r="AB2835" s="1"/>
      <c r="AC2835" s="1"/>
      <c r="AD283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10.782142857142858</v>
      </c>
    </row>
    <row r="2836" spans="1:30" hidden="1" x14ac:dyDescent="0.25">
      <c r="A2836" s="36">
        <v>45115</v>
      </c>
      <c r="B2836" s="70">
        <f>WEEKNUM(Table7[[#This Row],[Date]],2)</f>
        <v>28</v>
      </c>
      <c r="C2836" s="70">
        <v>7</v>
      </c>
      <c r="D2836" s="66" t="str">
        <f>LEFT(Table7[[#This Row],[Group ID]],1)</f>
        <v>1</v>
      </c>
      <c r="E2836" s="66" t="str">
        <f>RIGHT(Table7[[#This Row],[Group ID]],1)</f>
        <v>5</v>
      </c>
      <c r="F2836" s="1" t="s">
        <v>29</v>
      </c>
      <c r="G2836" s="1" t="s">
        <v>36</v>
      </c>
      <c r="H2836" s="1">
        <v>6.59</v>
      </c>
      <c r="I2836" s="1" t="s">
        <v>4457</v>
      </c>
      <c r="J2836" s="1">
        <v>0</v>
      </c>
      <c r="K2836" s="1" t="s">
        <v>4369</v>
      </c>
      <c r="L2836" s="1"/>
      <c r="M2836" s="1"/>
      <c r="N2836" s="1"/>
      <c r="O2836" s="1"/>
      <c r="P2836" s="1"/>
      <c r="Q2836" s="1">
        <v>2</v>
      </c>
      <c r="R2836" s="1" t="s">
        <v>4729</v>
      </c>
      <c r="S2836" s="1"/>
      <c r="T2836" s="1"/>
      <c r="U2836" s="19"/>
      <c r="V2836" s="1"/>
      <c r="W2836" s="1"/>
      <c r="X2836" s="1"/>
      <c r="Y2836" s="1"/>
      <c r="Z2836" s="1"/>
      <c r="AA2836" s="4"/>
      <c r="AB2836" s="1"/>
      <c r="AC2836" s="1"/>
      <c r="AD283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9.0607142857142851</v>
      </c>
    </row>
    <row r="2837" spans="1:30" hidden="1" x14ac:dyDescent="0.25">
      <c r="A2837" s="36">
        <v>45115</v>
      </c>
      <c r="B2837" s="70">
        <f>WEEKNUM(Table7[[#This Row],[Date]],2)</f>
        <v>28</v>
      </c>
      <c r="C2837" s="70">
        <v>7</v>
      </c>
      <c r="D2837" s="66" t="str">
        <f>LEFT(Table7[[#This Row],[Group ID]],1)</f>
        <v>1</v>
      </c>
      <c r="E2837" s="66" t="str">
        <f>RIGHT(Table7[[#This Row],[Group ID]],1)</f>
        <v>6</v>
      </c>
      <c r="F2837" s="1" t="s">
        <v>31</v>
      </c>
      <c r="G2837" s="1" t="s">
        <v>63</v>
      </c>
      <c r="H2837" s="1">
        <v>8</v>
      </c>
      <c r="I2837" s="1" t="s">
        <v>2152</v>
      </c>
      <c r="J2837" s="1">
        <v>0</v>
      </c>
      <c r="K2837" s="1" t="s">
        <v>4369</v>
      </c>
      <c r="L2837" s="1"/>
      <c r="M2837" s="1"/>
      <c r="N2837" s="1"/>
      <c r="O2837" s="1"/>
      <c r="P2837" s="1"/>
      <c r="Q2837" s="1"/>
      <c r="R2837" s="1"/>
      <c r="S2837" s="1"/>
      <c r="T2837" s="1"/>
      <c r="U2837" s="19"/>
      <c r="V2837" s="1"/>
      <c r="W2837" s="1"/>
      <c r="X2837" s="1"/>
      <c r="Y2837" s="1"/>
      <c r="Z2837" s="1"/>
      <c r="AA2837" s="4"/>
      <c r="AB2837" s="1"/>
      <c r="AC2837" s="1"/>
      <c r="AD283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8.5714285714285712</v>
      </c>
    </row>
    <row r="2838" spans="1:30" hidden="1" x14ac:dyDescent="0.25">
      <c r="A2838" s="36">
        <v>45115</v>
      </c>
      <c r="B2838" s="70">
        <f>WEEKNUM(Table7[[#This Row],[Date]],2)</f>
        <v>28</v>
      </c>
      <c r="C2838" s="70">
        <v>7</v>
      </c>
      <c r="D2838" s="66" t="str">
        <f>LEFT(Table7[[#This Row],[Group ID]],1)</f>
        <v>1</v>
      </c>
      <c r="E2838" s="66" t="str">
        <f>RIGHT(Table7[[#This Row],[Group ID]],1)</f>
        <v>6</v>
      </c>
      <c r="F2838" s="1" t="s">
        <v>31</v>
      </c>
      <c r="G2838" s="1" t="s">
        <v>27</v>
      </c>
      <c r="H2838" s="1">
        <v>11.2</v>
      </c>
      <c r="I2838" s="1" t="s">
        <v>4701</v>
      </c>
      <c r="J2838" s="1">
        <v>0</v>
      </c>
      <c r="K2838" s="1" t="s">
        <v>4369</v>
      </c>
      <c r="L2838" s="1"/>
      <c r="M2838" s="1" t="s">
        <v>4786</v>
      </c>
      <c r="N2838" s="1" t="s">
        <v>4703</v>
      </c>
      <c r="O2838" s="1"/>
      <c r="P2838" s="1"/>
      <c r="Q2838" s="1"/>
      <c r="R2838" s="1"/>
      <c r="S2838" s="1"/>
      <c r="T2838" s="1"/>
      <c r="U2838" s="19"/>
      <c r="V2838" s="1"/>
      <c r="W2838" s="1"/>
      <c r="X2838" s="1"/>
      <c r="Y2838" s="1"/>
      <c r="Z2838" s="1"/>
      <c r="AA2838" s="4"/>
      <c r="AB2838" s="1"/>
      <c r="AC2838" s="1"/>
      <c r="AD283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11.999999999999998</v>
      </c>
    </row>
    <row r="2839" spans="1:30" hidden="1" x14ac:dyDescent="0.25">
      <c r="A2839" s="36">
        <v>45115</v>
      </c>
      <c r="B2839" s="70">
        <f>WEEKNUM(Table7[[#This Row],[Date]],2)</f>
        <v>28</v>
      </c>
      <c r="C2839" s="70">
        <v>7</v>
      </c>
      <c r="D2839" s="66" t="str">
        <f>LEFT(Table7[[#This Row],[Group ID]],1)</f>
        <v>1</v>
      </c>
      <c r="E2839" s="66" t="str">
        <f>RIGHT(Table7[[#This Row],[Group ID]],1)</f>
        <v>7</v>
      </c>
      <c r="F2839" s="1" t="s">
        <v>34</v>
      </c>
      <c r="G2839" s="1" t="s">
        <v>32</v>
      </c>
      <c r="H2839" s="1">
        <v>8.33</v>
      </c>
      <c r="I2839" s="1" t="s">
        <v>2828</v>
      </c>
      <c r="J2839" s="1">
        <v>0</v>
      </c>
      <c r="K2839" s="1" t="s">
        <v>4369</v>
      </c>
      <c r="L2839" s="1">
        <v>1</v>
      </c>
      <c r="M2839" s="1" t="s">
        <v>4624</v>
      </c>
      <c r="N2839" s="1"/>
      <c r="O2839" s="1"/>
      <c r="P2839" s="1"/>
      <c r="Q2839" s="1"/>
      <c r="R2839" s="1"/>
      <c r="S2839" s="1"/>
      <c r="T2839" s="1"/>
      <c r="U2839" s="19"/>
      <c r="V2839" s="1"/>
      <c r="W2839" s="1"/>
      <c r="X2839" s="1"/>
      <c r="Y2839" s="1"/>
      <c r="Z2839" s="1"/>
      <c r="AA2839" s="4"/>
      <c r="AB2839" s="1"/>
      <c r="AC2839" s="1"/>
      <c r="AD283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15.924999999999999</v>
      </c>
    </row>
    <row r="2840" spans="1:30" hidden="1" x14ac:dyDescent="0.25">
      <c r="A2840" s="36">
        <v>45115</v>
      </c>
      <c r="B2840" s="70">
        <f>WEEKNUM(Table7[[#This Row],[Date]],2)</f>
        <v>28</v>
      </c>
      <c r="C2840" s="70">
        <v>7</v>
      </c>
      <c r="D2840" s="66" t="str">
        <f>LEFT(Table7[[#This Row],[Group ID]],1)</f>
        <v>1</v>
      </c>
      <c r="E2840" s="66" t="str">
        <f>RIGHT(Table7[[#This Row],[Group ID]],1)</f>
        <v>7</v>
      </c>
      <c r="F2840" s="1" t="s">
        <v>34</v>
      </c>
      <c r="G2840" s="1" t="s">
        <v>38</v>
      </c>
      <c r="H2840" s="1">
        <v>11.46</v>
      </c>
      <c r="I2840" s="1" t="s">
        <v>4768</v>
      </c>
      <c r="J2840" s="1">
        <v>0</v>
      </c>
      <c r="K2840" s="1" t="s">
        <v>4369</v>
      </c>
      <c r="L2840" s="1"/>
      <c r="M2840" s="1"/>
      <c r="N2840" s="1"/>
      <c r="O2840" s="1"/>
      <c r="P2840" s="1"/>
      <c r="Q2840" s="1"/>
      <c r="R2840" s="1"/>
      <c r="S2840" s="1"/>
      <c r="T2840" s="1"/>
      <c r="U2840" s="19"/>
      <c r="V2840" s="1"/>
      <c r="W2840" s="1"/>
      <c r="X2840" s="1"/>
      <c r="Y2840" s="1"/>
      <c r="Z2840" s="1"/>
      <c r="AA2840" s="4"/>
      <c r="AB2840" s="1"/>
      <c r="AC2840" s="1"/>
      <c r="AD284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12.278571428571428</v>
      </c>
    </row>
    <row r="2841" spans="1:30" hidden="1" x14ac:dyDescent="0.25">
      <c r="A2841" s="36">
        <v>45115</v>
      </c>
      <c r="B2841" s="70">
        <f>WEEKNUM(Table7[[#This Row],[Date]],2)</f>
        <v>28</v>
      </c>
      <c r="C2841" s="70">
        <v>7</v>
      </c>
      <c r="D2841" s="66" t="str">
        <f>LEFT(Table7[[#This Row],[Group ID]],1)</f>
        <v>1</v>
      </c>
      <c r="E2841" s="66" t="str">
        <f>RIGHT(Table7[[#This Row],[Group ID]],1)</f>
        <v>7</v>
      </c>
      <c r="F2841" s="1" t="s">
        <v>34</v>
      </c>
      <c r="G2841" s="1" t="s">
        <v>37</v>
      </c>
      <c r="H2841" s="1">
        <v>10.23</v>
      </c>
      <c r="I2841" s="1" t="s">
        <v>2238</v>
      </c>
      <c r="J2841" s="1">
        <v>0</v>
      </c>
      <c r="K2841" s="1" t="s">
        <v>4369</v>
      </c>
      <c r="L2841" s="1"/>
      <c r="M2841" s="1"/>
      <c r="N2841" s="1"/>
      <c r="O2841" s="1"/>
      <c r="P2841" s="1"/>
      <c r="Q2841" s="1"/>
      <c r="R2841" s="1"/>
      <c r="S2841" s="1"/>
      <c r="T2841" s="1"/>
      <c r="U2841" s="19"/>
      <c r="V2841" s="1"/>
      <c r="W2841" s="1"/>
      <c r="X2841" s="1"/>
      <c r="Y2841" s="1"/>
      <c r="Z2841" s="1"/>
      <c r="AA2841" s="4"/>
      <c r="AB2841" s="1"/>
      <c r="AC2841" s="1"/>
      <c r="AD284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10.960714285714287</v>
      </c>
    </row>
    <row r="2842" spans="1:30" hidden="1" x14ac:dyDescent="0.25">
      <c r="A2842" s="36">
        <v>45115</v>
      </c>
      <c r="B2842" s="70">
        <f>WEEKNUM(Table7[[#This Row],[Date]],2)</f>
        <v>28</v>
      </c>
      <c r="C2842" s="70">
        <v>7</v>
      </c>
      <c r="D2842" s="66" t="str">
        <f>LEFT(Table7[[#This Row],[Group ID]],1)</f>
        <v>2</v>
      </c>
      <c r="E2842" s="66" t="str">
        <f>RIGHT(Table7[[#This Row],[Group ID]],1)</f>
        <v>1</v>
      </c>
      <c r="F2842" s="1" t="s">
        <v>40</v>
      </c>
      <c r="G2842" s="1" t="s">
        <v>91</v>
      </c>
      <c r="H2842" s="1">
        <v>9.5</v>
      </c>
      <c r="I2842" s="1" t="s">
        <v>4731</v>
      </c>
      <c r="J2842" s="1">
        <v>0</v>
      </c>
      <c r="K2842" s="1" t="s">
        <v>4369</v>
      </c>
      <c r="L2842" s="1"/>
      <c r="M2842" s="1"/>
      <c r="N2842" s="1"/>
      <c r="O2842" s="1"/>
      <c r="P2842" s="1"/>
      <c r="Q2842" s="1">
        <v>1</v>
      </c>
      <c r="R2842" s="1" t="s">
        <v>4732</v>
      </c>
      <c r="S2842" s="1"/>
      <c r="T2842" s="1"/>
      <c r="U2842" s="19"/>
      <c r="V2842" s="1"/>
      <c r="W2842" s="1"/>
      <c r="X2842" s="1"/>
      <c r="Y2842" s="1"/>
      <c r="Z2842" s="1"/>
      <c r="AA2842" s="4"/>
      <c r="AB2842" s="1"/>
      <c r="AC2842" s="1"/>
      <c r="AD284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11.178571428571429</v>
      </c>
    </row>
    <row r="2843" spans="1:30" hidden="1" x14ac:dyDescent="0.25">
      <c r="A2843" s="36">
        <v>45115</v>
      </c>
      <c r="B2843" s="70">
        <f>WEEKNUM(Table7[[#This Row],[Date]],2)</f>
        <v>28</v>
      </c>
      <c r="C2843" s="70">
        <v>7</v>
      </c>
      <c r="D2843" s="66" t="str">
        <f>LEFT(Table7[[#This Row],[Group ID]],1)</f>
        <v>2</v>
      </c>
      <c r="E2843" s="66" t="str">
        <f>RIGHT(Table7[[#This Row],[Group ID]],1)</f>
        <v>1</v>
      </c>
      <c r="F2843" s="1" t="s">
        <v>40</v>
      </c>
      <c r="G2843" s="1" t="s">
        <v>49</v>
      </c>
      <c r="H2843" s="1">
        <v>7.2</v>
      </c>
      <c r="I2843" s="1" t="s">
        <v>4733</v>
      </c>
      <c r="J2843" s="1">
        <v>0</v>
      </c>
      <c r="K2843" s="1" t="s">
        <v>4369</v>
      </c>
      <c r="L2843" s="1"/>
      <c r="M2843" s="1"/>
      <c r="N2843" s="1"/>
      <c r="O2843" s="1"/>
      <c r="P2843" s="1"/>
      <c r="Q2843" s="1"/>
      <c r="R2843" s="1"/>
      <c r="S2843" s="1"/>
      <c r="T2843" s="1"/>
      <c r="U2843" s="19"/>
      <c r="V2843" s="1"/>
      <c r="W2843" s="1"/>
      <c r="X2843" s="1"/>
      <c r="Y2843" s="1"/>
      <c r="Z2843" s="1"/>
      <c r="AA2843" s="4"/>
      <c r="AB2843" s="1"/>
      <c r="AC2843" s="1"/>
      <c r="AD284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7.7142857142857153</v>
      </c>
    </row>
    <row r="2844" spans="1:30" hidden="1" x14ac:dyDescent="0.25">
      <c r="A2844" s="36">
        <v>45115</v>
      </c>
      <c r="B2844" s="70">
        <f>WEEKNUM(Table7[[#This Row],[Date]],2)</f>
        <v>28</v>
      </c>
      <c r="C2844" s="70">
        <v>7</v>
      </c>
      <c r="D2844" s="66" t="str">
        <f>LEFT(Table7[[#This Row],[Group ID]],1)</f>
        <v>2</v>
      </c>
      <c r="E2844" s="66" t="str">
        <f>RIGHT(Table7[[#This Row],[Group ID]],1)</f>
        <v>2</v>
      </c>
      <c r="F2844" s="1" t="s">
        <v>41</v>
      </c>
      <c r="G2844" s="1" t="s">
        <v>43</v>
      </c>
      <c r="H2844" s="1">
        <v>2.2999999999999998</v>
      </c>
      <c r="I2844" s="1" t="s">
        <v>4588</v>
      </c>
      <c r="J2844" s="1">
        <v>320</v>
      </c>
      <c r="K2844" s="1" t="s">
        <v>4369</v>
      </c>
      <c r="L2844" s="1"/>
      <c r="M2844" s="1"/>
      <c r="N2844" s="1"/>
      <c r="O2844" s="1"/>
      <c r="P2844" s="1"/>
      <c r="Q2844" s="1"/>
      <c r="R2844" s="1"/>
      <c r="S2844" s="1"/>
      <c r="T2844" s="1"/>
      <c r="U2844" s="19"/>
      <c r="V2844" s="1"/>
      <c r="W2844" s="1"/>
      <c r="X2844" s="1"/>
      <c r="Y2844" s="1"/>
      <c r="Z2844" s="1"/>
      <c r="AA2844" s="4"/>
      <c r="AB2844" s="1"/>
      <c r="AC2844" s="1"/>
      <c r="AD284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66.464285714285708</v>
      </c>
    </row>
    <row r="2845" spans="1:30" hidden="1" x14ac:dyDescent="0.25">
      <c r="A2845" s="36">
        <v>45115</v>
      </c>
      <c r="B2845" s="70">
        <f>WEEKNUM(Table7[[#This Row],[Date]],2)</f>
        <v>28</v>
      </c>
      <c r="C2845" s="70">
        <v>7</v>
      </c>
      <c r="D2845" s="66" t="str">
        <f>LEFT(Table7[[#This Row],[Group ID]],1)</f>
        <v>2</v>
      </c>
      <c r="E2845" s="66" t="str">
        <f>RIGHT(Table7[[#This Row],[Group ID]],1)</f>
        <v>2</v>
      </c>
      <c r="F2845" s="1" t="s">
        <v>41</v>
      </c>
      <c r="G2845" s="1" t="s">
        <v>44</v>
      </c>
      <c r="H2845" s="1">
        <v>7.2</v>
      </c>
      <c r="I2845" s="1" t="s">
        <v>4620</v>
      </c>
      <c r="J2845" s="1">
        <v>0</v>
      </c>
      <c r="K2845" s="1" t="s">
        <v>4369</v>
      </c>
      <c r="L2845" s="1"/>
      <c r="M2845" s="1"/>
      <c r="N2845" s="1"/>
      <c r="O2845" s="1"/>
      <c r="P2845" s="1"/>
      <c r="Q2845" s="1">
        <v>1</v>
      </c>
      <c r="R2845" s="1" t="s">
        <v>4716</v>
      </c>
      <c r="S2845" s="1">
        <v>2</v>
      </c>
      <c r="T2845" s="1"/>
      <c r="U2845" s="19">
        <v>2</v>
      </c>
      <c r="V2845" s="12" t="s">
        <v>4717</v>
      </c>
      <c r="W2845" s="1"/>
      <c r="X2845" s="1"/>
      <c r="Y2845" s="1"/>
      <c r="Z2845" s="1"/>
      <c r="AA2845" s="4"/>
      <c r="AB2845" s="1"/>
      <c r="AC2845" s="1"/>
      <c r="AD284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34.714285714285715</v>
      </c>
    </row>
    <row r="2846" spans="1:30" hidden="1" x14ac:dyDescent="0.25">
      <c r="A2846" s="36">
        <v>45115</v>
      </c>
      <c r="B2846" s="70">
        <f>WEEKNUM(Table7[[#This Row],[Date]],2)</f>
        <v>28</v>
      </c>
      <c r="C2846" s="70">
        <v>7</v>
      </c>
      <c r="D2846" s="66" t="str">
        <f>LEFT(Table7[[#This Row],[Group ID]],1)</f>
        <v>2</v>
      </c>
      <c r="E2846" s="66" t="str">
        <f>RIGHT(Table7[[#This Row],[Group ID]],1)</f>
        <v>2</v>
      </c>
      <c r="F2846" s="1" t="s">
        <v>41</v>
      </c>
      <c r="G2846" s="1" t="s">
        <v>19</v>
      </c>
      <c r="H2846" s="1">
        <v>9</v>
      </c>
      <c r="I2846" s="1" t="s">
        <v>4718</v>
      </c>
      <c r="J2846" s="1">
        <v>0</v>
      </c>
      <c r="K2846" s="1" t="s">
        <v>4369</v>
      </c>
      <c r="L2846" s="1"/>
      <c r="M2846" s="1"/>
      <c r="N2846" s="1"/>
      <c r="O2846" s="1"/>
      <c r="P2846" s="1"/>
      <c r="Q2846" s="1"/>
      <c r="R2846" s="1"/>
      <c r="S2846" s="1"/>
      <c r="T2846" s="1"/>
      <c r="U2846" s="19"/>
      <c r="V2846" s="1"/>
      <c r="W2846" s="1"/>
      <c r="X2846" s="1"/>
      <c r="Y2846" s="1"/>
      <c r="Z2846" s="1"/>
      <c r="AA2846" s="4"/>
      <c r="AB2846" s="1"/>
      <c r="AC2846" s="1"/>
      <c r="AD284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9.6428571428571441</v>
      </c>
    </row>
    <row r="2847" spans="1:30" hidden="1" x14ac:dyDescent="0.25">
      <c r="A2847" s="36">
        <v>45115</v>
      </c>
      <c r="B2847" s="70">
        <f>WEEKNUM(Table7[[#This Row],[Date]],2)</f>
        <v>28</v>
      </c>
      <c r="C2847" s="70">
        <v>7</v>
      </c>
      <c r="D2847" s="66" t="str">
        <f>LEFT(Table7[[#This Row],[Group ID]],1)</f>
        <v>2</v>
      </c>
      <c r="E2847" s="66" t="str">
        <f>RIGHT(Table7[[#This Row],[Group ID]],1)</f>
        <v>3</v>
      </c>
      <c r="F2847" s="1" t="s">
        <v>42</v>
      </c>
      <c r="G2847" s="1" t="s">
        <v>47</v>
      </c>
      <c r="H2847" s="1">
        <v>7.33</v>
      </c>
      <c r="I2847" s="1" t="s">
        <v>4734</v>
      </c>
      <c r="J2847" s="1">
        <v>0</v>
      </c>
      <c r="K2847" s="1" t="s">
        <v>4369</v>
      </c>
      <c r="L2847" s="1"/>
      <c r="M2847" s="1"/>
      <c r="N2847" s="1"/>
      <c r="O2847" s="1"/>
      <c r="P2847" s="1"/>
      <c r="Q2847" s="1">
        <v>1</v>
      </c>
      <c r="R2847" s="1" t="s">
        <v>4735</v>
      </c>
      <c r="S2847" s="1"/>
      <c r="T2847" s="1"/>
      <c r="U2847" s="19"/>
      <c r="V2847" s="1"/>
      <c r="W2847" s="1"/>
      <c r="X2847" s="1"/>
      <c r="Y2847" s="1"/>
      <c r="Z2847" s="1"/>
      <c r="AA2847" s="4"/>
      <c r="AB2847" s="1"/>
      <c r="AC2847" s="1"/>
      <c r="AD284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8.8535714285714278</v>
      </c>
    </row>
    <row r="2848" spans="1:30" hidden="1" x14ac:dyDescent="0.25">
      <c r="A2848" s="36">
        <v>45115</v>
      </c>
      <c r="B2848" s="70">
        <f>WEEKNUM(Table7[[#This Row],[Date]],2)</f>
        <v>28</v>
      </c>
      <c r="C2848" s="70">
        <v>7</v>
      </c>
      <c r="D2848" s="66" t="str">
        <f>LEFT(Table7[[#This Row],[Group ID]],1)</f>
        <v>2</v>
      </c>
      <c r="E2848" s="66" t="str">
        <f>RIGHT(Table7[[#This Row],[Group ID]],1)</f>
        <v>3</v>
      </c>
      <c r="F2848" s="1" t="s">
        <v>42</v>
      </c>
      <c r="G2848" s="1" t="s">
        <v>48</v>
      </c>
      <c r="H2848" s="1">
        <v>6.51</v>
      </c>
      <c r="I2848" s="1" t="s">
        <v>3104</v>
      </c>
      <c r="J2848" s="1">
        <v>0</v>
      </c>
      <c r="K2848" s="1" t="s">
        <v>4369</v>
      </c>
      <c r="L2848" s="1"/>
      <c r="M2848" s="1"/>
      <c r="N2848" s="1"/>
      <c r="O2848" s="1"/>
      <c r="P2848" s="1"/>
      <c r="Q2848" s="1">
        <v>1</v>
      </c>
      <c r="R2848" s="1" t="s">
        <v>4735</v>
      </c>
      <c r="S2848" s="1"/>
      <c r="T2848" s="1"/>
      <c r="U2848" s="19"/>
      <c r="V2848" s="1"/>
      <c r="W2848" s="1"/>
      <c r="X2848" s="1"/>
      <c r="Y2848" s="1"/>
      <c r="Z2848" s="1"/>
      <c r="AA2848" s="4"/>
      <c r="AB2848" s="1"/>
      <c r="AC2848" s="1"/>
      <c r="AD284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7.9749999999999996</v>
      </c>
    </row>
    <row r="2849" spans="1:30" hidden="1" x14ac:dyDescent="0.25">
      <c r="A2849" s="36">
        <v>45115</v>
      </c>
      <c r="B2849" s="70">
        <f>WEEKNUM(Table7[[#This Row],[Date]],2)</f>
        <v>28</v>
      </c>
      <c r="C2849" s="70">
        <v>7</v>
      </c>
      <c r="D2849" s="66" t="str">
        <f>LEFT(Table7[[#This Row],[Group ID]],1)</f>
        <v>2</v>
      </c>
      <c r="E2849" s="66" t="str">
        <f>RIGHT(Table7[[#This Row],[Group ID]],1)</f>
        <v>4</v>
      </c>
      <c r="F2849" s="1" t="s">
        <v>46</v>
      </c>
      <c r="G2849" s="1" t="s">
        <v>53</v>
      </c>
      <c r="H2849" s="1">
        <v>5.7</v>
      </c>
      <c r="I2849" s="1" t="s">
        <v>2682</v>
      </c>
      <c r="J2849" s="1">
        <v>0</v>
      </c>
      <c r="K2849" s="1" t="s">
        <v>4369</v>
      </c>
      <c r="L2849" s="1"/>
      <c r="M2849" s="1"/>
      <c r="N2849" s="1"/>
      <c r="O2849" s="1"/>
      <c r="P2849" s="1"/>
      <c r="Q2849" s="1"/>
      <c r="R2849" s="1"/>
      <c r="S2849" s="1"/>
      <c r="T2849" s="1"/>
      <c r="U2849" s="19"/>
      <c r="V2849" s="1"/>
      <c r="W2849" s="1"/>
      <c r="X2849" s="1"/>
      <c r="Y2849" s="1"/>
      <c r="Z2849" s="1"/>
      <c r="AA2849" s="4"/>
      <c r="AB2849" s="1"/>
      <c r="AC2849" s="1"/>
      <c r="AD284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6.1071428571428568</v>
      </c>
    </row>
    <row r="2850" spans="1:30" hidden="1" x14ac:dyDescent="0.25">
      <c r="A2850" s="36">
        <v>45115</v>
      </c>
      <c r="B2850" s="70">
        <f>WEEKNUM(Table7[[#This Row],[Date]],2)</f>
        <v>28</v>
      </c>
      <c r="C2850" s="70">
        <v>7</v>
      </c>
      <c r="D2850" s="66" t="str">
        <f>LEFT(Table7[[#This Row],[Group ID]],1)</f>
        <v>2</v>
      </c>
      <c r="E2850" s="66" t="str">
        <f>RIGHT(Table7[[#This Row],[Group ID]],1)</f>
        <v>4</v>
      </c>
      <c r="F2850" s="1" t="s">
        <v>46</v>
      </c>
      <c r="G2850" s="59" t="s">
        <v>51</v>
      </c>
      <c r="H2850" s="1">
        <v>9.1999999999999993</v>
      </c>
      <c r="I2850" s="1" t="s">
        <v>4787</v>
      </c>
      <c r="J2850" s="1">
        <v>0</v>
      </c>
      <c r="K2850" s="1" t="s">
        <v>4369</v>
      </c>
      <c r="L2850" s="1"/>
      <c r="M2850" s="1" t="s">
        <v>4788</v>
      </c>
      <c r="N2850" s="1"/>
      <c r="O2850" s="1"/>
      <c r="P2850" s="1"/>
      <c r="Q2850" s="1"/>
      <c r="R2850" s="1"/>
      <c r="S2850" s="1"/>
      <c r="T2850" s="1"/>
      <c r="U2850" s="19"/>
      <c r="V2850" s="1"/>
      <c r="W2850" s="1"/>
      <c r="X2850" s="1"/>
      <c r="Y2850" s="1"/>
      <c r="Z2850" s="1"/>
      <c r="AA2850" s="4"/>
      <c r="AB2850" s="1"/>
      <c r="AC2850" s="1"/>
      <c r="AD285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9.8571428571428577</v>
      </c>
    </row>
    <row r="2851" spans="1:30" hidden="1" x14ac:dyDescent="0.25">
      <c r="A2851" s="36">
        <v>45115</v>
      </c>
      <c r="B2851" s="70">
        <f>WEEKNUM(Table7[[#This Row],[Date]],2)</f>
        <v>28</v>
      </c>
      <c r="C2851" s="70">
        <v>7</v>
      </c>
      <c r="D2851" s="66" t="str">
        <f>LEFT(Table7[[#This Row],[Group ID]],1)</f>
        <v>2</v>
      </c>
      <c r="E2851" s="66" t="str">
        <f>RIGHT(Table7[[#This Row],[Group ID]],1)</f>
        <v>4</v>
      </c>
      <c r="F2851" s="1" t="s">
        <v>46</v>
      </c>
      <c r="G2851" s="1" t="s">
        <v>52</v>
      </c>
      <c r="H2851" s="1">
        <v>9.4</v>
      </c>
      <c r="I2851" s="1" t="s">
        <v>2238</v>
      </c>
      <c r="J2851" s="1">
        <v>0</v>
      </c>
      <c r="K2851" s="1" t="s">
        <v>4369</v>
      </c>
      <c r="L2851" s="1"/>
      <c r="M2851" s="1"/>
      <c r="N2851" s="1"/>
      <c r="O2851" s="1"/>
      <c r="P2851" s="1"/>
      <c r="Q2851" s="1"/>
      <c r="R2851" s="1"/>
      <c r="S2851" s="1"/>
      <c r="T2851" s="1"/>
      <c r="U2851" s="19"/>
      <c r="V2851" s="1"/>
      <c r="W2851" s="1"/>
      <c r="X2851" s="1"/>
      <c r="Y2851" s="1"/>
      <c r="Z2851" s="1"/>
      <c r="AA2851" s="4"/>
      <c r="AB2851" s="1"/>
      <c r="AC2851" s="1"/>
      <c r="AD285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10.071428571428573</v>
      </c>
    </row>
    <row r="2852" spans="1:30" hidden="1" x14ac:dyDescent="0.25">
      <c r="A2852" s="36">
        <v>45115</v>
      </c>
      <c r="B2852" s="70">
        <f>WEEKNUM(Table7[[#This Row],[Date]],2)</f>
        <v>28</v>
      </c>
      <c r="C2852" s="70">
        <v>7</v>
      </c>
      <c r="D2852" s="66" t="str">
        <f>LEFT(Table7[[#This Row],[Group ID]],1)</f>
        <v>2</v>
      </c>
      <c r="E2852" s="66" t="str">
        <f>RIGHT(Table7[[#This Row],[Group ID]],1)</f>
        <v>5</v>
      </c>
      <c r="F2852" s="1" t="s">
        <v>50</v>
      </c>
      <c r="G2852" s="1" t="s">
        <v>60</v>
      </c>
      <c r="H2852" s="1">
        <v>8.3800000000000008</v>
      </c>
      <c r="I2852" s="1" t="s">
        <v>4769</v>
      </c>
      <c r="J2852" s="1">
        <v>450</v>
      </c>
      <c r="K2852" s="1" t="s">
        <v>4369</v>
      </c>
      <c r="L2852" s="1"/>
      <c r="M2852" s="1" t="s">
        <v>4770</v>
      </c>
      <c r="N2852" s="1"/>
      <c r="O2852" s="1"/>
      <c r="P2852" s="1"/>
      <c r="Q2852" s="1"/>
      <c r="R2852" s="1"/>
      <c r="S2852" s="1"/>
      <c r="T2852" s="1"/>
      <c r="U2852" s="19"/>
      <c r="V2852" s="1"/>
      <c r="W2852" s="1"/>
      <c r="X2852" s="1"/>
      <c r="Y2852" s="1"/>
      <c r="Z2852" s="1"/>
      <c r="AA2852" s="4"/>
      <c r="AB2852" s="1"/>
      <c r="AC2852" s="1"/>
      <c r="AD285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98.978571428571428</v>
      </c>
    </row>
    <row r="2853" spans="1:30" hidden="1" x14ac:dyDescent="0.25">
      <c r="A2853" s="36">
        <v>45115</v>
      </c>
      <c r="B2853" s="70">
        <f>WEEKNUM(Table7[[#This Row],[Date]],2)</f>
        <v>28</v>
      </c>
      <c r="C2853" s="70">
        <v>7</v>
      </c>
      <c r="D2853" s="66" t="str">
        <f>LEFT(Table7[[#This Row],[Group ID]],1)</f>
        <v>2</v>
      </c>
      <c r="E2853" s="66" t="str">
        <f>RIGHT(Table7[[#This Row],[Group ID]],1)</f>
        <v>5</v>
      </c>
      <c r="F2853" s="1" t="s">
        <v>50</v>
      </c>
      <c r="G2853" s="1" t="s">
        <v>57</v>
      </c>
      <c r="H2853" s="1">
        <v>8.5299999999999994</v>
      </c>
      <c r="I2853" s="1" t="s">
        <v>4771</v>
      </c>
      <c r="J2853" s="1">
        <v>0</v>
      </c>
      <c r="K2853" s="1" t="s">
        <v>4369</v>
      </c>
      <c r="L2853" s="1"/>
      <c r="M2853" s="1"/>
      <c r="N2853" s="1"/>
      <c r="O2853" s="1"/>
      <c r="P2853" s="1"/>
      <c r="Q2853" s="1">
        <v>2</v>
      </c>
      <c r="R2853" s="1" t="s">
        <v>4772</v>
      </c>
      <c r="S2853" s="1"/>
      <c r="T2853" s="1"/>
      <c r="U2853" s="19"/>
      <c r="V2853" s="1"/>
      <c r="W2853" s="1"/>
      <c r="X2853" s="1"/>
      <c r="Y2853" s="1"/>
      <c r="Z2853" s="1"/>
      <c r="AA2853" s="4"/>
      <c r="AB2853" s="1"/>
      <c r="AC2853" s="1"/>
      <c r="AD285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11.139285714285712</v>
      </c>
    </row>
    <row r="2854" spans="1:30" hidden="1" x14ac:dyDescent="0.25">
      <c r="A2854" s="36">
        <v>45115</v>
      </c>
      <c r="B2854" s="70">
        <f>WEEKNUM(Table7[[#This Row],[Date]],2)</f>
        <v>28</v>
      </c>
      <c r="C2854" s="70">
        <v>7</v>
      </c>
      <c r="D2854" s="66" t="str">
        <f>LEFT(Table7[[#This Row],[Group ID]],1)</f>
        <v>2</v>
      </c>
      <c r="E2854" s="66" t="str">
        <f>RIGHT(Table7[[#This Row],[Group ID]],1)</f>
        <v>5</v>
      </c>
      <c r="F2854" s="1" t="s">
        <v>50</v>
      </c>
      <c r="G2854" s="1" t="s">
        <v>55</v>
      </c>
      <c r="H2854" s="1">
        <v>9.0399999999999991</v>
      </c>
      <c r="I2854" s="1" t="s">
        <v>2066</v>
      </c>
      <c r="J2854" s="1">
        <v>0</v>
      </c>
      <c r="K2854" s="1" t="s">
        <v>4369</v>
      </c>
      <c r="L2854" s="1"/>
      <c r="M2854" s="1"/>
      <c r="N2854" s="1"/>
      <c r="O2854" s="1"/>
      <c r="P2854" s="1"/>
      <c r="Q2854" s="1">
        <v>1</v>
      </c>
      <c r="R2854" s="1" t="s">
        <v>4773</v>
      </c>
      <c r="S2854" s="1"/>
      <c r="T2854" s="1"/>
      <c r="U2854" s="19"/>
      <c r="V2854" s="1"/>
      <c r="W2854" s="1"/>
      <c r="X2854" s="1"/>
      <c r="Y2854" s="1"/>
      <c r="Z2854" s="1"/>
      <c r="AA2854" s="4"/>
      <c r="AB2854" s="1"/>
      <c r="AC2854" s="1"/>
      <c r="AD285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10.685714285714285</v>
      </c>
    </row>
    <row r="2855" spans="1:30" hidden="1" x14ac:dyDescent="0.25">
      <c r="A2855" s="36">
        <v>45115</v>
      </c>
      <c r="B2855" s="70">
        <f>WEEKNUM(Table7[[#This Row],[Date]],2)</f>
        <v>28</v>
      </c>
      <c r="C2855" s="70">
        <v>7</v>
      </c>
      <c r="D2855" s="66" t="str">
        <f>LEFT(Table7[[#This Row],[Group ID]],1)</f>
        <v>2</v>
      </c>
      <c r="E2855" s="66" t="str">
        <f>RIGHT(Table7[[#This Row],[Group ID]],1)</f>
        <v>6</v>
      </c>
      <c r="F2855" s="1" t="s">
        <v>54</v>
      </c>
      <c r="G2855" s="92" t="s">
        <v>59</v>
      </c>
      <c r="H2855" s="1"/>
      <c r="I2855" s="1"/>
      <c r="J2855" s="1">
        <v>0</v>
      </c>
      <c r="K2855" s="1" t="s">
        <v>4369</v>
      </c>
      <c r="L2855" s="1"/>
      <c r="M2855" s="1"/>
      <c r="N2855" s="1"/>
      <c r="O2855" s="1"/>
      <c r="P2855" s="1"/>
      <c r="Q2855" s="1"/>
      <c r="R2855" s="1"/>
      <c r="S2855" s="1"/>
      <c r="T2855" s="1"/>
      <c r="U2855" s="19"/>
      <c r="V2855" s="1"/>
      <c r="W2855" s="1"/>
      <c r="X2855" s="1"/>
      <c r="Y2855" s="1"/>
      <c r="Z2855" s="1"/>
      <c r="AA2855" s="4"/>
      <c r="AB2855" s="1"/>
      <c r="AC2855" s="1"/>
      <c r="AD285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0</v>
      </c>
    </row>
    <row r="2856" spans="1:30" hidden="1" x14ac:dyDescent="0.25">
      <c r="A2856" s="36">
        <v>45115</v>
      </c>
      <c r="B2856" s="70">
        <f>WEEKNUM(Table7[[#This Row],[Date]],2)</f>
        <v>28</v>
      </c>
      <c r="C2856" s="70">
        <v>7</v>
      </c>
      <c r="D2856" s="66" t="str">
        <f>LEFT(Table7[[#This Row],[Group ID]],1)</f>
        <v>2</v>
      </c>
      <c r="E2856" s="66" t="str">
        <f>RIGHT(Table7[[#This Row],[Group ID]],1)</f>
        <v>6</v>
      </c>
      <c r="F2856" s="1" t="s">
        <v>54</v>
      </c>
      <c r="G2856" s="92" t="s">
        <v>56</v>
      </c>
      <c r="H2856" s="1"/>
      <c r="I2856" s="1"/>
      <c r="J2856" s="1">
        <v>0</v>
      </c>
      <c r="K2856" s="1" t="s">
        <v>4369</v>
      </c>
      <c r="L2856" s="1"/>
      <c r="M2856" s="1"/>
      <c r="N2856" s="1"/>
      <c r="O2856" s="1"/>
      <c r="P2856" s="1"/>
      <c r="Q2856" s="1"/>
      <c r="R2856" s="1"/>
      <c r="S2856" s="1"/>
      <c r="T2856" s="1"/>
      <c r="U2856" s="19"/>
      <c r="V2856" s="1"/>
      <c r="W2856" s="1"/>
      <c r="X2856" s="1"/>
      <c r="Y2856" s="1"/>
      <c r="Z2856" s="1"/>
      <c r="AA2856" s="4"/>
      <c r="AB2856" s="1"/>
      <c r="AC2856" s="1"/>
      <c r="AD285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0</v>
      </c>
    </row>
    <row r="2857" spans="1:30" hidden="1" x14ac:dyDescent="0.25">
      <c r="A2857" s="36">
        <v>45115</v>
      </c>
      <c r="B2857" s="70">
        <f>WEEKNUM(Table7[[#This Row],[Date]],2)</f>
        <v>28</v>
      </c>
      <c r="C2857" s="70">
        <v>7</v>
      </c>
      <c r="D2857" s="66" t="str">
        <f>LEFT(Table7[[#This Row],[Group ID]],1)</f>
        <v>2</v>
      </c>
      <c r="E2857" s="66" t="str">
        <f>RIGHT(Table7[[#This Row],[Group ID]],1)</f>
        <v>6</v>
      </c>
      <c r="F2857" s="1" t="s">
        <v>54</v>
      </c>
      <c r="G2857" s="1" t="s">
        <v>61</v>
      </c>
      <c r="H2857" s="1">
        <v>9.11</v>
      </c>
      <c r="I2857" s="1" t="s">
        <v>4736</v>
      </c>
      <c r="J2857" s="1">
        <v>0</v>
      </c>
      <c r="K2857" s="1" t="s">
        <v>4369</v>
      </c>
      <c r="L2857" s="1"/>
      <c r="M2857" s="1" t="s">
        <v>4667</v>
      </c>
      <c r="N2857" s="1"/>
      <c r="O2857" s="1"/>
      <c r="P2857" s="1"/>
      <c r="Q2857" s="1"/>
      <c r="R2857" s="1"/>
      <c r="S2857" s="1"/>
      <c r="T2857" s="1"/>
      <c r="U2857" s="19"/>
      <c r="V2857" s="1"/>
      <c r="W2857" s="1"/>
      <c r="X2857" s="1"/>
      <c r="Y2857" s="1"/>
      <c r="Z2857" s="1"/>
      <c r="AA2857" s="4"/>
      <c r="AB2857" s="1"/>
      <c r="AC2857" s="1"/>
      <c r="AD285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9.7607142857142861</v>
      </c>
    </row>
    <row r="2858" spans="1:30" hidden="1" x14ac:dyDescent="0.25">
      <c r="A2858" s="36">
        <v>45115</v>
      </c>
      <c r="B2858" s="70">
        <f>WEEKNUM(Table7[[#This Row],[Date]],2)</f>
        <v>28</v>
      </c>
      <c r="C2858" s="70">
        <v>7</v>
      </c>
      <c r="D2858" s="66" t="str">
        <f>LEFT(Table7[[#This Row],[Group ID]],1)</f>
        <v>2</v>
      </c>
      <c r="E2858" s="66" t="str">
        <f>RIGHT(Table7[[#This Row],[Group ID]],1)</f>
        <v>7</v>
      </c>
      <c r="F2858" s="1" t="s">
        <v>58</v>
      </c>
      <c r="G2858" s="1" t="s">
        <v>75</v>
      </c>
      <c r="H2858" s="1">
        <v>9.0399999999999991</v>
      </c>
      <c r="I2858" s="1" t="s">
        <v>4745</v>
      </c>
      <c r="J2858" s="1">
        <v>0</v>
      </c>
      <c r="K2858" s="1" t="s">
        <v>4369</v>
      </c>
      <c r="L2858" s="1"/>
      <c r="M2858" s="1" t="s">
        <v>4746</v>
      </c>
      <c r="N2858" s="1"/>
      <c r="O2858" s="1"/>
      <c r="P2858" s="1"/>
      <c r="Q2858" s="1">
        <v>2</v>
      </c>
      <c r="R2858" s="1" t="s">
        <v>4747</v>
      </c>
      <c r="S2858" s="1"/>
      <c r="T2858" s="1"/>
      <c r="U2858" s="19"/>
      <c r="V2858" s="1"/>
      <c r="W2858" s="1"/>
      <c r="X2858" s="1"/>
      <c r="Y2858" s="1"/>
      <c r="Z2858" s="1"/>
      <c r="AA2858" s="4"/>
      <c r="AB2858" s="1"/>
      <c r="AC2858" s="1"/>
      <c r="AD285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11.685714285714285</v>
      </c>
    </row>
    <row r="2859" spans="1:30" hidden="1" x14ac:dyDescent="0.25">
      <c r="A2859" s="36">
        <v>45115</v>
      </c>
      <c r="B2859" s="70">
        <f>WEEKNUM(Table7[[#This Row],[Date]],2)</f>
        <v>28</v>
      </c>
      <c r="C2859" s="70">
        <v>7</v>
      </c>
      <c r="D2859" s="66" t="str">
        <f>LEFT(Table7[[#This Row],[Group ID]],1)</f>
        <v>2</v>
      </c>
      <c r="E2859" s="66" t="str">
        <f>RIGHT(Table7[[#This Row],[Group ID]],1)</f>
        <v>7</v>
      </c>
      <c r="F2859" s="1" t="s">
        <v>58</v>
      </c>
      <c r="G2859" s="1" t="s">
        <v>93</v>
      </c>
      <c r="H2859" s="1">
        <v>8.18</v>
      </c>
      <c r="I2859" s="1" t="s">
        <v>4748</v>
      </c>
      <c r="J2859" s="1">
        <v>0</v>
      </c>
      <c r="K2859" s="1" t="s">
        <v>4369</v>
      </c>
      <c r="L2859" s="1"/>
      <c r="M2859" s="1" t="s">
        <v>4449</v>
      </c>
      <c r="N2859" s="1"/>
      <c r="O2859" s="1"/>
      <c r="P2859" s="1"/>
      <c r="Q2859" s="1"/>
      <c r="R2859" s="1"/>
      <c r="S2859" s="1"/>
      <c r="T2859" s="1"/>
      <c r="U2859" s="19"/>
      <c r="V2859" s="1"/>
      <c r="W2859" s="1"/>
      <c r="X2859" s="1"/>
      <c r="Y2859" s="1"/>
      <c r="Z2859" s="1"/>
      <c r="AA2859" s="4"/>
      <c r="AB2859" s="1"/>
      <c r="AC2859" s="1"/>
      <c r="AD285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8.7642857142857142</v>
      </c>
    </row>
    <row r="2860" spans="1:30" hidden="1" x14ac:dyDescent="0.25">
      <c r="A2860" s="36">
        <v>45115</v>
      </c>
      <c r="B2860" s="70">
        <f>WEEKNUM(Table7[[#This Row],[Date]],2)</f>
        <v>28</v>
      </c>
      <c r="C2860" s="70">
        <v>7</v>
      </c>
      <c r="D2860" s="66" t="str">
        <f>LEFT(Table7[[#This Row],[Group ID]],1)</f>
        <v>2</v>
      </c>
      <c r="E2860" s="66" t="str">
        <f>RIGHT(Table7[[#This Row],[Group ID]],1)</f>
        <v>7</v>
      </c>
      <c r="F2860" s="1" t="s">
        <v>58</v>
      </c>
      <c r="G2860" s="1" t="s">
        <v>62</v>
      </c>
      <c r="H2860" s="1">
        <v>8.3800000000000008</v>
      </c>
      <c r="I2860" s="1" t="s">
        <v>4749</v>
      </c>
      <c r="J2860" s="1">
        <v>0</v>
      </c>
      <c r="K2860" s="1" t="s">
        <v>4369</v>
      </c>
      <c r="L2860" s="1"/>
      <c r="M2860" s="1"/>
      <c r="N2860" s="1"/>
      <c r="O2860" s="1"/>
      <c r="P2860" s="1"/>
      <c r="Q2860" s="1"/>
      <c r="R2860" s="1"/>
      <c r="S2860" s="1"/>
      <c r="T2860" s="1"/>
      <c r="U2860" s="19"/>
      <c r="V2860" s="1"/>
      <c r="W2860" s="1"/>
      <c r="X2860" s="1"/>
      <c r="Y2860" s="1"/>
      <c r="Z2860" s="1"/>
      <c r="AA2860" s="4"/>
      <c r="AB2860" s="1"/>
      <c r="AC2860" s="1"/>
      <c r="AD286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8.9785714285714295</v>
      </c>
    </row>
    <row r="2861" spans="1:30" hidden="1" x14ac:dyDescent="0.25">
      <c r="A2861" s="36">
        <v>45115</v>
      </c>
      <c r="B2861" s="70">
        <f>WEEKNUM(Table7[[#This Row],[Date]],2)</f>
        <v>28</v>
      </c>
      <c r="C2861" s="70">
        <v>7</v>
      </c>
      <c r="D2861" s="66" t="str">
        <f>LEFT(Table7[[#This Row],[Group ID]],1)</f>
        <v>3</v>
      </c>
      <c r="E2861" s="66" t="str">
        <f>RIGHT(Table7[[#This Row],[Group ID]],1)</f>
        <v>1</v>
      </c>
      <c r="F2861" s="1" t="s">
        <v>64</v>
      </c>
      <c r="G2861" s="1" t="s">
        <v>66</v>
      </c>
      <c r="H2861" s="1">
        <v>9.2100000000000009</v>
      </c>
      <c r="I2861" s="1" t="s">
        <v>4737</v>
      </c>
      <c r="J2861" s="1">
        <v>0</v>
      </c>
      <c r="K2861" s="1" t="s">
        <v>4369</v>
      </c>
      <c r="L2861" s="1"/>
      <c r="M2861" s="1"/>
      <c r="N2861" s="1"/>
      <c r="O2861" s="1"/>
      <c r="P2861" s="1"/>
      <c r="Q2861" s="1"/>
      <c r="R2861" s="1"/>
      <c r="S2861" s="1"/>
      <c r="T2861" s="1"/>
      <c r="U2861" s="19"/>
      <c r="V2861" s="1"/>
      <c r="W2861" s="1"/>
      <c r="X2861" s="1"/>
      <c r="Y2861" s="1"/>
      <c r="Z2861" s="1"/>
      <c r="AA2861" s="4"/>
      <c r="AB2861" s="1"/>
      <c r="AC2861" s="1"/>
      <c r="AD286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9.8678571428571438</v>
      </c>
    </row>
    <row r="2862" spans="1:30" hidden="1" x14ac:dyDescent="0.25">
      <c r="A2862" s="36">
        <v>45115</v>
      </c>
      <c r="B2862" s="70">
        <f>WEEKNUM(Table7[[#This Row],[Date]],2)</f>
        <v>28</v>
      </c>
      <c r="C2862" s="70">
        <v>7</v>
      </c>
      <c r="D2862" s="66" t="str">
        <f>LEFT(Table7[[#This Row],[Group ID]],1)</f>
        <v>3</v>
      </c>
      <c r="E2862" s="66" t="str">
        <f>RIGHT(Table7[[#This Row],[Group ID]],1)</f>
        <v>1</v>
      </c>
      <c r="F2862" s="1" t="s">
        <v>64</v>
      </c>
      <c r="G2862" s="1" t="s">
        <v>68</v>
      </c>
      <c r="H2862" s="1">
        <v>8.32</v>
      </c>
      <c r="I2862" s="1" t="s">
        <v>4738</v>
      </c>
      <c r="J2862" s="1">
        <v>0</v>
      </c>
      <c r="K2862" s="1" t="s">
        <v>4369</v>
      </c>
      <c r="L2862" s="1"/>
      <c r="M2862" s="1"/>
      <c r="N2862" s="1"/>
      <c r="O2862" s="1"/>
      <c r="P2862" s="1"/>
      <c r="Q2862" s="1">
        <v>1</v>
      </c>
      <c r="R2862" s="1" t="s">
        <v>4739</v>
      </c>
      <c r="S2862" s="1">
        <v>1</v>
      </c>
      <c r="T2862" s="1"/>
      <c r="U2862" s="19">
        <v>1</v>
      </c>
      <c r="V2862" s="12" t="s">
        <v>4740</v>
      </c>
      <c r="W2862" s="1"/>
      <c r="X2862" s="1"/>
      <c r="Y2862" s="1"/>
      <c r="Z2862" s="1"/>
      <c r="AA2862" s="4"/>
      <c r="AB2862" s="1"/>
      <c r="AC2862" s="1"/>
      <c r="AD286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22.914285714285715</v>
      </c>
    </row>
    <row r="2863" spans="1:30" hidden="1" x14ac:dyDescent="0.25">
      <c r="A2863" s="36">
        <v>45115</v>
      </c>
      <c r="B2863" s="70">
        <f>WEEKNUM(Table7[[#This Row],[Date]],2)</f>
        <v>28</v>
      </c>
      <c r="C2863" s="70">
        <v>7</v>
      </c>
      <c r="D2863" s="66" t="str">
        <f>LEFT(Table7[[#This Row],[Group ID]],1)</f>
        <v>3</v>
      </c>
      <c r="E2863" s="66" t="str">
        <f>RIGHT(Table7[[#This Row],[Group ID]],1)</f>
        <v>1</v>
      </c>
      <c r="F2863" s="1" t="s">
        <v>64</v>
      </c>
      <c r="G2863" s="1" t="s">
        <v>45</v>
      </c>
      <c r="H2863" s="1">
        <v>10</v>
      </c>
      <c r="I2863" s="1" t="s">
        <v>4741</v>
      </c>
      <c r="J2863" s="1">
        <v>0</v>
      </c>
      <c r="K2863" s="1" t="s">
        <v>4369</v>
      </c>
      <c r="L2863" s="1"/>
      <c r="M2863" s="1"/>
      <c r="N2863" s="1"/>
      <c r="O2863" s="1"/>
      <c r="P2863" s="1"/>
      <c r="Q2863" s="1"/>
      <c r="R2863" s="1"/>
      <c r="S2863" s="1"/>
      <c r="T2863" s="1"/>
      <c r="U2863" s="19"/>
      <c r="V2863" s="1"/>
      <c r="W2863" s="1"/>
      <c r="X2863" s="1"/>
      <c r="Y2863" s="1"/>
      <c r="Z2863" s="1"/>
      <c r="AA2863" s="4"/>
      <c r="AB2863" s="1"/>
      <c r="AC2863" s="1"/>
      <c r="AD286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10.714285714285715</v>
      </c>
    </row>
    <row r="2864" spans="1:30" hidden="1" x14ac:dyDescent="0.25">
      <c r="A2864" s="36">
        <v>45115</v>
      </c>
      <c r="B2864" s="70">
        <f>WEEKNUM(Table7[[#This Row],[Date]],2)</f>
        <v>28</v>
      </c>
      <c r="C2864" s="70">
        <v>7</v>
      </c>
      <c r="D2864" s="66" t="str">
        <f>LEFT(Table7[[#This Row],[Group ID]],1)</f>
        <v>3</v>
      </c>
      <c r="E2864" s="66" t="str">
        <f>RIGHT(Table7[[#This Row],[Group ID]],1)</f>
        <v>2</v>
      </c>
      <c r="F2864" s="1" t="s">
        <v>67</v>
      </c>
      <c r="G2864" s="1" t="s">
        <v>71</v>
      </c>
      <c r="H2864" s="1">
        <v>9.15</v>
      </c>
      <c r="I2864" s="1" t="s">
        <v>4719</v>
      </c>
      <c r="J2864" s="1">
        <v>0</v>
      </c>
      <c r="K2864" s="1" t="s">
        <v>4369</v>
      </c>
      <c r="L2864" s="1"/>
      <c r="M2864" s="1" t="s">
        <v>4548</v>
      </c>
      <c r="N2864" s="1"/>
      <c r="O2864" s="1"/>
      <c r="P2864" s="1"/>
      <c r="Q2864" s="1">
        <v>2</v>
      </c>
      <c r="R2864" s="1" t="s">
        <v>4720</v>
      </c>
      <c r="S2864" s="1">
        <v>1</v>
      </c>
      <c r="T2864" s="1"/>
      <c r="U2864" s="19">
        <v>1</v>
      </c>
      <c r="V2864" s="12" t="s">
        <v>4721</v>
      </c>
      <c r="W2864" s="1"/>
      <c r="X2864" s="1"/>
      <c r="Y2864" s="1"/>
      <c r="Z2864" s="1"/>
      <c r="AA2864" s="4"/>
      <c r="AB2864" s="1"/>
      <c r="AC2864" s="1"/>
      <c r="AD286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24.803571428571431</v>
      </c>
    </row>
    <row r="2865" spans="1:30" hidden="1" x14ac:dyDescent="0.25">
      <c r="A2865" s="36">
        <v>45115</v>
      </c>
      <c r="B2865" s="70">
        <f>WEEKNUM(Table7[[#This Row],[Date]],2)</f>
        <v>28</v>
      </c>
      <c r="C2865" s="70">
        <v>7</v>
      </c>
      <c r="D2865" s="66" t="str">
        <f>LEFT(Table7[[#This Row],[Group ID]],1)</f>
        <v>3</v>
      </c>
      <c r="E2865" s="66" t="str">
        <f>RIGHT(Table7[[#This Row],[Group ID]],1)</f>
        <v>2</v>
      </c>
      <c r="F2865" s="1" t="s">
        <v>67</v>
      </c>
      <c r="G2865" s="1" t="s">
        <v>70</v>
      </c>
      <c r="H2865" s="1">
        <v>6.41</v>
      </c>
      <c r="I2865" s="1" t="s">
        <v>4668</v>
      </c>
      <c r="J2865" s="1">
        <v>0</v>
      </c>
      <c r="K2865" s="1" t="s">
        <v>4369</v>
      </c>
      <c r="L2865" s="1"/>
      <c r="M2865" s="1" t="s">
        <v>4722</v>
      </c>
      <c r="N2865" s="1"/>
      <c r="O2865" s="1"/>
      <c r="P2865" s="1"/>
      <c r="Q2865" s="1">
        <v>2</v>
      </c>
      <c r="R2865" s="1" t="s">
        <v>4723</v>
      </c>
      <c r="S2865" s="1">
        <v>1</v>
      </c>
      <c r="T2865" s="1"/>
      <c r="U2865" s="19">
        <v>1</v>
      </c>
      <c r="V2865" s="10" t="s">
        <v>4724</v>
      </c>
      <c r="W2865" s="1"/>
      <c r="X2865" s="1"/>
      <c r="Y2865" s="1"/>
      <c r="Z2865" s="1"/>
      <c r="AA2865" s="4"/>
      <c r="AB2865" s="1"/>
      <c r="AC2865" s="1"/>
      <c r="AD286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21.867857142857144</v>
      </c>
    </row>
    <row r="2866" spans="1:30" hidden="1" x14ac:dyDescent="0.25">
      <c r="A2866" s="36">
        <v>45115</v>
      </c>
      <c r="B2866" s="70">
        <f>WEEKNUM(Table7[[#This Row],[Date]],2)</f>
        <v>28</v>
      </c>
      <c r="C2866" s="70">
        <v>7</v>
      </c>
      <c r="D2866" s="66" t="str">
        <f>LEFT(Table7[[#This Row],[Group ID]],1)</f>
        <v>3</v>
      </c>
      <c r="E2866" s="66" t="str">
        <f>RIGHT(Table7[[#This Row],[Group ID]],1)</f>
        <v>2</v>
      </c>
      <c r="F2866" s="1" t="s">
        <v>67</v>
      </c>
      <c r="G2866" s="1" t="s">
        <v>72</v>
      </c>
      <c r="H2866" s="1">
        <v>8.32</v>
      </c>
      <c r="I2866" s="1" t="s">
        <v>4725</v>
      </c>
      <c r="J2866" s="1">
        <v>0</v>
      </c>
      <c r="K2866" s="1" t="s">
        <v>4369</v>
      </c>
      <c r="L2866" s="1"/>
      <c r="M2866" s="1" t="s">
        <v>4726</v>
      </c>
      <c r="N2866" s="1"/>
      <c r="O2866" s="1"/>
      <c r="P2866" s="1"/>
      <c r="Q2866" s="1">
        <v>1</v>
      </c>
      <c r="R2866" s="1" t="s">
        <v>4727</v>
      </c>
      <c r="S2866" s="1"/>
      <c r="T2866" s="1"/>
      <c r="U2866" s="19"/>
      <c r="V2866" s="1"/>
      <c r="W2866" s="1"/>
      <c r="X2866" s="1"/>
      <c r="Y2866" s="1"/>
      <c r="Z2866" s="1"/>
      <c r="AA2866" s="4"/>
      <c r="AB2866" s="1"/>
      <c r="AC2866" s="1"/>
      <c r="AD286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9.9142857142857146</v>
      </c>
    </row>
    <row r="2867" spans="1:30" hidden="1" x14ac:dyDescent="0.25">
      <c r="A2867" s="36">
        <v>45115</v>
      </c>
      <c r="B2867" s="70">
        <f>WEEKNUM(Table7[[#This Row],[Date]],2)</f>
        <v>28</v>
      </c>
      <c r="C2867" s="70">
        <v>7</v>
      </c>
      <c r="D2867" s="66" t="str">
        <f>LEFT(Table7[[#This Row],[Group ID]],1)</f>
        <v>3</v>
      </c>
      <c r="E2867" s="66" t="str">
        <f>RIGHT(Table7[[#This Row],[Group ID]],1)</f>
        <v>3</v>
      </c>
      <c r="F2867" s="1" t="s">
        <v>69</v>
      </c>
      <c r="G2867" s="1" t="s">
        <v>74</v>
      </c>
      <c r="H2867" s="1">
        <v>7.53</v>
      </c>
      <c r="I2867" s="1" t="s">
        <v>4750</v>
      </c>
      <c r="J2867" s="1">
        <v>0</v>
      </c>
      <c r="K2867" s="1" t="s">
        <v>4369</v>
      </c>
      <c r="L2867" s="1"/>
      <c r="M2867" s="1"/>
      <c r="N2867" s="1"/>
      <c r="O2867" s="1"/>
      <c r="P2867" s="1"/>
      <c r="Q2867" s="1">
        <v>1</v>
      </c>
      <c r="R2867" s="1" t="s">
        <v>4751</v>
      </c>
      <c r="S2867" s="1"/>
      <c r="T2867" s="1"/>
      <c r="U2867" s="19"/>
      <c r="V2867" s="1"/>
      <c r="W2867" s="1"/>
      <c r="X2867" s="1"/>
      <c r="Y2867" s="1"/>
      <c r="Z2867" s="1"/>
      <c r="AA2867" s="4"/>
      <c r="AB2867" s="1"/>
      <c r="AC2867" s="1"/>
      <c r="AD286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9.0678571428571431</v>
      </c>
    </row>
    <row r="2868" spans="1:30" hidden="1" x14ac:dyDescent="0.25">
      <c r="A2868" s="36">
        <v>45115</v>
      </c>
      <c r="B2868" s="70">
        <f>WEEKNUM(Table7[[#This Row],[Date]],2)</f>
        <v>28</v>
      </c>
      <c r="C2868" s="70">
        <v>7</v>
      </c>
      <c r="D2868" s="66" t="str">
        <f>LEFT(Table7[[#This Row],[Group ID]],1)</f>
        <v>3</v>
      </c>
      <c r="E2868" s="66" t="str">
        <f>RIGHT(Table7[[#This Row],[Group ID]],1)</f>
        <v>3</v>
      </c>
      <c r="F2868" s="1" t="s">
        <v>69</v>
      </c>
      <c r="G2868" s="1" t="s">
        <v>33</v>
      </c>
      <c r="H2868" s="1">
        <v>4.1900000000000004</v>
      </c>
      <c r="I2868" s="1" t="s">
        <v>4752</v>
      </c>
      <c r="J2868" s="1">
        <v>0</v>
      </c>
      <c r="K2868" s="1" t="s">
        <v>4369</v>
      </c>
      <c r="L2868" s="1"/>
      <c r="M2868" s="1"/>
      <c r="N2868" s="1"/>
      <c r="O2868" s="1"/>
      <c r="P2868" s="1"/>
      <c r="Q2868" s="1">
        <v>1</v>
      </c>
      <c r="R2868" s="1" t="s">
        <v>4753</v>
      </c>
      <c r="S2868" s="1"/>
      <c r="T2868" s="1"/>
      <c r="U2868" s="19"/>
      <c r="V2868" s="1"/>
      <c r="W2868" s="1"/>
      <c r="X2868" s="1"/>
      <c r="Y2868" s="1"/>
      <c r="Z2868" s="1"/>
      <c r="AA2868" s="4"/>
      <c r="AB2868" s="1"/>
      <c r="AC2868" s="1"/>
      <c r="AD286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5.4892857142857148</v>
      </c>
    </row>
    <row r="2869" spans="1:30" hidden="1" x14ac:dyDescent="0.25">
      <c r="A2869" s="36">
        <v>45115</v>
      </c>
      <c r="B2869" s="70">
        <f>WEEKNUM(Table7[[#This Row],[Date]],2)</f>
        <v>28</v>
      </c>
      <c r="C2869" s="70">
        <v>7</v>
      </c>
      <c r="D2869" s="66" t="str">
        <f>LEFT(Table7[[#This Row],[Group ID]],1)</f>
        <v>3</v>
      </c>
      <c r="E2869" s="66" t="str">
        <f>RIGHT(Table7[[#This Row],[Group ID]],1)</f>
        <v>3</v>
      </c>
      <c r="F2869" s="1" t="s">
        <v>69</v>
      </c>
      <c r="G2869" s="1" t="s">
        <v>76</v>
      </c>
      <c r="H2869" s="1">
        <v>7.37</v>
      </c>
      <c r="I2869" s="1" t="s">
        <v>4754</v>
      </c>
      <c r="J2869" s="1">
        <v>0</v>
      </c>
      <c r="K2869" s="1" t="s">
        <v>4369</v>
      </c>
      <c r="L2869" s="1"/>
      <c r="M2869" s="1"/>
      <c r="N2869" s="1"/>
      <c r="O2869" s="1"/>
      <c r="P2869" s="1"/>
      <c r="Q2869" s="1">
        <v>1</v>
      </c>
      <c r="R2869" s="1" t="s">
        <v>4755</v>
      </c>
      <c r="S2869" s="1"/>
      <c r="T2869" s="1"/>
      <c r="U2869" s="19"/>
      <c r="V2869" s="1"/>
      <c r="W2869" s="1"/>
      <c r="X2869" s="1"/>
      <c r="Y2869" s="1"/>
      <c r="Z2869" s="1"/>
      <c r="AA2869" s="4"/>
      <c r="AB2869" s="1"/>
      <c r="AC2869" s="1"/>
      <c r="AD286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8.8964285714285722</v>
      </c>
    </row>
    <row r="2870" spans="1:30" hidden="1" x14ac:dyDescent="0.25">
      <c r="A2870" s="36">
        <v>45115</v>
      </c>
      <c r="B2870" s="70">
        <f>WEEKNUM(Table7[[#This Row],[Date]],2)</f>
        <v>28</v>
      </c>
      <c r="C2870" s="70">
        <v>7</v>
      </c>
      <c r="D2870" s="66" t="str">
        <f>LEFT(Table7[[#This Row],[Group ID]],1)</f>
        <v>3</v>
      </c>
      <c r="E2870" s="66" t="str">
        <f>RIGHT(Table7[[#This Row],[Group ID]],1)</f>
        <v>4</v>
      </c>
      <c r="F2870" s="1" t="s">
        <v>73</v>
      </c>
      <c r="G2870" s="1" t="s">
        <v>94</v>
      </c>
      <c r="H2870" s="1">
        <v>8.17</v>
      </c>
      <c r="I2870" s="1" t="s">
        <v>2834</v>
      </c>
      <c r="J2870" s="1">
        <v>0</v>
      </c>
      <c r="K2870" s="1" t="s">
        <v>4369</v>
      </c>
      <c r="L2870" s="1"/>
      <c r="M2870" s="1"/>
      <c r="N2870" s="1"/>
      <c r="O2870" s="1"/>
      <c r="P2870" s="1"/>
      <c r="Q2870" s="1"/>
      <c r="R2870" s="1"/>
      <c r="S2870" s="1"/>
      <c r="T2870" s="1"/>
      <c r="U2870" s="19"/>
      <c r="V2870" s="1"/>
      <c r="W2870" s="1"/>
      <c r="X2870" s="1"/>
      <c r="Y2870" s="1"/>
      <c r="Z2870" s="1"/>
      <c r="AA2870" s="4"/>
      <c r="AB2870" s="1"/>
      <c r="AC2870" s="1"/>
      <c r="AD287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8.7535714285714281</v>
      </c>
    </row>
    <row r="2871" spans="1:30" hidden="1" x14ac:dyDescent="0.25">
      <c r="A2871" s="36">
        <v>45115</v>
      </c>
      <c r="B2871" s="70">
        <f>WEEKNUM(Table7[[#This Row],[Date]],2)</f>
        <v>28</v>
      </c>
      <c r="C2871" s="70">
        <v>7</v>
      </c>
      <c r="D2871" s="66" t="str">
        <f>LEFT(Table7[[#This Row],[Group ID]],1)</f>
        <v>3</v>
      </c>
      <c r="E2871" s="66" t="str">
        <f>RIGHT(Table7[[#This Row],[Group ID]],1)</f>
        <v>4</v>
      </c>
      <c r="F2871" s="1" t="s">
        <v>73</v>
      </c>
      <c r="G2871" s="1" t="s">
        <v>65</v>
      </c>
      <c r="H2871" s="1">
        <v>6.57</v>
      </c>
      <c r="I2871" s="1" t="s">
        <v>4655</v>
      </c>
      <c r="J2871" s="1">
        <v>0</v>
      </c>
      <c r="K2871" s="1" t="s">
        <v>4369</v>
      </c>
      <c r="L2871" s="1"/>
      <c r="M2871" s="1" t="s">
        <v>4756</v>
      </c>
      <c r="N2871" s="1" t="s">
        <v>4585</v>
      </c>
      <c r="O2871" s="1"/>
      <c r="P2871" s="1"/>
      <c r="Q2871" s="1"/>
      <c r="R2871" s="1"/>
      <c r="S2871" s="1"/>
      <c r="T2871" s="1"/>
      <c r="U2871" s="19"/>
      <c r="V2871" s="1"/>
      <c r="W2871" s="1"/>
      <c r="X2871" s="1"/>
      <c r="Y2871" s="1"/>
      <c r="Z2871" s="1"/>
      <c r="AA2871" s="4"/>
      <c r="AB2871" s="1"/>
      <c r="AC2871" s="1"/>
      <c r="AD287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7.0392857142857146</v>
      </c>
    </row>
    <row r="2872" spans="1:30" hidden="1" x14ac:dyDescent="0.25">
      <c r="A2872" s="36">
        <v>45115</v>
      </c>
      <c r="B2872" s="70">
        <f>WEEKNUM(Table7[[#This Row],[Date]],2)</f>
        <v>28</v>
      </c>
      <c r="C2872" s="70">
        <v>7</v>
      </c>
      <c r="D2872" s="66" t="str">
        <f>LEFT(Table7[[#This Row],[Group ID]],1)</f>
        <v>3</v>
      </c>
      <c r="E2872" s="66" t="str">
        <f>RIGHT(Table7[[#This Row],[Group ID]],1)</f>
        <v>4</v>
      </c>
      <c r="F2872" s="1" t="s">
        <v>73</v>
      </c>
      <c r="G2872" s="1" t="s">
        <v>79</v>
      </c>
      <c r="H2872" s="1">
        <v>11.57</v>
      </c>
      <c r="I2872" s="1" t="s">
        <v>2682</v>
      </c>
      <c r="J2872" s="1">
        <v>0</v>
      </c>
      <c r="K2872" s="1" t="s">
        <v>4369</v>
      </c>
      <c r="L2872" s="1"/>
      <c r="M2872" s="1"/>
      <c r="N2872" s="1"/>
      <c r="O2872" s="1"/>
      <c r="P2872" s="1"/>
      <c r="Q2872" s="1">
        <v>2</v>
      </c>
      <c r="R2872" s="1" t="s">
        <v>4757</v>
      </c>
      <c r="S2872" s="1">
        <v>2</v>
      </c>
      <c r="T2872" s="1"/>
      <c r="U2872" s="19">
        <v>2</v>
      </c>
      <c r="V2872" s="12" t="s">
        <v>4758</v>
      </c>
      <c r="W2872" s="1"/>
      <c r="X2872" s="1"/>
      <c r="Y2872" s="1"/>
      <c r="Z2872" s="1"/>
      <c r="AA2872" s="4"/>
      <c r="AB2872" s="1"/>
      <c r="AC2872" s="1"/>
      <c r="AD287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40.396428571428572</v>
      </c>
    </row>
    <row r="2873" spans="1:30" hidden="1" x14ac:dyDescent="0.25">
      <c r="A2873" s="36">
        <v>45115</v>
      </c>
      <c r="B2873" s="70">
        <f>WEEKNUM(Table7[[#This Row],[Date]],2)</f>
        <v>28</v>
      </c>
      <c r="C2873" s="70">
        <v>7</v>
      </c>
      <c r="D2873" s="66" t="str">
        <f>LEFT(Table7[[#This Row],[Group ID]],1)</f>
        <v>3</v>
      </c>
      <c r="E2873" s="66" t="str">
        <f>RIGHT(Table7[[#This Row],[Group ID]],1)</f>
        <v>5</v>
      </c>
      <c r="F2873" s="1" t="s">
        <v>77</v>
      </c>
      <c r="G2873" s="1" t="s">
        <v>81</v>
      </c>
      <c r="H2873" s="1">
        <v>9</v>
      </c>
      <c r="I2873" s="1" t="s">
        <v>2154</v>
      </c>
      <c r="J2873" s="1">
        <v>0</v>
      </c>
      <c r="K2873" s="1" t="s">
        <v>4369</v>
      </c>
      <c r="L2873" s="1"/>
      <c r="M2873" s="1"/>
      <c r="N2873" s="1"/>
      <c r="O2873" s="1"/>
      <c r="P2873" s="1"/>
      <c r="Q2873" s="1"/>
      <c r="R2873" s="1"/>
      <c r="S2873" s="1"/>
      <c r="T2873" s="1"/>
      <c r="U2873" s="19"/>
      <c r="V2873" s="1"/>
      <c r="W2873" s="1"/>
      <c r="X2873" s="1"/>
      <c r="Y2873" s="1"/>
      <c r="Z2873" s="1"/>
      <c r="AA2873" s="4"/>
      <c r="AB2873" s="1"/>
      <c r="AC2873" s="1"/>
      <c r="AD287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9.6428571428571441</v>
      </c>
    </row>
    <row r="2874" spans="1:30" hidden="1" x14ac:dyDescent="0.25">
      <c r="A2874" s="36">
        <v>45115</v>
      </c>
      <c r="B2874" s="70">
        <f>WEEKNUM(Table7[[#This Row],[Date]],2)</f>
        <v>28</v>
      </c>
      <c r="C2874" s="70">
        <v>7</v>
      </c>
      <c r="D2874" s="66" t="str">
        <f>LEFT(Table7[[#This Row],[Group ID]],1)</f>
        <v>3</v>
      </c>
      <c r="E2874" s="66" t="str">
        <f>RIGHT(Table7[[#This Row],[Group ID]],1)</f>
        <v>5</v>
      </c>
      <c r="F2874" s="1" t="s">
        <v>77</v>
      </c>
      <c r="G2874" s="1" t="s">
        <v>35</v>
      </c>
      <c r="H2874" s="1">
        <v>7.32</v>
      </c>
      <c r="I2874" s="1" t="s">
        <v>2791</v>
      </c>
      <c r="J2874" s="1">
        <v>0</v>
      </c>
      <c r="K2874" s="1" t="s">
        <v>4369</v>
      </c>
      <c r="L2874" s="1"/>
      <c r="M2874" s="1"/>
      <c r="N2874" s="1"/>
      <c r="O2874" s="1"/>
      <c r="P2874" s="1"/>
      <c r="Q2874" s="1">
        <v>1</v>
      </c>
      <c r="R2874" s="1" t="s">
        <v>4774</v>
      </c>
      <c r="S2874" s="1"/>
      <c r="T2874" s="1"/>
      <c r="U2874" s="19"/>
      <c r="V2874" s="1"/>
      <c r="W2874" s="1"/>
      <c r="X2874" s="1"/>
      <c r="Y2874" s="1"/>
      <c r="Z2874" s="1"/>
      <c r="AA2874" s="4"/>
      <c r="AB2874" s="1"/>
      <c r="AC2874" s="1"/>
      <c r="AD287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8.8428571428571434</v>
      </c>
    </row>
    <row r="2875" spans="1:30" hidden="1" x14ac:dyDescent="0.25">
      <c r="A2875" s="36">
        <v>45115</v>
      </c>
      <c r="B2875" s="70">
        <f>WEEKNUM(Table7[[#This Row],[Date]],2)</f>
        <v>28</v>
      </c>
      <c r="C2875" s="70">
        <v>7</v>
      </c>
      <c r="D2875" s="66" t="str">
        <f>LEFT(Table7[[#This Row],[Group ID]],1)</f>
        <v>3</v>
      </c>
      <c r="E2875" s="66" t="str">
        <f>RIGHT(Table7[[#This Row],[Group ID]],1)</f>
        <v>5</v>
      </c>
      <c r="F2875" s="1" t="s">
        <v>77</v>
      </c>
      <c r="G2875" s="1" t="s">
        <v>82</v>
      </c>
      <c r="H2875" s="1">
        <v>8.31</v>
      </c>
      <c r="I2875" s="1" t="s">
        <v>4775</v>
      </c>
      <c r="J2875" s="1">
        <v>0</v>
      </c>
      <c r="K2875" s="1" t="s">
        <v>4369</v>
      </c>
      <c r="L2875" s="1"/>
      <c r="M2875" s="1"/>
      <c r="N2875" s="1"/>
      <c r="O2875" s="1"/>
      <c r="P2875" s="1"/>
      <c r="Q2875" s="1">
        <v>1</v>
      </c>
      <c r="R2875" s="1" t="s">
        <v>4776</v>
      </c>
      <c r="S2875" s="1"/>
      <c r="T2875" s="1"/>
      <c r="U2875" s="19"/>
      <c r="V2875" s="1"/>
      <c r="W2875" s="1"/>
      <c r="X2875" s="1"/>
      <c r="Y2875" s="1"/>
      <c r="Z2875" s="1"/>
      <c r="AA2875" s="4"/>
      <c r="AB2875" s="1"/>
      <c r="AC2875" s="1"/>
      <c r="AD287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9.9035714285714302</v>
      </c>
    </row>
    <row r="2876" spans="1:30" hidden="1" x14ac:dyDescent="0.25">
      <c r="A2876" s="36">
        <v>45115</v>
      </c>
      <c r="B2876" s="70">
        <f>WEEKNUM(Table7[[#This Row],[Date]],2)</f>
        <v>28</v>
      </c>
      <c r="C2876" s="70">
        <v>7</v>
      </c>
      <c r="D2876" s="66" t="str">
        <f>LEFT(Table7[[#This Row],[Group ID]],1)</f>
        <v>3</v>
      </c>
      <c r="E2876" s="66" t="str">
        <f>RIGHT(Table7[[#This Row],[Group ID]],1)</f>
        <v>6</v>
      </c>
      <c r="F2876" s="1" t="s">
        <v>80</v>
      </c>
      <c r="G2876" s="1" t="s">
        <v>87</v>
      </c>
      <c r="H2876" s="1">
        <v>9.3699999999999992</v>
      </c>
      <c r="I2876" s="1" t="s">
        <v>4777</v>
      </c>
      <c r="J2876" s="1">
        <v>0</v>
      </c>
      <c r="K2876" s="1" t="s">
        <v>4369</v>
      </c>
      <c r="L2876" s="1"/>
      <c r="M2876" s="1"/>
      <c r="N2876" s="1"/>
      <c r="O2876" s="1"/>
      <c r="P2876" s="1"/>
      <c r="Q2876" s="1"/>
      <c r="R2876" s="1"/>
      <c r="S2876" s="1"/>
      <c r="T2876" s="1"/>
      <c r="U2876" s="19"/>
      <c r="V2876" s="1"/>
      <c r="W2876" s="1"/>
      <c r="X2876" s="1"/>
      <c r="Y2876" s="1"/>
      <c r="Z2876" s="1"/>
      <c r="AA2876" s="4"/>
      <c r="AB2876" s="1"/>
      <c r="AC2876" s="1"/>
      <c r="AD287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10.039285714285715</v>
      </c>
    </row>
    <row r="2877" spans="1:30" hidden="1" x14ac:dyDescent="0.25">
      <c r="A2877" s="36">
        <v>45115</v>
      </c>
      <c r="B2877" s="70">
        <f>WEEKNUM(Table7[[#This Row],[Date]],2)</f>
        <v>28</v>
      </c>
      <c r="C2877" s="70">
        <v>7</v>
      </c>
      <c r="D2877" s="66" t="str">
        <f>LEFT(Table7[[#This Row],[Group ID]],1)</f>
        <v>3</v>
      </c>
      <c r="E2877" s="66" t="str">
        <f>RIGHT(Table7[[#This Row],[Group ID]],1)</f>
        <v>6</v>
      </c>
      <c r="F2877" s="1" t="s">
        <v>80</v>
      </c>
      <c r="G2877" s="1" t="s">
        <v>88</v>
      </c>
      <c r="H2877" s="1">
        <v>9.15</v>
      </c>
      <c r="I2877" s="1" t="s">
        <v>4778</v>
      </c>
      <c r="J2877" s="1">
        <v>0</v>
      </c>
      <c r="K2877" s="1" t="s">
        <v>4369</v>
      </c>
      <c r="L2877" s="1"/>
      <c r="M2877" s="1"/>
      <c r="N2877" s="1"/>
      <c r="O2877" s="1"/>
      <c r="P2877" s="1"/>
      <c r="Q2877" s="1">
        <v>1</v>
      </c>
      <c r="R2877" s="1" t="s">
        <v>4779</v>
      </c>
      <c r="S2877" s="1"/>
      <c r="T2877" s="1"/>
      <c r="U2877" s="19"/>
      <c r="V2877" s="1"/>
      <c r="W2877" s="1"/>
      <c r="X2877" s="1"/>
      <c r="Y2877" s="1"/>
      <c r="Z2877" s="1"/>
      <c r="AA2877" s="4"/>
      <c r="AB2877" s="1"/>
      <c r="AC2877" s="1"/>
      <c r="AD287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10.803571428571429</v>
      </c>
    </row>
    <row r="2878" spans="1:30" hidden="1" x14ac:dyDescent="0.25">
      <c r="A2878" s="36">
        <v>45115</v>
      </c>
      <c r="B2878" s="70">
        <f>WEEKNUM(Table7[[#This Row],[Date]],2)</f>
        <v>28</v>
      </c>
      <c r="C2878" s="70">
        <v>7</v>
      </c>
      <c r="D2878" s="66" t="str">
        <f>LEFT(Table7[[#This Row],[Group ID]],1)</f>
        <v>3</v>
      </c>
      <c r="E2878" s="66" t="str">
        <f>RIGHT(Table7[[#This Row],[Group ID]],1)</f>
        <v>6</v>
      </c>
      <c r="F2878" s="1" t="s">
        <v>80</v>
      </c>
      <c r="G2878" s="1" t="s">
        <v>92</v>
      </c>
      <c r="H2878" s="1">
        <v>7.52</v>
      </c>
      <c r="I2878" s="1" t="s">
        <v>4697</v>
      </c>
      <c r="J2878" s="1">
        <v>0</v>
      </c>
      <c r="K2878" s="1" t="s">
        <v>4369</v>
      </c>
      <c r="L2878" s="1"/>
      <c r="M2878" s="1"/>
      <c r="N2878" s="1"/>
      <c r="O2878" s="1"/>
      <c r="P2878" s="1"/>
      <c r="Q2878" s="1">
        <v>1</v>
      </c>
      <c r="R2878" s="1" t="s">
        <v>4780</v>
      </c>
      <c r="S2878" s="1"/>
      <c r="T2878" s="1"/>
      <c r="U2878" s="19"/>
      <c r="V2878" s="1"/>
      <c r="W2878" s="1"/>
      <c r="X2878" s="1"/>
      <c r="Y2878" s="1"/>
      <c r="Z2878" s="1"/>
      <c r="AA2878" s="4"/>
      <c r="AB2878" s="1"/>
      <c r="AC2878" s="1"/>
      <c r="AD287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9.0571428571428569</v>
      </c>
    </row>
    <row r="2879" spans="1:30" hidden="1" x14ac:dyDescent="0.25">
      <c r="A2879" s="36">
        <v>45115</v>
      </c>
      <c r="B2879" s="70">
        <f>WEEKNUM(Table7[[#This Row],[Date]],2)</f>
        <v>28</v>
      </c>
      <c r="C2879" s="70">
        <v>7</v>
      </c>
      <c r="D2879" s="66" t="str">
        <f>LEFT(Table7[[#This Row],[Group ID]],1)</f>
        <v>3</v>
      </c>
      <c r="E2879" s="66" t="str">
        <f>RIGHT(Table7[[#This Row],[Group ID]],1)</f>
        <v>7</v>
      </c>
      <c r="F2879" s="1" t="s">
        <v>83</v>
      </c>
      <c r="G2879" s="1" t="s">
        <v>89</v>
      </c>
      <c r="H2879" s="1">
        <v>4.03</v>
      </c>
      <c r="I2879" s="1" t="s">
        <v>4781</v>
      </c>
      <c r="J2879" s="1">
        <v>0</v>
      </c>
      <c r="K2879" s="1" t="s">
        <v>4369</v>
      </c>
      <c r="L2879" s="1"/>
      <c r="M2879" s="1"/>
      <c r="N2879" s="1"/>
      <c r="O2879" s="1"/>
      <c r="P2879" s="1"/>
      <c r="Q2879" s="1">
        <v>1</v>
      </c>
      <c r="R2879" s="1" t="s">
        <v>4782</v>
      </c>
      <c r="S2879" s="1"/>
      <c r="T2879" s="1"/>
      <c r="U2879" s="19"/>
      <c r="V2879" s="1"/>
      <c r="W2879" s="1"/>
      <c r="X2879" s="1"/>
      <c r="Y2879" s="1"/>
      <c r="Z2879" s="1"/>
      <c r="AA2879" s="4"/>
      <c r="AB2879" s="1"/>
      <c r="AC2879" s="1"/>
      <c r="AD287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5.3178571428571431</v>
      </c>
    </row>
    <row r="2880" spans="1:30" hidden="1" x14ac:dyDescent="0.25">
      <c r="A2880" s="36">
        <v>45115</v>
      </c>
      <c r="B2880" s="70">
        <f>WEEKNUM(Table7[[#This Row],[Date]],2)</f>
        <v>28</v>
      </c>
      <c r="C2880" s="70">
        <v>7</v>
      </c>
      <c r="D2880" s="66" t="str">
        <f>LEFT(Table7[[#This Row],[Group ID]],1)</f>
        <v>3</v>
      </c>
      <c r="E2880" s="66" t="str">
        <f>RIGHT(Table7[[#This Row],[Group ID]],1)</f>
        <v>7</v>
      </c>
      <c r="F2880" s="1" t="s">
        <v>83</v>
      </c>
      <c r="G2880" s="1" t="s">
        <v>84</v>
      </c>
      <c r="H2880" s="1">
        <v>4.1100000000000003</v>
      </c>
      <c r="I2880" s="1" t="s">
        <v>4783</v>
      </c>
      <c r="J2880" s="1">
        <v>0</v>
      </c>
      <c r="K2880" s="1" t="s">
        <v>4369</v>
      </c>
      <c r="L2880" s="1"/>
      <c r="M2880" s="1" t="s">
        <v>4784</v>
      </c>
      <c r="N2880" s="1"/>
      <c r="O2880" s="1"/>
      <c r="P2880" s="1"/>
      <c r="Q2880" s="1"/>
      <c r="R2880" s="1"/>
      <c r="S2880" s="1"/>
      <c r="T2880" s="1"/>
      <c r="U2880" s="19"/>
      <c r="V2880" s="1"/>
      <c r="W2880" s="1"/>
      <c r="X2880" s="1"/>
      <c r="Y2880" s="1"/>
      <c r="Z2880" s="1"/>
      <c r="AA2880" s="4"/>
      <c r="AB2880" s="1"/>
      <c r="AC2880" s="1"/>
      <c r="AD288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4.4035714285714285</v>
      </c>
    </row>
    <row r="2881" spans="1:30" hidden="1" x14ac:dyDescent="0.25">
      <c r="A2881" s="36">
        <v>45115</v>
      </c>
      <c r="B2881" s="70">
        <f>WEEKNUM(Table7[[#This Row],[Date]],2)</f>
        <v>28</v>
      </c>
      <c r="C2881" s="70">
        <v>7</v>
      </c>
      <c r="D2881" s="66" t="str">
        <f>LEFT(Table7[[#This Row],[Group ID]],1)</f>
        <v>3</v>
      </c>
      <c r="E2881" s="66" t="str">
        <f>RIGHT(Table7[[#This Row],[Group ID]],1)</f>
        <v>7</v>
      </c>
      <c r="F2881" s="1" t="s">
        <v>83</v>
      </c>
      <c r="G2881" s="1" t="s">
        <v>85</v>
      </c>
      <c r="H2881" s="1">
        <v>9.32</v>
      </c>
      <c r="I2881" s="1" t="s">
        <v>4785</v>
      </c>
      <c r="J2881" s="1">
        <v>0</v>
      </c>
      <c r="K2881" s="1" t="s">
        <v>4369</v>
      </c>
      <c r="L2881" s="1"/>
      <c r="M2881" s="1"/>
      <c r="N2881" s="1"/>
      <c r="O2881" s="1"/>
      <c r="P2881" s="1"/>
      <c r="Q2881" s="1"/>
      <c r="R2881" s="1"/>
      <c r="S2881" s="1"/>
      <c r="T2881" s="1"/>
      <c r="U2881" s="19"/>
      <c r="V2881" s="1"/>
      <c r="W2881" s="1"/>
      <c r="X2881" s="1"/>
      <c r="Y2881" s="1"/>
      <c r="Z2881" s="1"/>
      <c r="AA2881" s="4"/>
      <c r="AB2881" s="1"/>
      <c r="AC2881" s="1"/>
      <c r="AD288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9.9857142857142858</v>
      </c>
    </row>
    <row r="2882" spans="1:30" hidden="1" x14ac:dyDescent="0.25">
      <c r="A2882" s="36">
        <v>45116</v>
      </c>
      <c r="B2882" s="70">
        <f>WEEKNUM(Table7[[#This Row],[Date]],2)</f>
        <v>28</v>
      </c>
      <c r="C2882" s="70">
        <v>7</v>
      </c>
      <c r="D2882" s="66" t="str">
        <f>LEFT(Table7[[#This Row],[Group ID]],1)</f>
        <v>1</v>
      </c>
      <c r="E2882" s="66" t="str">
        <f>RIGHT(Table7[[#This Row],[Group ID]],1)</f>
        <v>1</v>
      </c>
      <c r="F2882" s="1" t="s">
        <v>16</v>
      </c>
      <c r="G2882" s="1" t="s">
        <v>95</v>
      </c>
      <c r="H2882" s="1">
        <v>6.9</v>
      </c>
      <c r="I2882" s="1" t="s">
        <v>4208</v>
      </c>
      <c r="J2882" s="1">
        <v>0</v>
      </c>
      <c r="K2882" s="1" t="s">
        <v>4369</v>
      </c>
      <c r="L2882" s="1"/>
      <c r="M2882" s="1"/>
      <c r="N2882" s="1"/>
      <c r="O2882" s="1"/>
      <c r="P2882" s="1"/>
      <c r="Q2882" s="1">
        <v>1</v>
      </c>
      <c r="R2882" s="1" t="s">
        <v>4800</v>
      </c>
      <c r="S2882" s="1"/>
      <c r="T2882" s="1"/>
      <c r="U2882" s="19"/>
      <c r="V2882" s="1"/>
      <c r="W2882" s="1"/>
      <c r="X2882" s="1"/>
      <c r="Y2882" s="1"/>
      <c r="Z2882" s="1"/>
      <c r="AA2882" s="4"/>
      <c r="AB2882" s="1"/>
      <c r="AC2882" s="1"/>
      <c r="AD288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8.3928571428571423</v>
      </c>
    </row>
    <row r="2883" spans="1:30" hidden="1" x14ac:dyDescent="0.25">
      <c r="A2883" s="36">
        <v>45116</v>
      </c>
      <c r="B2883" s="70">
        <f>WEEKNUM(Table7[[#This Row],[Date]],2)</f>
        <v>28</v>
      </c>
      <c r="C2883" s="70">
        <v>7</v>
      </c>
      <c r="D2883" s="66" t="str">
        <f>LEFT(Table7[[#This Row],[Group ID]],1)</f>
        <v>1</v>
      </c>
      <c r="E2883" s="66" t="str">
        <f>RIGHT(Table7[[#This Row],[Group ID]],1)</f>
        <v>1</v>
      </c>
      <c r="F2883" s="1" t="s">
        <v>16</v>
      </c>
      <c r="G2883" s="1" t="s">
        <v>20</v>
      </c>
      <c r="H2883" s="1">
        <v>6.1</v>
      </c>
      <c r="I2883" s="1" t="s">
        <v>4293</v>
      </c>
      <c r="J2883" s="1">
        <v>0</v>
      </c>
      <c r="K2883" s="1" t="s">
        <v>4369</v>
      </c>
      <c r="L2883" s="1"/>
      <c r="M2883" s="1"/>
      <c r="N2883" s="1"/>
      <c r="O2883" s="1"/>
      <c r="P2883" s="1"/>
      <c r="Q2883" s="1">
        <v>1</v>
      </c>
      <c r="R2883" s="1" t="s">
        <v>4801</v>
      </c>
      <c r="S2883" s="1"/>
      <c r="T2883" s="1"/>
      <c r="U2883" s="19"/>
      <c r="V2883" s="1"/>
      <c r="W2883" s="1"/>
      <c r="X2883" s="1"/>
      <c r="Y2883" s="1"/>
      <c r="Z2883" s="1"/>
      <c r="AA2883" s="4"/>
      <c r="AB2883" s="1"/>
      <c r="AC2883" s="1"/>
      <c r="AD288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7.5357142857142847</v>
      </c>
    </row>
    <row r="2884" spans="1:30" hidden="1" x14ac:dyDescent="0.25">
      <c r="A2884" s="36">
        <v>45116</v>
      </c>
      <c r="B2884" s="70">
        <f>WEEKNUM(Table7[[#This Row],[Date]],2)</f>
        <v>28</v>
      </c>
      <c r="C2884" s="70">
        <v>7</v>
      </c>
      <c r="D2884" s="66" t="str">
        <f>LEFT(Table7[[#This Row],[Group ID]],1)</f>
        <v>1</v>
      </c>
      <c r="E2884" s="66" t="str">
        <f>RIGHT(Table7[[#This Row],[Group ID]],1)</f>
        <v>1</v>
      </c>
      <c r="F2884" s="1" t="s">
        <v>16</v>
      </c>
      <c r="G2884" s="1" t="s">
        <v>21</v>
      </c>
      <c r="H2884" s="1">
        <v>7</v>
      </c>
      <c r="I2884" s="1" t="s">
        <v>4205</v>
      </c>
      <c r="J2884" s="1">
        <v>0</v>
      </c>
      <c r="K2884" s="1" t="s">
        <v>4369</v>
      </c>
      <c r="L2884" s="1"/>
      <c r="M2884" s="1"/>
      <c r="N2884" s="1"/>
      <c r="O2884" s="1"/>
      <c r="P2884" s="1"/>
      <c r="Q2884" s="1">
        <v>2</v>
      </c>
      <c r="R2884" s="1" t="s">
        <v>4802</v>
      </c>
      <c r="S2884" s="1"/>
      <c r="T2884" s="1"/>
      <c r="U2884" s="19"/>
      <c r="V2884" s="1"/>
      <c r="W2884" s="1"/>
      <c r="X2884" s="1"/>
      <c r="Y2884" s="1"/>
      <c r="Z2884" s="1"/>
      <c r="AA2884" s="4"/>
      <c r="AB2884" s="1"/>
      <c r="AC2884" s="1"/>
      <c r="AD288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9.5</v>
      </c>
    </row>
    <row r="2885" spans="1:30" hidden="1" x14ac:dyDescent="0.25">
      <c r="A2885" s="36">
        <v>45116</v>
      </c>
      <c r="B2885" s="70">
        <f>WEEKNUM(Table7[[#This Row],[Date]],2)</f>
        <v>28</v>
      </c>
      <c r="C2885" s="70">
        <v>7</v>
      </c>
      <c r="D2885" s="66" t="str">
        <f>LEFT(Table7[[#This Row],[Group ID]],1)</f>
        <v>1</v>
      </c>
      <c r="E2885" s="66" t="str">
        <f>RIGHT(Table7[[#This Row],[Group ID]],1)</f>
        <v>2</v>
      </c>
      <c r="F2885" s="1" t="s">
        <v>18</v>
      </c>
      <c r="G2885" s="1" t="s">
        <v>23</v>
      </c>
      <c r="H2885" s="1">
        <v>5.57</v>
      </c>
      <c r="I2885" s="1" t="s">
        <v>4810</v>
      </c>
      <c r="J2885" s="1">
        <v>0</v>
      </c>
      <c r="K2885" s="1" t="s">
        <v>4369</v>
      </c>
      <c r="L2885" s="1"/>
      <c r="M2885" s="1"/>
      <c r="N2885" s="1"/>
      <c r="O2885" s="1"/>
      <c r="P2885" s="1"/>
      <c r="Q2885" s="1"/>
      <c r="R2885" s="1"/>
      <c r="S2885" s="1"/>
      <c r="T2885" s="1"/>
      <c r="U2885" s="19"/>
      <c r="V2885" s="1"/>
      <c r="W2885" s="1"/>
      <c r="X2885" s="1"/>
      <c r="Y2885" s="1"/>
      <c r="Z2885" s="1"/>
      <c r="AA2885" s="4"/>
      <c r="AB2885" s="1"/>
      <c r="AC2885" s="1"/>
      <c r="AD288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5.9678571428571425</v>
      </c>
    </row>
    <row r="2886" spans="1:30" hidden="1" x14ac:dyDescent="0.25">
      <c r="A2886" s="36">
        <v>45116</v>
      </c>
      <c r="B2886" s="70">
        <f>WEEKNUM(Table7[[#This Row],[Date]],2)</f>
        <v>28</v>
      </c>
      <c r="C2886" s="70">
        <v>7</v>
      </c>
      <c r="D2886" s="66" t="str">
        <f>LEFT(Table7[[#This Row],[Group ID]],1)</f>
        <v>1</v>
      </c>
      <c r="E2886" s="66" t="str">
        <f>RIGHT(Table7[[#This Row],[Group ID]],1)</f>
        <v>2</v>
      </c>
      <c r="F2886" s="1" t="s">
        <v>18</v>
      </c>
      <c r="G2886" s="1" t="s">
        <v>17</v>
      </c>
      <c r="H2886" s="1">
        <v>4.34</v>
      </c>
      <c r="I2886" s="1" t="s">
        <v>4811</v>
      </c>
      <c r="J2886" s="1">
        <v>0</v>
      </c>
      <c r="K2886" s="1" t="s">
        <v>4369</v>
      </c>
      <c r="L2886" s="1"/>
      <c r="M2886" s="1"/>
      <c r="N2886" s="1"/>
      <c r="O2886" s="1"/>
      <c r="P2886" s="1"/>
      <c r="Q2886" s="1"/>
      <c r="R2886" s="1"/>
      <c r="S2886" s="1"/>
      <c r="T2886" s="1"/>
      <c r="U2886" s="19"/>
      <c r="V2886" s="1"/>
      <c r="W2886" s="1"/>
      <c r="X2886" s="1"/>
      <c r="Y2886" s="1"/>
      <c r="Z2886" s="1"/>
      <c r="AA2886" s="4"/>
      <c r="AB2886" s="1"/>
      <c r="AC2886" s="1"/>
      <c r="AD288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4.6500000000000004</v>
      </c>
    </row>
    <row r="2887" spans="1:30" hidden="1" x14ac:dyDescent="0.25">
      <c r="A2887" s="36">
        <v>45116</v>
      </c>
      <c r="B2887" s="70">
        <f>WEEKNUM(Table7[[#This Row],[Date]],2)</f>
        <v>28</v>
      </c>
      <c r="C2887" s="70">
        <v>7</v>
      </c>
      <c r="D2887" s="66" t="str">
        <f>LEFT(Table7[[#This Row],[Group ID]],1)</f>
        <v>1</v>
      </c>
      <c r="E2887" s="66" t="str">
        <f>RIGHT(Table7[[#This Row],[Group ID]],1)</f>
        <v>2</v>
      </c>
      <c r="F2887" s="1" t="s">
        <v>18</v>
      </c>
      <c r="G2887" s="1" t="s">
        <v>24</v>
      </c>
      <c r="H2887" s="1">
        <v>8.41</v>
      </c>
      <c r="I2887" s="1" t="s">
        <v>4812</v>
      </c>
      <c r="J2887" s="1">
        <v>0</v>
      </c>
      <c r="K2887" s="1" t="s">
        <v>4369</v>
      </c>
      <c r="L2887" s="1"/>
      <c r="M2887" s="1"/>
      <c r="N2887" s="1"/>
      <c r="O2887" s="1"/>
      <c r="P2887" s="1"/>
      <c r="Q2887" s="1"/>
      <c r="R2887" s="1"/>
      <c r="S2887" s="1"/>
      <c r="T2887" s="1"/>
      <c r="U2887" s="19"/>
      <c r="V2887" s="1"/>
      <c r="W2887" s="1"/>
      <c r="X2887" s="1"/>
      <c r="Y2887" s="1"/>
      <c r="Z2887" s="1"/>
      <c r="AA2887" s="4"/>
      <c r="AB2887" s="1"/>
      <c r="AC2887" s="1"/>
      <c r="AD288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9.0107142857142861</v>
      </c>
    </row>
    <row r="2888" spans="1:30" hidden="1" x14ac:dyDescent="0.25">
      <c r="A2888" s="36">
        <v>45116</v>
      </c>
      <c r="B2888" s="70">
        <f>WEEKNUM(Table7[[#This Row],[Date]],2)</f>
        <v>28</v>
      </c>
      <c r="C2888" s="70">
        <v>7</v>
      </c>
      <c r="D2888" s="66" t="str">
        <f>LEFT(Table7[[#This Row],[Group ID]],1)</f>
        <v>1</v>
      </c>
      <c r="E2888" s="66" t="str">
        <f>RIGHT(Table7[[#This Row],[Group ID]],1)</f>
        <v>3</v>
      </c>
      <c r="F2888" s="1" t="s">
        <v>22</v>
      </c>
      <c r="G2888" s="1" t="s">
        <v>78</v>
      </c>
      <c r="H2888" s="1">
        <v>6.56</v>
      </c>
      <c r="I2888" s="1" t="s">
        <v>4793</v>
      </c>
      <c r="J2888" s="1">
        <v>0</v>
      </c>
      <c r="K2888" s="1" t="s">
        <v>4369</v>
      </c>
      <c r="L2888" s="1"/>
      <c r="M2888" s="1"/>
      <c r="N2888" s="1"/>
      <c r="O2888" s="1"/>
      <c r="P2888" s="1"/>
      <c r="Q2888" s="1">
        <v>1</v>
      </c>
      <c r="R2888" s="1" t="s">
        <v>4794</v>
      </c>
      <c r="S2888" s="1"/>
      <c r="T2888" s="1"/>
      <c r="U2888" s="19"/>
      <c r="V2888" s="1"/>
      <c r="W2888" s="1"/>
      <c r="X2888" s="1"/>
      <c r="Y2888" s="1"/>
      <c r="Z2888" s="1"/>
      <c r="AA2888" s="4"/>
      <c r="AB2888" s="1"/>
      <c r="AC2888" s="1"/>
      <c r="AD288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8.0285714285714285</v>
      </c>
    </row>
    <row r="2889" spans="1:30" hidden="1" x14ac:dyDescent="0.25">
      <c r="A2889" s="36">
        <v>45116</v>
      </c>
      <c r="B2889" s="70">
        <f>WEEKNUM(Table7[[#This Row],[Date]],2)</f>
        <v>28</v>
      </c>
      <c r="C2889" s="70">
        <v>7</v>
      </c>
      <c r="D2889" s="66" t="str">
        <f>LEFT(Table7[[#This Row],[Group ID]],1)</f>
        <v>1</v>
      </c>
      <c r="E2889" s="66" t="str">
        <f>RIGHT(Table7[[#This Row],[Group ID]],1)</f>
        <v>3</v>
      </c>
      <c r="F2889" s="1" t="s">
        <v>22</v>
      </c>
      <c r="G2889" s="1" t="s">
        <v>26</v>
      </c>
      <c r="H2889" s="1">
        <v>6.18</v>
      </c>
      <c r="I2889" s="1" t="s">
        <v>4795</v>
      </c>
      <c r="J2889" s="1">
        <v>0</v>
      </c>
      <c r="K2889" s="1" t="s">
        <v>4369</v>
      </c>
      <c r="L2889" s="1"/>
      <c r="M2889" s="1"/>
      <c r="N2889" s="1"/>
      <c r="O2889" s="1"/>
      <c r="P2889" s="1"/>
      <c r="Q2889" s="1"/>
      <c r="R2889" s="1"/>
      <c r="S2889" s="1"/>
      <c r="T2889" s="1"/>
      <c r="U2889" s="19"/>
      <c r="V2889" s="1"/>
      <c r="W2889" s="1"/>
      <c r="X2889" s="1"/>
      <c r="Y2889" s="1"/>
      <c r="Z2889" s="1"/>
      <c r="AA2889" s="4"/>
      <c r="AB2889" s="1"/>
      <c r="AC2889" s="1"/>
      <c r="AD288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6.621428571428571</v>
      </c>
    </row>
    <row r="2890" spans="1:30" hidden="1" x14ac:dyDescent="0.25">
      <c r="A2890" s="36">
        <v>45116</v>
      </c>
      <c r="B2890" s="70">
        <f>WEEKNUM(Table7[[#This Row],[Date]],2)</f>
        <v>28</v>
      </c>
      <c r="C2890" s="70">
        <v>7</v>
      </c>
      <c r="D2890" s="66" t="str">
        <f>LEFT(Table7[[#This Row],[Group ID]],1)</f>
        <v>1</v>
      </c>
      <c r="E2890" s="66" t="str">
        <f>RIGHT(Table7[[#This Row],[Group ID]],1)</f>
        <v>3</v>
      </c>
      <c r="F2890" s="1" t="s">
        <v>22</v>
      </c>
      <c r="G2890" s="1" t="s">
        <v>39</v>
      </c>
      <c r="H2890" s="1">
        <v>8.2100000000000009</v>
      </c>
      <c r="I2890" s="1" t="s">
        <v>4796</v>
      </c>
      <c r="J2890" s="1">
        <v>0</v>
      </c>
      <c r="K2890" s="1" t="s">
        <v>4369</v>
      </c>
      <c r="L2890" s="1"/>
      <c r="M2890" s="1"/>
      <c r="N2890" s="1"/>
      <c r="O2890" s="1"/>
      <c r="P2890" s="1"/>
      <c r="Q2890" s="1"/>
      <c r="R2890" s="1"/>
      <c r="S2890" s="1"/>
      <c r="T2890" s="1"/>
      <c r="U2890" s="19"/>
      <c r="V2890" s="1"/>
      <c r="W2890" s="1"/>
      <c r="X2890" s="1"/>
      <c r="Y2890" s="1"/>
      <c r="Z2890" s="1"/>
      <c r="AA2890" s="4"/>
      <c r="AB2890" s="1"/>
      <c r="AC2890" s="1"/>
      <c r="AD289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8.7964285714285726</v>
      </c>
    </row>
    <row r="2891" spans="1:30" hidden="1" x14ac:dyDescent="0.25">
      <c r="A2891" s="36">
        <v>45116</v>
      </c>
      <c r="B2891" s="70">
        <f>WEEKNUM(Table7[[#This Row],[Date]],2)</f>
        <v>28</v>
      </c>
      <c r="C2891" s="70">
        <v>7</v>
      </c>
      <c r="D2891" s="66" t="str">
        <f>LEFT(Table7[[#This Row],[Group ID]],1)</f>
        <v>1</v>
      </c>
      <c r="E2891" s="66" t="str">
        <f>RIGHT(Table7[[#This Row],[Group ID]],1)</f>
        <v>4</v>
      </c>
      <c r="F2891" s="1" t="s">
        <v>25</v>
      </c>
      <c r="G2891" s="1" t="s">
        <v>30</v>
      </c>
      <c r="H2891" s="1">
        <v>7.45</v>
      </c>
      <c r="I2891" s="1" t="s">
        <v>2238</v>
      </c>
      <c r="J2891" s="1">
        <v>0</v>
      </c>
      <c r="K2891" s="1" t="s">
        <v>4369</v>
      </c>
      <c r="L2891" s="1"/>
      <c r="M2891" s="1"/>
      <c r="N2891" s="1"/>
      <c r="O2891" s="1"/>
      <c r="P2891" s="1"/>
      <c r="Q2891" s="1">
        <v>3</v>
      </c>
      <c r="R2891" s="1" t="s">
        <v>4838</v>
      </c>
      <c r="S2891" s="1"/>
      <c r="T2891" s="1"/>
      <c r="U2891" s="19"/>
      <c r="V2891" s="1"/>
      <c r="W2891" s="1"/>
      <c r="X2891" s="1"/>
      <c r="Y2891" s="1"/>
      <c r="Z2891" s="1"/>
      <c r="AA2891" s="4"/>
      <c r="AB2891" s="1"/>
      <c r="AC2891" s="1"/>
      <c r="AD289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10.982142857142858</v>
      </c>
    </row>
    <row r="2892" spans="1:30" hidden="1" x14ac:dyDescent="0.25">
      <c r="A2892" s="36">
        <v>45116</v>
      </c>
      <c r="B2892" s="70">
        <f>WEEKNUM(Table7[[#This Row],[Date]],2)</f>
        <v>28</v>
      </c>
      <c r="C2892" s="70">
        <v>7</v>
      </c>
      <c r="D2892" s="66" t="str">
        <f>LEFT(Table7[[#This Row],[Group ID]],1)</f>
        <v>1</v>
      </c>
      <c r="E2892" s="66" t="str">
        <f>RIGHT(Table7[[#This Row],[Group ID]],1)</f>
        <v>4</v>
      </c>
      <c r="F2892" s="1" t="s">
        <v>25</v>
      </c>
      <c r="G2892" s="1" t="s">
        <v>86</v>
      </c>
      <c r="H2892" s="1">
        <v>10.54</v>
      </c>
      <c r="I2892" s="1" t="s">
        <v>4839</v>
      </c>
      <c r="J2892" s="1">
        <v>0</v>
      </c>
      <c r="K2892" s="1" t="s">
        <v>4369</v>
      </c>
      <c r="L2892" s="1"/>
      <c r="M2892" s="1"/>
      <c r="N2892" s="1"/>
      <c r="O2892" s="1"/>
      <c r="P2892" s="1"/>
      <c r="Q2892" s="1"/>
      <c r="R2892" s="1"/>
      <c r="S2892" s="1"/>
      <c r="T2892" s="1"/>
      <c r="U2892" s="19"/>
      <c r="V2892" s="1"/>
      <c r="W2892" s="1"/>
      <c r="X2892" s="1"/>
      <c r="Y2892" s="1"/>
      <c r="Z2892" s="1"/>
      <c r="AA2892" s="4"/>
      <c r="AB2892" s="1"/>
      <c r="AC2892" s="1"/>
      <c r="AD289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11.292857142857141</v>
      </c>
    </row>
    <row r="2893" spans="1:30" hidden="1" x14ac:dyDescent="0.25">
      <c r="A2893" s="36">
        <v>45116</v>
      </c>
      <c r="B2893" s="70">
        <f>WEEKNUM(Table7[[#This Row],[Date]],2)</f>
        <v>28</v>
      </c>
      <c r="C2893" s="70">
        <v>7</v>
      </c>
      <c r="D2893" s="66" t="str">
        <f>LEFT(Table7[[#This Row],[Group ID]],1)</f>
        <v>1</v>
      </c>
      <c r="E2893" s="66" t="str">
        <f>RIGHT(Table7[[#This Row],[Group ID]],1)</f>
        <v>4</v>
      </c>
      <c r="F2893" s="1" t="s">
        <v>25</v>
      </c>
      <c r="G2893" s="1" t="s">
        <v>137</v>
      </c>
      <c r="H2893" s="1">
        <v>6.17</v>
      </c>
      <c r="I2893" s="1" t="s">
        <v>2682</v>
      </c>
      <c r="J2893" s="1">
        <v>0</v>
      </c>
      <c r="K2893" s="1" t="s">
        <v>4369</v>
      </c>
      <c r="L2893" s="1"/>
      <c r="M2893" s="1"/>
      <c r="N2893" s="1"/>
      <c r="O2893" s="1"/>
      <c r="P2893" s="1"/>
      <c r="Q2893" s="1">
        <v>1</v>
      </c>
      <c r="R2893" s="1" t="s">
        <v>4840</v>
      </c>
      <c r="S2893" s="1"/>
      <c r="T2893" s="1"/>
      <c r="U2893" s="19"/>
      <c r="V2893" s="1"/>
      <c r="W2893" s="1"/>
      <c r="X2893" s="1"/>
      <c r="Y2893" s="1"/>
      <c r="Z2893" s="1"/>
      <c r="AA2893" s="4"/>
      <c r="AB2893" s="1"/>
      <c r="AC2893" s="1"/>
      <c r="AD289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7.6107142857142858</v>
      </c>
    </row>
    <row r="2894" spans="1:30" hidden="1" x14ac:dyDescent="0.25">
      <c r="A2894" s="36">
        <v>45116</v>
      </c>
      <c r="B2894" s="70">
        <f>WEEKNUM(Table7[[#This Row],[Date]],2)</f>
        <v>28</v>
      </c>
      <c r="C2894" s="70">
        <v>7</v>
      </c>
      <c r="D2894" s="66" t="str">
        <f>LEFT(Table7[[#This Row],[Group ID]],1)</f>
        <v>1</v>
      </c>
      <c r="E2894" s="66" t="str">
        <f>RIGHT(Table7[[#This Row],[Group ID]],1)</f>
        <v>5</v>
      </c>
      <c r="F2894" s="1" t="s">
        <v>29</v>
      </c>
      <c r="G2894" s="1" t="s">
        <v>211</v>
      </c>
      <c r="H2894" s="1">
        <v>6.21</v>
      </c>
      <c r="I2894" s="1" t="s">
        <v>2497</v>
      </c>
      <c r="J2894" s="1">
        <v>0</v>
      </c>
      <c r="K2894" s="1" t="s">
        <v>4369</v>
      </c>
      <c r="L2894" s="1"/>
      <c r="M2894" s="1" t="s">
        <v>4845</v>
      </c>
      <c r="N2894" s="1"/>
      <c r="O2894" s="1"/>
      <c r="P2894" s="1"/>
      <c r="Q2894" s="1">
        <v>1</v>
      </c>
      <c r="R2894" s="1" t="s">
        <v>4846</v>
      </c>
      <c r="S2894" s="1">
        <v>1</v>
      </c>
      <c r="T2894" s="1"/>
      <c r="U2894" s="19">
        <v>1</v>
      </c>
      <c r="V2894" s="12" t="s">
        <v>4847</v>
      </c>
      <c r="W2894" s="1"/>
      <c r="X2894" s="1"/>
      <c r="Y2894" s="1"/>
      <c r="Z2894" s="1"/>
      <c r="AA2894" s="4"/>
      <c r="AB2894" s="1"/>
      <c r="AC2894" s="1"/>
      <c r="AD289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20.653571428571428</v>
      </c>
    </row>
    <row r="2895" spans="1:30" hidden="1" x14ac:dyDescent="0.25">
      <c r="A2895" s="36">
        <v>45116</v>
      </c>
      <c r="B2895" s="70">
        <f>WEEKNUM(Table7[[#This Row],[Date]],2)</f>
        <v>28</v>
      </c>
      <c r="C2895" s="70">
        <v>7</v>
      </c>
      <c r="D2895" s="66" t="str">
        <f>LEFT(Table7[[#This Row],[Group ID]],1)</f>
        <v>1</v>
      </c>
      <c r="E2895" s="66" t="str">
        <f>RIGHT(Table7[[#This Row],[Group ID]],1)</f>
        <v>5</v>
      </c>
      <c r="F2895" s="1" t="s">
        <v>29</v>
      </c>
      <c r="G2895" s="1" t="s">
        <v>28</v>
      </c>
      <c r="H2895" s="1">
        <v>6.59</v>
      </c>
      <c r="I2895" s="1" t="s">
        <v>2682</v>
      </c>
      <c r="J2895" s="1">
        <v>0</v>
      </c>
      <c r="K2895" s="1" t="s">
        <v>4369</v>
      </c>
      <c r="L2895" s="1"/>
      <c r="M2895" s="1"/>
      <c r="N2895" s="1"/>
      <c r="O2895" s="1"/>
      <c r="P2895" s="1"/>
      <c r="Q2895" s="1">
        <v>1</v>
      </c>
      <c r="R2895" s="1" t="s">
        <v>4848</v>
      </c>
      <c r="S2895" s="1">
        <v>1</v>
      </c>
      <c r="T2895" s="1"/>
      <c r="U2895" s="19"/>
      <c r="V2895" s="12" t="s">
        <v>4849</v>
      </c>
      <c r="W2895" s="1"/>
      <c r="X2895" s="1"/>
      <c r="Y2895" s="1"/>
      <c r="Z2895" s="1"/>
      <c r="AA2895" s="4"/>
      <c r="AB2895" s="1"/>
      <c r="AC2895" s="1"/>
      <c r="AD289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11.060714285714285</v>
      </c>
    </row>
    <row r="2896" spans="1:30" hidden="1" x14ac:dyDescent="0.25">
      <c r="A2896" s="36">
        <v>45116</v>
      </c>
      <c r="B2896" s="70">
        <f>WEEKNUM(Table7[[#This Row],[Date]],2)</f>
        <v>28</v>
      </c>
      <c r="C2896" s="70">
        <v>7</v>
      </c>
      <c r="D2896" s="66" t="str">
        <f>LEFT(Table7[[#This Row],[Group ID]],1)</f>
        <v>1</v>
      </c>
      <c r="E2896" s="66" t="str">
        <f>RIGHT(Table7[[#This Row],[Group ID]],1)</f>
        <v>5</v>
      </c>
      <c r="F2896" s="1" t="s">
        <v>29</v>
      </c>
      <c r="G2896" s="1" t="s">
        <v>36</v>
      </c>
      <c r="H2896" s="1">
        <v>4.49</v>
      </c>
      <c r="I2896" s="1" t="s">
        <v>4850</v>
      </c>
      <c r="J2896" s="1">
        <v>0</v>
      </c>
      <c r="K2896" s="1" t="s">
        <v>4369</v>
      </c>
      <c r="L2896" s="1"/>
      <c r="M2896" s="1" t="s">
        <v>4851</v>
      </c>
      <c r="N2896" s="1"/>
      <c r="O2896" s="1"/>
      <c r="P2896" s="1"/>
      <c r="Q2896" s="1"/>
      <c r="R2896" s="1"/>
      <c r="S2896" s="1"/>
      <c r="T2896" s="1"/>
      <c r="U2896" s="19"/>
      <c r="V2896" s="1"/>
      <c r="W2896" s="1"/>
      <c r="X2896" s="1"/>
      <c r="Y2896" s="1"/>
      <c r="Z2896" s="1"/>
      <c r="AA2896" s="4"/>
      <c r="AB2896" s="1"/>
      <c r="AC2896" s="1"/>
      <c r="AD289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4.8107142857142859</v>
      </c>
    </row>
    <row r="2897" spans="1:30" hidden="1" x14ac:dyDescent="0.25">
      <c r="A2897" s="36">
        <v>45116</v>
      </c>
      <c r="B2897" s="70">
        <f>WEEKNUM(Table7[[#This Row],[Date]],2)</f>
        <v>28</v>
      </c>
      <c r="C2897" s="70">
        <v>7</v>
      </c>
      <c r="D2897" s="66" t="str">
        <f>LEFT(Table7[[#This Row],[Group ID]],1)</f>
        <v>1</v>
      </c>
      <c r="E2897" s="66" t="str">
        <f>RIGHT(Table7[[#This Row],[Group ID]],1)</f>
        <v>6</v>
      </c>
      <c r="F2897" s="1" t="s">
        <v>31</v>
      </c>
      <c r="G2897" s="1" t="s">
        <v>63</v>
      </c>
      <c r="H2897" s="1">
        <v>6.5</v>
      </c>
      <c r="I2897" s="1" t="s">
        <v>4797</v>
      </c>
      <c r="J2897" s="1">
        <v>0</v>
      </c>
      <c r="K2897" s="1" t="s">
        <v>4369</v>
      </c>
      <c r="L2897" s="1"/>
      <c r="M2897" s="1" t="s">
        <v>4798</v>
      </c>
      <c r="N2897" s="1"/>
      <c r="O2897" s="1"/>
      <c r="P2897" s="1"/>
      <c r="Q2897" s="1"/>
      <c r="R2897" s="1"/>
      <c r="S2897" s="1"/>
      <c r="T2897" s="1"/>
      <c r="U2897" s="19"/>
      <c r="V2897" s="1"/>
      <c r="W2897" s="1"/>
      <c r="X2897" s="1"/>
      <c r="Y2897" s="1"/>
      <c r="Z2897" s="1"/>
      <c r="AA2897" s="4"/>
      <c r="AB2897" s="1"/>
      <c r="AC2897" s="1"/>
      <c r="AD289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6.9642857142857144</v>
      </c>
    </row>
    <row r="2898" spans="1:30" hidden="1" x14ac:dyDescent="0.25">
      <c r="A2898" s="36">
        <v>45116</v>
      </c>
      <c r="B2898" s="70">
        <f>WEEKNUM(Table7[[#This Row],[Date]],2)</f>
        <v>28</v>
      </c>
      <c r="C2898" s="70">
        <v>7</v>
      </c>
      <c r="D2898" s="66" t="str">
        <f>LEFT(Table7[[#This Row],[Group ID]],1)</f>
        <v>1</v>
      </c>
      <c r="E2898" s="66" t="str">
        <f>RIGHT(Table7[[#This Row],[Group ID]],1)</f>
        <v>6</v>
      </c>
      <c r="F2898" s="1" t="s">
        <v>31</v>
      </c>
      <c r="G2898" s="1" t="s">
        <v>27</v>
      </c>
      <c r="H2898" s="1">
        <v>12</v>
      </c>
      <c r="I2898" s="1" t="s">
        <v>4701</v>
      </c>
      <c r="J2898" s="1">
        <v>0</v>
      </c>
      <c r="K2898" s="1" t="s">
        <v>4369</v>
      </c>
      <c r="L2898" s="1"/>
      <c r="M2898" s="1" t="s">
        <v>4799</v>
      </c>
      <c r="N2898" s="1"/>
      <c r="O2898" s="1"/>
      <c r="P2898" s="1"/>
      <c r="Q2898" s="1"/>
      <c r="R2898" s="1"/>
      <c r="S2898" s="1"/>
      <c r="T2898" s="1"/>
      <c r="U2898" s="19"/>
      <c r="V2898" s="1"/>
      <c r="W2898" s="1"/>
      <c r="X2898" s="1"/>
      <c r="Y2898" s="1"/>
      <c r="Z2898" s="1"/>
      <c r="AA2898" s="4"/>
      <c r="AB2898" s="1"/>
      <c r="AC2898" s="1"/>
      <c r="AD289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12.857142857142856</v>
      </c>
    </row>
    <row r="2899" spans="1:30" hidden="1" x14ac:dyDescent="0.25">
      <c r="A2899" s="36">
        <v>45116</v>
      </c>
      <c r="B2899" s="70">
        <f>WEEKNUM(Table7[[#This Row],[Date]],2)</f>
        <v>28</v>
      </c>
      <c r="C2899" s="70">
        <v>7</v>
      </c>
      <c r="D2899" s="66" t="str">
        <f>LEFT(Table7[[#This Row],[Group ID]],1)</f>
        <v>1</v>
      </c>
      <c r="E2899" s="66" t="str">
        <f>RIGHT(Table7[[#This Row],[Group ID]],1)</f>
        <v>7</v>
      </c>
      <c r="F2899" s="1" t="s">
        <v>34</v>
      </c>
      <c r="G2899" s="1" t="s">
        <v>32</v>
      </c>
      <c r="H2899" s="1">
        <v>7.03</v>
      </c>
      <c r="I2899" s="1" t="s">
        <v>2828</v>
      </c>
      <c r="J2899" s="1">
        <v>0</v>
      </c>
      <c r="K2899" s="1" t="s">
        <v>4369</v>
      </c>
      <c r="L2899" s="1"/>
      <c r="M2899" s="1"/>
      <c r="N2899" s="1"/>
      <c r="O2899" s="1"/>
      <c r="P2899" s="1"/>
      <c r="Q2899" s="1"/>
      <c r="R2899" s="1"/>
      <c r="S2899" s="1"/>
      <c r="T2899" s="1"/>
      <c r="U2899" s="19"/>
      <c r="V2899" s="1"/>
      <c r="W2899" s="1"/>
      <c r="X2899" s="1"/>
      <c r="Y2899" s="1"/>
      <c r="Z2899" s="1"/>
      <c r="AA2899" s="4"/>
      <c r="AB2899" s="1"/>
      <c r="AC2899" s="1"/>
      <c r="AD289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7.5321428571428566</v>
      </c>
    </row>
    <row r="2900" spans="1:30" hidden="1" x14ac:dyDescent="0.25">
      <c r="A2900" s="36">
        <v>45116</v>
      </c>
      <c r="B2900" s="70">
        <f>WEEKNUM(Table7[[#This Row],[Date]],2)</f>
        <v>28</v>
      </c>
      <c r="C2900" s="70">
        <v>7</v>
      </c>
      <c r="D2900" s="66" t="str">
        <f>LEFT(Table7[[#This Row],[Group ID]],1)</f>
        <v>1</v>
      </c>
      <c r="E2900" s="66" t="str">
        <f>RIGHT(Table7[[#This Row],[Group ID]],1)</f>
        <v>7</v>
      </c>
      <c r="F2900" s="1" t="s">
        <v>34</v>
      </c>
      <c r="G2900" s="1" t="s">
        <v>38</v>
      </c>
      <c r="H2900" s="1">
        <v>8.51</v>
      </c>
      <c r="I2900" s="1" t="s">
        <v>2682</v>
      </c>
      <c r="J2900" s="1">
        <v>0</v>
      </c>
      <c r="K2900" s="1" t="s">
        <v>4369</v>
      </c>
      <c r="L2900" s="1"/>
      <c r="M2900" s="1"/>
      <c r="N2900" s="1"/>
      <c r="O2900" s="1"/>
      <c r="P2900" s="1"/>
      <c r="Q2900" s="1">
        <v>3</v>
      </c>
      <c r="R2900" s="1" t="s">
        <v>4836</v>
      </c>
      <c r="S2900" s="1"/>
      <c r="T2900" s="1"/>
      <c r="U2900" s="19"/>
      <c r="V2900" s="1"/>
      <c r="W2900" s="1"/>
      <c r="X2900" s="1"/>
      <c r="Y2900" s="1"/>
      <c r="Z2900" s="1"/>
      <c r="AA2900" s="4"/>
      <c r="AB2900" s="1"/>
      <c r="AC2900" s="1"/>
      <c r="AD290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12.117857142857144</v>
      </c>
    </row>
    <row r="2901" spans="1:30" hidden="1" x14ac:dyDescent="0.25">
      <c r="A2901" s="36">
        <v>45116</v>
      </c>
      <c r="B2901" s="70">
        <f>WEEKNUM(Table7[[#This Row],[Date]],2)</f>
        <v>28</v>
      </c>
      <c r="C2901" s="70">
        <v>7</v>
      </c>
      <c r="D2901" s="66" t="str">
        <f>LEFT(Table7[[#This Row],[Group ID]],1)</f>
        <v>1</v>
      </c>
      <c r="E2901" s="66" t="str">
        <f>RIGHT(Table7[[#This Row],[Group ID]],1)</f>
        <v>7</v>
      </c>
      <c r="F2901" s="1" t="s">
        <v>34</v>
      </c>
      <c r="G2901" s="1" t="s">
        <v>37</v>
      </c>
      <c r="H2901" s="1">
        <v>8.35</v>
      </c>
      <c r="I2901" s="1" t="s">
        <v>2682</v>
      </c>
      <c r="J2901" s="1">
        <v>0</v>
      </c>
      <c r="K2901" s="1" t="s">
        <v>4369</v>
      </c>
      <c r="L2901" s="1"/>
      <c r="M2901" s="1"/>
      <c r="N2901" s="1"/>
      <c r="O2901" s="1"/>
      <c r="P2901" s="1"/>
      <c r="Q2901" s="1">
        <v>2</v>
      </c>
      <c r="R2901" s="1" t="s">
        <v>4837</v>
      </c>
      <c r="S2901" s="1"/>
      <c r="T2901" s="1"/>
      <c r="U2901" s="19"/>
      <c r="V2901" s="1"/>
      <c r="W2901" s="1"/>
      <c r="X2901" s="1"/>
      <c r="Y2901" s="1"/>
      <c r="Z2901" s="1"/>
      <c r="AA2901" s="4"/>
      <c r="AB2901" s="1"/>
      <c r="AC2901" s="1"/>
      <c r="AD290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10.946428571428571</v>
      </c>
    </row>
    <row r="2902" spans="1:30" hidden="1" x14ac:dyDescent="0.25">
      <c r="A2902" s="36">
        <v>45116</v>
      </c>
      <c r="B2902" s="70">
        <f>WEEKNUM(Table7[[#This Row],[Date]],2)</f>
        <v>28</v>
      </c>
      <c r="C2902" s="70">
        <v>7</v>
      </c>
      <c r="D2902" s="66" t="str">
        <f>LEFT(Table7[[#This Row],[Group ID]],1)</f>
        <v>2</v>
      </c>
      <c r="E2902" s="66" t="str">
        <f>RIGHT(Table7[[#This Row],[Group ID]],1)</f>
        <v>1</v>
      </c>
      <c r="F2902" s="1" t="s">
        <v>40</v>
      </c>
      <c r="G2902" s="1" t="s">
        <v>91</v>
      </c>
      <c r="H2902" s="1">
        <v>7.5</v>
      </c>
      <c r="I2902" s="1" t="s">
        <v>4791</v>
      </c>
      <c r="J2902" s="1">
        <v>0</v>
      </c>
      <c r="K2902" s="1" t="s">
        <v>4369</v>
      </c>
      <c r="L2902" s="1"/>
      <c r="M2902" s="1"/>
      <c r="N2902" s="1"/>
      <c r="O2902" s="1"/>
      <c r="P2902" s="1"/>
      <c r="Q2902" s="1"/>
      <c r="R2902" s="1"/>
      <c r="S2902" s="1"/>
      <c r="T2902" s="1"/>
      <c r="U2902" s="19"/>
      <c r="V2902" s="1"/>
      <c r="W2902" s="1"/>
      <c r="X2902" s="1"/>
      <c r="Y2902" s="1"/>
      <c r="Z2902" s="1"/>
      <c r="AA2902" s="4"/>
      <c r="AB2902" s="1"/>
      <c r="AC2902" s="1"/>
      <c r="AD290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8.0357142857142847</v>
      </c>
    </row>
    <row r="2903" spans="1:30" hidden="1" x14ac:dyDescent="0.25">
      <c r="A2903" s="36">
        <v>45116</v>
      </c>
      <c r="B2903" s="70">
        <f>WEEKNUM(Table7[[#This Row],[Date]],2)</f>
        <v>28</v>
      </c>
      <c r="C2903" s="70">
        <v>7</v>
      </c>
      <c r="D2903" s="66" t="str">
        <f>LEFT(Table7[[#This Row],[Group ID]],1)</f>
        <v>2</v>
      </c>
      <c r="E2903" s="66" t="str">
        <f>RIGHT(Table7[[#This Row],[Group ID]],1)</f>
        <v>1</v>
      </c>
      <c r="F2903" s="1" t="s">
        <v>40</v>
      </c>
      <c r="G2903" s="1" t="s">
        <v>49</v>
      </c>
      <c r="H2903" s="1">
        <v>6.5</v>
      </c>
      <c r="I2903" s="1" t="s">
        <v>2114</v>
      </c>
      <c r="J2903" s="1">
        <v>0</v>
      </c>
      <c r="K2903" s="1" t="s">
        <v>4369</v>
      </c>
      <c r="L2903" s="1"/>
      <c r="M2903" s="1"/>
      <c r="N2903" s="1"/>
      <c r="O2903" s="1"/>
      <c r="P2903" s="1"/>
      <c r="Q2903" s="1">
        <v>1</v>
      </c>
      <c r="R2903" s="1" t="s">
        <v>4792</v>
      </c>
      <c r="S2903" s="1"/>
      <c r="T2903" s="1"/>
      <c r="U2903" s="19"/>
      <c r="V2903" s="1"/>
      <c r="W2903" s="1"/>
      <c r="X2903" s="1"/>
      <c r="Y2903" s="1"/>
      <c r="Z2903" s="1"/>
      <c r="AA2903" s="4"/>
      <c r="AB2903" s="1"/>
      <c r="AC2903" s="1"/>
      <c r="AD290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7.9642857142857144</v>
      </c>
    </row>
    <row r="2904" spans="1:30" hidden="1" x14ac:dyDescent="0.25">
      <c r="A2904" s="36">
        <v>45116</v>
      </c>
      <c r="B2904" s="70">
        <f>WEEKNUM(Table7[[#This Row],[Date]],2)</f>
        <v>28</v>
      </c>
      <c r="C2904" s="70">
        <v>7</v>
      </c>
      <c r="D2904" s="66" t="str">
        <f>LEFT(Table7[[#This Row],[Group ID]],1)</f>
        <v>2</v>
      </c>
      <c r="E2904" s="66" t="str">
        <f>RIGHT(Table7[[#This Row],[Group ID]],1)</f>
        <v>2</v>
      </c>
      <c r="F2904" s="1" t="s">
        <v>41</v>
      </c>
      <c r="G2904" s="1" t="s">
        <v>43</v>
      </c>
      <c r="H2904" s="1">
        <v>7.23</v>
      </c>
      <c r="I2904" s="1" t="s">
        <v>4588</v>
      </c>
      <c r="J2904" s="1">
        <v>0</v>
      </c>
      <c r="K2904" s="1" t="s">
        <v>4369</v>
      </c>
      <c r="L2904" s="1"/>
      <c r="M2904" s="1"/>
      <c r="N2904" s="1"/>
      <c r="O2904" s="1"/>
      <c r="P2904" s="1"/>
      <c r="Q2904" s="1"/>
      <c r="R2904" s="1"/>
      <c r="S2904" s="1"/>
      <c r="T2904" s="1"/>
      <c r="U2904" s="19"/>
      <c r="V2904" s="1"/>
      <c r="W2904" s="1"/>
      <c r="X2904" s="1"/>
      <c r="Y2904" s="1"/>
      <c r="Z2904" s="1"/>
      <c r="AA2904" s="4"/>
      <c r="AB2904" s="1"/>
      <c r="AC2904" s="1"/>
      <c r="AD290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7.7464285714285719</v>
      </c>
    </row>
    <row r="2905" spans="1:30" hidden="1" x14ac:dyDescent="0.25">
      <c r="A2905" s="36">
        <v>45116</v>
      </c>
      <c r="B2905" s="70">
        <f>WEEKNUM(Table7[[#This Row],[Date]],2)</f>
        <v>28</v>
      </c>
      <c r="C2905" s="70">
        <v>7</v>
      </c>
      <c r="D2905" s="66" t="str">
        <f>LEFT(Table7[[#This Row],[Group ID]],1)</f>
        <v>2</v>
      </c>
      <c r="E2905" s="66" t="str">
        <f>RIGHT(Table7[[#This Row],[Group ID]],1)</f>
        <v>2</v>
      </c>
      <c r="F2905" s="1" t="s">
        <v>41</v>
      </c>
      <c r="G2905" s="1" t="s">
        <v>44</v>
      </c>
      <c r="H2905" s="1">
        <v>6.4</v>
      </c>
      <c r="I2905" s="1" t="s">
        <v>4816</v>
      </c>
      <c r="J2905" s="1">
        <v>0</v>
      </c>
      <c r="K2905" s="1" t="s">
        <v>4369</v>
      </c>
      <c r="L2905" s="1"/>
      <c r="M2905" s="1"/>
      <c r="N2905" s="1"/>
      <c r="O2905" s="1"/>
      <c r="P2905" s="1"/>
      <c r="Q2905" s="1"/>
      <c r="R2905" s="1"/>
      <c r="S2905" s="1">
        <v>1</v>
      </c>
      <c r="T2905" s="1"/>
      <c r="U2905" s="19">
        <v>1</v>
      </c>
      <c r="V2905" s="1" t="s">
        <v>4817</v>
      </c>
      <c r="W2905" s="1"/>
      <c r="X2905" s="1"/>
      <c r="Y2905" s="1"/>
      <c r="Z2905" s="1"/>
      <c r="AA2905" s="4"/>
      <c r="AB2905" s="1"/>
      <c r="AC2905" s="1"/>
      <c r="AD290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19.857142857142858</v>
      </c>
    </row>
    <row r="2906" spans="1:30" hidden="1" x14ac:dyDescent="0.25">
      <c r="A2906" s="36">
        <v>45116</v>
      </c>
      <c r="B2906" s="70">
        <f>WEEKNUM(Table7[[#This Row],[Date]],2)</f>
        <v>28</v>
      </c>
      <c r="C2906" s="70">
        <v>7</v>
      </c>
      <c r="D2906" s="66" t="str">
        <f>LEFT(Table7[[#This Row],[Group ID]],1)</f>
        <v>2</v>
      </c>
      <c r="E2906" s="66" t="str">
        <f>RIGHT(Table7[[#This Row],[Group ID]],1)</f>
        <v>2</v>
      </c>
      <c r="F2906" s="1" t="s">
        <v>41</v>
      </c>
      <c r="G2906" s="1" t="s">
        <v>19</v>
      </c>
      <c r="H2906" s="1">
        <v>5.3</v>
      </c>
      <c r="I2906" s="1" t="s">
        <v>4818</v>
      </c>
      <c r="J2906" s="1">
        <v>0</v>
      </c>
      <c r="K2906" s="1" t="s">
        <v>4369</v>
      </c>
      <c r="L2906" s="1"/>
      <c r="M2906" s="1"/>
      <c r="N2906" s="1"/>
      <c r="O2906" s="1"/>
      <c r="P2906" s="1"/>
      <c r="Q2906" s="1">
        <v>1</v>
      </c>
      <c r="R2906" s="1" t="s">
        <v>4819</v>
      </c>
      <c r="S2906" s="1"/>
      <c r="T2906" s="1"/>
      <c r="U2906" s="19"/>
      <c r="V2906" s="1"/>
      <c r="W2906" s="1"/>
      <c r="X2906" s="1"/>
      <c r="Y2906" s="1"/>
      <c r="Z2906" s="1"/>
      <c r="AA2906" s="4"/>
      <c r="AB2906" s="1"/>
      <c r="AC2906" s="1"/>
      <c r="AD290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6.6785714285714288</v>
      </c>
    </row>
    <row r="2907" spans="1:30" hidden="1" x14ac:dyDescent="0.25">
      <c r="A2907" s="36">
        <v>45116</v>
      </c>
      <c r="B2907" s="70">
        <f>WEEKNUM(Table7[[#This Row],[Date]],2)</f>
        <v>28</v>
      </c>
      <c r="C2907" s="70">
        <v>7</v>
      </c>
      <c r="D2907" s="66" t="str">
        <f>LEFT(Table7[[#This Row],[Group ID]],1)</f>
        <v>2</v>
      </c>
      <c r="E2907" s="66" t="str">
        <f>RIGHT(Table7[[#This Row],[Group ID]],1)</f>
        <v>3</v>
      </c>
      <c r="F2907" s="1" t="s">
        <v>42</v>
      </c>
      <c r="G2907" s="1" t="s">
        <v>47</v>
      </c>
      <c r="H2907" s="1">
        <v>6.13</v>
      </c>
      <c r="I2907" s="1" t="s">
        <v>4789</v>
      </c>
      <c r="J2907" s="1">
        <v>0</v>
      </c>
      <c r="K2907" s="1" t="s">
        <v>4369</v>
      </c>
      <c r="L2907" s="1"/>
      <c r="M2907" s="1"/>
      <c r="N2907" s="1"/>
      <c r="O2907" s="1"/>
      <c r="P2907" s="1"/>
      <c r="Q2907" s="1"/>
      <c r="R2907" s="1"/>
      <c r="S2907" s="1"/>
      <c r="T2907" s="1"/>
      <c r="U2907" s="19"/>
      <c r="V2907" s="1"/>
      <c r="W2907" s="1"/>
      <c r="X2907" s="1"/>
      <c r="Y2907" s="1"/>
      <c r="Z2907" s="1"/>
      <c r="AA2907" s="4"/>
      <c r="AB2907" s="1"/>
      <c r="AC2907" s="1"/>
      <c r="AD290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6.5678571428571422</v>
      </c>
    </row>
    <row r="2908" spans="1:30" hidden="1" x14ac:dyDescent="0.25">
      <c r="A2908" s="36">
        <v>45116</v>
      </c>
      <c r="B2908" s="70">
        <f>WEEKNUM(Table7[[#This Row],[Date]],2)</f>
        <v>28</v>
      </c>
      <c r="C2908" s="70">
        <v>7</v>
      </c>
      <c r="D2908" s="66" t="str">
        <f>LEFT(Table7[[#This Row],[Group ID]],1)</f>
        <v>2</v>
      </c>
      <c r="E2908" s="66" t="str">
        <f>RIGHT(Table7[[#This Row],[Group ID]],1)</f>
        <v>3</v>
      </c>
      <c r="F2908" s="1" t="s">
        <v>42</v>
      </c>
      <c r="G2908" s="1" t="s">
        <v>48</v>
      </c>
      <c r="H2908" s="1">
        <v>6.59</v>
      </c>
      <c r="I2908" s="1" t="s">
        <v>3912</v>
      </c>
      <c r="J2908" s="1">
        <v>0</v>
      </c>
      <c r="K2908" s="1" t="s">
        <v>4369</v>
      </c>
      <c r="L2908" s="1"/>
      <c r="M2908" s="1"/>
      <c r="N2908" s="1"/>
      <c r="O2908" s="1"/>
      <c r="P2908" s="1"/>
      <c r="Q2908" s="1">
        <v>3</v>
      </c>
      <c r="R2908" s="1" t="s">
        <v>4790</v>
      </c>
      <c r="S2908" s="1"/>
      <c r="T2908" s="1"/>
      <c r="U2908" s="19"/>
      <c r="V2908" s="1"/>
      <c r="W2908" s="1"/>
      <c r="X2908" s="1"/>
      <c r="Y2908" s="1"/>
      <c r="Z2908" s="1"/>
      <c r="AA2908" s="4"/>
      <c r="AB2908" s="1"/>
      <c r="AC2908" s="1"/>
      <c r="AD290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10.060714285714285</v>
      </c>
    </row>
    <row r="2909" spans="1:30" hidden="1" x14ac:dyDescent="0.25">
      <c r="A2909" s="36">
        <v>45116</v>
      </c>
      <c r="B2909" s="70">
        <f>WEEKNUM(Table7[[#This Row],[Date]],2)</f>
        <v>28</v>
      </c>
      <c r="C2909" s="70">
        <v>7</v>
      </c>
      <c r="D2909" s="66" t="str">
        <f>LEFT(Table7[[#This Row],[Group ID]],1)</f>
        <v>2</v>
      </c>
      <c r="E2909" s="66" t="str">
        <f>RIGHT(Table7[[#This Row],[Group ID]],1)</f>
        <v>4</v>
      </c>
      <c r="F2909" s="1" t="s">
        <v>46</v>
      </c>
      <c r="G2909" s="1" t="s">
        <v>53</v>
      </c>
      <c r="H2909" s="1">
        <v>8.3000000000000007</v>
      </c>
      <c r="I2909" s="1" t="s">
        <v>2682</v>
      </c>
      <c r="J2909" s="1">
        <v>0</v>
      </c>
      <c r="K2909" s="1" t="s">
        <v>4369</v>
      </c>
      <c r="L2909" s="1"/>
      <c r="M2909" s="1"/>
      <c r="N2909" s="1"/>
      <c r="O2909" s="1"/>
      <c r="P2909" s="1"/>
      <c r="Q2909" s="1"/>
      <c r="R2909" s="1"/>
      <c r="S2909" s="1"/>
      <c r="T2909" s="1"/>
      <c r="U2909" s="19"/>
      <c r="V2909" s="1"/>
      <c r="W2909" s="1"/>
      <c r="X2909" s="1"/>
      <c r="Y2909" s="1"/>
      <c r="Z2909" s="1"/>
      <c r="AA2909" s="4"/>
      <c r="AB2909" s="1"/>
      <c r="AC2909" s="1"/>
      <c r="AD290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8.8928571428571423</v>
      </c>
    </row>
    <row r="2910" spans="1:30" hidden="1" x14ac:dyDescent="0.25">
      <c r="A2910" s="36">
        <v>45116</v>
      </c>
      <c r="B2910" s="70">
        <f>WEEKNUM(Table7[[#This Row],[Date]],2)</f>
        <v>28</v>
      </c>
      <c r="C2910" s="70">
        <v>7</v>
      </c>
      <c r="D2910" s="66" t="str">
        <f>LEFT(Table7[[#This Row],[Group ID]],1)</f>
        <v>2</v>
      </c>
      <c r="E2910" s="66" t="str">
        <f>RIGHT(Table7[[#This Row],[Group ID]],1)</f>
        <v>4</v>
      </c>
      <c r="F2910" s="1" t="s">
        <v>46</v>
      </c>
      <c r="G2910" s="59" t="s">
        <v>51</v>
      </c>
      <c r="H2910" s="1">
        <v>6.3</v>
      </c>
      <c r="I2910" s="1" t="s">
        <v>2799</v>
      </c>
      <c r="J2910" s="1">
        <v>0</v>
      </c>
      <c r="K2910" s="1" t="s">
        <v>4369</v>
      </c>
      <c r="L2910" s="1"/>
      <c r="M2910" s="1"/>
      <c r="N2910" s="1"/>
      <c r="O2910" s="1"/>
      <c r="P2910" s="1"/>
      <c r="Q2910" s="1">
        <v>2</v>
      </c>
      <c r="R2910" s="1" t="s">
        <v>4841</v>
      </c>
      <c r="S2910" s="1">
        <v>1</v>
      </c>
      <c r="T2910" s="1"/>
      <c r="U2910" s="19">
        <v>1</v>
      </c>
      <c r="V2910" s="12" t="s">
        <v>4842</v>
      </c>
      <c r="W2910" s="1"/>
      <c r="X2910" s="1"/>
      <c r="Y2910" s="1"/>
      <c r="Z2910" s="1"/>
      <c r="AA2910" s="4"/>
      <c r="AB2910" s="1"/>
      <c r="AC2910" s="1"/>
      <c r="AD291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21.75</v>
      </c>
    </row>
    <row r="2911" spans="1:30" hidden="1" x14ac:dyDescent="0.25">
      <c r="A2911" s="36">
        <v>45116</v>
      </c>
      <c r="B2911" s="70">
        <f>WEEKNUM(Table7[[#This Row],[Date]],2)</f>
        <v>28</v>
      </c>
      <c r="C2911" s="70">
        <v>7</v>
      </c>
      <c r="D2911" s="66" t="str">
        <f>LEFT(Table7[[#This Row],[Group ID]],1)</f>
        <v>2</v>
      </c>
      <c r="E2911" s="66" t="str">
        <f>RIGHT(Table7[[#This Row],[Group ID]],1)</f>
        <v>4</v>
      </c>
      <c r="F2911" s="1" t="s">
        <v>46</v>
      </c>
      <c r="G2911" s="1" t="s">
        <v>52</v>
      </c>
      <c r="H2911" s="1">
        <v>15.1</v>
      </c>
      <c r="I2911" s="1" t="s">
        <v>2152</v>
      </c>
      <c r="J2911" s="1">
        <v>0</v>
      </c>
      <c r="K2911" s="1" t="s">
        <v>4369</v>
      </c>
      <c r="L2911" s="1"/>
      <c r="M2911" s="1"/>
      <c r="N2911" s="1"/>
      <c r="O2911" s="1"/>
      <c r="P2911" s="1"/>
      <c r="Q2911" s="1"/>
      <c r="R2911" s="1"/>
      <c r="S2911" s="1"/>
      <c r="T2911" s="1"/>
      <c r="U2911" s="19"/>
      <c r="V2911" s="1"/>
      <c r="W2911" s="1"/>
      <c r="X2911" s="1"/>
      <c r="Y2911" s="1"/>
      <c r="Z2911" s="1"/>
      <c r="AA2911" s="4"/>
      <c r="AB2911" s="1"/>
      <c r="AC2911" s="1"/>
      <c r="AD291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16.178571428571427</v>
      </c>
    </row>
    <row r="2912" spans="1:30" hidden="1" x14ac:dyDescent="0.25">
      <c r="A2912" s="36">
        <v>45116</v>
      </c>
      <c r="B2912" s="70">
        <f>WEEKNUM(Table7[[#This Row],[Date]],2)</f>
        <v>28</v>
      </c>
      <c r="C2912" s="70">
        <v>7</v>
      </c>
      <c r="D2912" s="66" t="str">
        <f>LEFT(Table7[[#This Row],[Group ID]],1)</f>
        <v>2</v>
      </c>
      <c r="E2912" s="66" t="str">
        <f>RIGHT(Table7[[#This Row],[Group ID]],1)</f>
        <v>5</v>
      </c>
      <c r="F2912" s="1" t="s">
        <v>50</v>
      </c>
      <c r="G2912" s="1" t="s">
        <v>60</v>
      </c>
      <c r="H2912" s="1">
        <v>6.11</v>
      </c>
      <c r="I2912" s="1" t="s">
        <v>4813</v>
      </c>
      <c r="J2912" s="1">
        <v>0</v>
      </c>
      <c r="K2912" s="1" t="s">
        <v>4369</v>
      </c>
      <c r="L2912" s="1"/>
      <c r="M2912" s="1" t="s">
        <v>4813</v>
      </c>
      <c r="N2912" s="1"/>
      <c r="O2912" s="1"/>
      <c r="P2912" s="1"/>
      <c r="Q2912" s="1"/>
      <c r="R2912" s="1"/>
      <c r="S2912" s="1"/>
      <c r="T2912" s="1"/>
      <c r="U2912" s="19"/>
      <c r="V2912" s="1"/>
      <c r="W2912" s="1"/>
      <c r="X2912" s="1"/>
      <c r="Y2912" s="1"/>
      <c r="Z2912" s="1"/>
      <c r="AA2912" s="4"/>
      <c r="AB2912" s="1"/>
      <c r="AC2912" s="1"/>
      <c r="AD291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6.5464285714285717</v>
      </c>
    </row>
    <row r="2913" spans="1:30" hidden="1" x14ac:dyDescent="0.25">
      <c r="A2913" s="36">
        <v>45116</v>
      </c>
      <c r="B2913" s="70">
        <f>WEEKNUM(Table7[[#This Row],[Date]],2)</f>
        <v>28</v>
      </c>
      <c r="C2913" s="70">
        <v>7</v>
      </c>
      <c r="D2913" s="66" t="str">
        <f>LEFT(Table7[[#This Row],[Group ID]],1)</f>
        <v>2</v>
      </c>
      <c r="E2913" s="66" t="str">
        <f>RIGHT(Table7[[#This Row],[Group ID]],1)</f>
        <v>5</v>
      </c>
      <c r="F2913" s="1" t="s">
        <v>50</v>
      </c>
      <c r="G2913" s="1" t="s">
        <v>57</v>
      </c>
      <c r="H2913" s="1">
        <v>4.22</v>
      </c>
      <c r="I2913" s="1" t="s">
        <v>4814</v>
      </c>
      <c r="J2913" s="1">
        <v>0</v>
      </c>
      <c r="K2913" s="1" t="s">
        <v>4369</v>
      </c>
      <c r="L2913" s="1"/>
      <c r="M2913" s="1"/>
      <c r="N2913" s="1"/>
      <c r="O2913" s="1"/>
      <c r="P2913" s="1"/>
      <c r="Q2913" s="1"/>
      <c r="R2913" s="1"/>
      <c r="S2913" s="1"/>
      <c r="T2913" s="1"/>
      <c r="U2913" s="19"/>
      <c r="V2913" s="1"/>
      <c r="W2913" s="1"/>
      <c r="X2913" s="1"/>
      <c r="Y2913" s="1"/>
      <c r="Z2913" s="1"/>
      <c r="AA2913" s="4"/>
      <c r="AB2913" s="1"/>
      <c r="AC2913" s="1"/>
      <c r="AD291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4.5214285714285714</v>
      </c>
    </row>
    <row r="2914" spans="1:30" hidden="1" x14ac:dyDescent="0.25">
      <c r="A2914" s="36">
        <v>45116</v>
      </c>
      <c r="B2914" s="70">
        <f>WEEKNUM(Table7[[#This Row],[Date]],2)</f>
        <v>28</v>
      </c>
      <c r="C2914" s="70">
        <v>7</v>
      </c>
      <c r="D2914" s="66" t="str">
        <f>LEFT(Table7[[#This Row],[Group ID]],1)</f>
        <v>2</v>
      </c>
      <c r="E2914" s="66" t="str">
        <f>RIGHT(Table7[[#This Row],[Group ID]],1)</f>
        <v>5</v>
      </c>
      <c r="F2914" s="1" t="s">
        <v>50</v>
      </c>
      <c r="G2914" s="1" t="s">
        <v>55</v>
      </c>
      <c r="H2914" s="1">
        <v>7.23</v>
      </c>
      <c r="I2914" s="1" t="s">
        <v>2066</v>
      </c>
      <c r="J2914" s="1">
        <v>0</v>
      </c>
      <c r="K2914" s="1" t="s">
        <v>4369</v>
      </c>
      <c r="L2914" s="1"/>
      <c r="M2914" s="1"/>
      <c r="N2914" s="1"/>
      <c r="O2914" s="1"/>
      <c r="P2914" s="1"/>
      <c r="Q2914" s="1">
        <v>1</v>
      </c>
      <c r="R2914" s="1" t="s">
        <v>4815</v>
      </c>
      <c r="S2914" s="1"/>
      <c r="T2914" s="1"/>
      <c r="U2914" s="19"/>
      <c r="V2914" s="1"/>
      <c r="W2914" s="1"/>
      <c r="X2914" s="1"/>
      <c r="Y2914" s="1"/>
      <c r="Z2914" s="1"/>
      <c r="AA2914" s="4"/>
      <c r="AB2914" s="1"/>
      <c r="AC2914" s="1"/>
      <c r="AD291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8.7464285714285719</v>
      </c>
    </row>
    <row r="2915" spans="1:30" hidden="1" x14ac:dyDescent="0.25">
      <c r="A2915" s="36">
        <v>45116</v>
      </c>
      <c r="B2915" s="70">
        <f>WEEKNUM(Table7[[#This Row],[Date]],2)</f>
        <v>28</v>
      </c>
      <c r="C2915" s="70">
        <v>7</v>
      </c>
      <c r="D2915" s="66" t="str">
        <f>LEFT(Table7[[#This Row],[Group ID]],1)</f>
        <v>2</v>
      </c>
      <c r="E2915" s="66" t="str">
        <f>RIGHT(Table7[[#This Row],[Group ID]],1)</f>
        <v>6</v>
      </c>
      <c r="F2915" s="1" t="s">
        <v>54</v>
      </c>
      <c r="G2915" s="92" t="s">
        <v>59</v>
      </c>
      <c r="H2915" s="1"/>
      <c r="I2915" s="1"/>
      <c r="J2915" s="1">
        <v>0</v>
      </c>
      <c r="K2915" s="1" t="s">
        <v>4369</v>
      </c>
      <c r="L2915" s="1"/>
      <c r="M2915" s="1"/>
      <c r="N2915" s="1"/>
      <c r="O2915" s="1"/>
      <c r="P2915" s="1"/>
      <c r="Q2915" s="1"/>
      <c r="R2915" s="1"/>
      <c r="S2915" s="1"/>
      <c r="T2915" s="1"/>
      <c r="U2915" s="19"/>
      <c r="V2915" s="1"/>
      <c r="W2915" s="1"/>
      <c r="X2915" s="1"/>
      <c r="Y2915" s="1"/>
      <c r="Z2915" s="1"/>
      <c r="AA2915" s="4"/>
      <c r="AB2915" s="1"/>
      <c r="AC2915" s="1"/>
      <c r="AD291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0</v>
      </c>
    </row>
    <row r="2916" spans="1:30" hidden="1" x14ac:dyDescent="0.25">
      <c r="A2916" s="36">
        <v>45116</v>
      </c>
      <c r="B2916" s="70">
        <f>WEEKNUM(Table7[[#This Row],[Date]],2)</f>
        <v>28</v>
      </c>
      <c r="C2916" s="70">
        <v>7</v>
      </c>
      <c r="D2916" s="66" t="str">
        <f>LEFT(Table7[[#This Row],[Group ID]],1)</f>
        <v>2</v>
      </c>
      <c r="E2916" s="66" t="str">
        <f>RIGHT(Table7[[#This Row],[Group ID]],1)</f>
        <v>6</v>
      </c>
      <c r="F2916" s="1" t="s">
        <v>54</v>
      </c>
      <c r="G2916" s="92" t="s">
        <v>56</v>
      </c>
      <c r="H2916" s="1"/>
      <c r="I2916" s="1"/>
      <c r="J2916" s="1">
        <v>0</v>
      </c>
      <c r="K2916" s="1" t="s">
        <v>4369</v>
      </c>
      <c r="L2916" s="1"/>
      <c r="M2916" s="1"/>
      <c r="N2916" s="1"/>
      <c r="O2916" s="1"/>
      <c r="P2916" s="1"/>
      <c r="Q2916" s="1"/>
      <c r="R2916" s="1"/>
      <c r="S2916" s="1"/>
      <c r="T2916" s="1"/>
      <c r="U2916" s="19"/>
      <c r="V2916" s="1"/>
      <c r="W2916" s="1"/>
      <c r="X2916" s="1"/>
      <c r="Y2916" s="1"/>
      <c r="Z2916" s="1"/>
      <c r="AA2916" s="4"/>
      <c r="AB2916" s="1"/>
      <c r="AC2916" s="1"/>
      <c r="AD291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0</v>
      </c>
    </row>
    <row r="2917" spans="1:30" hidden="1" x14ac:dyDescent="0.25">
      <c r="A2917" s="36">
        <v>45116</v>
      </c>
      <c r="B2917" s="70">
        <f>WEEKNUM(Table7[[#This Row],[Date]],2)</f>
        <v>28</v>
      </c>
      <c r="C2917" s="70">
        <v>7</v>
      </c>
      <c r="D2917" s="66" t="str">
        <f>LEFT(Table7[[#This Row],[Group ID]],1)</f>
        <v>2</v>
      </c>
      <c r="E2917" s="66" t="str">
        <f>RIGHT(Table7[[#This Row],[Group ID]],1)</f>
        <v>6</v>
      </c>
      <c r="F2917" s="1" t="s">
        <v>54</v>
      </c>
      <c r="G2917" s="1" t="s">
        <v>61</v>
      </c>
      <c r="H2917" s="1">
        <v>7.42</v>
      </c>
      <c r="I2917" s="1" t="s">
        <v>4808</v>
      </c>
      <c r="J2917" s="1">
        <v>0</v>
      </c>
      <c r="K2917" s="1" t="s">
        <v>4369</v>
      </c>
      <c r="L2917" s="1"/>
      <c r="M2917" s="1" t="s">
        <v>4809</v>
      </c>
      <c r="N2917" s="1"/>
      <c r="O2917" s="1"/>
      <c r="P2917" s="1"/>
      <c r="Q2917" s="1"/>
      <c r="R2917" s="1"/>
      <c r="S2917" s="1"/>
      <c r="T2917" s="1"/>
      <c r="U2917" s="19"/>
      <c r="V2917" s="1"/>
      <c r="W2917" s="1"/>
      <c r="X2917" s="1"/>
      <c r="Y2917" s="1"/>
      <c r="Z2917" s="1"/>
      <c r="AA2917" s="4"/>
      <c r="AB2917" s="1"/>
      <c r="AC2917" s="1"/>
      <c r="AD291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7.95</v>
      </c>
    </row>
    <row r="2918" spans="1:30" hidden="1" x14ac:dyDescent="0.25">
      <c r="A2918" s="36">
        <v>45116</v>
      </c>
      <c r="B2918" s="70">
        <f>WEEKNUM(Table7[[#This Row],[Date]],2)</f>
        <v>28</v>
      </c>
      <c r="C2918" s="70">
        <v>7</v>
      </c>
      <c r="D2918" s="66" t="str">
        <f>LEFT(Table7[[#This Row],[Group ID]],1)</f>
        <v>2</v>
      </c>
      <c r="E2918" s="66" t="str">
        <f>RIGHT(Table7[[#This Row],[Group ID]],1)</f>
        <v>7</v>
      </c>
      <c r="F2918" s="1" t="s">
        <v>58</v>
      </c>
      <c r="G2918" s="1" t="s">
        <v>75</v>
      </c>
      <c r="H2918" s="1">
        <v>6.47</v>
      </c>
      <c r="I2918" s="1" t="s">
        <v>4638</v>
      </c>
      <c r="J2918" s="1">
        <v>0</v>
      </c>
      <c r="K2918" s="1" t="s">
        <v>4369</v>
      </c>
      <c r="L2918" s="1"/>
      <c r="M2918" s="1" t="s">
        <v>4843</v>
      </c>
      <c r="N2918" s="1"/>
      <c r="O2918" s="1"/>
      <c r="P2918" s="1"/>
      <c r="Q2918" s="1"/>
      <c r="R2918" s="1"/>
      <c r="S2918" s="1"/>
      <c r="T2918" s="1"/>
      <c r="U2918" s="19"/>
      <c r="V2918" s="1"/>
      <c r="W2918" s="1"/>
      <c r="X2918" s="1"/>
      <c r="Y2918" s="1"/>
      <c r="Z2918" s="1"/>
      <c r="AA2918" s="4"/>
      <c r="AB2918" s="1"/>
      <c r="AC2918" s="1"/>
      <c r="AD291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6.9321428571428569</v>
      </c>
    </row>
    <row r="2919" spans="1:30" hidden="1" x14ac:dyDescent="0.25">
      <c r="A2919" s="36">
        <v>45116</v>
      </c>
      <c r="B2919" s="70">
        <f>WEEKNUM(Table7[[#This Row],[Date]],2)</f>
        <v>28</v>
      </c>
      <c r="C2919" s="70">
        <v>7</v>
      </c>
      <c r="D2919" s="66" t="str">
        <f>LEFT(Table7[[#This Row],[Group ID]],1)</f>
        <v>2</v>
      </c>
      <c r="E2919" s="66" t="str">
        <f>RIGHT(Table7[[#This Row],[Group ID]],1)</f>
        <v>7</v>
      </c>
      <c r="F2919" s="1" t="s">
        <v>58</v>
      </c>
      <c r="G2919" s="1" t="s">
        <v>93</v>
      </c>
      <c r="H2919" s="1">
        <v>6.18</v>
      </c>
      <c r="I2919" s="1" t="s">
        <v>3983</v>
      </c>
      <c r="J2919" s="1">
        <v>0</v>
      </c>
      <c r="K2919" s="1" t="s">
        <v>4369</v>
      </c>
      <c r="L2919" s="1"/>
      <c r="M2919" s="1"/>
      <c r="N2919" s="1"/>
      <c r="O2919" s="1"/>
      <c r="P2919" s="1"/>
      <c r="Q2919" s="1"/>
      <c r="R2919" s="1"/>
      <c r="S2919" s="1"/>
      <c r="T2919" s="1"/>
      <c r="U2919" s="19"/>
      <c r="V2919" s="1"/>
      <c r="W2919" s="1"/>
      <c r="X2919" s="1"/>
      <c r="Y2919" s="1"/>
      <c r="Z2919" s="1"/>
      <c r="AA2919" s="4"/>
      <c r="AB2919" s="1"/>
      <c r="AC2919" s="1"/>
      <c r="AD291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6.621428571428571</v>
      </c>
    </row>
    <row r="2920" spans="1:30" hidden="1" x14ac:dyDescent="0.25">
      <c r="A2920" s="36">
        <v>45116</v>
      </c>
      <c r="B2920" s="70">
        <f>WEEKNUM(Table7[[#This Row],[Date]],2)</f>
        <v>28</v>
      </c>
      <c r="C2920" s="70">
        <v>7</v>
      </c>
      <c r="D2920" s="66" t="str">
        <f>LEFT(Table7[[#This Row],[Group ID]],1)</f>
        <v>2</v>
      </c>
      <c r="E2920" s="66" t="str">
        <f>RIGHT(Table7[[#This Row],[Group ID]],1)</f>
        <v>7</v>
      </c>
      <c r="F2920" s="1" t="s">
        <v>58</v>
      </c>
      <c r="G2920" s="1" t="s">
        <v>62</v>
      </c>
      <c r="H2920" s="1">
        <v>4.3899999999999997</v>
      </c>
      <c r="I2920" s="1" t="s">
        <v>4844</v>
      </c>
      <c r="J2920" s="1">
        <v>0</v>
      </c>
      <c r="K2920" s="1" t="s">
        <v>4369</v>
      </c>
      <c r="L2920" s="1"/>
      <c r="M2920" s="1"/>
      <c r="N2920" s="1"/>
      <c r="O2920" s="1"/>
      <c r="P2920" s="1"/>
      <c r="Q2920" s="1"/>
      <c r="R2920" s="1"/>
      <c r="S2920" s="1"/>
      <c r="T2920" s="1"/>
      <c r="U2920" s="19"/>
      <c r="V2920" s="1"/>
      <c r="W2920" s="1"/>
      <c r="X2920" s="1"/>
      <c r="Y2920" s="1"/>
      <c r="Z2920" s="1"/>
      <c r="AA2920" s="4"/>
      <c r="AB2920" s="1"/>
      <c r="AC2920" s="1"/>
      <c r="AD292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4.7035714285714283</v>
      </c>
    </row>
    <row r="2921" spans="1:30" hidden="1" x14ac:dyDescent="0.25">
      <c r="A2921" s="36">
        <v>45116</v>
      </c>
      <c r="B2921" s="70">
        <f>WEEKNUM(Table7[[#This Row],[Date]],2)</f>
        <v>28</v>
      </c>
      <c r="C2921" s="70">
        <v>7</v>
      </c>
      <c r="D2921" s="66" t="str">
        <f>LEFT(Table7[[#This Row],[Group ID]],1)</f>
        <v>3</v>
      </c>
      <c r="E2921" s="66" t="str">
        <f>RIGHT(Table7[[#This Row],[Group ID]],1)</f>
        <v>1</v>
      </c>
      <c r="F2921" s="1" t="s">
        <v>64</v>
      </c>
      <c r="G2921" s="1" t="s">
        <v>66</v>
      </c>
      <c r="H2921" s="1">
        <v>6.22</v>
      </c>
      <c r="I2921" s="1" t="s">
        <v>4803</v>
      </c>
      <c r="J2921" s="1">
        <v>0</v>
      </c>
      <c r="K2921" s="1" t="s">
        <v>4369</v>
      </c>
      <c r="L2921" s="1"/>
      <c r="M2921" s="1"/>
      <c r="N2921" s="1"/>
      <c r="O2921" s="1"/>
      <c r="P2921" s="1"/>
      <c r="Q2921" s="1"/>
      <c r="R2921" s="1"/>
      <c r="S2921" s="1"/>
      <c r="T2921" s="1"/>
      <c r="U2921" s="19"/>
      <c r="V2921" s="1"/>
      <c r="W2921" s="1"/>
      <c r="X2921" s="1"/>
      <c r="Y2921" s="1"/>
      <c r="Z2921" s="1"/>
      <c r="AA2921" s="4"/>
      <c r="AB2921" s="1"/>
      <c r="AC2921" s="1"/>
      <c r="AD292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6.6642857142857146</v>
      </c>
    </row>
    <row r="2922" spans="1:30" hidden="1" x14ac:dyDescent="0.25">
      <c r="A2922" s="36">
        <v>45116</v>
      </c>
      <c r="B2922" s="70">
        <f>WEEKNUM(Table7[[#This Row],[Date]],2)</f>
        <v>28</v>
      </c>
      <c r="C2922" s="70">
        <v>7</v>
      </c>
      <c r="D2922" s="66" t="str">
        <f>LEFT(Table7[[#This Row],[Group ID]],1)</f>
        <v>3</v>
      </c>
      <c r="E2922" s="66" t="str">
        <f>RIGHT(Table7[[#This Row],[Group ID]],1)</f>
        <v>1</v>
      </c>
      <c r="F2922" s="1" t="s">
        <v>64</v>
      </c>
      <c r="G2922" s="1" t="s">
        <v>68</v>
      </c>
      <c r="H2922" s="1">
        <v>8.1</v>
      </c>
      <c r="I2922" s="1" t="s">
        <v>4804</v>
      </c>
      <c r="J2922" s="1">
        <v>0</v>
      </c>
      <c r="K2922" s="1" t="s">
        <v>4369</v>
      </c>
      <c r="L2922" s="1"/>
      <c r="M2922" s="1"/>
      <c r="N2922" s="1"/>
      <c r="O2922" s="1"/>
      <c r="P2922" s="1"/>
      <c r="Q2922" s="1"/>
      <c r="R2922" s="1"/>
      <c r="S2922" s="1"/>
      <c r="T2922" s="1"/>
      <c r="U2922" s="19"/>
      <c r="V2922" s="1"/>
      <c r="W2922" s="1"/>
      <c r="X2922" s="1"/>
      <c r="Y2922" s="1"/>
      <c r="Z2922" s="1"/>
      <c r="AA2922" s="4"/>
      <c r="AB2922" s="1"/>
      <c r="AC2922" s="1"/>
      <c r="AD292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8.678571428571427</v>
      </c>
    </row>
    <row r="2923" spans="1:30" hidden="1" x14ac:dyDescent="0.25">
      <c r="A2923" s="36">
        <v>45116</v>
      </c>
      <c r="B2923" s="70">
        <f>WEEKNUM(Table7[[#This Row],[Date]],2)</f>
        <v>28</v>
      </c>
      <c r="C2923" s="70">
        <v>7</v>
      </c>
      <c r="D2923" s="66" t="str">
        <f>LEFT(Table7[[#This Row],[Group ID]],1)</f>
        <v>3</v>
      </c>
      <c r="E2923" s="66" t="str">
        <f>RIGHT(Table7[[#This Row],[Group ID]],1)</f>
        <v>1</v>
      </c>
      <c r="F2923" s="1" t="s">
        <v>64</v>
      </c>
      <c r="G2923" s="1" t="s">
        <v>45</v>
      </c>
      <c r="H2923" s="1">
        <v>11.11</v>
      </c>
      <c r="I2923" s="1" t="s">
        <v>4805</v>
      </c>
      <c r="J2923" s="1">
        <v>0</v>
      </c>
      <c r="K2923" s="1" t="s">
        <v>4369</v>
      </c>
      <c r="L2923" s="1">
        <v>1</v>
      </c>
      <c r="M2923" s="1"/>
      <c r="N2923" s="1" t="s">
        <v>4806</v>
      </c>
      <c r="O2923" s="1"/>
      <c r="P2923" s="1"/>
      <c r="Q2923" s="1">
        <v>2</v>
      </c>
      <c r="R2923" s="1" t="s">
        <v>4807</v>
      </c>
      <c r="S2923" s="1"/>
      <c r="T2923" s="1"/>
      <c r="U2923" s="19"/>
      <c r="V2923" s="1"/>
      <c r="W2923" s="1"/>
      <c r="X2923" s="1"/>
      <c r="Y2923" s="1"/>
      <c r="Z2923" s="1"/>
      <c r="AA2923" s="4"/>
      <c r="AB2923" s="1"/>
      <c r="AC2923" s="1"/>
      <c r="AD292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20.903571428571425</v>
      </c>
    </row>
    <row r="2924" spans="1:30" hidden="1" x14ac:dyDescent="0.25">
      <c r="A2924" s="36">
        <v>45116</v>
      </c>
      <c r="B2924" s="70">
        <f>WEEKNUM(Table7[[#This Row],[Date]],2)</f>
        <v>28</v>
      </c>
      <c r="C2924" s="70">
        <v>7</v>
      </c>
      <c r="D2924" s="66" t="str">
        <f>LEFT(Table7[[#This Row],[Group ID]],1)</f>
        <v>3</v>
      </c>
      <c r="E2924" s="66" t="str">
        <f>RIGHT(Table7[[#This Row],[Group ID]],1)</f>
        <v>2</v>
      </c>
      <c r="F2924" s="1" t="s">
        <v>67</v>
      </c>
      <c r="G2924" s="1" t="s">
        <v>71</v>
      </c>
      <c r="H2924" s="1">
        <v>4.4000000000000004</v>
      </c>
      <c r="I2924" s="1" t="s">
        <v>4832</v>
      </c>
      <c r="J2924" s="1">
        <v>0</v>
      </c>
      <c r="K2924" s="1" t="s">
        <v>4369</v>
      </c>
      <c r="L2924" s="1"/>
      <c r="M2924" s="1" t="s">
        <v>4548</v>
      </c>
      <c r="N2924" s="1"/>
      <c r="O2924" s="1"/>
      <c r="P2924" s="1"/>
      <c r="Q2924" s="1">
        <v>2</v>
      </c>
      <c r="R2924" s="1" t="s">
        <v>4720</v>
      </c>
      <c r="S2924" s="1"/>
      <c r="T2924" s="1"/>
      <c r="U2924" s="19"/>
      <c r="V2924" s="1"/>
      <c r="W2924" s="1"/>
      <c r="X2924" s="1"/>
      <c r="Y2924" s="1"/>
      <c r="Z2924" s="1"/>
      <c r="AA2924" s="4"/>
      <c r="AB2924" s="1"/>
      <c r="AC2924" s="1"/>
      <c r="AD292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6.7142857142857153</v>
      </c>
    </row>
    <row r="2925" spans="1:30" hidden="1" x14ac:dyDescent="0.25">
      <c r="A2925" s="36">
        <v>45116</v>
      </c>
      <c r="B2925" s="70">
        <f>WEEKNUM(Table7[[#This Row],[Date]],2)</f>
        <v>28</v>
      </c>
      <c r="C2925" s="70">
        <v>7</v>
      </c>
      <c r="D2925" s="66" t="str">
        <f>LEFT(Table7[[#This Row],[Group ID]],1)</f>
        <v>3</v>
      </c>
      <c r="E2925" s="66" t="str">
        <f>RIGHT(Table7[[#This Row],[Group ID]],1)</f>
        <v>2</v>
      </c>
      <c r="F2925" s="1" t="s">
        <v>67</v>
      </c>
      <c r="G2925" s="1" t="s">
        <v>70</v>
      </c>
      <c r="H2925" s="1">
        <v>5.21</v>
      </c>
      <c r="I2925" s="1" t="s">
        <v>4833</v>
      </c>
      <c r="J2925" s="1">
        <v>750</v>
      </c>
      <c r="K2925" s="1" t="s">
        <v>4369</v>
      </c>
      <c r="L2925" s="1"/>
      <c r="M2925" s="1" t="s">
        <v>4722</v>
      </c>
      <c r="N2925" s="1"/>
      <c r="O2925" s="1"/>
      <c r="P2925" s="1"/>
      <c r="Q2925" s="1">
        <v>1</v>
      </c>
      <c r="R2925" s="1" t="s">
        <v>4834</v>
      </c>
      <c r="S2925" s="1"/>
      <c r="T2925" s="1"/>
      <c r="U2925" s="19"/>
      <c r="V2925" s="1"/>
      <c r="W2925" s="1"/>
      <c r="X2925" s="1"/>
      <c r="Y2925" s="1"/>
      <c r="Z2925" s="1"/>
      <c r="AA2925" s="4"/>
      <c r="AB2925" s="1"/>
      <c r="AC2925" s="1"/>
      <c r="AD292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156.58214285714286</v>
      </c>
    </row>
    <row r="2926" spans="1:30" hidden="1" x14ac:dyDescent="0.25">
      <c r="A2926" s="36">
        <v>45116</v>
      </c>
      <c r="B2926" s="70">
        <f>WEEKNUM(Table7[[#This Row],[Date]],2)</f>
        <v>28</v>
      </c>
      <c r="C2926" s="70">
        <v>7</v>
      </c>
      <c r="D2926" s="66" t="str">
        <f>LEFT(Table7[[#This Row],[Group ID]],1)</f>
        <v>3</v>
      </c>
      <c r="E2926" s="66" t="str">
        <f>RIGHT(Table7[[#This Row],[Group ID]],1)</f>
        <v>2</v>
      </c>
      <c r="F2926" s="1" t="s">
        <v>67</v>
      </c>
      <c r="G2926" s="1" t="s">
        <v>72</v>
      </c>
      <c r="H2926" s="1">
        <v>6.5</v>
      </c>
      <c r="I2926" s="1" t="s">
        <v>4835</v>
      </c>
      <c r="J2926" s="1">
        <v>0</v>
      </c>
      <c r="K2926" s="1" t="s">
        <v>4369</v>
      </c>
      <c r="L2926" s="1"/>
      <c r="M2926" s="1"/>
      <c r="N2926" s="1"/>
      <c r="O2926" s="1"/>
      <c r="P2926" s="1"/>
      <c r="Q2926" s="1">
        <v>1</v>
      </c>
      <c r="R2926" s="1" t="s">
        <v>4727</v>
      </c>
      <c r="S2926" s="1"/>
      <c r="T2926" s="1"/>
      <c r="U2926" s="19"/>
      <c r="V2926" s="1"/>
      <c r="W2926" s="1"/>
      <c r="X2926" s="1"/>
      <c r="Y2926" s="1"/>
      <c r="Z2926" s="1"/>
      <c r="AA2926" s="4"/>
      <c r="AB2926" s="1"/>
      <c r="AC2926" s="1"/>
      <c r="AD292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7.9642857142857144</v>
      </c>
    </row>
    <row r="2927" spans="1:30" hidden="1" x14ac:dyDescent="0.25">
      <c r="A2927" s="36">
        <v>45116</v>
      </c>
      <c r="B2927" s="70">
        <f>WEEKNUM(Table7[[#This Row],[Date]],2)</f>
        <v>28</v>
      </c>
      <c r="C2927" s="70">
        <v>7</v>
      </c>
      <c r="D2927" s="66" t="str">
        <f>LEFT(Table7[[#This Row],[Group ID]],1)</f>
        <v>3</v>
      </c>
      <c r="E2927" s="66" t="str">
        <f>RIGHT(Table7[[#This Row],[Group ID]],1)</f>
        <v>3</v>
      </c>
      <c r="F2927" s="1" t="s">
        <v>69</v>
      </c>
      <c r="G2927" s="1" t="s">
        <v>74</v>
      </c>
      <c r="H2927" s="1">
        <v>5.41</v>
      </c>
      <c r="I2927" s="1" t="s">
        <v>2238</v>
      </c>
      <c r="J2927" s="1">
        <v>0</v>
      </c>
      <c r="K2927" s="1" t="s">
        <v>4369</v>
      </c>
      <c r="L2927" s="1"/>
      <c r="M2927" s="1"/>
      <c r="N2927" s="1"/>
      <c r="O2927" s="1"/>
      <c r="P2927" s="1"/>
      <c r="Q2927" s="1">
        <v>1</v>
      </c>
      <c r="R2927" s="1" t="s">
        <v>4853</v>
      </c>
      <c r="S2927" s="1"/>
      <c r="T2927" s="1"/>
      <c r="U2927" s="19"/>
      <c r="V2927" s="1"/>
      <c r="W2927" s="1"/>
      <c r="X2927" s="1"/>
      <c r="Y2927" s="1"/>
      <c r="Z2927" s="1"/>
      <c r="AA2927" s="4"/>
      <c r="AB2927" s="1"/>
      <c r="AC2927" s="1"/>
      <c r="AD292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6.7964285714285717</v>
      </c>
    </row>
    <row r="2928" spans="1:30" hidden="1" x14ac:dyDescent="0.25">
      <c r="A2928" s="36">
        <v>45116</v>
      </c>
      <c r="B2928" s="70">
        <f>WEEKNUM(Table7[[#This Row],[Date]],2)</f>
        <v>28</v>
      </c>
      <c r="C2928" s="70">
        <v>7</v>
      </c>
      <c r="D2928" s="66" t="str">
        <f>LEFT(Table7[[#This Row],[Group ID]],1)</f>
        <v>3</v>
      </c>
      <c r="E2928" s="66" t="str">
        <f>RIGHT(Table7[[#This Row],[Group ID]],1)</f>
        <v>3</v>
      </c>
      <c r="F2928" s="1" t="s">
        <v>69</v>
      </c>
      <c r="G2928" s="1" t="s">
        <v>33</v>
      </c>
      <c r="H2928" s="1">
        <v>8.2200000000000006</v>
      </c>
      <c r="I2928" s="1" t="s">
        <v>3108</v>
      </c>
      <c r="J2928" s="1">
        <v>0</v>
      </c>
      <c r="K2928" s="1" t="s">
        <v>4369</v>
      </c>
      <c r="L2928" s="1"/>
      <c r="M2928" s="1"/>
      <c r="N2928" s="1"/>
      <c r="O2928" s="1"/>
      <c r="P2928" s="1"/>
      <c r="Q2928" s="1">
        <v>1</v>
      </c>
      <c r="R2928" s="1" t="s">
        <v>4854</v>
      </c>
      <c r="S2928" s="1"/>
      <c r="T2928" s="1"/>
      <c r="U2928" s="19"/>
      <c r="V2928" s="1"/>
      <c r="W2928" s="1"/>
      <c r="X2928" s="1"/>
      <c r="Y2928" s="1"/>
      <c r="Z2928" s="1"/>
      <c r="AA2928" s="4"/>
      <c r="AB2928" s="1"/>
      <c r="AC2928" s="1"/>
      <c r="AD292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9.8071428571428569</v>
      </c>
    </row>
    <row r="2929" spans="1:30" hidden="1" x14ac:dyDescent="0.25">
      <c r="A2929" s="36">
        <v>45116</v>
      </c>
      <c r="B2929" s="70">
        <f>WEEKNUM(Table7[[#This Row],[Date]],2)</f>
        <v>28</v>
      </c>
      <c r="C2929" s="70">
        <v>7</v>
      </c>
      <c r="D2929" s="66" t="str">
        <f>LEFT(Table7[[#This Row],[Group ID]],1)</f>
        <v>3</v>
      </c>
      <c r="E2929" s="66" t="str">
        <f>RIGHT(Table7[[#This Row],[Group ID]],1)</f>
        <v>3</v>
      </c>
      <c r="F2929" s="1" t="s">
        <v>69</v>
      </c>
      <c r="G2929" s="1" t="s">
        <v>76</v>
      </c>
      <c r="H2929" s="1">
        <v>6.31</v>
      </c>
      <c r="I2929" s="1" t="s">
        <v>2682</v>
      </c>
      <c r="J2929" s="1">
        <v>0</v>
      </c>
      <c r="K2929" s="1" t="s">
        <v>4369</v>
      </c>
      <c r="L2929" s="1"/>
      <c r="M2929" s="1"/>
      <c r="N2929" s="1"/>
      <c r="O2929" s="1"/>
      <c r="P2929" s="1"/>
      <c r="Q2929" s="1">
        <v>1</v>
      </c>
      <c r="R2929" s="1" t="s">
        <v>4855</v>
      </c>
      <c r="S2929" s="1"/>
      <c r="T2929" s="1"/>
      <c r="U2929" s="19"/>
      <c r="V2929" s="1"/>
      <c r="W2929" s="1"/>
      <c r="X2929" s="1"/>
      <c r="Y2929" s="1"/>
      <c r="Z2929" s="1"/>
      <c r="AA2929" s="4"/>
      <c r="AB2929" s="1"/>
      <c r="AC2929" s="1"/>
      <c r="AD292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7.7607142857142852</v>
      </c>
    </row>
    <row r="2930" spans="1:30" hidden="1" x14ac:dyDescent="0.25">
      <c r="A2930" s="36">
        <v>45116</v>
      </c>
      <c r="B2930" s="70">
        <f>WEEKNUM(Table7[[#This Row],[Date]],2)</f>
        <v>28</v>
      </c>
      <c r="C2930" s="70">
        <v>7</v>
      </c>
      <c r="D2930" s="66" t="str">
        <f>LEFT(Table7[[#This Row],[Group ID]],1)</f>
        <v>3</v>
      </c>
      <c r="E2930" s="66" t="str">
        <f>RIGHT(Table7[[#This Row],[Group ID]],1)</f>
        <v>4</v>
      </c>
      <c r="F2930" s="1" t="s">
        <v>73</v>
      </c>
      <c r="G2930" s="1" t="s">
        <v>94</v>
      </c>
      <c r="H2930" s="1">
        <v>6.59</v>
      </c>
      <c r="I2930" s="1" t="s">
        <v>2799</v>
      </c>
      <c r="J2930" s="1">
        <v>0</v>
      </c>
      <c r="K2930" s="1" t="s">
        <v>4369</v>
      </c>
      <c r="L2930" s="1"/>
      <c r="M2930" s="1"/>
      <c r="N2930" s="1"/>
      <c r="O2930" s="1"/>
      <c r="P2930" s="1"/>
      <c r="Q2930" s="1"/>
      <c r="R2930" s="1"/>
      <c r="S2930" s="1"/>
      <c r="T2930" s="1"/>
      <c r="U2930" s="19"/>
      <c r="V2930" s="1"/>
      <c r="W2930" s="1"/>
      <c r="X2930" s="1"/>
      <c r="Y2930" s="1"/>
      <c r="Z2930" s="1"/>
      <c r="AA2930" s="4"/>
      <c r="AB2930" s="1"/>
      <c r="AC2930" s="1"/>
      <c r="AD293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7.0607142857142851</v>
      </c>
    </row>
    <row r="2931" spans="1:30" hidden="1" x14ac:dyDescent="0.25">
      <c r="A2931" s="36">
        <v>45116</v>
      </c>
      <c r="B2931" s="70">
        <f>WEEKNUM(Table7[[#This Row],[Date]],2)</f>
        <v>28</v>
      </c>
      <c r="C2931" s="70">
        <v>7</v>
      </c>
      <c r="D2931" s="66" t="str">
        <f>LEFT(Table7[[#This Row],[Group ID]],1)</f>
        <v>3</v>
      </c>
      <c r="E2931" s="66" t="str">
        <f>RIGHT(Table7[[#This Row],[Group ID]],1)</f>
        <v>4</v>
      </c>
      <c r="F2931" s="1" t="s">
        <v>73</v>
      </c>
      <c r="G2931" s="1" t="s">
        <v>65</v>
      </c>
      <c r="H2931" s="1">
        <v>10.6</v>
      </c>
      <c r="I2931" s="1" t="s">
        <v>2799</v>
      </c>
      <c r="J2931" s="1">
        <v>0</v>
      </c>
      <c r="K2931" s="1" t="s">
        <v>4369</v>
      </c>
      <c r="L2931" s="1"/>
      <c r="M2931" s="1"/>
      <c r="N2931" s="1"/>
      <c r="O2931" s="1"/>
      <c r="P2931" s="1"/>
      <c r="Q2931" s="1">
        <v>2</v>
      </c>
      <c r="R2931" s="1" t="s">
        <v>4820</v>
      </c>
      <c r="S2931" s="1"/>
      <c r="T2931" s="1"/>
      <c r="U2931" s="19"/>
      <c r="V2931" s="1"/>
      <c r="W2931" s="1"/>
      <c r="X2931" s="1"/>
      <c r="Y2931" s="1"/>
      <c r="Z2931" s="1"/>
      <c r="AA2931" s="4"/>
      <c r="AB2931" s="1"/>
      <c r="AC2931" s="1"/>
      <c r="AD293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13.357142857142858</v>
      </c>
    </row>
    <row r="2932" spans="1:30" hidden="1" x14ac:dyDescent="0.25">
      <c r="A2932" s="36">
        <v>45116</v>
      </c>
      <c r="B2932" s="70">
        <f>WEEKNUM(Table7[[#This Row],[Date]],2)</f>
        <v>28</v>
      </c>
      <c r="C2932" s="70">
        <v>7</v>
      </c>
      <c r="D2932" s="66" t="str">
        <f>LEFT(Table7[[#This Row],[Group ID]],1)</f>
        <v>3</v>
      </c>
      <c r="E2932" s="66" t="str">
        <f>RIGHT(Table7[[#This Row],[Group ID]],1)</f>
        <v>4</v>
      </c>
      <c r="F2932" s="1" t="s">
        <v>73</v>
      </c>
      <c r="G2932" s="1" t="s">
        <v>79</v>
      </c>
      <c r="H2932" s="1">
        <v>9.0299999999999994</v>
      </c>
      <c r="I2932" s="1" t="s">
        <v>2682</v>
      </c>
      <c r="J2932" s="1">
        <v>0</v>
      </c>
      <c r="K2932" s="1" t="s">
        <v>4369</v>
      </c>
      <c r="L2932" s="1"/>
      <c r="M2932" s="1"/>
      <c r="N2932" s="1"/>
      <c r="O2932" s="1"/>
      <c r="P2932" s="1"/>
      <c r="Q2932" s="1">
        <v>3</v>
      </c>
      <c r="R2932" s="1" t="s">
        <v>4821</v>
      </c>
      <c r="S2932" s="1"/>
      <c r="T2932" s="1"/>
      <c r="U2932" s="19"/>
      <c r="V2932" s="1"/>
      <c r="W2932" s="1"/>
      <c r="X2932" s="1"/>
      <c r="Y2932" s="1"/>
      <c r="Z2932" s="1"/>
      <c r="AA2932" s="4"/>
      <c r="AB2932" s="1"/>
      <c r="AC2932" s="1"/>
      <c r="AD293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12.674999999999999</v>
      </c>
    </row>
    <row r="2933" spans="1:30" hidden="1" x14ac:dyDescent="0.25">
      <c r="A2933" s="36">
        <v>45116</v>
      </c>
      <c r="B2933" s="70">
        <f>WEEKNUM(Table7[[#This Row],[Date]],2)</f>
        <v>28</v>
      </c>
      <c r="C2933" s="70">
        <v>7</v>
      </c>
      <c r="D2933" s="66" t="str">
        <f>LEFT(Table7[[#This Row],[Group ID]],1)</f>
        <v>3</v>
      </c>
      <c r="E2933" s="66" t="str">
        <f>RIGHT(Table7[[#This Row],[Group ID]],1)</f>
        <v>5</v>
      </c>
      <c r="F2933" s="1" t="s">
        <v>77</v>
      </c>
      <c r="G2933" s="1" t="s">
        <v>81</v>
      </c>
      <c r="H2933" s="1">
        <v>5.2</v>
      </c>
      <c r="I2933" s="1" t="s">
        <v>2791</v>
      </c>
      <c r="J2933" s="1">
        <v>0</v>
      </c>
      <c r="K2933" s="1" t="s">
        <v>4369</v>
      </c>
      <c r="L2933" s="1"/>
      <c r="M2933" s="1"/>
      <c r="N2933" s="1"/>
      <c r="O2933" s="1"/>
      <c r="P2933" s="1"/>
      <c r="Q2933" s="1">
        <v>1</v>
      </c>
      <c r="R2933" s="1" t="s">
        <v>4852</v>
      </c>
      <c r="S2933" s="1"/>
      <c r="T2933" s="1"/>
      <c r="U2933" s="19"/>
      <c r="V2933" s="1"/>
      <c r="W2933" s="1"/>
      <c r="X2933" s="1"/>
      <c r="Y2933" s="1"/>
      <c r="Z2933" s="1"/>
      <c r="AA2933" s="4"/>
      <c r="AB2933" s="1"/>
      <c r="AC2933" s="1"/>
      <c r="AD293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6.5714285714285712</v>
      </c>
    </row>
    <row r="2934" spans="1:30" hidden="1" x14ac:dyDescent="0.25">
      <c r="A2934" s="36">
        <v>45116</v>
      </c>
      <c r="B2934" s="70">
        <f>WEEKNUM(Table7[[#This Row],[Date]],2)</f>
        <v>28</v>
      </c>
      <c r="C2934" s="70">
        <v>7</v>
      </c>
      <c r="D2934" s="66" t="str">
        <f>LEFT(Table7[[#This Row],[Group ID]],1)</f>
        <v>3</v>
      </c>
      <c r="E2934" s="66" t="str">
        <f>RIGHT(Table7[[#This Row],[Group ID]],1)</f>
        <v>5</v>
      </c>
      <c r="F2934" s="1" t="s">
        <v>77</v>
      </c>
      <c r="G2934" s="1" t="s">
        <v>35</v>
      </c>
      <c r="H2934" s="1">
        <v>6.24</v>
      </c>
      <c r="I2934" s="1" t="s">
        <v>2799</v>
      </c>
      <c r="J2934" s="1">
        <v>0</v>
      </c>
      <c r="K2934" s="1" t="s">
        <v>4369</v>
      </c>
      <c r="L2934" s="1"/>
      <c r="M2934" s="1"/>
      <c r="N2934" s="1"/>
      <c r="O2934" s="1"/>
      <c r="P2934" s="1"/>
      <c r="Q2934" s="1"/>
      <c r="R2934" s="1"/>
      <c r="S2934" s="1"/>
      <c r="T2934" s="1"/>
      <c r="U2934" s="19"/>
      <c r="V2934" s="1"/>
      <c r="W2934" s="1"/>
      <c r="X2934" s="1"/>
      <c r="Y2934" s="1"/>
      <c r="Z2934" s="1"/>
      <c r="AA2934" s="4"/>
      <c r="AB2934" s="1"/>
      <c r="AC2934" s="1"/>
      <c r="AD293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6.6857142857142859</v>
      </c>
    </row>
    <row r="2935" spans="1:30" hidden="1" x14ac:dyDescent="0.25">
      <c r="A2935" s="36">
        <v>45116</v>
      </c>
      <c r="B2935" s="70">
        <f>WEEKNUM(Table7[[#This Row],[Date]],2)</f>
        <v>28</v>
      </c>
      <c r="C2935" s="70">
        <v>7</v>
      </c>
      <c r="D2935" s="66" t="str">
        <f>LEFT(Table7[[#This Row],[Group ID]],1)</f>
        <v>3</v>
      </c>
      <c r="E2935" s="66" t="str">
        <f>RIGHT(Table7[[#This Row],[Group ID]],1)</f>
        <v>5</v>
      </c>
      <c r="F2935" s="1" t="s">
        <v>77</v>
      </c>
      <c r="G2935" s="1" t="s">
        <v>82</v>
      </c>
      <c r="H2935" s="1">
        <v>6.03</v>
      </c>
      <c r="I2935" s="1" t="s">
        <v>3311</v>
      </c>
      <c r="J2935" s="1">
        <v>0</v>
      </c>
      <c r="K2935" s="1" t="s">
        <v>4369</v>
      </c>
      <c r="L2935" s="1"/>
      <c r="M2935" s="1"/>
      <c r="N2935" s="1"/>
      <c r="O2935" s="1"/>
      <c r="P2935" s="1"/>
      <c r="Q2935" s="1"/>
      <c r="R2935" s="1"/>
      <c r="S2935" s="1"/>
      <c r="T2935" s="1"/>
      <c r="U2935" s="19"/>
      <c r="V2935" s="1"/>
      <c r="W2935" s="1"/>
      <c r="X2935" s="1"/>
      <c r="Y2935" s="1"/>
      <c r="Z2935" s="1"/>
      <c r="AA2935" s="4"/>
      <c r="AB2935" s="1"/>
      <c r="AC2935" s="1"/>
      <c r="AD293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6.4607142857142854</v>
      </c>
    </row>
    <row r="2936" spans="1:30" hidden="1" x14ac:dyDescent="0.25">
      <c r="A2936" s="36">
        <v>45116</v>
      </c>
      <c r="B2936" s="70">
        <f>WEEKNUM(Table7[[#This Row],[Date]],2)</f>
        <v>28</v>
      </c>
      <c r="C2936" s="70">
        <v>7</v>
      </c>
      <c r="D2936" s="66" t="str">
        <f>LEFT(Table7[[#This Row],[Group ID]],1)</f>
        <v>3</v>
      </c>
      <c r="E2936" s="66" t="str">
        <f>RIGHT(Table7[[#This Row],[Group ID]],1)</f>
        <v>6</v>
      </c>
      <c r="F2936" s="1" t="s">
        <v>80</v>
      </c>
      <c r="G2936" s="1" t="s">
        <v>87</v>
      </c>
      <c r="H2936" s="1">
        <v>8.2200000000000006</v>
      </c>
      <c r="I2936" s="1" t="s">
        <v>4822</v>
      </c>
      <c r="J2936" s="1">
        <v>0</v>
      </c>
      <c r="K2936" s="1" t="s">
        <v>4369</v>
      </c>
      <c r="L2936" s="1"/>
      <c r="M2936" s="1"/>
      <c r="N2936" s="1"/>
      <c r="O2936" s="1"/>
      <c r="P2936" s="1"/>
      <c r="Q2936" s="1">
        <v>2</v>
      </c>
      <c r="R2936" s="1" t="s">
        <v>4823</v>
      </c>
      <c r="S2936" s="1"/>
      <c r="T2936" s="1"/>
      <c r="U2936" s="19"/>
      <c r="V2936" s="1"/>
      <c r="W2936" s="1"/>
      <c r="X2936" s="1"/>
      <c r="Y2936" s="1"/>
      <c r="Z2936" s="1"/>
      <c r="AA2936" s="4"/>
      <c r="AB2936" s="1"/>
      <c r="AC2936" s="1"/>
      <c r="AD293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10.807142857142857</v>
      </c>
    </row>
    <row r="2937" spans="1:30" hidden="1" x14ac:dyDescent="0.25">
      <c r="A2937" s="36">
        <v>45116</v>
      </c>
      <c r="B2937" s="70">
        <f>WEEKNUM(Table7[[#This Row],[Date]],2)</f>
        <v>28</v>
      </c>
      <c r="C2937" s="70">
        <v>7</v>
      </c>
      <c r="D2937" s="66" t="str">
        <f>LEFT(Table7[[#This Row],[Group ID]],1)</f>
        <v>3</v>
      </c>
      <c r="E2937" s="66" t="str">
        <f>RIGHT(Table7[[#This Row],[Group ID]],1)</f>
        <v>6</v>
      </c>
      <c r="F2937" s="1" t="s">
        <v>80</v>
      </c>
      <c r="G2937" s="1" t="s">
        <v>88</v>
      </c>
      <c r="H2937" s="1">
        <v>7.39</v>
      </c>
      <c r="I2937" s="1" t="s">
        <v>2799</v>
      </c>
      <c r="J2937" s="1">
        <v>0</v>
      </c>
      <c r="K2937" s="1" t="s">
        <v>4369</v>
      </c>
      <c r="L2937" s="1"/>
      <c r="M2937" s="1"/>
      <c r="N2937" s="1"/>
      <c r="O2937" s="1"/>
      <c r="P2937" s="1"/>
      <c r="Q2937" s="1">
        <v>1</v>
      </c>
      <c r="R2937" s="1" t="s">
        <v>4824</v>
      </c>
      <c r="S2937" s="1"/>
      <c r="T2937" s="1"/>
      <c r="U2937" s="19"/>
      <c r="V2937" s="1"/>
      <c r="W2937" s="1"/>
      <c r="X2937" s="1"/>
      <c r="Y2937" s="1"/>
      <c r="Z2937" s="1"/>
      <c r="AA2937" s="4"/>
      <c r="AB2937" s="1"/>
      <c r="AC2937" s="1"/>
      <c r="AD293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8.9178571428571409</v>
      </c>
    </row>
    <row r="2938" spans="1:30" hidden="1" x14ac:dyDescent="0.25">
      <c r="A2938" s="36">
        <v>45116</v>
      </c>
      <c r="B2938" s="70">
        <f>WEEKNUM(Table7[[#This Row],[Date]],2)</f>
        <v>28</v>
      </c>
      <c r="C2938" s="70">
        <v>7</v>
      </c>
      <c r="D2938" s="66" t="str">
        <f>LEFT(Table7[[#This Row],[Group ID]],1)</f>
        <v>3</v>
      </c>
      <c r="E2938" s="66" t="str">
        <f>RIGHT(Table7[[#This Row],[Group ID]],1)</f>
        <v>6</v>
      </c>
      <c r="F2938" s="1" t="s">
        <v>80</v>
      </c>
      <c r="G2938" s="1" t="s">
        <v>92</v>
      </c>
      <c r="H2938" s="1">
        <v>7.51</v>
      </c>
      <c r="I2938" s="1" t="s">
        <v>4825</v>
      </c>
      <c r="J2938" s="1">
        <v>0</v>
      </c>
      <c r="K2938" s="1" t="s">
        <v>4369</v>
      </c>
      <c r="L2938" s="1"/>
      <c r="M2938" s="1" t="s">
        <v>4826</v>
      </c>
      <c r="N2938" s="1"/>
      <c r="O2938" s="1"/>
      <c r="P2938" s="1"/>
      <c r="Q2938" s="1"/>
      <c r="R2938" s="1"/>
      <c r="S2938" s="1"/>
      <c r="T2938" s="1"/>
      <c r="U2938" s="19"/>
      <c r="V2938" s="1"/>
      <c r="W2938" s="1"/>
      <c r="X2938" s="1"/>
      <c r="Y2938" s="1"/>
      <c r="Z2938" s="1"/>
      <c r="AA2938" s="4"/>
      <c r="AB2938" s="1"/>
      <c r="AC2938" s="1"/>
      <c r="AD293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8.0464285714285708</v>
      </c>
    </row>
    <row r="2939" spans="1:30" hidden="1" x14ac:dyDescent="0.25">
      <c r="A2939" s="36">
        <v>45116</v>
      </c>
      <c r="B2939" s="70">
        <f>WEEKNUM(Table7[[#This Row],[Date]],2)</f>
        <v>28</v>
      </c>
      <c r="C2939" s="70">
        <v>7</v>
      </c>
      <c r="D2939" s="66" t="str">
        <f>LEFT(Table7[[#This Row],[Group ID]],1)</f>
        <v>3</v>
      </c>
      <c r="E2939" s="66" t="str">
        <f>RIGHT(Table7[[#This Row],[Group ID]],1)</f>
        <v>7</v>
      </c>
      <c r="F2939" s="1" t="s">
        <v>83</v>
      </c>
      <c r="G2939" s="1" t="s">
        <v>89</v>
      </c>
      <c r="H2939" s="1">
        <v>7.39</v>
      </c>
      <c r="I2939" s="1" t="s">
        <v>2114</v>
      </c>
      <c r="J2939" s="1">
        <v>0</v>
      </c>
      <c r="K2939" s="1" t="s">
        <v>4369</v>
      </c>
      <c r="L2939" s="1"/>
      <c r="M2939" s="1"/>
      <c r="N2939" s="1"/>
      <c r="O2939" s="1"/>
      <c r="P2939" s="1"/>
      <c r="Q2939" s="1">
        <v>2</v>
      </c>
      <c r="R2939" s="1" t="s">
        <v>4827</v>
      </c>
      <c r="S2939" s="1"/>
      <c r="T2939" s="1"/>
      <c r="U2939" s="19"/>
      <c r="V2939" s="1"/>
      <c r="W2939" s="1"/>
      <c r="X2939" s="1"/>
      <c r="Y2939" s="1"/>
      <c r="Z2939" s="1"/>
      <c r="AA2939" s="4"/>
      <c r="AB2939" s="1"/>
      <c r="AC2939" s="1"/>
      <c r="AD293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9.9178571428571409</v>
      </c>
    </row>
    <row r="2940" spans="1:30" hidden="1" x14ac:dyDescent="0.25">
      <c r="A2940" s="36">
        <v>45116</v>
      </c>
      <c r="B2940" s="70">
        <f>WEEKNUM(Table7[[#This Row],[Date]],2)</f>
        <v>28</v>
      </c>
      <c r="C2940" s="70">
        <v>7</v>
      </c>
      <c r="D2940" s="66" t="str">
        <f>LEFT(Table7[[#This Row],[Group ID]],1)</f>
        <v>3</v>
      </c>
      <c r="E2940" s="66" t="str">
        <f>RIGHT(Table7[[#This Row],[Group ID]],1)</f>
        <v>7</v>
      </c>
      <c r="F2940" s="1" t="s">
        <v>83</v>
      </c>
      <c r="G2940" s="1" t="s">
        <v>84</v>
      </c>
      <c r="H2940" s="1">
        <v>7.13</v>
      </c>
      <c r="I2940" s="1" t="s">
        <v>4828</v>
      </c>
      <c r="J2940" s="1">
        <v>150</v>
      </c>
      <c r="K2940" s="1" t="s">
        <v>4369</v>
      </c>
      <c r="L2940" s="1">
        <v>1</v>
      </c>
      <c r="M2940" s="1"/>
      <c r="N2940" s="1" t="s">
        <v>4829</v>
      </c>
      <c r="O2940" s="1"/>
      <c r="P2940" s="1"/>
      <c r="Q2940" s="1">
        <v>1</v>
      </c>
      <c r="R2940" s="1" t="s">
        <v>4830</v>
      </c>
      <c r="S2940" s="1"/>
      <c r="T2940" s="1"/>
      <c r="U2940" s="19"/>
      <c r="V2940" s="1"/>
      <c r="W2940" s="1"/>
      <c r="X2940" s="1"/>
      <c r="Y2940" s="1"/>
      <c r="Z2940" s="1"/>
      <c r="AA2940" s="4"/>
      <c r="AB2940" s="1"/>
      <c r="AC2940" s="1"/>
      <c r="AD294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45.639285714285712</v>
      </c>
    </row>
    <row r="2941" spans="1:30" hidden="1" x14ac:dyDescent="0.25">
      <c r="A2941" s="36">
        <v>45116</v>
      </c>
      <c r="B2941" s="70">
        <f>WEEKNUM(Table7[[#This Row],[Date]],2)</f>
        <v>28</v>
      </c>
      <c r="C2941" s="70">
        <v>7</v>
      </c>
      <c r="D2941" s="66" t="str">
        <f>LEFT(Table7[[#This Row],[Group ID]],1)</f>
        <v>3</v>
      </c>
      <c r="E2941" s="66" t="str">
        <f>RIGHT(Table7[[#This Row],[Group ID]],1)</f>
        <v>7</v>
      </c>
      <c r="F2941" s="1" t="s">
        <v>83</v>
      </c>
      <c r="G2941" s="1" t="s">
        <v>85</v>
      </c>
      <c r="H2941" s="1">
        <v>6.01</v>
      </c>
      <c r="I2941" s="1" t="s">
        <v>4831</v>
      </c>
      <c r="J2941" s="1">
        <v>0</v>
      </c>
      <c r="K2941" s="1" t="s">
        <v>4369</v>
      </c>
      <c r="L2941" s="1"/>
      <c r="M2941" s="1"/>
      <c r="N2941" s="1"/>
      <c r="O2941" s="1"/>
      <c r="P2941" s="1"/>
      <c r="Q2941" s="1"/>
      <c r="R2941" s="1"/>
      <c r="S2941" s="1"/>
      <c r="T2941" s="1"/>
      <c r="U2941" s="19"/>
      <c r="V2941" s="1"/>
      <c r="W2941" s="1"/>
      <c r="X2941" s="1"/>
      <c r="Y2941" s="1"/>
      <c r="Z2941" s="1"/>
      <c r="AA2941" s="4"/>
      <c r="AB2941" s="1"/>
      <c r="AC2941" s="1"/>
      <c r="AD294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6.4392857142857141</v>
      </c>
    </row>
    <row r="2942" spans="1:30" x14ac:dyDescent="0.25">
      <c r="A2942" s="36">
        <v>45117</v>
      </c>
      <c r="B2942" s="70">
        <f>WEEKNUM(Table7[[#This Row],[Date]],2)</f>
        <v>29</v>
      </c>
      <c r="C2942" s="70">
        <v>7</v>
      </c>
      <c r="D2942" s="66" t="str">
        <f>LEFT(Table7[[#This Row],[Group ID]],1)</f>
        <v>1</v>
      </c>
      <c r="E2942" s="66" t="str">
        <f>RIGHT(Table7[[#This Row],[Group ID]],1)</f>
        <v>1</v>
      </c>
      <c r="F2942" s="1" t="s">
        <v>16</v>
      </c>
      <c r="G2942" s="1" t="s">
        <v>95</v>
      </c>
      <c r="H2942" s="1">
        <v>17.8</v>
      </c>
      <c r="I2942" s="1" t="s">
        <v>4938</v>
      </c>
      <c r="J2942" s="1">
        <v>0</v>
      </c>
      <c r="K2942" s="1" t="s">
        <v>4274</v>
      </c>
      <c r="L2942" s="1"/>
      <c r="M2942" s="1"/>
      <c r="N2942" s="1"/>
      <c r="O2942" s="1"/>
      <c r="P2942" s="1"/>
      <c r="Q2942" s="1">
        <v>1</v>
      </c>
      <c r="R2942" s="1" t="s">
        <v>4939</v>
      </c>
      <c r="S2942" s="1"/>
      <c r="T2942" s="1"/>
      <c r="U2942" s="19"/>
      <c r="V2942" s="1"/>
      <c r="W2942" s="1"/>
      <c r="X2942" s="1"/>
      <c r="Y2942" s="1"/>
      <c r="Z2942" s="1"/>
      <c r="AA2942" s="4"/>
      <c r="AB2942" s="1"/>
      <c r="AC2942" s="1"/>
      <c r="AD294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20.071428571428573</v>
      </c>
    </row>
    <row r="2943" spans="1:30" x14ac:dyDescent="0.25">
      <c r="A2943" s="36">
        <v>45117</v>
      </c>
      <c r="B2943" s="70">
        <f>WEEKNUM(Table7[[#This Row],[Date]],2)</f>
        <v>29</v>
      </c>
      <c r="C2943" s="70">
        <v>7</v>
      </c>
      <c r="D2943" s="66" t="str">
        <f>LEFT(Table7[[#This Row],[Group ID]],1)</f>
        <v>1</v>
      </c>
      <c r="E2943" s="66" t="str">
        <f>RIGHT(Table7[[#This Row],[Group ID]],1)</f>
        <v>1</v>
      </c>
      <c r="F2943" s="1" t="s">
        <v>16</v>
      </c>
      <c r="G2943" s="1" t="s">
        <v>20</v>
      </c>
      <c r="H2943" s="1">
        <v>12</v>
      </c>
      <c r="I2943" s="1" t="s">
        <v>3311</v>
      </c>
      <c r="J2943" s="1">
        <v>0</v>
      </c>
      <c r="K2943" s="1" t="s">
        <v>4274</v>
      </c>
      <c r="L2943" s="1"/>
      <c r="M2943" s="1"/>
      <c r="N2943" s="1"/>
      <c r="O2943" s="1"/>
      <c r="P2943" s="1"/>
      <c r="Q2943" s="1">
        <v>1</v>
      </c>
      <c r="R2943" s="1" t="s">
        <v>4940</v>
      </c>
      <c r="S2943" s="1"/>
      <c r="T2943" s="1"/>
      <c r="U2943" s="19"/>
      <c r="V2943" s="1"/>
      <c r="W2943" s="1"/>
      <c r="X2943" s="1"/>
      <c r="Y2943" s="1"/>
      <c r="Z2943" s="1"/>
      <c r="AA2943" s="4"/>
      <c r="AB2943" s="1"/>
      <c r="AC2943" s="1"/>
      <c r="AD294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13.857142857142856</v>
      </c>
    </row>
    <row r="2944" spans="1:30" x14ac:dyDescent="0.25">
      <c r="A2944" s="36">
        <v>45117</v>
      </c>
      <c r="B2944" s="70">
        <f>WEEKNUM(Table7[[#This Row],[Date]],2)</f>
        <v>29</v>
      </c>
      <c r="C2944" s="70">
        <v>7</v>
      </c>
      <c r="D2944" s="66" t="str">
        <f>LEFT(Table7[[#This Row],[Group ID]],1)</f>
        <v>1</v>
      </c>
      <c r="E2944" s="66" t="str">
        <f>RIGHT(Table7[[#This Row],[Group ID]],1)</f>
        <v>1</v>
      </c>
      <c r="F2944" s="1" t="s">
        <v>16</v>
      </c>
      <c r="G2944" s="1" t="s">
        <v>21</v>
      </c>
      <c r="H2944" s="1">
        <v>14.4</v>
      </c>
      <c r="I2944" s="1" t="s">
        <v>4941</v>
      </c>
      <c r="J2944" s="1">
        <v>0</v>
      </c>
      <c r="K2944" s="1" t="s">
        <v>4274</v>
      </c>
      <c r="L2944" s="1"/>
      <c r="M2944" s="1"/>
      <c r="N2944" s="1"/>
      <c r="O2944" s="1"/>
      <c r="P2944" s="1"/>
      <c r="Q2944" s="1"/>
      <c r="R2944" s="1"/>
      <c r="S2944" s="1"/>
      <c r="T2944" s="1"/>
      <c r="U2944" s="19"/>
      <c r="V2944" s="1"/>
      <c r="W2944" s="1">
        <v>6</v>
      </c>
      <c r="X2944" s="1">
        <v>6</v>
      </c>
      <c r="Y2944" s="1" t="s">
        <v>4942</v>
      </c>
      <c r="Z2944" s="1"/>
      <c r="AA2944" s="4"/>
      <c r="AB2944" s="1"/>
      <c r="AC2944" s="1"/>
      <c r="AD294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63.428571428571431</v>
      </c>
    </row>
    <row r="2945" spans="1:30" x14ac:dyDescent="0.25">
      <c r="A2945" s="36">
        <v>45117</v>
      </c>
      <c r="B2945" s="70">
        <f>WEEKNUM(Table7[[#This Row],[Date]],2)</f>
        <v>29</v>
      </c>
      <c r="C2945" s="70">
        <v>7</v>
      </c>
      <c r="D2945" s="66" t="str">
        <f>LEFT(Table7[[#This Row],[Group ID]],1)</f>
        <v>1</v>
      </c>
      <c r="E2945" s="66" t="str">
        <f>RIGHT(Table7[[#This Row],[Group ID]],1)</f>
        <v>2</v>
      </c>
      <c r="F2945" s="1" t="s">
        <v>18</v>
      </c>
      <c r="G2945" s="1" t="s">
        <v>23</v>
      </c>
      <c r="H2945" s="1">
        <v>13.04</v>
      </c>
      <c r="I2945" s="1" t="s">
        <v>4910</v>
      </c>
      <c r="J2945" s="1">
        <v>0</v>
      </c>
      <c r="K2945" s="1" t="s">
        <v>4274</v>
      </c>
      <c r="L2945" s="1"/>
      <c r="M2945" s="1"/>
      <c r="N2945" s="1"/>
      <c r="O2945" s="1"/>
      <c r="P2945" s="1"/>
      <c r="Q2945" s="1">
        <v>1</v>
      </c>
      <c r="R2945" s="1" t="s">
        <v>4911</v>
      </c>
      <c r="S2945" s="1"/>
      <c r="T2945" s="1"/>
      <c r="U2945" s="19"/>
      <c r="V2945" s="1"/>
      <c r="W2945" s="1"/>
      <c r="X2945" s="1"/>
      <c r="Y2945" s="1"/>
      <c r="Z2945" s="1"/>
      <c r="AA2945" s="4"/>
      <c r="AB2945" s="1"/>
      <c r="AC2945" s="1"/>
      <c r="AD294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14.971428571428572</v>
      </c>
    </row>
    <row r="2946" spans="1:30" x14ac:dyDescent="0.25">
      <c r="A2946" s="36">
        <v>45117</v>
      </c>
      <c r="B2946" s="70">
        <f>WEEKNUM(Table7[[#This Row],[Date]],2)</f>
        <v>29</v>
      </c>
      <c r="C2946" s="70">
        <v>7</v>
      </c>
      <c r="D2946" s="66" t="str">
        <f>LEFT(Table7[[#This Row],[Group ID]],1)</f>
        <v>1</v>
      </c>
      <c r="E2946" s="66" t="str">
        <f>RIGHT(Table7[[#This Row],[Group ID]],1)</f>
        <v>2</v>
      </c>
      <c r="F2946" s="1" t="s">
        <v>18</v>
      </c>
      <c r="G2946" s="1" t="s">
        <v>17</v>
      </c>
      <c r="H2946" s="1">
        <v>16.13</v>
      </c>
      <c r="I2946" s="1" t="s">
        <v>4912</v>
      </c>
      <c r="J2946" s="1">
        <v>0</v>
      </c>
      <c r="K2946" s="1" t="s">
        <v>4274</v>
      </c>
      <c r="L2946" s="1"/>
      <c r="M2946" s="1" t="s">
        <v>4913</v>
      </c>
      <c r="N2946" s="1"/>
      <c r="O2946" s="1"/>
      <c r="P2946" s="1"/>
      <c r="Q2946" s="1"/>
      <c r="R2946" s="1"/>
      <c r="S2946" s="1"/>
      <c r="T2946" s="1"/>
      <c r="U2946" s="19"/>
      <c r="V2946" s="1"/>
      <c r="W2946" s="1"/>
      <c r="X2946" s="1"/>
      <c r="Y2946" s="1"/>
      <c r="Z2946" s="1"/>
      <c r="AA2946" s="4"/>
      <c r="AB2946" s="1"/>
      <c r="AC2946" s="1"/>
      <c r="AD294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17.282142857142858</v>
      </c>
    </row>
    <row r="2947" spans="1:30" x14ac:dyDescent="0.25">
      <c r="A2947" s="36">
        <v>45117</v>
      </c>
      <c r="B2947" s="70">
        <f>WEEKNUM(Table7[[#This Row],[Date]],2)</f>
        <v>29</v>
      </c>
      <c r="C2947" s="70">
        <v>7</v>
      </c>
      <c r="D2947" s="66" t="str">
        <f>LEFT(Table7[[#This Row],[Group ID]],1)</f>
        <v>1</v>
      </c>
      <c r="E2947" s="66" t="str">
        <f>RIGHT(Table7[[#This Row],[Group ID]],1)</f>
        <v>2</v>
      </c>
      <c r="F2947" s="1" t="s">
        <v>18</v>
      </c>
      <c r="G2947" s="1" t="s">
        <v>24</v>
      </c>
      <c r="H2947" s="1">
        <v>15.06</v>
      </c>
      <c r="I2947" s="1" t="s">
        <v>4812</v>
      </c>
      <c r="J2947" s="1">
        <v>0</v>
      </c>
      <c r="K2947" s="1" t="s">
        <v>4274</v>
      </c>
      <c r="L2947" s="1">
        <v>1</v>
      </c>
      <c r="M2947" s="1"/>
      <c r="N2947" s="1" t="s">
        <v>4914</v>
      </c>
      <c r="O2947" s="1"/>
      <c r="P2947" s="1"/>
      <c r="Q2947" s="1">
        <v>1</v>
      </c>
      <c r="R2947" s="1" t="s">
        <v>4915</v>
      </c>
      <c r="S2947" s="1"/>
      <c r="T2947" s="1"/>
      <c r="U2947" s="19"/>
      <c r="V2947" s="1"/>
      <c r="W2947" s="1"/>
      <c r="X2947" s="1"/>
      <c r="Y2947" s="1"/>
      <c r="Z2947" s="1"/>
      <c r="AA2947" s="4"/>
      <c r="AB2947" s="1"/>
      <c r="AC2947" s="1"/>
      <c r="AD294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24.135714285714286</v>
      </c>
    </row>
    <row r="2948" spans="1:30" x14ac:dyDescent="0.25">
      <c r="A2948" s="36">
        <v>45117</v>
      </c>
      <c r="B2948" s="70">
        <f>WEEKNUM(Table7[[#This Row],[Date]],2)</f>
        <v>29</v>
      </c>
      <c r="C2948" s="70">
        <v>7</v>
      </c>
      <c r="D2948" s="66" t="str">
        <f>LEFT(Table7[[#This Row],[Group ID]],1)</f>
        <v>1</v>
      </c>
      <c r="E2948" s="66" t="str">
        <f>RIGHT(Table7[[#This Row],[Group ID]],1)</f>
        <v>3</v>
      </c>
      <c r="F2948" s="1" t="s">
        <v>22</v>
      </c>
      <c r="G2948" s="1" t="s">
        <v>78</v>
      </c>
      <c r="H2948" s="1">
        <v>13.43</v>
      </c>
      <c r="I2948" s="1" t="s">
        <v>4861</v>
      </c>
      <c r="J2948" s="1">
        <v>0</v>
      </c>
      <c r="K2948" s="1" t="s">
        <v>4274</v>
      </c>
      <c r="L2948" s="1"/>
      <c r="M2948" s="1" t="s">
        <v>4862</v>
      </c>
      <c r="N2948" s="1"/>
      <c r="O2948" s="1"/>
      <c r="P2948" s="1"/>
      <c r="Q2948" s="1">
        <v>2</v>
      </c>
      <c r="R2948" s="1" t="s">
        <v>4863</v>
      </c>
      <c r="S2948" s="1">
        <v>1</v>
      </c>
      <c r="T2948" s="1"/>
      <c r="U2948" s="19">
        <v>1</v>
      </c>
      <c r="V2948" s="1" t="s">
        <v>4864</v>
      </c>
      <c r="W2948" s="1"/>
      <c r="X2948" s="1"/>
      <c r="Y2948" s="1"/>
      <c r="Z2948" s="1"/>
      <c r="AA2948" s="4"/>
      <c r="AB2948" s="1"/>
      <c r="AC2948" s="1"/>
      <c r="AD294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29.389285714285712</v>
      </c>
    </row>
    <row r="2949" spans="1:30" x14ac:dyDescent="0.25">
      <c r="A2949" s="36">
        <v>45117</v>
      </c>
      <c r="B2949" s="70">
        <f>WEEKNUM(Table7[[#This Row],[Date]],2)</f>
        <v>29</v>
      </c>
      <c r="C2949" s="70">
        <v>7</v>
      </c>
      <c r="D2949" s="66" t="str">
        <f>LEFT(Table7[[#This Row],[Group ID]],1)</f>
        <v>1</v>
      </c>
      <c r="E2949" s="66" t="str">
        <f>RIGHT(Table7[[#This Row],[Group ID]],1)</f>
        <v>3</v>
      </c>
      <c r="F2949" s="1" t="s">
        <v>22</v>
      </c>
      <c r="G2949" s="1" t="s">
        <v>26</v>
      </c>
      <c r="H2949" s="1">
        <v>14.55</v>
      </c>
      <c r="I2949" s="1" t="s">
        <v>4865</v>
      </c>
      <c r="J2949" s="1">
        <v>0</v>
      </c>
      <c r="K2949" s="1" t="s">
        <v>4274</v>
      </c>
      <c r="L2949" s="1"/>
      <c r="M2949" s="1"/>
      <c r="N2949" s="1"/>
      <c r="O2949" s="1"/>
      <c r="P2949" s="1"/>
      <c r="Q2949" s="1"/>
      <c r="R2949" s="1"/>
      <c r="S2949" s="1"/>
      <c r="T2949" s="1"/>
      <c r="U2949" s="19"/>
      <c r="V2949" s="1"/>
      <c r="W2949" s="1"/>
      <c r="X2949" s="1"/>
      <c r="Y2949" s="1"/>
      <c r="Z2949" s="1"/>
      <c r="AA2949" s="4"/>
      <c r="AB2949" s="1"/>
      <c r="AC2949" s="1"/>
      <c r="AD294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15.589285714285715</v>
      </c>
    </row>
    <row r="2950" spans="1:30" x14ac:dyDescent="0.25">
      <c r="A2950" s="36">
        <v>45117</v>
      </c>
      <c r="B2950" s="70">
        <f>WEEKNUM(Table7[[#This Row],[Date]],2)</f>
        <v>29</v>
      </c>
      <c r="C2950" s="70">
        <v>7</v>
      </c>
      <c r="D2950" s="66" t="str">
        <f>LEFT(Table7[[#This Row],[Group ID]],1)</f>
        <v>1</v>
      </c>
      <c r="E2950" s="66" t="str">
        <f>RIGHT(Table7[[#This Row],[Group ID]],1)</f>
        <v>3</v>
      </c>
      <c r="F2950" s="1" t="s">
        <v>22</v>
      </c>
      <c r="G2950" s="1" t="s">
        <v>39</v>
      </c>
      <c r="H2950" s="1">
        <v>13.38</v>
      </c>
      <c r="I2950" s="1" t="s">
        <v>4866</v>
      </c>
      <c r="J2950" s="1">
        <v>1500</v>
      </c>
      <c r="K2950" s="1" t="s">
        <v>4274</v>
      </c>
      <c r="L2950" s="1"/>
      <c r="M2950" s="1" t="s">
        <v>4867</v>
      </c>
      <c r="N2950" s="1"/>
      <c r="O2950" s="1"/>
      <c r="P2950" s="1"/>
      <c r="Q2950" s="1"/>
      <c r="R2950" s="1"/>
      <c r="S2950" s="1"/>
      <c r="T2950" s="1"/>
      <c r="U2950" s="19"/>
      <c r="V2950" s="1"/>
      <c r="W2950" s="1"/>
      <c r="X2950" s="1"/>
      <c r="Y2950" s="1"/>
      <c r="Z2950" s="1"/>
      <c r="AA2950" s="4"/>
      <c r="AB2950" s="1"/>
      <c r="AC2950" s="1"/>
      <c r="AD295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314.33571428571429</v>
      </c>
    </row>
    <row r="2951" spans="1:30" x14ac:dyDescent="0.25">
      <c r="A2951" s="36">
        <v>45117</v>
      </c>
      <c r="B2951" s="70">
        <f>WEEKNUM(Table7[[#This Row],[Date]],2)</f>
        <v>29</v>
      </c>
      <c r="C2951" s="70">
        <v>7</v>
      </c>
      <c r="D2951" s="66" t="str">
        <f>LEFT(Table7[[#This Row],[Group ID]],1)</f>
        <v>1</v>
      </c>
      <c r="E2951" s="66" t="str">
        <f>RIGHT(Table7[[#This Row],[Group ID]],1)</f>
        <v>4</v>
      </c>
      <c r="F2951" s="1" t="s">
        <v>25</v>
      </c>
      <c r="G2951" s="1" t="s">
        <v>30</v>
      </c>
      <c r="H2951" s="1">
        <v>13.41</v>
      </c>
      <c r="I2951" s="1" t="s">
        <v>4870</v>
      </c>
      <c r="J2951" s="1">
        <v>0</v>
      </c>
      <c r="K2951" s="1" t="s">
        <v>4274</v>
      </c>
      <c r="L2951" s="1"/>
      <c r="M2951" s="1"/>
      <c r="N2951" s="1"/>
      <c r="O2951" s="1"/>
      <c r="P2951" s="1"/>
      <c r="Q2951" s="1">
        <v>2</v>
      </c>
      <c r="R2951" s="1" t="s">
        <v>4871</v>
      </c>
      <c r="S2951" s="1"/>
      <c r="T2951" s="1"/>
      <c r="U2951" s="19"/>
      <c r="V2951" s="1"/>
      <c r="W2951" s="1"/>
      <c r="X2951" s="1"/>
      <c r="Y2951" s="1"/>
      <c r="Z2951" s="1"/>
      <c r="AA2951" s="4"/>
      <c r="AB2951" s="1"/>
      <c r="AC2951" s="1"/>
      <c r="AD295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16.36785714285714</v>
      </c>
    </row>
    <row r="2952" spans="1:30" x14ac:dyDescent="0.25">
      <c r="A2952" s="36">
        <v>45117</v>
      </c>
      <c r="B2952" s="70">
        <f>WEEKNUM(Table7[[#This Row],[Date]],2)</f>
        <v>29</v>
      </c>
      <c r="C2952" s="70">
        <v>7</v>
      </c>
      <c r="D2952" s="66" t="str">
        <f>LEFT(Table7[[#This Row],[Group ID]],1)</f>
        <v>1</v>
      </c>
      <c r="E2952" s="66" t="str">
        <f>RIGHT(Table7[[#This Row],[Group ID]],1)</f>
        <v>4</v>
      </c>
      <c r="F2952" s="1" t="s">
        <v>25</v>
      </c>
      <c r="G2952" s="1" t="s">
        <v>86</v>
      </c>
      <c r="H2952" s="1">
        <v>14.31</v>
      </c>
      <c r="I2952" s="1" t="s">
        <v>4872</v>
      </c>
      <c r="J2952" s="1">
        <v>1000</v>
      </c>
      <c r="K2952" s="1" t="s">
        <v>4617</v>
      </c>
      <c r="L2952" s="1"/>
      <c r="M2952" s="1" t="s">
        <v>4873</v>
      </c>
      <c r="N2952" s="1"/>
      <c r="O2952" s="1"/>
      <c r="P2952" s="1"/>
      <c r="Q2952" s="1">
        <v>1</v>
      </c>
      <c r="R2952" s="1" t="s">
        <v>4874</v>
      </c>
      <c r="S2952" s="1"/>
      <c r="T2952" s="1"/>
      <c r="U2952" s="19"/>
      <c r="V2952" s="1"/>
      <c r="W2952" s="1"/>
      <c r="X2952" s="1"/>
      <c r="Y2952" s="1"/>
      <c r="Z2952" s="1"/>
      <c r="AA2952" s="4"/>
      <c r="AB2952" s="1"/>
      <c r="AC2952" s="1"/>
      <c r="AD295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176.33214285714286</v>
      </c>
    </row>
    <row r="2953" spans="1:30" x14ac:dyDescent="0.25">
      <c r="A2953" s="36">
        <v>45117</v>
      </c>
      <c r="B2953" s="70">
        <f>WEEKNUM(Table7[[#This Row],[Date]],2)</f>
        <v>29</v>
      </c>
      <c r="C2953" s="70">
        <v>7</v>
      </c>
      <c r="D2953" s="66" t="str">
        <f>LEFT(Table7[[#This Row],[Group ID]],1)</f>
        <v>1</v>
      </c>
      <c r="E2953" s="66" t="str">
        <f>RIGHT(Table7[[#This Row],[Group ID]],1)</f>
        <v>4</v>
      </c>
      <c r="F2953" s="1" t="s">
        <v>25</v>
      </c>
      <c r="G2953" s="1" t="s">
        <v>137</v>
      </c>
      <c r="H2953" s="1">
        <v>11.31</v>
      </c>
      <c r="I2953" s="1" t="s">
        <v>4875</v>
      </c>
      <c r="J2953" s="1">
        <v>300</v>
      </c>
      <c r="K2953" s="1" t="s">
        <v>4274</v>
      </c>
      <c r="L2953" s="1"/>
      <c r="M2953" s="1" t="s">
        <v>4876</v>
      </c>
      <c r="N2953" s="1"/>
      <c r="O2953" s="1"/>
      <c r="P2953" s="1"/>
      <c r="Q2953" s="1"/>
      <c r="R2953" s="1"/>
      <c r="S2953" s="1"/>
      <c r="T2953" s="1"/>
      <c r="U2953" s="19"/>
      <c r="V2953" s="1"/>
      <c r="W2953" s="1"/>
      <c r="X2953" s="1"/>
      <c r="Y2953" s="1"/>
      <c r="Z2953" s="1"/>
      <c r="AA2953" s="4"/>
      <c r="AB2953" s="1"/>
      <c r="AC2953" s="1"/>
      <c r="AD295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72.117857142857147</v>
      </c>
    </row>
    <row r="2954" spans="1:30" x14ac:dyDescent="0.25">
      <c r="A2954" s="36">
        <v>45117</v>
      </c>
      <c r="B2954" s="70">
        <f>WEEKNUM(Table7[[#This Row],[Date]],2)</f>
        <v>29</v>
      </c>
      <c r="C2954" s="70">
        <v>7</v>
      </c>
      <c r="D2954" s="66" t="str">
        <f>LEFT(Table7[[#This Row],[Group ID]],1)</f>
        <v>1</v>
      </c>
      <c r="E2954" s="66" t="str">
        <f>RIGHT(Table7[[#This Row],[Group ID]],1)</f>
        <v>5</v>
      </c>
      <c r="F2954" s="1" t="s">
        <v>29</v>
      </c>
      <c r="G2954" s="1" t="s">
        <v>211</v>
      </c>
      <c r="H2954" s="1">
        <v>11.39</v>
      </c>
      <c r="I2954" s="1" t="s">
        <v>2238</v>
      </c>
      <c r="J2954" s="1">
        <v>0</v>
      </c>
      <c r="K2954" s="1" t="s">
        <v>4369</v>
      </c>
      <c r="L2954" s="1"/>
      <c r="M2954" s="1"/>
      <c r="N2954" s="1"/>
      <c r="O2954" s="1"/>
      <c r="P2954" s="1"/>
      <c r="Q2954" s="1"/>
      <c r="R2954" s="1"/>
      <c r="S2954" s="1"/>
      <c r="T2954" s="1"/>
      <c r="U2954" s="19"/>
      <c r="V2954" s="1"/>
      <c r="W2954" s="1"/>
      <c r="X2954" s="1"/>
      <c r="Y2954" s="1"/>
      <c r="Z2954" s="1"/>
      <c r="AA2954" s="4"/>
      <c r="AB2954" s="1"/>
      <c r="AC2954" s="1"/>
      <c r="AD295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12.203571428571429</v>
      </c>
    </row>
    <row r="2955" spans="1:30" x14ac:dyDescent="0.25">
      <c r="A2955" s="36">
        <v>45117</v>
      </c>
      <c r="B2955" s="70">
        <f>WEEKNUM(Table7[[#This Row],[Date]],2)</f>
        <v>29</v>
      </c>
      <c r="C2955" s="70">
        <v>7</v>
      </c>
      <c r="D2955" s="66" t="str">
        <f>LEFT(Table7[[#This Row],[Group ID]],1)</f>
        <v>1</v>
      </c>
      <c r="E2955" s="66" t="str">
        <f>RIGHT(Table7[[#This Row],[Group ID]],1)</f>
        <v>5</v>
      </c>
      <c r="F2955" s="1" t="s">
        <v>29</v>
      </c>
      <c r="G2955" s="1" t="s">
        <v>28</v>
      </c>
      <c r="H2955" s="1">
        <v>13.05</v>
      </c>
      <c r="I2955" s="1" t="s">
        <v>2238</v>
      </c>
      <c r="J2955" s="1">
        <v>0</v>
      </c>
      <c r="K2955" s="1" t="s">
        <v>4369</v>
      </c>
      <c r="L2955" s="1"/>
      <c r="M2955" s="1"/>
      <c r="N2955" s="1"/>
      <c r="O2955" s="1"/>
      <c r="P2955" s="1"/>
      <c r="Q2955" s="1">
        <v>1</v>
      </c>
      <c r="R2955" s="1" t="s">
        <v>4848</v>
      </c>
      <c r="S2955" s="1">
        <v>1</v>
      </c>
      <c r="T2955" s="1"/>
      <c r="U2955" s="19"/>
      <c r="V2955" s="1" t="s">
        <v>4849</v>
      </c>
      <c r="W2955" s="1"/>
      <c r="X2955" s="1"/>
      <c r="Y2955" s="1"/>
      <c r="Z2955" s="1"/>
      <c r="AA2955" s="4"/>
      <c r="AB2955" s="1"/>
      <c r="AC2955" s="1"/>
      <c r="AD295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17.982142857142858</v>
      </c>
    </row>
    <row r="2956" spans="1:30" x14ac:dyDescent="0.25">
      <c r="A2956" s="36">
        <v>45117</v>
      </c>
      <c r="B2956" s="70">
        <f>WEEKNUM(Table7[[#This Row],[Date]],2)</f>
        <v>29</v>
      </c>
      <c r="C2956" s="70">
        <v>7</v>
      </c>
      <c r="D2956" s="66" t="str">
        <f>LEFT(Table7[[#This Row],[Group ID]],1)</f>
        <v>1</v>
      </c>
      <c r="E2956" s="66" t="str">
        <f>RIGHT(Table7[[#This Row],[Group ID]],1)</f>
        <v>5</v>
      </c>
      <c r="F2956" s="1" t="s">
        <v>29</v>
      </c>
      <c r="G2956" s="1" t="s">
        <v>36</v>
      </c>
      <c r="H2956" s="1">
        <v>10.3</v>
      </c>
      <c r="I2956" s="1" t="s">
        <v>4868</v>
      </c>
      <c r="J2956" s="1">
        <v>0</v>
      </c>
      <c r="K2956" s="1" t="s">
        <v>4369</v>
      </c>
      <c r="L2956" s="1"/>
      <c r="M2956" s="1" t="s">
        <v>4869</v>
      </c>
      <c r="N2956" s="1"/>
      <c r="O2956" s="1"/>
      <c r="P2956" s="1"/>
      <c r="Q2956" s="1"/>
      <c r="R2956" s="1"/>
      <c r="S2956" s="1"/>
      <c r="T2956" s="1"/>
      <c r="U2956" s="19"/>
      <c r="V2956" s="1"/>
      <c r="W2956" s="1"/>
      <c r="X2956" s="1"/>
      <c r="Y2956" s="1"/>
      <c r="Z2956" s="1"/>
      <c r="AA2956" s="4"/>
      <c r="AB2956" s="1"/>
      <c r="AC2956" s="1"/>
      <c r="AD295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11.035714285714286</v>
      </c>
    </row>
    <row r="2957" spans="1:30" x14ac:dyDescent="0.25">
      <c r="A2957" s="36">
        <v>45117</v>
      </c>
      <c r="B2957" s="70">
        <f>WEEKNUM(Table7[[#This Row],[Date]],2)</f>
        <v>29</v>
      </c>
      <c r="C2957" s="70">
        <v>7</v>
      </c>
      <c r="D2957" s="66" t="str">
        <f>LEFT(Table7[[#This Row],[Group ID]],1)</f>
        <v>1</v>
      </c>
      <c r="E2957" s="66" t="str">
        <f>RIGHT(Table7[[#This Row],[Group ID]],1)</f>
        <v>6</v>
      </c>
      <c r="F2957" s="1" t="s">
        <v>31</v>
      </c>
      <c r="G2957" s="1" t="s">
        <v>63</v>
      </c>
      <c r="H2957" s="1">
        <v>13.05</v>
      </c>
      <c r="I2957" s="1" t="s">
        <v>4884</v>
      </c>
      <c r="J2957" s="1">
        <v>0</v>
      </c>
      <c r="K2957" s="1" t="s">
        <v>4274</v>
      </c>
      <c r="L2957" s="1"/>
      <c r="M2957" s="1" t="s">
        <v>4885</v>
      </c>
      <c r="N2957" s="1" t="s">
        <v>4886</v>
      </c>
      <c r="O2957" s="1"/>
      <c r="P2957" s="1"/>
      <c r="Q2957" s="1"/>
      <c r="R2957" s="1"/>
      <c r="S2957" s="1"/>
      <c r="T2957" s="1"/>
      <c r="U2957" s="19"/>
      <c r="V2957" s="1"/>
      <c r="W2957" s="1"/>
      <c r="X2957" s="1"/>
      <c r="Y2957" s="1"/>
      <c r="Z2957" s="1" t="s">
        <v>4887</v>
      </c>
      <c r="AA2957" s="4"/>
      <c r="AB2957" s="1"/>
      <c r="AC2957" s="1"/>
      <c r="AD295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16.982142857142858</v>
      </c>
    </row>
    <row r="2958" spans="1:30" x14ac:dyDescent="0.25">
      <c r="A2958" s="36">
        <v>45117</v>
      </c>
      <c r="B2958" s="70">
        <f>WEEKNUM(Table7[[#This Row],[Date]],2)</f>
        <v>29</v>
      </c>
      <c r="C2958" s="70">
        <v>7</v>
      </c>
      <c r="D2958" s="66" t="str">
        <f>LEFT(Table7[[#This Row],[Group ID]],1)</f>
        <v>1</v>
      </c>
      <c r="E2958" s="66" t="str">
        <f>RIGHT(Table7[[#This Row],[Group ID]],1)</f>
        <v>6</v>
      </c>
      <c r="F2958" s="1" t="s">
        <v>31</v>
      </c>
      <c r="G2958" s="1" t="s">
        <v>27</v>
      </c>
      <c r="H2958" s="1">
        <v>14.2</v>
      </c>
      <c r="I2958" s="1" t="s">
        <v>4701</v>
      </c>
      <c r="J2958" s="1">
        <v>0</v>
      </c>
      <c r="K2958" s="1" t="s">
        <v>4274</v>
      </c>
      <c r="L2958" s="1"/>
      <c r="M2958" s="1" t="s">
        <v>4888</v>
      </c>
      <c r="N2958" s="1" t="s">
        <v>4703</v>
      </c>
      <c r="O2958" s="1"/>
      <c r="P2958" s="1"/>
      <c r="Q2958" s="1"/>
      <c r="R2958" s="1"/>
      <c r="S2958" s="1"/>
      <c r="T2958" s="1"/>
      <c r="U2958" s="19"/>
      <c r="V2958" s="1"/>
      <c r="W2958" s="1"/>
      <c r="X2958" s="1"/>
      <c r="Y2958" s="1"/>
      <c r="Z2958" s="1"/>
      <c r="AA2958" s="4"/>
      <c r="AB2958" s="1"/>
      <c r="AC2958" s="1"/>
      <c r="AD295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15.214285714285714</v>
      </c>
    </row>
    <row r="2959" spans="1:30" x14ac:dyDescent="0.25">
      <c r="A2959" s="36">
        <v>45117</v>
      </c>
      <c r="B2959" s="70">
        <f>WEEKNUM(Table7[[#This Row],[Date]],2)</f>
        <v>29</v>
      </c>
      <c r="C2959" s="70">
        <v>7</v>
      </c>
      <c r="D2959" s="66" t="str">
        <f>LEFT(Table7[[#This Row],[Group ID]],1)</f>
        <v>1</v>
      </c>
      <c r="E2959" s="66" t="str">
        <f>RIGHT(Table7[[#This Row],[Group ID]],1)</f>
        <v>7</v>
      </c>
      <c r="F2959" s="1" t="s">
        <v>34</v>
      </c>
      <c r="G2959" s="1" t="s">
        <v>32</v>
      </c>
      <c r="H2959" s="1">
        <v>13.15</v>
      </c>
      <c r="I2959" s="1" t="s">
        <v>2368</v>
      </c>
      <c r="J2959" s="1">
        <v>0</v>
      </c>
      <c r="K2959" s="1" t="s">
        <v>4369</v>
      </c>
      <c r="L2959" s="1"/>
      <c r="M2959" s="1"/>
      <c r="N2959" s="1"/>
      <c r="O2959" s="1"/>
      <c r="P2959" s="1"/>
      <c r="Q2959" s="1"/>
      <c r="R2959" s="1"/>
      <c r="S2959" s="1"/>
      <c r="T2959" s="1"/>
      <c r="U2959" s="19"/>
      <c r="V2959" s="1"/>
      <c r="W2959" s="1"/>
      <c r="X2959" s="1"/>
      <c r="Y2959" s="1"/>
      <c r="Z2959" s="1"/>
      <c r="AA2959" s="4"/>
      <c r="AB2959" s="1"/>
      <c r="AC2959" s="1"/>
      <c r="AD295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14.089285714285714</v>
      </c>
    </row>
    <row r="2960" spans="1:30" x14ac:dyDescent="0.25">
      <c r="A2960" s="36">
        <v>45117</v>
      </c>
      <c r="B2960" s="70">
        <f>WEEKNUM(Table7[[#This Row],[Date]],2)</f>
        <v>29</v>
      </c>
      <c r="C2960" s="70">
        <v>7</v>
      </c>
      <c r="D2960" s="66" t="str">
        <f>LEFT(Table7[[#This Row],[Group ID]],1)</f>
        <v>1</v>
      </c>
      <c r="E2960" s="66" t="str">
        <f>RIGHT(Table7[[#This Row],[Group ID]],1)</f>
        <v>7</v>
      </c>
      <c r="F2960" s="1" t="s">
        <v>34</v>
      </c>
      <c r="G2960" s="1" t="s">
        <v>38</v>
      </c>
      <c r="H2960" s="1">
        <v>13.22</v>
      </c>
      <c r="I2960" s="1" t="s">
        <v>4857</v>
      </c>
      <c r="J2960" s="1">
        <v>0</v>
      </c>
      <c r="K2960" s="1" t="s">
        <v>4369</v>
      </c>
      <c r="L2960" s="1"/>
      <c r="M2960" s="1"/>
      <c r="N2960" s="1"/>
      <c r="O2960" s="1"/>
      <c r="P2960" s="1"/>
      <c r="Q2960" s="1">
        <v>2</v>
      </c>
      <c r="R2960" s="1" t="s">
        <v>4858</v>
      </c>
      <c r="S2960" s="1">
        <v>1</v>
      </c>
      <c r="T2960" s="1"/>
      <c r="U2960" s="19"/>
      <c r="V2960" s="1" t="s">
        <v>4859</v>
      </c>
      <c r="W2960" s="1"/>
      <c r="X2960" s="1"/>
      <c r="Y2960" s="1"/>
      <c r="Z2960" s="1"/>
      <c r="AA2960" s="4"/>
      <c r="AB2960" s="1"/>
      <c r="AC2960" s="1"/>
      <c r="AD296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19.164285714285715</v>
      </c>
    </row>
    <row r="2961" spans="1:30" x14ac:dyDescent="0.25">
      <c r="A2961" s="36">
        <v>45117</v>
      </c>
      <c r="B2961" s="70">
        <f>WEEKNUM(Table7[[#This Row],[Date]],2)</f>
        <v>29</v>
      </c>
      <c r="C2961" s="70">
        <v>7</v>
      </c>
      <c r="D2961" s="66" t="str">
        <f>LEFT(Table7[[#This Row],[Group ID]],1)</f>
        <v>1</v>
      </c>
      <c r="E2961" s="66" t="str">
        <f>RIGHT(Table7[[#This Row],[Group ID]],1)</f>
        <v>7</v>
      </c>
      <c r="F2961" s="1" t="s">
        <v>34</v>
      </c>
      <c r="G2961" s="1" t="s">
        <v>37</v>
      </c>
      <c r="H2961" s="1">
        <v>12.54</v>
      </c>
      <c r="I2961" s="1" t="s">
        <v>4857</v>
      </c>
      <c r="J2961" s="1">
        <v>0</v>
      </c>
      <c r="K2961" s="1" t="s">
        <v>4369</v>
      </c>
      <c r="L2961" s="1"/>
      <c r="M2961" s="1"/>
      <c r="N2961" s="1"/>
      <c r="O2961" s="1"/>
      <c r="P2961" s="1"/>
      <c r="Q2961" s="1">
        <v>1</v>
      </c>
      <c r="R2961" s="1" t="s">
        <v>4860</v>
      </c>
      <c r="S2961" s="1"/>
      <c r="T2961" s="1"/>
      <c r="U2961" s="19"/>
      <c r="V2961" s="1"/>
      <c r="W2961" s="1"/>
      <c r="X2961" s="1"/>
      <c r="Y2961" s="1"/>
      <c r="Z2961" s="1"/>
      <c r="AA2961" s="4"/>
      <c r="AB2961" s="1"/>
      <c r="AC2961" s="1"/>
      <c r="AD296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14.435714285714285</v>
      </c>
    </row>
    <row r="2962" spans="1:30" x14ac:dyDescent="0.25">
      <c r="A2962" s="36">
        <v>45117</v>
      </c>
      <c r="B2962" s="70">
        <f>WEEKNUM(Table7[[#This Row],[Date]],2)</f>
        <v>29</v>
      </c>
      <c r="C2962" s="70">
        <v>7</v>
      </c>
      <c r="D2962" s="66" t="str">
        <f>LEFT(Table7[[#This Row],[Group ID]],1)</f>
        <v>2</v>
      </c>
      <c r="E2962" s="66" t="str">
        <f>RIGHT(Table7[[#This Row],[Group ID]],1)</f>
        <v>1</v>
      </c>
      <c r="F2962" s="1" t="s">
        <v>40</v>
      </c>
      <c r="G2962" s="1" t="s">
        <v>91</v>
      </c>
      <c r="H2962" s="1">
        <v>13</v>
      </c>
      <c r="I2962" s="1" t="s">
        <v>4889</v>
      </c>
      <c r="J2962" s="1">
        <v>0</v>
      </c>
      <c r="K2962" s="1" t="s">
        <v>4369</v>
      </c>
      <c r="L2962" s="1"/>
      <c r="M2962" s="1"/>
      <c r="N2962" s="1"/>
      <c r="O2962" s="1"/>
      <c r="P2962" s="1"/>
      <c r="Q2962" s="1"/>
      <c r="R2962" s="1"/>
      <c r="S2962" s="1"/>
      <c r="T2962" s="1"/>
      <c r="U2962" s="19"/>
      <c r="V2962" s="1"/>
      <c r="W2962" s="1"/>
      <c r="X2962" s="1"/>
      <c r="Y2962" s="1"/>
      <c r="Z2962" s="1"/>
      <c r="AA2962" s="4"/>
      <c r="AB2962" s="1"/>
      <c r="AC2962" s="1"/>
      <c r="AD296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13.928571428571429</v>
      </c>
    </row>
    <row r="2963" spans="1:30" x14ac:dyDescent="0.25">
      <c r="A2963" s="36">
        <v>45117</v>
      </c>
      <c r="B2963" s="70">
        <f>WEEKNUM(Table7[[#This Row],[Date]],2)</f>
        <v>29</v>
      </c>
      <c r="C2963" s="70">
        <v>7</v>
      </c>
      <c r="D2963" s="66" t="str">
        <f>LEFT(Table7[[#This Row],[Group ID]],1)</f>
        <v>2</v>
      </c>
      <c r="E2963" s="66" t="str">
        <f>RIGHT(Table7[[#This Row],[Group ID]],1)</f>
        <v>1</v>
      </c>
      <c r="F2963" s="1" t="s">
        <v>40</v>
      </c>
      <c r="G2963" s="1" t="s">
        <v>49</v>
      </c>
      <c r="H2963" s="1">
        <v>12.5</v>
      </c>
      <c r="I2963" s="1" t="s">
        <v>4890</v>
      </c>
      <c r="J2963" s="1">
        <v>0</v>
      </c>
      <c r="K2963" s="1" t="s">
        <v>4369</v>
      </c>
      <c r="L2963" s="1"/>
      <c r="M2963" s="1"/>
      <c r="N2963" s="1"/>
      <c r="O2963" s="1"/>
      <c r="P2963" s="1"/>
      <c r="Q2963" s="1">
        <v>1</v>
      </c>
      <c r="R2963" s="1" t="s">
        <v>4891</v>
      </c>
      <c r="S2963" s="1"/>
      <c r="T2963" s="1"/>
      <c r="U2963" s="19"/>
      <c r="V2963" s="1"/>
      <c r="W2963" s="1"/>
      <c r="X2963" s="1"/>
      <c r="Y2963" s="1"/>
      <c r="Z2963" s="1"/>
      <c r="AA2963" s="4"/>
      <c r="AB2963" s="1"/>
      <c r="AC2963" s="1"/>
      <c r="AD296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14.392857142857144</v>
      </c>
    </row>
    <row r="2964" spans="1:30" x14ac:dyDescent="0.25">
      <c r="A2964" s="36">
        <v>45117</v>
      </c>
      <c r="B2964" s="70">
        <f>WEEKNUM(Table7[[#This Row],[Date]],2)</f>
        <v>29</v>
      </c>
      <c r="C2964" s="70">
        <v>7</v>
      </c>
      <c r="D2964" s="66" t="str">
        <f>LEFT(Table7[[#This Row],[Group ID]],1)</f>
        <v>2</v>
      </c>
      <c r="E2964" s="66" t="str">
        <f>RIGHT(Table7[[#This Row],[Group ID]],1)</f>
        <v>2</v>
      </c>
      <c r="F2964" s="1" t="s">
        <v>41</v>
      </c>
      <c r="G2964" s="1" t="s">
        <v>43</v>
      </c>
      <c r="H2964" s="1">
        <v>8</v>
      </c>
      <c r="I2964" s="1" t="s">
        <v>4588</v>
      </c>
      <c r="J2964" s="1">
        <v>0</v>
      </c>
      <c r="K2964" s="1" t="s">
        <v>4274</v>
      </c>
      <c r="L2964" s="1"/>
      <c r="M2964" s="1"/>
      <c r="N2964" s="1"/>
      <c r="O2964" s="1"/>
      <c r="P2964" s="1"/>
      <c r="Q2964" s="1"/>
      <c r="R2964" s="1"/>
      <c r="S2964" s="1"/>
      <c r="T2964" s="1"/>
      <c r="U2964" s="19"/>
      <c r="V2964" s="1"/>
      <c r="W2964" s="1"/>
      <c r="X2964" s="1"/>
      <c r="Y2964" s="1"/>
      <c r="Z2964" s="1"/>
      <c r="AA2964" s="4"/>
      <c r="AB2964" s="1"/>
      <c r="AC2964" s="1"/>
      <c r="AD296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8.5714285714285712</v>
      </c>
    </row>
    <row r="2965" spans="1:30" x14ac:dyDescent="0.25">
      <c r="A2965" s="36">
        <v>45117</v>
      </c>
      <c r="B2965" s="70">
        <f>WEEKNUM(Table7[[#This Row],[Date]],2)</f>
        <v>29</v>
      </c>
      <c r="C2965" s="70">
        <v>7</v>
      </c>
      <c r="D2965" s="66" t="str">
        <f>LEFT(Table7[[#This Row],[Group ID]],1)</f>
        <v>2</v>
      </c>
      <c r="E2965" s="66" t="str">
        <f>RIGHT(Table7[[#This Row],[Group ID]],1)</f>
        <v>2</v>
      </c>
      <c r="F2965" s="1" t="s">
        <v>41</v>
      </c>
      <c r="G2965" s="1" t="s">
        <v>44</v>
      </c>
      <c r="H2965" s="1">
        <v>13.3</v>
      </c>
      <c r="I2965" s="1" t="s">
        <v>4943</v>
      </c>
      <c r="J2965" s="1">
        <v>0</v>
      </c>
      <c r="K2965" s="1" t="s">
        <v>4274</v>
      </c>
      <c r="L2965" s="1"/>
      <c r="M2965" s="1"/>
      <c r="N2965" s="1"/>
      <c r="O2965" s="1"/>
      <c r="P2965" s="1"/>
      <c r="Q2965" s="1"/>
      <c r="R2965" s="1"/>
      <c r="S2965" s="1"/>
      <c r="T2965" s="1"/>
      <c r="U2965" s="19"/>
      <c r="V2965" s="1"/>
      <c r="W2965" s="1"/>
      <c r="X2965" s="1"/>
      <c r="Y2965" s="1"/>
      <c r="Z2965" s="1"/>
      <c r="AA2965" s="4"/>
      <c r="AB2965" s="1"/>
      <c r="AC2965" s="1"/>
      <c r="AD296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14.250000000000002</v>
      </c>
    </row>
    <row r="2966" spans="1:30" x14ac:dyDescent="0.25">
      <c r="A2966" s="36">
        <v>45117</v>
      </c>
      <c r="B2966" s="70">
        <f>WEEKNUM(Table7[[#This Row],[Date]],2)</f>
        <v>29</v>
      </c>
      <c r="C2966" s="70">
        <v>7</v>
      </c>
      <c r="D2966" s="66" t="str">
        <f>LEFT(Table7[[#This Row],[Group ID]],1)</f>
        <v>2</v>
      </c>
      <c r="E2966" s="66" t="str">
        <f>RIGHT(Table7[[#This Row],[Group ID]],1)</f>
        <v>2</v>
      </c>
      <c r="F2966" s="1" t="s">
        <v>41</v>
      </c>
      <c r="G2966" s="1" t="s">
        <v>19</v>
      </c>
      <c r="H2966" s="1">
        <v>12.4</v>
      </c>
      <c r="I2966" s="1" t="s">
        <v>4944</v>
      </c>
      <c r="J2966" s="1">
        <v>0</v>
      </c>
      <c r="K2966" s="1" t="s">
        <v>4274</v>
      </c>
      <c r="L2966" s="1"/>
      <c r="M2966" s="1"/>
      <c r="N2966" s="1"/>
      <c r="O2966" s="1"/>
      <c r="P2966" s="1"/>
      <c r="Q2966" s="1"/>
      <c r="R2966" s="1"/>
      <c r="S2966" s="1"/>
      <c r="T2966" s="1"/>
      <c r="U2966" s="19"/>
      <c r="V2966" s="1"/>
      <c r="W2966" s="1"/>
      <c r="X2966" s="1"/>
      <c r="Y2966" s="1"/>
      <c r="Z2966" s="1"/>
      <c r="AA2966" s="4"/>
      <c r="AB2966" s="1"/>
      <c r="AC2966" s="1"/>
      <c r="AD296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13.285714285714286</v>
      </c>
    </row>
    <row r="2967" spans="1:30" x14ac:dyDescent="0.25">
      <c r="A2967" s="36">
        <v>45117</v>
      </c>
      <c r="B2967" s="70">
        <f>WEEKNUM(Table7[[#This Row],[Date]],2)</f>
        <v>29</v>
      </c>
      <c r="C2967" s="70">
        <v>7</v>
      </c>
      <c r="D2967" s="66" t="str">
        <f>LEFT(Table7[[#This Row],[Group ID]],1)</f>
        <v>2</v>
      </c>
      <c r="E2967" s="66" t="str">
        <f>RIGHT(Table7[[#This Row],[Group ID]],1)</f>
        <v>3</v>
      </c>
      <c r="F2967" s="1" t="s">
        <v>42</v>
      </c>
      <c r="G2967" s="1" t="s">
        <v>47</v>
      </c>
      <c r="H2967" s="1">
        <v>11.55</v>
      </c>
      <c r="I2967" s="1" t="s">
        <v>4895</v>
      </c>
      <c r="J2967" s="1">
        <v>0</v>
      </c>
      <c r="K2967" s="1" t="s">
        <v>4274</v>
      </c>
      <c r="L2967" s="1"/>
      <c r="M2967" s="1"/>
      <c r="N2967" s="1"/>
      <c r="O2967" s="1"/>
      <c r="P2967" s="1"/>
      <c r="Q2967" s="1"/>
      <c r="R2967" s="1"/>
      <c r="S2967" s="1">
        <v>1</v>
      </c>
      <c r="T2967" s="1"/>
      <c r="U2967" s="19">
        <v>1</v>
      </c>
      <c r="V2967" s="1" t="s">
        <v>4896</v>
      </c>
      <c r="W2967" s="1"/>
      <c r="X2967" s="1"/>
      <c r="Y2967" s="1"/>
      <c r="Z2967" s="1"/>
      <c r="AA2967" s="4"/>
      <c r="AB2967" s="1"/>
      <c r="AC2967" s="1"/>
      <c r="AD296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25.375</v>
      </c>
    </row>
    <row r="2968" spans="1:30" x14ac:dyDescent="0.25">
      <c r="A2968" s="36">
        <v>45117</v>
      </c>
      <c r="B2968" s="70">
        <f>WEEKNUM(Table7[[#This Row],[Date]],2)</f>
        <v>29</v>
      </c>
      <c r="C2968" s="70">
        <v>7</v>
      </c>
      <c r="D2968" s="66" t="str">
        <f>LEFT(Table7[[#This Row],[Group ID]],1)</f>
        <v>2</v>
      </c>
      <c r="E2968" s="66" t="str">
        <f>RIGHT(Table7[[#This Row],[Group ID]],1)</f>
        <v>3</v>
      </c>
      <c r="F2968" s="1" t="s">
        <v>42</v>
      </c>
      <c r="G2968" s="1" t="s">
        <v>48</v>
      </c>
      <c r="H2968" s="1">
        <v>0.61249999999999993</v>
      </c>
      <c r="I2968" s="1" t="s">
        <v>3912</v>
      </c>
      <c r="J2968" s="1">
        <v>0</v>
      </c>
      <c r="K2968" s="1" t="s">
        <v>4274</v>
      </c>
      <c r="L2968" s="1"/>
      <c r="M2968" s="1"/>
      <c r="N2968" s="1"/>
      <c r="O2968" s="1"/>
      <c r="P2968" s="1"/>
      <c r="Q2968" s="1">
        <v>2</v>
      </c>
      <c r="R2968" s="1" t="s">
        <v>4897</v>
      </c>
      <c r="S2968" s="1"/>
      <c r="T2968" s="1"/>
      <c r="U2968" s="19"/>
      <c r="V2968" s="1"/>
      <c r="W2968" s="1"/>
      <c r="X2968" s="1"/>
      <c r="Y2968" s="1"/>
      <c r="Z2968" s="1"/>
      <c r="AA2968" s="4"/>
      <c r="AB2968" s="1"/>
      <c r="AC2968" s="1"/>
      <c r="AD296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2.65625</v>
      </c>
    </row>
    <row r="2969" spans="1:30" x14ac:dyDescent="0.25">
      <c r="A2969" s="36">
        <v>45117</v>
      </c>
      <c r="B2969" s="70">
        <f>WEEKNUM(Table7[[#This Row],[Date]],2)</f>
        <v>29</v>
      </c>
      <c r="C2969" s="70">
        <v>7</v>
      </c>
      <c r="D2969" s="66" t="str">
        <f>LEFT(Table7[[#This Row],[Group ID]],1)</f>
        <v>2</v>
      </c>
      <c r="E2969" s="66" t="str">
        <f>RIGHT(Table7[[#This Row],[Group ID]],1)</f>
        <v>4</v>
      </c>
      <c r="F2969" s="1" t="s">
        <v>46</v>
      </c>
      <c r="G2969" s="1" t="s">
        <v>53</v>
      </c>
      <c r="H2969" s="1">
        <v>11.8</v>
      </c>
      <c r="I2969" s="1" t="s">
        <v>2238</v>
      </c>
      <c r="J2969" s="1">
        <v>0</v>
      </c>
      <c r="K2969" s="1" t="s">
        <v>4274</v>
      </c>
      <c r="L2969" s="1"/>
      <c r="M2969" s="1"/>
      <c r="N2969" s="1"/>
      <c r="O2969" s="1"/>
      <c r="P2969" s="1"/>
      <c r="Q2969" s="1"/>
      <c r="R2969" s="1"/>
      <c r="S2969" s="1"/>
      <c r="T2969" s="1"/>
      <c r="U2969" s="19"/>
      <c r="V2969" s="1"/>
      <c r="W2969" s="1"/>
      <c r="X2969" s="1"/>
      <c r="Y2969" s="1"/>
      <c r="Z2969" s="1"/>
      <c r="AA2969" s="4"/>
      <c r="AB2969" s="1"/>
      <c r="AC2969" s="1"/>
      <c r="AD296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12.642857142857142</v>
      </c>
    </row>
    <row r="2970" spans="1:30" x14ac:dyDescent="0.25">
      <c r="A2970" s="36">
        <v>45117</v>
      </c>
      <c r="B2970" s="70">
        <f>WEEKNUM(Table7[[#This Row],[Date]],2)</f>
        <v>29</v>
      </c>
      <c r="C2970" s="70">
        <v>7</v>
      </c>
      <c r="D2970" s="66" t="str">
        <f>LEFT(Table7[[#This Row],[Group ID]],1)</f>
        <v>2</v>
      </c>
      <c r="E2970" s="66" t="str">
        <f>RIGHT(Table7[[#This Row],[Group ID]],1)</f>
        <v>4</v>
      </c>
      <c r="F2970" s="1" t="s">
        <v>46</v>
      </c>
      <c r="G2970" s="59" t="s">
        <v>51</v>
      </c>
      <c r="H2970" s="1">
        <v>13.7</v>
      </c>
      <c r="I2970" s="1" t="s">
        <v>4919</v>
      </c>
      <c r="J2970" s="1">
        <v>0</v>
      </c>
      <c r="K2970" s="1" t="s">
        <v>4274</v>
      </c>
      <c r="L2970" s="1"/>
      <c r="M2970" s="1" t="s">
        <v>4920</v>
      </c>
      <c r="N2970" s="1"/>
      <c r="O2970" s="1"/>
      <c r="P2970" s="1"/>
      <c r="Q2970" s="1"/>
      <c r="R2970" s="1"/>
      <c r="S2970" s="1"/>
      <c r="T2970" s="1"/>
      <c r="U2970" s="19"/>
      <c r="V2970" s="1"/>
      <c r="W2970" s="1"/>
      <c r="X2970" s="1"/>
      <c r="Y2970" s="1"/>
      <c r="Z2970" s="1"/>
      <c r="AA2970" s="4"/>
      <c r="AB2970" s="1"/>
      <c r="AC2970" s="1"/>
      <c r="AD297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14.678571428571429</v>
      </c>
    </row>
    <row r="2971" spans="1:30" x14ac:dyDescent="0.25">
      <c r="A2971" s="36">
        <v>45117</v>
      </c>
      <c r="B2971" s="70">
        <f>WEEKNUM(Table7[[#This Row],[Date]],2)</f>
        <v>29</v>
      </c>
      <c r="C2971" s="70">
        <v>7</v>
      </c>
      <c r="D2971" s="66" t="str">
        <f>LEFT(Table7[[#This Row],[Group ID]],1)</f>
        <v>2</v>
      </c>
      <c r="E2971" s="66" t="str">
        <f>RIGHT(Table7[[#This Row],[Group ID]],1)</f>
        <v>4</v>
      </c>
      <c r="F2971" s="1" t="s">
        <v>46</v>
      </c>
      <c r="G2971" s="1" t="s">
        <v>52</v>
      </c>
      <c r="H2971" s="1">
        <v>15.8</v>
      </c>
      <c r="I2971" s="1" t="s">
        <v>2152</v>
      </c>
      <c r="J2971" s="1">
        <v>400</v>
      </c>
      <c r="K2971" s="1" t="s">
        <v>4369</v>
      </c>
      <c r="L2971" s="1"/>
      <c r="M2971" s="1" t="s">
        <v>4921</v>
      </c>
      <c r="N2971" s="1"/>
      <c r="O2971" s="1"/>
      <c r="P2971" s="1"/>
      <c r="Q2971" s="1"/>
      <c r="R2971" s="1"/>
      <c r="S2971" s="1"/>
      <c r="T2971" s="1"/>
      <c r="U2971" s="19"/>
      <c r="V2971" s="1"/>
      <c r="W2971" s="1"/>
      <c r="X2971" s="1"/>
      <c r="Y2971" s="1"/>
      <c r="Z2971" s="1"/>
      <c r="AA2971" s="4"/>
      <c r="AB2971" s="1"/>
      <c r="AC2971" s="1"/>
      <c r="AD297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96.928571428571431</v>
      </c>
    </row>
    <row r="2972" spans="1:30" x14ac:dyDescent="0.25">
      <c r="A2972" s="36">
        <v>45117</v>
      </c>
      <c r="B2972" s="70">
        <f>WEEKNUM(Table7[[#This Row],[Date]],2)</f>
        <v>29</v>
      </c>
      <c r="C2972" s="70">
        <v>7</v>
      </c>
      <c r="D2972" s="66" t="str">
        <f>LEFT(Table7[[#This Row],[Group ID]],1)</f>
        <v>2</v>
      </c>
      <c r="E2972" s="66" t="str">
        <f>RIGHT(Table7[[#This Row],[Group ID]],1)</f>
        <v>5</v>
      </c>
      <c r="F2972" s="1" t="s">
        <v>50</v>
      </c>
      <c r="G2972" s="1" t="s">
        <v>60</v>
      </c>
      <c r="H2972" s="1">
        <v>12.43</v>
      </c>
      <c r="I2972" s="1" t="s">
        <v>4922</v>
      </c>
      <c r="J2972" s="1">
        <v>0</v>
      </c>
      <c r="K2972" s="1" t="s">
        <v>4274</v>
      </c>
      <c r="L2972" s="1"/>
      <c r="M2972" s="1" t="s">
        <v>4923</v>
      </c>
      <c r="N2972" s="1"/>
      <c r="O2972" s="1"/>
      <c r="P2972" s="1"/>
      <c r="Q2972" s="1"/>
      <c r="R2972" s="1"/>
      <c r="S2972" s="1"/>
      <c r="T2972" s="1"/>
      <c r="U2972" s="19"/>
      <c r="V2972" s="1"/>
      <c r="W2972" s="1"/>
      <c r="X2972" s="1"/>
      <c r="Y2972" s="1"/>
      <c r="Z2972" s="1"/>
      <c r="AA2972" s="4"/>
      <c r="AB2972" s="1"/>
      <c r="AC2972" s="1"/>
      <c r="AD297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13.317857142857141</v>
      </c>
    </row>
    <row r="2973" spans="1:30" x14ac:dyDescent="0.25">
      <c r="A2973" s="36">
        <v>45117</v>
      </c>
      <c r="B2973" s="70">
        <f>WEEKNUM(Table7[[#This Row],[Date]],2)</f>
        <v>29</v>
      </c>
      <c r="C2973" s="70">
        <v>7</v>
      </c>
      <c r="D2973" s="66" t="str">
        <f>LEFT(Table7[[#This Row],[Group ID]],1)</f>
        <v>2</v>
      </c>
      <c r="E2973" s="66" t="str">
        <f>RIGHT(Table7[[#This Row],[Group ID]],1)</f>
        <v>5</v>
      </c>
      <c r="F2973" s="1" t="s">
        <v>50</v>
      </c>
      <c r="G2973" s="1" t="s">
        <v>57</v>
      </c>
      <c r="H2973" s="1">
        <v>12.47</v>
      </c>
      <c r="I2973" s="1" t="s">
        <v>4924</v>
      </c>
      <c r="J2973" s="1">
        <v>0</v>
      </c>
      <c r="K2973" s="1" t="s">
        <v>4274</v>
      </c>
      <c r="L2973" s="1"/>
      <c r="M2973" s="1"/>
      <c r="N2973" s="1"/>
      <c r="O2973" s="1"/>
      <c r="P2973" s="1"/>
      <c r="Q2973" s="1"/>
      <c r="R2973" s="1"/>
      <c r="S2973" s="1">
        <v>1</v>
      </c>
      <c r="T2973" s="1"/>
      <c r="U2973" s="19">
        <v>1</v>
      </c>
      <c r="V2973" s="1" t="s">
        <v>4925</v>
      </c>
      <c r="W2973" s="1"/>
      <c r="X2973" s="1"/>
      <c r="Y2973" s="1"/>
      <c r="Z2973" s="1"/>
      <c r="AA2973" s="4"/>
      <c r="AB2973" s="1"/>
      <c r="AC2973" s="1"/>
      <c r="AD297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26.360714285714288</v>
      </c>
    </row>
    <row r="2974" spans="1:30" x14ac:dyDescent="0.25">
      <c r="A2974" s="36">
        <v>45117</v>
      </c>
      <c r="B2974" s="70">
        <f>WEEKNUM(Table7[[#This Row],[Date]],2)</f>
        <v>29</v>
      </c>
      <c r="C2974" s="70">
        <v>7</v>
      </c>
      <c r="D2974" s="66" t="str">
        <f>LEFT(Table7[[#This Row],[Group ID]],1)</f>
        <v>2</v>
      </c>
      <c r="E2974" s="66" t="str">
        <f>RIGHT(Table7[[#This Row],[Group ID]],1)</f>
        <v>5</v>
      </c>
      <c r="F2974" s="1" t="s">
        <v>50</v>
      </c>
      <c r="G2974" s="1" t="s">
        <v>55</v>
      </c>
      <c r="H2974" s="1">
        <v>15.12</v>
      </c>
      <c r="I2974" s="1" t="s">
        <v>4926</v>
      </c>
      <c r="J2974" s="1">
        <v>0</v>
      </c>
      <c r="K2974" s="1" t="s">
        <v>4274</v>
      </c>
      <c r="L2974" s="1"/>
      <c r="M2974" s="1"/>
      <c r="N2974" s="1"/>
      <c r="O2974" s="1"/>
      <c r="P2974" s="1"/>
      <c r="Q2974" s="1">
        <v>1</v>
      </c>
      <c r="R2974" s="1" t="s">
        <v>4927</v>
      </c>
      <c r="S2974" s="1"/>
      <c r="T2974" s="1"/>
      <c r="U2974" s="19"/>
      <c r="V2974" s="1"/>
      <c r="W2974" s="1"/>
      <c r="X2974" s="1"/>
      <c r="Y2974" s="1"/>
      <c r="Z2974" s="1"/>
      <c r="AA2974" s="4"/>
      <c r="AB2974" s="1"/>
      <c r="AC2974" s="1"/>
      <c r="AD297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17.2</v>
      </c>
    </row>
    <row r="2975" spans="1:30" x14ac:dyDescent="0.25">
      <c r="A2975" s="36">
        <v>45117</v>
      </c>
      <c r="B2975" s="70">
        <f>WEEKNUM(Table7[[#This Row],[Date]],2)</f>
        <v>29</v>
      </c>
      <c r="C2975" s="70">
        <v>7</v>
      </c>
      <c r="D2975" s="66" t="str">
        <f>LEFT(Table7[[#This Row],[Group ID]],1)</f>
        <v>2</v>
      </c>
      <c r="E2975" s="66" t="str">
        <f>RIGHT(Table7[[#This Row],[Group ID]],1)</f>
        <v>6</v>
      </c>
      <c r="F2975" s="1" t="s">
        <v>54</v>
      </c>
      <c r="G2975" s="92" t="s">
        <v>59</v>
      </c>
      <c r="H2975" s="1"/>
      <c r="I2975" s="1"/>
      <c r="J2975" s="1">
        <v>0</v>
      </c>
      <c r="K2975" s="1" t="s">
        <v>4369</v>
      </c>
      <c r="L2975" s="1"/>
      <c r="M2975" s="1"/>
      <c r="N2975" s="1"/>
      <c r="O2975" s="1"/>
      <c r="P2975" s="1"/>
      <c r="Q2975" s="1"/>
      <c r="R2975" s="1"/>
      <c r="S2975" s="1"/>
      <c r="T2975" s="1"/>
      <c r="U2975" s="19"/>
      <c r="V2975" s="1"/>
      <c r="W2975" s="1"/>
      <c r="X2975" s="1"/>
      <c r="Y2975" s="1"/>
      <c r="Z2975" s="1"/>
      <c r="AA2975" s="4"/>
      <c r="AB2975" s="1"/>
      <c r="AC2975" s="1"/>
      <c r="AD297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0</v>
      </c>
    </row>
    <row r="2976" spans="1:30" x14ac:dyDescent="0.25">
      <c r="A2976" s="36">
        <v>45117</v>
      </c>
      <c r="B2976" s="70">
        <f>WEEKNUM(Table7[[#This Row],[Date]],2)</f>
        <v>29</v>
      </c>
      <c r="C2976" s="70">
        <v>7</v>
      </c>
      <c r="D2976" s="66" t="str">
        <f>LEFT(Table7[[#This Row],[Group ID]],1)</f>
        <v>2</v>
      </c>
      <c r="E2976" s="66" t="str">
        <f>RIGHT(Table7[[#This Row],[Group ID]],1)</f>
        <v>6</v>
      </c>
      <c r="F2976" s="1" t="s">
        <v>54</v>
      </c>
      <c r="G2976" s="92" t="s">
        <v>56</v>
      </c>
      <c r="H2976" s="1"/>
      <c r="I2976" s="1"/>
      <c r="J2976" s="1">
        <v>0</v>
      </c>
      <c r="K2976" s="1" t="s">
        <v>4369</v>
      </c>
      <c r="L2976" s="1"/>
      <c r="M2976" s="1"/>
      <c r="N2976" s="1"/>
      <c r="O2976" s="1"/>
      <c r="P2976" s="1"/>
      <c r="Q2976" s="1"/>
      <c r="R2976" s="1"/>
      <c r="S2976" s="1"/>
      <c r="T2976" s="1"/>
      <c r="U2976" s="19"/>
      <c r="V2976" s="1"/>
      <c r="W2976" s="1"/>
      <c r="X2976" s="1"/>
      <c r="Y2976" s="1"/>
      <c r="Z2976" s="1"/>
      <c r="AA2976" s="4"/>
      <c r="AB2976" s="1"/>
      <c r="AC2976" s="1"/>
      <c r="AD297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0</v>
      </c>
    </row>
    <row r="2977" spans="1:30" x14ac:dyDescent="0.25">
      <c r="A2977" s="36">
        <v>45117</v>
      </c>
      <c r="B2977" s="70">
        <f>WEEKNUM(Table7[[#This Row],[Date]],2)</f>
        <v>29</v>
      </c>
      <c r="C2977" s="70">
        <v>7</v>
      </c>
      <c r="D2977" s="66" t="str">
        <f>LEFT(Table7[[#This Row],[Group ID]],1)</f>
        <v>2</v>
      </c>
      <c r="E2977" s="66" t="str">
        <f>RIGHT(Table7[[#This Row],[Group ID]],1)</f>
        <v>6</v>
      </c>
      <c r="F2977" s="1" t="s">
        <v>54</v>
      </c>
      <c r="G2977" s="1" t="s">
        <v>61</v>
      </c>
      <c r="H2977" s="1">
        <v>14</v>
      </c>
      <c r="I2977" s="1" t="s">
        <v>4908</v>
      </c>
      <c r="J2977" s="1">
        <v>0</v>
      </c>
      <c r="K2977" s="1" t="s">
        <v>4617</v>
      </c>
      <c r="L2977" s="1"/>
      <c r="M2977" s="1" t="s">
        <v>4909</v>
      </c>
      <c r="N2977" s="1"/>
      <c r="O2977" s="1"/>
      <c r="P2977" s="1"/>
      <c r="Q2977" s="1"/>
      <c r="R2977" s="1"/>
      <c r="S2977" s="1"/>
      <c r="T2977" s="1"/>
      <c r="U2977" s="19"/>
      <c r="V2977" s="1"/>
      <c r="W2977" s="1"/>
      <c r="X2977" s="1"/>
      <c r="Y2977" s="1"/>
      <c r="Z2977" s="1"/>
      <c r="AA2977" s="4"/>
      <c r="AB2977" s="1"/>
      <c r="AC2977" s="1"/>
      <c r="AD297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v>
      </c>
    </row>
    <row r="2978" spans="1:30" x14ac:dyDescent="0.25">
      <c r="A2978" s="36">
        <v>45117</v>
      </c>
      <c r="B2978" s="70">
        <f>WEEKNUM(Table7[[#This Row],[Date]],2)</f>
        <v>29</v>
      </c>
      <c r="C2978" s="70">
        <v>7</v>
      </c>
      <c r="D2978" s="66" t="str">
        <f>LEFT(Table7[[#This Row],[Group ID]],1)</f>
        <v>2</v>
      </c>
      <c r="E2978" s="66" t="str">
        <f>RIGHT(Table7[[#This Row],[Group ID]],1)</f>
        <v>7</v>
      </c>
      <c r="F2978" s="1" t="s">
        <v>58</v>
      </c>
      <c r="G2978" s="1" t="s">
        <v>75</v>
      </c>
      <c r="H2978" s="1">
        <v>15.47</v>
      </c>
      <c r="I2978" s="1" t="s">
        <v>4745</v>
      </c>
      <c r="J2978" s="1">
        <v>0</v>
      </c>
      <c r="K2978" s="1" t="s">
        <v>4274</v>
      </c>
      <c r="L2978" s="1"/>
      <c r="M2978" s="1" t="s">
        <v>4843</v>
      </c>
      <c r="N2978" s="1"/>
      <c r="O2978" s="1"/>
      <c r="P2978" s="1"/>
      <c r="Q2978" s="1"/>
      <c r="R2978" s="1"/>
      <c r="S2978" s="1">
        <v>1</v>
      </c>
      <c r="T2978" s="1"/>
      <c r="U2978" s="19">
        <v>1</v>
      </c>
      <c r="V2978" s="1" t="s">
        <v>4892</v>
      </c>
      <c r="W2978" s="1"/>
      <c r="X2978" s="1"/>
      <c r="Y2978" s="1"/>
      <c r="Z2978" s="1"/>
      <c r="AA2978" s="4"/>
      <c r="AB2978" s="1"/>
      <c r="AC2978" s="1"/>
      <c r="AD297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29.574999999999999</v>
      </c>
    </row>
    <row r="2979" spans="1:30" x14ac:dyDescent="0.25">
      <c r="A2979" s="36">
        <v>45117</v>
      </c>
      <c r="B2979" s="70">
        <f>WEEKNUM(Table7[[#This Row],[Date]],2)</f>
        <v>29</v>
      </c>
      <c r="C2979" s="70">
        <v>7</v>
      </c>
      <c r="D2979" s="66" t="str">
        <f>LEFT(Table7[[#This Row],[Group ID]],1)</f>
        <v>2</v>
      </c>
      <c r="E2979" s="66" t="str">
        <f>RIGHT(Table7[[#This Row],[Group ID]],1)</f>
        <v>7</v>
      </c>
      <c r="F2979" s="1" t="s">
        <v>58</v>
      </c>
      <c r="G2979" s="1" t="s">
        <v>93</v>
      </c>
      <c r="H2979" s="1">
        <v>10.25</v>
      </c>
      <c r="I2979" s="1" t="s">
        <v>4138</v>
      </c>
      <c r="J2979" s="1">
        <v>0</v>
      </c>
      <c r="K2979" s="1" t="s">
        <v>4274</v>
      </c>
      <c r="L2979" s="1"/>
      <c r="M2979" s="1"/>
      <c r="N2979" s="1"/>
      <c r="O2979" s="1"/>
      <c r="P2979" s="1"/>
      <c r="Q2979" s="1">
        <v>1</v>
      </c>
      <c r="R2979" s="1" t="s">
        <v>4893</v>
      </c>
      <c r="S2979" s="1"/>
      <c r="T2979" s="1"/>
      <c r="U2979" s="19"/>
      <c r="V2979" s="1"/>
      <c r="W2979" s="1"/>
      <c r="X2979" s="1"/>
      <c r="Y2979" s="1"/>
      <c r="Z2979" s="1"/>
      <c r="AA2979" s="4"/>
      <c r="AB2979" s="1"/>
      <c r="AC2979" s="1"/>
      <c r="AD297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11.982142857142856</v>
      </c>
    </row>
    <row r="2980" spans="1:30" x14ac:dyDescent="0.25">
      <c r="A2980" s="36">
        <v>45117</v>
      </c>
      <c r="B2980" s="70">
        <f>WEEKNUM(Table7[[#This Row],[Date]],2)</f>
        <v>29</v>
      </c>
      <c r="C2980" s="70">
        <v>7</v>
      </c>
      <c r="D2980" s="66" t="str">
        <f>LEFT(Table7[[#This Row],[Group ID]],1)</f>
        <v>2</v>
      </c>
      <c r="E2980" s="66" t="str">
        <f>RIGHT(Table7[[#This Row],[Group ID]],1)</f>
        <v>7</v>
      </c>
      <c r="F2980" s="1" t="s">
        <v>58</v>
      </c>
      <c r="G2980" s="1" t="s">
        <v>62</v>
      </c>
      <c r="H2980" s="1">
        <v>11.51</v>
      </c>
      <c r="I2980" s="1" t="s">
        <v>4894</v>
      </c>
      <c r="J2980" s="1">
        <v>0</v>
      </c>
      <c r="K2980" s="1" t="s">
        <v>4274</v>
      </c>
      <c r="L2980" s="1"/>
      <c r="M2980" s="1"/>
      <c r="N2980" s="1"/>
      <c r="O2980" s="1"/>
      <c r="P2980" s="1"/>
      <c r="Q2980" s="1"/>
      <c r="R2980" s="1"/>
      <c r="S2980" s="1"/>
      <c r="T2980" s="1"/>
      <c r="U2980" s="19"/>
      <c r="V2980" s="1"/>
      <c r="W2980" s="1"/>
      <c r="X2980" s="1"/>
      <c r="Y2980" s="1"/>
      <c r="Z2980" s="1"/>
      <c r="AA2980" s="4"/>
      <c r="AB2980" s="1"/>
      <c r="AC2980" s="1"/>
      <c r="AD298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12.332142857142857</v>
      </c>
    </row>
    <row r="2981" spans="1:30" x14ac:dyDescent="0.25">
      <c r="A2981" s="36">
        <v>45117</v>
      </c>
      <c r="B2981" s="70">
        <f>WEEKNUM(Table7[[#This Row],[Date]],2)</f>
        <v>29</v>
      </c>
      <c r="C2981" s="70">
        <v>7</v>
      </c>
      <c r="D2981" s="66" t="str">
        <f>LEFT(Table7[[#This Row],[Group ID]],1)</f>
        <v>3</v>
      </c>
      <c r="E2981" s="66" t="str">
        <f>RIGHT(Table7[[#This Row],[Group ID]],1)</f>
        <v>1</v>
      </c>
      <c r="F2981" s="1" t="s">
        <v>64</v>
      </c>
      <c r="G2981" s="1" t="s">
        <v>66</v>
      </c>
      <c r="H2981" s="1">
        <v>14.27</v>
      </c>
      <c r="I2981" s="1" t="s">
        <v>4803</v>
      </c>
      <c r="J2981" s="1">
        <v>0</v>
      </c>
      <c r="K2981" s="1" t="s">
        <v>4274</v>
      </c>
      <c r="L2981" s="1"/>
      <c r="M2981" s="1"/>
      <c r="N2981" s="1"/>
      <c r="O2981" s="1"/>
      <c r="P2981" s="1"/>
      <c r="Q2981" s="1"/>
      <c r="R2981" s="1"/>
      <c r="S2981" s="1"/>
      <c r="T2981" s="1"/>
      <c r="U2981" s="19"/>
      <c r="V2981" s="1"/>
      <c r="W2981" s="1"/>
      <c r="X2981" s="1"/>
      <c r="Y2981" s="1"/>
      <c r="Z2981" s="1"/>
      <c r="AA2981" s="4"/>
      <c r="AB2981" s="1"/>
      <c r="AC2981" s="1"/>
      <c r="AD298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15.289285714285715</v>
      </c>
    </row>
    <row r="2982" spans="1:30" x14ac:dyDescent="0.25">
      <c r="A2982" s="36">
        <v>45117</v>
      </c>
      <c r="B2982" s="70">
        <f>WEEKNUM(Table7[[#This Row],[Date]],2)</f>
        <v>29</v>
      </c>
      <c r="C2982" s="70">
        <v>7</v>
      </c>
      <c r="D2982" s="66" t="str">
        <f>LEFT(Table7[[#This Row],[Group ID]],1)</f>
        <v>3</v>
      </c>
      <c r="E2982" s="66" t="str">
        <f>RIGHT(Table7[[#This Row],[Group ID]],1)</f>
        <v>1</v>
      </c>
      <c r="F2982" s="1" t="s">
        <v>64</v>
      </c>
      <c r="G2982" s="1" t="s">
        <v>68</v>
      </c>
      <c r="H2982" s="1">
        <v>15.21</v>
      </c>
      <c r="I2982" s="1" t="s">
        <v>4898</v>
      </c>
      <c r="J2982" s="1">
        <v>0</v>
      </c>
      <c r="K2982" s="1" t="s">
        <v>4274</v>
      </c>
      <c r="L2982" s="1"/>
      <c r="M2982" s="1"/>
      <c r="N2982" s="1"/>
      <c r="O2982" s="1"/>
      <c r="P2982" s="1"/>
      <c r="Q2982" s="1">
        <v>1</v>
      </c>
      <c r="R2982" s="1" t="s">
        <v>4899</v>
      </c>
      <c r="S2982" s="1"/>
      <c r="T2982" s="1"/>
      <c r="U2982" s="19"/>
      <c r="V2982" s="1"/>
      <c r="W2982" s="1"/>
      <c r="X2982" s="1"/>
      <c r="Y2982" s="1"/>
      <c r="Z2982" s="1"/>
      <c r="AA2982" s="4"/>
      <c r="AB2982" s="1"/>
      <c r="AC2982" s="1"/>
      <c r="AD298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17.296428571428574</v>
      </c>
    </row>
    <row r="2983" spans="1:30" x14ac:dyDescent="0.25">
      <c r="A2983" s="36">
        <v>45117</v>
      </c>
      <c r="B2983" s="70">
        <f>WEEKNUM(Table7[[#This Row],[Date]],2)</f>
        <v>29</v>
      </c>
      <c r="C2983" s="70">
        <v>7</v>
      </c>
      <c r="D2983" s="66" t="str">
        <f>LEFT(Table7[[#This Row],[Group ID]],1)</f>
        <v>3</v>
      </c>
      <c r="E2983" s="66" t="str">
        <f>RIGHT(Table7[[#This Row],[Group ID]],1)</f>
        <v>1</v>
      </c>
      <c r="F2983" s="1" t="s">
        <v>64</v>
      </c>
      <c r="G2983" s="1" t="s">
        <v>45</v>
      </c>
      <c r="H2983" s="1">
        <v>14.39</v>
      </c>
      <c r="I2983" s="1" t="s">
        <v>4900</v>
      </c>
      <c r="J2983" s="1">
        <v>0</v>
      </c>
      <c r="K2983" s="1" t="s">
        <v>4274</v>
      </c>
      <c r="L2983" s="1"/>
      <c r="M2983" s="1"/>
      <c r="N2983" s="1"/>
      <c r="O2983" s="1"/>
      <c r="P2983" s="1"/>
      <c r="Q2983" s="1"/>
      <c r="R2983" s="1"/>
      <c r="S2983" s="1"/>
      <c r="T2983" s="1"/>
      <c r="U2983" s="19"/>
      <c r="V2983" s="1"/>
      <c r="W2983" s="1">
        <v>2</v>
      </c>
      <c r="X2983" s="1">
        <v>2</v>
      </c>
      <c r="Y2983" s="1" t="s">
        <v>4901</v>
      </c>
      <c r="Z2983" s="1"/>
      <c r="AA2983" s="4"/>
      <c r="AB2983" s="1"/>
      <c r="AC2983" s="1"/>
      <c r="AD298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31.417857142857144</v>
      </c>
    </row>
    <row r="2984" spans="1:30" x14ac:dyDescent="0.25">
      <c r="A2984" s="36">
        <v>45117</v>
      </c>
      <c r="B2984" s="70">
        <f>WEEKNUM(Table7[[#This Row],[Date]],2)</f>
        <v>29</v>
      </c>
      <c r="C2984" s="70">
        <v>7</v>
      </c>
      <c r="D2984" s="66" t="str">
        <f>LEFT(Table7[[#This Row],[Group ID]],1)</f>
        <v>3</v>
      </c>
      <c r="E2984" s="66" t="str">
        <f>RIGHT(Table7[[#This Row],[Group ID]],1)</f>
        <v>2</v>
      </c>
      <c r="F2984" s="1" t="s">
        <v>67</v>
      </c>
      <c r="G2984" s="1" t="s">
        <v>71</v>
      </c>
      <c r="H2984" s="1">
        <v>12.36</v>
      </c>
      <c r="I2984" s="1" t="s">
        <v>4832</v>
      </c>
      <c r="J2984" s="1">
        <v>0</v>
      </c>
      <c r="K2984" s="1" t="s">
        <v>4274</v>
      </c>
      <c r="L2984" s="1"/>
      <c r="M2984" s="1" t="s">
        <v>4548</v>
      </c>
      <c r="N2984" s="1"/>
      <c r="O2984" s="1"/>
      <c r="P2984" s="1"/>
      <c r="Q2984" s="1">
        <v>2</v>
      </c>
      <c r="R2984" s="1" t="s">
        <v>4720</v>
      </c>
      <c r="S2984" s="1">
        <v>3</v>
      </c>
      <c r="T2984" s="1"/>
      <c r="U2984" s="19">
        <v>3</v>
      </c>
      <c r="V2984" s="1" t="s">
        <v>4928</v>
      </c>
      <c r="W2984" s="1"/>
      <c r="X2984" s="1"/>
      <c r="Y2984" s="1"/>
      <c r="Z2984" s="1"/>
      <c r="AA2984" s="4"/>
      <c r="AB2984" s="1"/>
      <c r="AC2984" s="1"/>
      <c r="AD298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54.24285714285714</v>
      </c>
    </row>
    <row r="2985" spans="1:30" x14ac:dyDescent="0.25">
      <c r="A2985" s="36">
        <v>45117</v>
      </c>
      <c r="B2985" s="70">
        <f>WEEKNUM(Table7[[#This Row],[Date]],2)</f>
        <v>29</v>
      </c>
      <c r="C2985" s="70">
        <v>7</v>
      </c>
      <c r="D2985" s="66" t="str">
        <f>LEFT(Table7[[#This Row],[Group ID]],1)</f>
        <v>3</v>
      </c>
      <c r="E2985" s="66" t="str">
        <f>RIGHT(Table7[[#This Row],[Group ID]],1)</f>
        <v>2</v>
      </c>
      <c r="F2985" s="1" t="s">
        <v>67</v>
      </c>
      <c r="G2985" s="1" t="s">
        <v>70</v>
      </c>
      <c r="H2985" s="1">
        <v>13.22</v>
      </c>
      <c r="I2985" s="1" t="s">
        <v>4929</v>
      </c>
      <c r="J2985" s="1">
        <v>400</v>
      </c>
      <c r="K2985" s="1" t="s">
        <v>4369</v>
      </c>
      <c r="L2985" s="1"/>
      <c r="M2985" s="1" t="s">
        <v>4930</v>
      </c>
      <c r="N2985" s="1"/>
      <c r="O2985" s="1"/>
      <c r="P2985" s="1"/>
      <c r="Q2985" s="1">
        <v>1</v>
      </c>
      <c r="R2985" s="1" t="s">
        <v>4834</v>
      </c>
      <c r="S2985" s="1">
        <v>1</v>
      </c>
      <c r="T2985" s="1"/>
      <c r="U2985" s="19">
        <v>1</v>
      </c>
      <c r="V2985" s="1" t="s">
        <v>4931</v>
      </c>
      <c r="W2985" s="1"/>
      <c r="X2985" s="1"/>
      <c r="Y2985" s="1"/>
      <c r="Z2985" s="1"/>
      <c r="AA2985" s="4"/>
      <c r="AB2985" s="1"/>
      <c r="AC2985" s="1"/>
      <c r="AD298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108.16428571428571</v>
      </c>
    </row>
    <row r="2986" spans="1:30" x14ac:dyDescent="0.25">
      <c r="A2986" s="36">
        <v>45117</v>
      </c>
      <c r="B2986" s="70">
        <f>WEEKNUM(Table7[[#This Row],[Date]],2)</f>
        <v>29</v>
      </c>
      <c r="C2986" s="70">
        <v>7</v>
      </c>
      <c r="D2986" s="66" t="str">
        <f>LEFT(Table7[[#This Row],[Group ID]],1)</f>
        <v>3</v>
      </c>
      <c r="E2986" s="66" t="str">
        <f>RIGHT(Table7[[#This Row],[Group ID]],1)</f>
        <v>2</v>
      </c>
      <c r="F2986" s="1" t="s">
        <v>67</v>
      </c>
      <c r="G2986" s="1" t="s">
        <v>72</v>
      </c>
      <c r="H2986" s="1">
        <v>13.18</v>
      </c>
      <c r="I2986" s="1" t="s">
        <v>4932</v>
      </c>
      <c r="J2986" s="1">
        <v>300</v>
      </c>
      <c r="K2986" s="1" t="s">
        <v>4369</v>
      </c>
      <c r="L2986" s="1"/>
      <c r="M2986" s="1"/>
      <c r="N2986" s="1"/>
      <c r="O2986" s="1"/>
      <c r="P2986" s="1"/>
      <c r="Q2986" s="1">
        <v>2</v>
      </c>
      <c r="R2986" s="1" t="s">
        <v>4933</v>
      </c>
      <c r="S2986" s="1">
        <v>2</v>
      </c>
      <c r="T2986" s="1">
        <v>1</v>
      </c>
      <c r="U2986" s="19">
        <v>2</v>
      </c>
      <c r="V2986" s="1" t="s">
        <v>4934</v>
      </c>
      <c r="W2986" s="1"/>
      <c r="X2986" s="1"/>
      <c r="Y2986" s="1"/>
      <c r="Z2986" s="1"/>
      <c r="AA2986" s="4"/>
      <c r="AB2986" s="1"/>
      <c r="AC2986" s="1"/>
      <c r="AD298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109.12142857142857</v>
      </c>
    </row>
    <row r="2987" spans="1:30" x14ac:dyDescent="0.25">
      <c r="A2987" s="36">
        <v>45117</v>
      </c>
      <c r="B2987" s="70">
        <f>WEEKNUM(Table7[[#This Row],[Date]],2)</f>
        <v>29</v>
      </c>
      <c r="C2987" s="70">
        <v>7</v>
      </c>
      <c r="D2987" s="66" t="str">
        <f>LEFT(Table7[[#This Row],[Group ID]],1)</f>
        <v>3</v>
      </c>
      <c r="E2987" s="66" t="str">
        <f>RIGHT(Table7[[#This Row],[Group ID]],1)</f>
        <v>3</v>
      </c>
      <c r="F2987" s="1" t="s">
        <v>69</v>
      </c>
      <c r="G2987" s="1" t="s">
        <v>74</v>
      </c>
      <c r="H2987" s="1">
        <v>15.11</v>
      </c>
      <c r="I2987" s="1" t="s">
        <v>2238</v>
      </c>
      <c r="J2987" s="1">
        <v>0</v>
      </c>
      <c r="K2987" s="1" t="s">
        <v>4369</v>
      </c>
      <c r="L2987" s="1"/>
      <c r="M2987" s="1"/>
      <c r="N2987" s="1"/>
      <c r="O2987" s="1"/>
      <c r="P2987" s="1"/>
      <c r="Q2987" s="1">
        <v>1</v>
      </c>
      <c r="R2987" s="1" t="s">
        <v>4945</v>
      </c>
      <c r="S2987" s="1"/>
      <c r="T2987" s="1"/>
      <c r="U2987" s="19"/>
      <c r="V2987" s="1"/>
      <c r="W2987" s="1"/>
      <c r="X2987" s="1"/>
      <c r="Y2987" s="1"/>
      <c r="Z2987" s="1"/>
      <c r="AA2987" s="4"/>
      <c r="AB2987" s="1"/>
      <c r="AC2987" s="1"/>
      <c r="AD298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17.189285714285713</v>
      </c>
    </row>
    <row r="2988" spans="1:30" x14ac:dyDescent="0.25">
      <c r="A2988" s="36">
        <v>45117</v>
      </c>
      <c r="B2988" s="70">
        <f>WEEKNUM(Table7[[#This Row],[Date]],2)</f>
        <v>29</v>
      </c>
      <c r="C2988" s="70">
        <v>7</v>
      </c>
      <c r="D2988" s="66" t="str">
        <f>LEFT(Table7[[#This Row],[Group ID]],1)</f>
        <v>3</v>
      </c>
      <c r="E2988" s="66" t="str">
        <f>RIGHT(Table7[[#This Row],[Group ID]],1)</f>
        <v>3</v>
      </c>
      <c r="F2988" s="1" t="s">
        <v>69</v>
      </c>
      <c r="G2988" s="1" t="s">
        <v>33</v>
      </c>
      <c r="H2988" s="1">
        <v>11.17</v>
      </c>
      <c r="I2988" s="1" t="s">
        <v>3108</v>
      </c>
      <c r="J2988" s="1">
        <v>0</v>
      </c>
      <c r="K2988" s="1" t="s">
        <v>4369</v>
      </c>
      <c r="L2988" s="1"/>
      <c r="M2988" s="1"/>
      <c r="N2988" s="1"/>
      <c r="O2988" s="1"/>
      <c r="P2988" s="1"/>
      <c r="Q2988" s="1">
        <v>8</v>
      </c>
      <c r="R2988" s="1" t="s">
        <v>4946</v>
      </c>
      <c r="S2988" s="1"/>
      <c r="T2988" s="1"/>
      <c r="U2988" s="19"/>
      <c r="V2988" s="1"/>
      <c r="W2988" s="1"/>
      <c r="X2988" s="1"/>
      <c r="Y2988" s="1"/>
      <c r="Z2988" s="1"/>
      <c r="AA2988" s="4"/>
      <c r="AB2988" s="1"/>
      <c r="AC2988" s="1"/>
      <c r="AD298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19.967857142857142</v>
      </c>
    </row>
    <row r="2989" spans="1:30" x14ac:dyDescent="0.25">
      <c r="A2989" s="36">
        <v>45117</v>
      </c>
      <c r="B2989" s="70">
        <f>WEEKNUM(Table7[[#This Row],[Date]],2)</f>
        <v>29</v>
      </c>
      <c r="C2989" s="70">
        <v>7</v>
      </c>
      <c r="D2989" s="66" t="str">
        <f>LEFT(Table7[[#This Row],[Group ID]],1)</f>
        <v>3</v>
      </c>
      <c r="E2989" s="66" t="str">
        <f>RIGHT(Table7[[#This Row],[Group ID]],1)</f>
        <v>3</v>
      </c>
      <c r="F2989" s="1" t="s">
        <v>69</v>
      </c>
      <c r="G2989" s="1" t="s">
        <v>76</v>
      </c>
      <c r="H2989" s="1">
        <v>13.03</v>
      </c>
      <c r="I2989" s="1" t="s">
        <v>2682</v>
      </c>
      <c r="J2989" s="1">
        <v>0</v>
      </c>
      <c r="K2989" s="1" t="s">
        <v>4369</v>
      </c>
      <c r="L2989" s="1"/>
      <c r="M2989" s="1"/>
      <c r="N2989" s="1"/>
      <c r="O2989" s="1"/>
      <c r="P2989" s="1"/>
      <c r="Q2989" s="1"/>
      <c r="R2989" s="1"/>
      <c r="S2989" s="1"/>
      <c r="T2989" s="1"/>
      <c r="U2989" s="19"/>
      <c r="V2989" s="1"/>
      <c r="W2989" s="1"/>
      <c r="X2989" s="1"/>
      <c r="Y2989" s="1"/>
      <c r="Z2989" s="1"/>
      <c r="AA2989" s="4"/>
      <c r="AB2989" s="1"/>
      <c r="AC2989" s="1"/>
      <c r="AD298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13.960714285714285</v>
      </c>
    </row>
    <row r="2990" spans="1:30" x14ac:dyDescent="0.25">
      <c r="A2990" s="36">
        <v>45117</v>
      </c>
      <c r="B2990" s="70">
        <f>WEEKNUM(Table7[[#This Row],[Date]],2)</f>
        <v>29</v>
      </c>
      <c r="C2990" s="70">
        <v>7</v>
      </c>
      <c r="D2990" s="66" t="str">
        <f>LEFT(Table7[[#This Row],[Group ID]],1)</f>
        <v>3</v>
      </c>
      <c r="E2990" s="66" t="str">
        <f>RIGHT(Table7[[#This Row],[Group ID]],1)</f>
        <v>4</v>
      </c>
      <c r="F2990" s="1" t="s">
        <v>73</v>
      </c>
      <c r="G2990" s="1" t="s">
        <v>94</v>
      </c>
      <c r="H2990" s="1">
        <v>12.38</v>
      </c>
      <c r="I2990" s="1" t="s">
        <v>4902</v>
      </c>
      <c r="J2990" s="1">
        <v>0</v>
      </c>
      <c r="K2990" s="1" t="s">
        <v>4274</v>
      </c>
      <c r="L2990" s="1"/>
      <c r="M2990" s="1"/>
      <c r="N2990" s="1"/>
      <c r="O2990" s="1"/>
      <c r="P2990" s="1"/>
      <c r="Q2990" s="1"/>
      <c r="R2990" s="1"/>
      <c r="S2990" s="1"/>
      <c r="T2990" s="1"/>
      <c r="U2990" s="19"/>
      <c r="V2990" s="1"/>
      <c r="W2990" s="1"/>
      <c r="X2990" s="1"/>
      <c r="Y2990" s="1"/>
      <c r="Z2990" s="1"/>
      <c r="AA2990" s="4"/>
      <c r="AB2990" s="1"/>
      <c r="AC2990" s="1"/>
      <c r="AD299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13.264285714285716</v>
      </c>
    </row>
    <row r="2991" spans="1:30" x14ac:dyDescent="0.25">
      <c r="A2991" s="36">
        <v>45117</v>
      </c>
      <c r="B2991" s="70">
        <f>WEEKNUM(Table7[[#This Row],[Date]],2)</f>
        <v>29</v>
      </c>
      <c r="C2991" s="70">
        <v>7</v>
      </c>
      <c r="D2991" s="66" t="str">
        <f>LEFT(Table7[[#This Row],[Group ID]],1)</f>
        <v>3</v>
      </c>
      <c r="E2991" s="66" t="str">
        <f>RIGHT(Table7[[#This Row],[Group ID]],1)</f>
        <v>4</v>
      </c>
      <c r="F2991" s="1" t="s">
        <v>73</v>
      </c>
      <c r="G2991" s="1" t="s">
        <v>65</v>
      </c>
      <c r="H2991" s="1">
        <v>12.22</v>
      </c>
      <c r="I2991" s="1" t="s">
        <v>4903</v>
      </c>
      <c r="J2991" s="1">
        <v>300</v>
      </c>
      <c r="K2991" s="1" t="s">
        <v>4369</v>
      </c>
      <c r="L2991" s="1"/>
      <c r="M2991" s="1" t="s">
        <v>4904</v>
      </c>
      <c r="N2991" s="1" t="s">
        <v>4905</v>
      </c>
      <c r="O2991" s="1"/>
      <c r="P2991" s="1"/>
      <c r="Q2991" s="1"/>
      <c r="R2991" s="1"/>
      <c r="S2991" s="1"/>
      <c r="T2991" s="1"/>
      <c r="U2991" s="19"/>
      <c r="V2991" s="1"/>
      <c r="W2991" s="1"/>
      <c r="X2991" s="1"/>
      <c r="Y2991" s="1"/>
      <c r="Z2991" s="1"/>
      <c r="AA2991" s="4"/>
      <c r="AB2991" s="1"/>
      <c r="AC2991" s="1"/>
      <c r="AD299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73.092857142857142</v>
      </c>
    </row>
    <row r="2992" spans="1:30" x14ac:dyDescent="0.25">
      <c r="A2992" s="36">
        <v>45117</v>
      </c>
      <c r="B2992" s="70">
        <f>WEEKNUM(Table7[[#This Row],[Date]],2)</f>
        <v>29</v>
      </c>
      <c r="C2992" s="70">
        <v>7</v>
      </c>
      <c r="D2992" s="66" t="str">
        <f>LEFT(Table7[[#This Row],[Group ID]],1)</f>
        <v>3</v>
      </c>
      <c r="E2992" s="66" t="str">
        <f>RIGHT(Table7[[#This Row],[Group ID]],1)</f>
        <v>4</v>
      </c>
      <c r="F2992" s="1" t="s">
        <v>73</v>
      </c>
      <c r="G2992" s="1" t="s">
        <v>79</v>
      </c>
      <c r="H2992" s="1">
        <v>14.51</v>
      </c>
      <c r="I2992" s="1" t="s">
        <v>2368</v>
      </c>
      <c r="J2992" s="1">
        <v>0</v>
      </c>
      <c r="K2992" s="1" t="s">
        <v>4274</v>
      </c>
      <c r="L2992" s="1"/>
      <c r="M2992" s="1"/>
      <c r="N2992" s="1"/>
      <c r="O2992" s="1"/>
      <c r="P2992" s="1"/>
      <c r="Q2992" s="1">
        <v>2</v>
      </c>
      <c r="R2992" s="1" t="s">
        <v>4906</v>
      </c>
      <c r="S2992" s="1">
        <v>1</v>
      </c>
      <c r="T2992" s="1"/>
      <c r="U2992" s="19">
        <v>1</v>
      </c>
      <c r="V2992" s="1" t="s">
        <v>4907</v>
      </c>
      <c r="W2992" s="1"/>
      <c r="X2992" s="1"/>
      <c r="Y2992" s="1"/>
      <c r="Z2992" s="1"/>
      <c r="AA2992" s="4"/>
      <c r="AB2992" s="1"/>
      <c r="AC2992" s="1"/>
      <c r="AD2992"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30.546428571428571</v>
      </c>
    </row>
    <row r="2993" spans="1:30" x14ac:dyDescent="0.25">
      <c r="A2993" s="36">
        <v>45117</v>
      </c>
      <c r="B2993" s="70">
        <f>WEEKNUM(Table7[[#This Row],[Date]],2)</f>
        <v>29</v>
      </c>
      <c r="C2993" s="70">
        <v>7</v>
      </c>
      <c r="D2993" s="66" t="str">
        <f>LEFT(Table7[[#This Row],[Group ID]],1)</f>
        <v>3</v>
      </c>
      <c r="E2993" s="66" t="str">
        <f>RIGHT(Table7[[#This Row],[Group ID]],1)</f>
        <v>5</v>
      </c>
      <c r="F2993" s="1" t="s">
        <v>77</v>
      </c>
      <c r="G2993" s="1" t="s">
        <v>81</v>
      </c>
      <c r="H2993" s="1">
        <v>11.11</v>
      </c>
      <c r="I2993" s="1" t="s">
        <v>3127</v>
      </c>
      <c r="J2993" s="1">
        <v>0</v>
      </c>
      <c r="K2993" s="1" t="s">
        <v>4274</v>
      </c>
      <c r="L2993" s="1"/>
      <c r="M2993" s="1"/>
      <c r="N2993" s="1"/>
      <c r="O2993" s="1"/>
      <c r="P2993" s="1"/>
      <c r="Q2993" s="1">
        <v>1</v>
      </c>
      <c r="R2993" s="1" t="s">
        <v>4935</v>
      </c>
      <c r="S2993" s="1"/>
      <c r="T2993" s="1"/>
      <c r="U2993" s="19"/>
      <c r="V2993" s="1"/>
      <c r="W2993" s="1"/>
      <c r="X2993" s="1"/>
      <c r="Y2993" s="1"/>
      <c r="Z2993" s="1"/>
      <c r="AA2993" s="4"/>
      <c r="AB2993" s="1"/>
      <c r="AC2993" s="1"/>
      <c r="AD2993"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12.903571428571427</v>
      </c>
    </row>
    <row r="2994" spans="1:30" x14ac:dyDescent="0.25">
      <c r="A2994" s="36">
        <v>45117</v>
      </c>
      <c r="B2994" s="70">
        <f>WEEKNUM(Table7[[#This Row],[Date]],2)</f>
        <v>29</v>
      </c>
      <c r="C2994" s="70">
        <v>7</v>
      </c>
      <c r="D2994" s="66" t="str">
        <f>LEFT(Table7[[#This Row],[Group ID]],1)</f>
        <v>3</v>
      </c>
      <c r="E2994" s="66" t="str">
        <f>RIGHT(Table7[[#This Row],[Group ID]],1)</f>
        <v>5</v>
      </c>
      <c r="F2994" s="1" t="s">
        <v>77</v>
      </c>
      <c r="G2994" s="1" t="s">
        <v>35</v>
      </c>
      <c r="H2994" s="1">
        <v>14.04</v>
      </c>
      <c r="I2994" s="1" t="s">
        <v>4936</v>
      </c>
      <c r="J2994" s="1">
        <v>0</v>
      </c>
      <c r="K2994" s="1" t="s">
        <v>4274</v>
      </c>
      <c r="L2994" s="1"/>
      <c r="M2994" s="1"/>
      <c r="N2994" s="1"/>
      <c r="O2994" s="1"/>
      <c r="P2994" s="1"/>
      <c r="Q2994" s="1"/>
      <c r="R2994" s="1"/>
      <c r="S2994" s="1"/>
      <c r="T2994" s="1"/>
      <c r="U2994" s="19"/>
      <c r="V2994" s="1"/>
      <c r="W2994" s="1"/>
      <c r="X2994" s="1"/>
      <c r="Y2994" s="1"/>
      <c r="Z2994" s="1"/>
      <c r="AA2994" s="4"/>
      <c r="AB2994" s="1"/>
      <c r="AC2994" s="1"/>
      <c r="AD2994"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15.042857142857143</v>
      </c>
    </row>
    <row r="2995" spans="1:30" x14ac:dyDescent="0.25">
      <c r="A2995" s="36">
        <v>45117</v>
      </c>
      <c r="B2995" s="70">
        <f>WEEKNUM(Table7[[#This Row],[Date]],2)</f>
        <v>29</v>
      </c>
      <c r="C2995" s="70">
        <v>7</v>
      </c>
      <c r="D2995" s="66" t="str">
        <f>LEFT(Table7[[#This Row],[Group ID]],1)</f>
        <v>3</v>
      </c>
      <c r="E2995" s="66" t="str">
        <f>RIGHT(Table7[[#This Row],[Group ID]],1)</f>
        <v>5</v>
      </c>
      <c r="F2995" s="1" t="s">
        <v>77</v>
      </c>
      <c r="G2995" s="1" t="s">
        <v>82</v>
      </c>
      <c r="H2995" s="1">
        <v>10.06</v>
      </c>
      <c r="I2995" s="1" t="s">
        <v>4937</v>
      </c>
      <c r="J2995" s="1">
        <v>0</v>
      </c>
      <c r="K2995" s="1" t="s">
        <v>4274</v>
      </c>
      <c r="L2995" s="1"/>
      <c r="M2995" s="1"/>
      <c r="N2995" s="1"/>
      <c r="O2995" s="1"/>
      <c r="P2995" s="1"/>
      <c r="Q2995" s="1"/>
      <c r="R2995" s="1"/>
      <c r="S2995" s="1"/>
      <c r="T2995" s="1"/>
      <c r="U2995" s="19"/>
      <c r="V2995" s="1"/>
      <c r="W2995" s="1"/>
      <c r="X2995" s="1"/>
      <c r="Y2995" s="1"/>
      <c r="Z2995" s="1"/>
      <c r="AA2995" s="4"/>
      <c r="AB2995" s="1"/>
      <c r="AC2995" s="1"/>
      <c r="AD2995"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10.77857142857143</v>
      </c>
    </row>
    <row r="2996" spans="1:30" x14ac:dyDescent="0.25">
      <c r="A2996" s="36">
        <v>45117</v>
      </c>
      <c r="B2996" s="70">
        <f>WEEKNUM(Table7[[#This Row],[Date]],2)</f>
        <v>29</v>
      </c>
      <c r="C2996" s="70">
        <v>7</v>
      </c>
      <c r="D2996" s="66" t="str">
        <f>LEFT(Table7[[#This Row],[Group ID]],1)</f>
        <v>3</v>
      </c>
      <c r="E2996" s="66" t="str">
        <f>RIGHT(Table7[[#This Row],[Group ID]],1)</f>
        <v>6</v>
      </c>
      <c r="F2996" s="1" t="s">
        <v>80</v>
      </c>
      <c r="G2996" s="1" t="s">
        <v>87</v>
      </c>
      <c r="H2996" s="1">
        <v>13.02</v>
      </c>
      <c r="I2996" s="1" t="s">
        <v>4916</v>
      </c>
      <c r="J2996" s="1">
        <v>0</v>
      </c>
      <c r="K2996" s="1" t="s">
        <v>4274</v>
      </c>
      <c r="L2996" s="1"/>
      <c r="M2996" s="1"/>
      <c r="N2996" s="1"/>
      <c r="O2996" s="1"/>
      <c r="P2996" s="1"/>
      <c r="Q2996" s="1"/>
      <c r="R2996" s="1"/>
      <c r="S2996" s="1"/>
      <c r="T2996" s="1"/>
      <c r="U2996" s="19"/>
      <c r="V2996" s="1"/>
      <c r="W2996" s="1"/>
      <c r="X2996" s="1"/>
      <c r="Y2996" s="1"/>
      <c r="Z2996" s="1"/>
      <c r="AA2996" s="4"/>
      <c r="AB2996" s="1"/>
      <c r="AC2996" s="1"/>
      <c r="AD2996"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13.95</v>
      </c>
    </row>
    <row r="2997" spans="1:30" x14ac:dyDescent="0.25">
      <c r="A2997" s="36">
        <v>45117</v>
      </c>
      <c r="B2997" s="70">
        <f>WEEKNUM(Table7[[#This Row],[Date]],2)</f>
        <v>29</v>
      </c>
      <c r="C2997" s="70">
        <v>7</v>
      </c>
      <c r="D2997" s="66" t="str">
        <f>LEFT(Table7[[#This Row],[Group ID]],1)</f>
        <v>3</v>
      </c>
      <c r="E2997" s="66" t="str">
        <f>RIGHT(Table7[[#This Row],[Group ID]],1)</f>
        <v>6</v>
      </c>
      <c r="F2997" s="1" t="s">
        <v>80</v>
      </c>
      <c r="G2997" s="1" t="s">
        <v>88</v>
      </c>
      <c r="H2997" s="1">
        <v>10.31</v>
      </c>
      <c r="I2997" s="1" t="s">
        <v>2498</v>
      </c>
      <c r="J2997" s="1">
        <v>0</v>
      </c>
      <c r="K2997" s="1" t="s">
        <v>4274</v>
      </c>
      <c r="L2997" s="1"/>
      <c r="M2997" s="1"/>
      <c r="N2997" s="1"/>
      <c r="O2997" s="1"/>
      <c r="P2997" s="1"/>
      <c r="Q2997" s="1"/>
      <c r="R2997" s="1"/>
      <c r="S2997" s="1"/>
      <c r="T2997" s="1"/>
      <c r="U2997" s="19"/>
      <c r="V2997" s="1"/>
      <c r="W2997" s="1"/>
      <c r="X2997" s="1"/>
      <c r="Y2997" s="1"/>
      <c r="Z2997" s="1"/>
      <c r="AA2997" s="4"/>
      <c r="AB2997" s="1"/>
      <c r="AC2997" s="1"/>
      <c r="AD2997"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11.046428571428571</v>
      </c>
    </row>
    <row r="2998" spans="1:30" x14ac:dyDescent="0.25">
      <c r="A2998" s="36">
        <v>45117</v>
      </c>
      <c r="B2998" s="70">
        <f>WEEKNUM(Table7[[#This Row],[Date]],2)</f>
        <v>29</v>
      </c>
      <c r="C2998" s="70">
        <v>7</v>
      </c>
      <c r="D2998" s="66" t="str">
        <f>LEFT(Table7[[#This Row],[Group ID]],1)</f>
        <v>3</v>
      </c>
      <c r="E2998" s="66" t="str">
        <f>RIGHT(Table7[[#This Row],[Group ID]],1)</f>
        <v>6</v>
      </c>
      <c r="F2998" s="1" t="s">
        <v>80</v>
      </c>
      <c r="G2998" s="1" t="s">
        <v>92</v>
      </c>
      <c r="H2998" s="1">
        <v>11.37</v>
      </c>
      <c r="I2998" s="1" t="s">
        <v>4825</v>
      </c>
      <c r="J2998" s="1">
        <v>0</v>
      </c>
      <c r="K2998" s="1" t="s">
        <v>4274</v>
      </c>
      <c r="L2998" s="1"/>
      <c r="M2998" s="1" t="s">
        <v>4917</v>
      </c>
      <c r="N2998" s="1"/>
      <c r="O2998" s="1"/>
      <c r="P2998" s="1"/>
      <c r="Q2998" s="1"/>
      <c r="R2998" s="1"/>
      <c r="S2998" s="1"/>
      <c r="T2998" s="1"/>
      <c r="U2998" s="19"/>
      <c r="V2998" s="1"/>
      <c r="W2998" s="1"/>
      <c r="X2998" s="1"/>
      <c r="Y2998" s="1"/>
      <c r="Z2998" s="1" t="s">
        <v>4918</v>
      </c>
      <c r="AA2998" s="4"/>
      <c r="AB2998" s="1"/>
      <c r="AC2998" s="1"/>
      <c r="AD2998"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15.182142857142855</v>
      </c>
    </row>
    <row r="2999" spans="1:30" x14ac:dyDescent="0.25">
      <c r="A2999" s="36">
        <v>45117</v>
      </c>
      <c r="B2999" s="70">
        <f>WEEKNUM(Table7[[#This Row],[Date]],2)</f>
        <v>29</v>
      </c>
      <c r="C2999" s="70">
        <v>7</v>
      </c>
      <c r="D2999" s="66" t="str">
        <f>LEFT(Table7[[#This Row],[Group ID]],1)</f>
        <v>3</v>
      </c>
      <c r="E2999" s="66" t="str">
        <f>RIGHT(Table7[[#This Row],[Group ID]],1)</f>
        <v>7</v>
      </c>
      <c r="F2999" s="1" t="s">
        <v>83</v>
      </c>
      <c r="G2999" s="1" t="s">
        <v>89</v>
      </c>
      <c r="H2999" s="1">
        <v>13.31</v>
      </c>
      <c r="I2999" s="1" t="s">
        <v>4877</v>
      </c>
      <c r="J2999" s="1">
        <v>0</v>
      </c>
      <c r="K2999" s="1" t="s">
        <v>4274</v>
      </c>
      <c r="L2999" s="1"/>
      <c r="M2999" s="1"/>
      <c r="N2999" s="1"/>
      <c r="O2999" s="1"/>
      <c r="P2999" s="1"/>
      <c r="Q2999" s="1"/>
      <c r="R2999" s="1"/>
      <c r="S2999" s="1"/>
      <c r="T2999" s="1"/>
      <c r="U2999" s="19"/>
      <c r="V2999" s="1"/>
      <c r="W2999" s="1"/>
      <c r="X2999" s="1"/>
      <c r="Y2999" s="1"/>
      <c r="Z2999" s="1"/>
      <c r="AA2999" s="4"/>
      <c r="AB2999" s="1"/>
      <c r="AC2999" s="1"/>
      <c r="AD2999"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14.260714285714286</v>
      </c>
    </row>
    <row r="3000" spans="1:30" x14ac:dyDescent="0.25">
      <c r="A3000" s="36">
        <v>45117</v>
      </c>
      <c r="B3000" s="70">
        <f>WEEKNUM(Table7[[#This Row],[Date]],2)</f>
        <v>29</v>
      </c>
      <c r="C3000" s="70">
        <v>7</v>
      </c>
      <c r="D3000" s="66" t="str">
        <f>LEFT(Table7[[#This Row],[Group ID]],1)</f>
        <v>3</v>
      </c>
      <c r="E3000" s="66" t="str">
        <f>RIGHT(Table7[[#This Row],[Group ID]],1)</f>
        <v>7</v>
      </c>
      <c r="F3000" s="1" t="s">
        <v>83</v>
      </c>
      <c r="G3000" s="1" t="s">
        <v>84</v>
      </c>
      <c r="H3000" s="1">
        <v>15.03</v>
      </c>
      <c r="I3000" s="1" t="s">
        <v>4878</v>
      </c>
      <c r="J3000" s="1">
        <v>0</v>
      </c>
      <c r="K3000" s="1" t="s">
        <v>4274</v>
      </c>
      <c r="L3000" s="1">
        <v>1</v>
      </c>
      <c r="M3000" s="1" t="s">
        <v>4879</v>
      </c>
      <c r="N3000" s="1" t="s">
        <v>4880</v>
      </c>
      <c r="O3000" s="1"/>
      <c r="P3000" s="1"/>
      <c r="Q3000" s="1">
        <v>2</v>
      </c>
      <c r="R3000" s="1" t="s">
        <v>4881</v>
      </c>
      <c r="S3000" s="1"/>
      <c r="T3000" s="1"/>
      <c r="U3000" s="19"/>
      <c r="V3000" s="1"/>
      <c r="W3000" s="1"/>
      <c r="X3000" s="1"/>
      <c r="Y3000" s="1"/>
      <c r="Z3000" s="1"/>
      <c r="AA3000" s="4"/>
      <c r="AB3000" s="1"/>
      <c r="AC3000" s="1"/>
      <c r="AD3000"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25.103571428571428</v>
      </c>
    </row>
    <row r="3001" spans="1:30" x14ac:dyDescent="0.25">
      <c r="A3001" s="36">
        <v>45117</v>
      </c>
      <c r="B3001" s="70">
        <f>WEEKNUM(Table7[[#This Row],[Date]],2)</f>
        <v>29</v>
      </c>
      <c r="C3001" s="70">
        <v>7</v>
      </c>
      <c r="D3001" s="66" t="str">
        <f>LEFT(Table7[[#This Row],[Group ID]],1)</f>
        <v>3</v>
      </c>
      <c r="E3001" s="66" t="str">
        <f>RIGHT(Table7[[#This Row],[Group ID]],1)</f>
        <v>7</v>
      </c>
      <c r="F3001" s="1" t="s">
        <v>83</v>
      </c>
      <c r="G3001" s="1" t="s">
        <v>85</v>
      </c>
      <c r="H3001" s="1">
        <v>12.41</v>
      </c>
      <c r="I3001" s="1" t="s">
        <v>4882</v>
      </c>
      <c r="J3001" s="1">
        <v>0</v>
      </c>
      <c r="K3001" s="1" t="s">
        <v>4274</v>
      </c>
      <c r="L3001" s="1"/>
      <c r="M3001" s="1"/>
      <c r="N3001" s="1"/>
      <c r="O3001" s="1"/>
      <c r="P3001" s="1"/>
      <c r="Q3001" s="1">
        <v>3</v>
      </c>
      <c r="R3001" s="1" t="s">
        <v>4883</v>
      </c>
      <c r="S3001" s="1"/>
      <c r="T3001" s="1"/>
      <c r="U3001" s="19"/>
      <c r="V3001" s="1"/>
      <c r="W3001" s="1"/>
      <c r="X3001" s="1"/>
      <c r="Y3001" s="1"/>
      <c r="Z3001" s="1"/>
      <c r="AA3001" s="4"/>
      <c r="AB3001" s="1"/>
      <c r="AC3001" s="1"/>
      <c r="AD3001" s="2">
        <f>Table7[[#This Row],[Work Hrs]]/14*15+IF(COUNTIF(Table7[[#This Row],[Paid contents]], "CJB")=1, Table7[[#This Row],[Paid]]/500*80, Table7[[#This Row],[Paid]]/500*100)+Table7[[#This Row],[Task accepted]]*7+Table7[[#This Row],[Job accepted]]*50+Table7[[#This Row],[TXT Chat(Num of clients)]]+Table7[[#This Row],[Num of Voice calls]]*3+Table7[[#This Row],[Pass Voice call]]*7+Table7[[#This Row],[Voice Caller]]*10+Table7[[#This Row],[Num of Testing]]*3+Table7[[#This Row],[Pass Testing]]*5+COUNTA(Table7[[#This Row],[Misc]])*3+Table7[[#This Row],[Assignment ]]*5+Table7[[#This Row],[Bonus]]*10</f>
        <v>16.296428571428571</v>
      </c>
    </row>
  </sheetData>
  <hyperlinks>
    <hyperlink ref="J243" r:id="rId1" display="400@" xr:uid="{14AA5C6E-0ECD-4296-ABC9-8470C6228640}"/>
  </hyperlinks>
  <pageMargins left="0.7" right="0.7" top="0.75" bottom="0.75" header="0.3" footer="0.3"/>
  <pageSetup orientation="portrait" r:id="rId2"/>
  <legacyDrawing r:id="rId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1936B-18F4-4801-8907-26A17AC93808}">
  <sheetPr codeName="Sheet15">
    <tabColor rgb="FF0070C0"/>
  </sheetPr>
  <dimension ref="A1:S61"/>
  <sheetViews>
    <sheetView topLeftCell="B1" workbookViewId="0">
      <selection activeCell="V22" sqref="V22"/>
    </sheetView>
  </sheetViews>
  <sheetFormatPr defaultRowHeight="15" x14ac:dyDescent="0.25"/>
  <cols>
    <col min="1" max="1" width="9.140625" style="1"/>
    <col min="6" max="6" width="10" customWidth="1"/>
    <col min="9" max="9" width="9.140625" style="1"/>
    <col min="13" max="16" width="9.140625" style="1"/>
  </cols>
  <sheetData>
    <row r="1" spans="1:19" x14ac:dyDescent="0.25">
      <c r="A1" s="1" t="s">
        <v>1745</v>
      </c>
      <c r="B1" t="s">
        <v>1746</v>
      </c>
      <c r="C1" t="s">
        <v>2</v>
      </c>
      <c r="D1" t="s">
        <v>1848</v>
      </c>
      <c r="E1" t="s">
        <v>1849</v>
      </c>
      <c r="F1" t="s">
        <v>1850</v>
      </c>
      <c r="G1" t="s">
        <v>1851</v>
      </c>
      <c r="H1" t="s">
        <v>1852</v>
      </c>
      <c r="I1" s="44" t="s">
        <v>680</v>
      </c>
      <c r="M1" s="46" t="s">
        <v>1147</v>
      </c>
      <c r="N1" s="46" t="s">
        <v>1746</v>
      </c>
      <c r="O1" s="46" t="s">
        <v>1853</v>
      </c>
      <c r="P1" s="46" t="s">
        <v>680</v>
      </c>
    </row>
    <row r="2" spans="1:19" x14ac:dyDescent="0.25">
      <c r="A2" s="41">
        <v>1</v>
      </c>
      <c r="B2" s="41" t="s">
        <v>16</v>
      </c>
      <c r="C2" s="41" t="s">
        <v>95</v>
      </c>
      <c r="D2" s="41">
        <v>6</v>
      </c>
      <c r="E2" s="41">
        <v>8</v>
      </c>
      <c r="F2" s="41">
        <v>6</v>
      </c>
      <c r="G2" s="41">
        <v>6</v>
      </c>
      <c r="H2" s="42">
        <v>8</v>
      </c>
      <c r="I2" s="43">
        <f>AVERAGE(Table3[[#This Row],[Written Prep]:[Pronunciation]])</f>
        <v>6.8</v>
      </c>
      <c r="M2" s="41">
        <v>1</v>
      </c>
      <c r="N2" s="41" t="s">
        <v>31</v>
      </c>
      <c r="O2" s="41" t="s">
        <v>27</v>
      </c>
      <c r="P2" s="41">
        <v>7.2</v>
      </c>
      <c r="S2" s="47"/>
    </row>
    <row r="3" spans="1:19" x14ac:dyDescent="0.25">
      <c r="A3" s="41">
        <v>2</v>
      </c>
      <c r="B3" s="41" t="s">
        <v>16</v>
      </c>
      <c r="C3" s="41" t="s">
        <v>20</v>
      </c>
      <c r="D3" s="41">
        <v>6</v>
      </c>
      <c r="E3" s="41">
        <v>4</v>
      </c>
      <c r="F3" s="41">
        <v>4</v>
      </c>
      <c r="G3" s="41">
        <v>6</v>
      </c>
      <c r="H3" s="42">
        <v>4</v>
      </c>
      <c r="I3" s="43">
        <f>AVERAGE(Table3[[#This Row],[Written Prep]:[Pronunciation]])</f>
        <v>4.8</v>
      </c>
      <c r="M3" s="41">
        <v>2</v>
      </c>
      <c r="N3" s="41" t="s">
        <v>16</v>
      </c>
      <c r="O3" s="41" t="s">
        <v>95</v>
      </c>
      <c r="P3" s="41">
        <v>6.8</v>
      </c>
      <c r="S3" s="47"/>
    </row>
    <row r="4" spans="1:19" x14ac:dyDescent="0.25">
      <c r="A4" s="41">
        <v>3</v>
      </c>
      <c r="B4" s="41" t="s">
        <v>16</v>
      </c>
      <c r="C4" s="41" t="s">
        <v>21</v>
      </c>
      <c r="D4" s="41">
        <v>2</v>
      </c>
      <c r="E4" s="41">
        <v>6</v>
      </c>
      <c r="F4" s="41">
        <v>4</v>
      </c>
      <c r="G4" s="41">
        <v>4</v>
      </c>
      <c r="H4" s="42">
        <v>8</v>
      </c>
      <c r="I4" s="43">
        <f>AVERAGE(Table3[[#This Row],[Written Prep]:[Pronunciation]])</f>
        <v>4.8</v>
      </c>
      <c r="M4" s="41">
        <v>3</v>
      </c>
      <c r="N4" s="41" t="s">
        <v>31</v>
      </c>
      <c r="O4" s="41" t="s">
        <v>63</v>
      </c>
      <c r="P4" s="41">
        <v>6.8</v>
      </c>
      <c r="S4" s="47"/>
    </row>
    <row r="5" spans="1:19" x14ac:dyDescent="0.25">
      <c r="A5" s="41">
        <v>4</v>
      </c>
      <c r="B5" s="41" t="s">
        <v>18</v>
      </c>
      <c r="C5" s="41" t="s">
        <v>23</v>
      </c>
      <c r="D5" s="41">
        <v>6</v>
      </c>
      <c r="E5" s="41">
        <v>6</v>
      </c>
      <c r="F5" s="41">
        <v>8</v>
      </c>
      <c r="G5" s="41">
        <v>6</v>
      </c>
      <c r="H5" s="42">
        <v>6</v>
      </c>
      <c r="I5" s="43">
        <f>AVERAGE(Table3[[#This Row],[Written Prep]:[Pronunciation]])</f>
        <v>6.4</v>
      </c>
      <c r="M5" s="41">
        <v>4</v>
      </c>
      <c r="N5" s="41" t="s">
        <v>42</v>
      </c>
      <c r="O5" s="41" t="s">
        <v>47</v>
      </c>
      <c r="P5" s="41">
        <v>6.8</v>
      </c>
      <c r="S5" s="47"/>
    </row>
    <row r="6" spans="1:19" x14ac:dyDescent="0.25">
      <c r="A6" s="41">
        <v>5</v>
      </c>
      <c r="B6" s="41" t="s">
        <v>18</v>
      </c>
      <c r="C6" s="41" t="s">
        <v>17</v>
      </c>
      <c r="D6" s="41">
        <v>4</v>
      </c>
      <c r="E6" s="41">
        <v>8</v>
      </c>
      <c r="F6" s="41">
        <v>6</v>
      </c>
      <c r="G6" s="41">
        <v>6</v>
      </c>
      <c r="H6" s="42">
        <v>6</v>
      </c>
      <c r="I6" s="43">
        <f>AVERAGE(Table3[[#This Row],[Written Prep]:[Pronunciation]])</f>
        <v>6</v>
      </c>
      <c r="M6" s="41">
        <v>5</v>
      </c>
      <c r="N6" s="41" t="s">
        <v>50</v>
      </c>
      <c r="O6" s="41" t="s">
        <v>57</v>
      </c>
      <c r="P6" s="41">
        <v>6.8</v>
      </c>
      <c r="S6" s="47"/>
    </row>
    <row r="7" spans="1:19" x14ac:dyDescent="0.25">
      <c r="A7" s="41">
        <v>6</v>
      </c>
      <c r="B7" s="41" t="s">
        <v>18</v>
      </c>
      <c r="C7" s="41" t="s">
        <v>24</v>
      </c>
      <c r="D7" s="41">
        <v>8</v>
      </c>
      <c r="E7" s="41">
        <v>4</v>
      </c>
      <c r="F7" s="41">
        <v>4</v>
      </c>
      <c r="G7" s="41">
        <v>6</v>
      </c>
      <c r="H7" s="42">
        <v>4</v>
      </c>
      <c r="I7" s="43">
        <f>AVERAGE(Table3[[#This Row],[Written Prep]:[Pronunciation]])</f>
        <v>5.2</v>
      </c>
      <c r="M7" s="41">
        <v>6</v>
      </c>
      <c r="N7" s="41" t="s">
        <v>83</v>
      </c>
      <c r="O7" s="41" t="s">
        <v>84</v>
      </c>
      <c r="P7" s="41">
        <v>6.8</v>
      </c>
      <c r="S7" s="47"/>
    </row>
    <row r="8" spans="1:19" x14ac:dyDescent="0.25">
      <c r="A8" s="41">
        <v>7</v>
      </c>
      <c r="B8" s="41" t="s">
        <v>22</v>
      </c>
      <c r="C8" s="41" t="s">
        <v>78</v>
      </c>
      <c r="D8" s="41">
        <v>4</v>
      </c>
      <c r="E8" s="41">
        <v>2</v>
      </c>
      <c r="F8" s="41">
        <v>4</v>
      </c>
      <c r="G8" s="41">
        <v>2</v>
      </c>
      <c r="H8" s="42">
        <v>6</v>
      </c>
      <c r="I8" s="43">
        <f>AVERAGE(Table3[[#This Row],[Written Prep]:[Pronunciation]])</f>
        <v>3.6</v>
      </c>
      <c r="M8" s="41">
        <v>7</v>
      </c>
      <c r="N8" s="41" t="s">
        <v>18</v>
      </c>
      <c r="O8" s="41" t="s">
        <v>23</v>
      </c>
      <c r="P8" s="41">
        <v>6.4</v>
      </c>
      <c r="S8" s="47"/>
    </row>
    <row r="9" spans="1:19" x14ac:dyDescent="0.25">
      <c r="A9" s="41">
        <v>8</v>
      </c>
      <c r="B9" s="41" t="s">
        <v>22</v>
      </c>
      <c r="C9" s="41" t="s">
        <v>26</v>
      </c>
      <c r="D9" s="41">
        <v>4</v>
      </c>
      <c r="E9" s="41">
        <v>4</v>
      </c>
      <c r="F9" s="41">
        <v>2</v>
      </c>
      <c r="G9" s="41">
        <v>4</v>
      </c>
      <c r="H9" s="42">
        <v>4</v>
      </c>
      <c r="I9" s="43">
        <f>AVERAGE(Table3[[#This Row],[Written Prep]:[Pronunciation]])</f>
        <v>3.6</v>
      </c>
      <c r="M9" s="41">
        <v>8</v>
      </c>
      <c r="N9" s="41" t="s">
        <v>34</v>
      </c>
      <c r="O9" s="41" t="s">
        <v>37</v>
      </c>
      <c r="P9" s="41">
        <v>6.4</v>
      </c>
      <c r="S9" s="47"/>
    </row>
    <row r="10" spans="1:19" x14ac:dyDescent="0.25">
      <c r="A10" s="41">
        <v>9</v>
      </c>
      <c r="B10" s="41" t="s">
        <v>22</v>
      </c>
      <c r="C10" s="41" t="s">
        <v>39</v>
      </c>
      <c r="D10" s="41">
        <v>4</v>
      </c>
      <c r="E10" s="41">
        <v>4</v>
      </c>
      <c r="F10" s="41">
        <v>6</v>
      </c>
      <c r="G10" s="41">
        <v>4</v>
      </c>
      <c r="H10" s="42">
        <v>4</v>
      </c>
      <c r="I10" s="43">
        <f>AVERAGE(Table3[[#This Row],[Written Prep]:[Pronunciation]])</f>
        <v>4.4000000000000004</v>
      </c>
      <c r="M10" s="41">
        <v>9</v>
      </c>
      <c r="N10" s="41" t="s">
        <v>64</v>
      </c>
      <c r="O10" s="41" t="s">
        <v>68</v>
      </c>
      <c r="P10" s="41">
        <v>6.4</v>
      </c>
      <c r="S10" s="47"/>
    </row>
    <row r="11" spans="1:19" x14ac:dyDescent="0.25">
      <c r="A11" s="41">
        <v>10</v>
      </c>
      <c r="B11" s="41" t="s">
        <v>25</v>
      </c>
      <c r="C11" s="41" t="s">
        <v>30</v>
      </c>
      <c r="D11" s="41">
        <v>4</v>
      </c>
      <c r="E11" s="41">
        <v>6</v>
      </c>
      <c r="F11" s="41">
        <v>4</v>
      </c>
      <c r="G11" s="41">
        <v>4</v>
      </c>
      <c r="H11" s="42">
        <v>6</v>
      </c>
      <c r="I11" s="43">
        <f>AVERAGE(Table3[[#This Row],[Written Prep]:[Pronunciation]])</f>
        <v>4.8</v>
      </c>
      <c r="M11" s="41">
        <v>10</v>
      </c>
      <c r="N11" s="41" t="s">
        <v>18</v>
      </c>
      <c r="O11" s="41" t="s">
        <v>17</v>
      </c>
      <c r="P11" s="41">
        <v>6</v>
      </c>
      <c r="S11" s="47"/>
    </row>
    <row r="12" spans="1:19" x14ac:dyDescent="0.25">
      <c r="A12" s="41">
        <v>11</v>
      </c>
      <c r="B12" s="41" t="s">
        <v>25</v>
      </c>
      <c r="C12" s="41" t="s">
        <v>86</v>
      </c>
      <c r="D12" s="41">
        <v>4</v>
      </c>
      <c r="E12" s="41">
        <v>2</v>
      </c>
      <c r="F12" s="41">
        <v>4</v>
      </c>
      <c r="G12" s="41">
        <v>2</v>
      </c>
      <c r="H12" s="42">
        <v>4</v>
      </c>
      <c r="I12" s="43">
        <f>AVERAGE(Table3[[#This Row],[Written Prep]:[Pronunciation]])</f>
        <v>3.2</v>
      </c>
      <c r="M12" s="41">
        <v>11</v>
      </c>
      <c r="N12" s="41" t="s">
        <v>41</v>
      </c>
      <c r="O12" s="41" t="s">
        <v>43</v>
      </c>
      <c r="P12" s="41">
        <v>6</v>
      </c>
      <c r="S12" s="47"/>
    </row>
    <row r="13" spans="1:19" x14ac:dyDescent="0.25">
      <c r="A13" s="41">
        <v>12</v>
      </c>
      <c r="B13" s="41" t="s">
        <v>25</v>
      </c>
      <c r="C13" s="41" t="s">
        <v>137</v>
      </c>
      <c r="D13" s="41">
        <v>6</v>
      </c>
      <c r="E13" s="41">
        <v>2</v>
      </c>
      <c r="F13" s="41">
        <v>4</v>
      </c>
      <c r="G13" s="41">
        <v>4</v>
      </c>
      <c r="H13" s="42">
        <v>4</v>
      </c>
      <c r="I13" s="43">
        <f>AVERAGE(Table3[[#This Row],[Written Prep]:[Pronunciation]])</f>
        <v>4</v>
      </c>
      <c r="M13" s="41">
        <v>12</v>
      </c>
      <c r="N13" s="41" t="s">
        <v>67</v>
      </c>
      <c r="O13" s="41" t="s">
        <v>71</v>
      </c>
      <c r="P13" s="41">
        <v>6</v>
      </c>
      <c r="S13" s="47"/>
    </row>
    <row r="14" spans="1:19" x14ac:dyDescent="0.25">
      <c r="A14" s="41">
        <v>13</v>
      </c>
      <c r="B14" s="41" t="s">
        <v>29</v>
      </c>
      <c r="C14" s="41" t="s">
        <v>211</v>
      </c>
      <c r="D14" s="41">
        <v>8</v>
      </c>
      <c r="E14" s="41">
        <v>6</v>
      </c>
      <c r="F14" s="41">
        <v>4</v>
      </c>
      <c r="G14" s="41">
        <v>4</v>
      </c>
      <c r="H14" s="42">
        <v>6</v>
      </c>
      <c r="I14" s="43">
        <f>AVERAGE(Table3[[#This Row],[Written Prep]:[Pronunciation]])</f>
        <v>5.6</v>
      </c>
      <c r="M14" s="41">
        <v>13</v>
      </c>
      <c r="N14" s="41" t="s">
        <v>73</v>
      </c>
      <c r="O14" s="41" t="s">
        <v>94</v>
      </c>
      <c r="P14" s="41">
        <v>6</v>
      </c>
      <c r="S14" s="47"/>
    </row>
    <row r="15" spans="1:19" x14ac:dyDescent="0.25">
      <c r="A15" s="41">
        <v>14</v>
      </c>
      <c r="B15" s="41" t="s">
        <v>29</v>
      </c>
      <c r="C15" s="41" t="s">
        <v>28</v>
      </c>
      <c r="D15" s="41">
        <v>6</v>
      </c>
      <c r="E15" s="41">
        <v>6</v>
      </c>
      <c r="F15" s="41">
        <v>4</v>
      </c>
      <c r="G15" s="41">
        <v>6</v>
      </c>
      <c r="H15" s="42">
        <v>6</v>
      </c>
      <c r="I15" s="43">
        <f>AVERAGE(Table3[[#This Row],[Written Prep]:[Pronunciation]])</f>
        <v>5.6</v>
      </c>
      <c r="M15" s="41">
        <v>14</v>
      </c>
      <c r="N15" s="41" t="s">
        <v>77</v>
      </c>
      <c r="O15" s="41" t="s">
        <v>35</v>
      </c>
      <c r="P15" s="41">
        <v>6</v>
      </c>
      <c r="S15" s="47"/>
    </row>
    <row r="16" spans="1:19" x14ac:dyDescent="0.25">
      <c r="A16" s="41">
        <v>15</v>
      </c>
      <c r="B16" s="41" t="s">
        <v>29</v>
      </c>
      <c r="C16" s="41" t="s">
        <v>36</v>
      </c>
      <c r="D16" s="41">
        <v>0</v>
      </c>
      <c r="E16" s="41">
        <v>2</v>
      </c>
      <c r="F16" s="41">
        <v>2</v>
      </c>
      <c r="G16" s="41">
        <v>2</v>
      </c>
      <c r="H16" s="42">
        <v>4</v>
      </c>
      <c r="I16" s="43">
        <f>AVERAGE(Table3[[#This Row],[Written Prep]:[Pronunciation]])</f>
        <v>2</v>
      </c>
      <c r="M16" s="41">
        <v>15</v>
      </c>
      <c r="N16" s="41" t="s">
        <v>29</v>
      </c>
      <c r="O16" s="41" t="s">
        <v>211</v>
      </c>
      <c r="P16" s="41">
        <v>5.6</v>
      </c>
      <c r="S16" s="47"/>
    </row>
    <row r="17" spans="1:19" x14ac:dyDescent="0.25">
      <c r="A17" s="41">
        <v>16</v>
      </c>
      <c r="B17" s="41" t="s">
        <v>31</v>
      </c>
      <c r="C17" s="41" t="s">
        <v>63</v>
      </c>
      <c r="D17" s="41">
        <v>4</v>
      </c>
      <c r="E17" s="41">
        <v>8</v>
      </c>
      <c r="F17" s="41">
        <v>6</v>
      </c>
      <c r="G17" s="41">
        <v>8</v>
      </c>
      <c r="H17" s="42">
        <v>8</v>
      </c>
      <c r="I17" s="43">
        <f>AVERAGE(Table3[[#This Row],[Written Prep]:[Pronunciation]])</f>
        <v>6.8</v>
      </c>
      <c r="M17" s="41">
        <v>16</v>
      </c>
      <c r="N17" s="41" t="s">
        <v>29</v>
      </c>
      <c r="O17" s="41" t="s">
        <v>28</v>
      </c>
      <c r="P17" s="41">
        <v>5.6</v>
      </c>
      <c r="S17" s="47"/>
    </row>
    <row r="18" spans="1:19" x14ac:dyDescent="0.25">
      <c r="A18" s="41">
        <v>17</v>
      </c>
      <c r="B18" s="41" t="s">
        <v>31</v>
      </c>
      <c r="C18" s="41" t="s">
        <v>27</v>
      </c>
      <c r="D18" s="41">
        <v>6</v>
      </c>
      <c r="E18" s="41">
        <v>8</v>
      </c>
      <c r="F18" s="41">
        <v>6</v>
      </c>
      <c r="G18" s="41">
        <v>8</v>
      </c>
      <c r="H18" s="42">
        <v>8</v>
      </c>
      <c r="I18" s="43">
        <f>AVERAGE(Table3[[#This Row],[Written Prep]:[Pronunciation]])</f>
        <v>7.2</v>
      </c>
      <c r="M18" s="41">
        <v>17</v>
      </c>
      <c r="N18" s="41" t="s">
        <v>40</v>
      </c>
      <c r="O18" s="41" t="s">
        <v>91</v>
      </c>
      <c r="P18" s="41">
        <v>5.6</v>
      </c>
      <c r="S18" s="47"/>
    </row>
    <row r="19" spans="1:19" x14ac:dyDescent="0.25">
      <c r="A19" s="41">
        <v>18</v>
      </c>
      <c r="B19" s="41" t="s">
        <v>34</v>
      </c>
      <c r="C19" s="41" t="s">
        <v>32</v>
      </c>
      <c r="D19" s="41">
        <v>6</v>
      </c>
      <c r="E19" s="41">
        <v>6</v>
      </c>
      <c r="F19" s="41">
        <v>4</v>
      </c>
      <c r="G19" s="41">
        <v>4</v>
      </c>
      <c r="H19" s="42">
        <v>6</v>
      </c>
      <c r="I19" s="43">
        <f>AVERAGE(Table3[[#This Row],[Written Prep]:[Pronunciation]])</f>
        <v>5.2</v>
      </c>
      <c r="M19" s="41">
        <v>18</v>
      </c>
      <c r="N19" s="41" t="s">
        <v>41</v>
      </c>
      <c r="O19" s="41" t="s">
        <v>44</v>
      </c>
      <c r="P19" s="41">
        <v>5.6</v>
      </c>
      <c r="S19" s="47"/>
    </row>
    <row r="20" spans="1:19" x14ac:dyDescent="0.25">
      <c r="A20" s="41">
        <v>19</v>
      </c>
      <c r="B20" s="41" t="s">
        <v>34</v>
      </c>
      <c r="C20" s="41" t="s">
        <v>38</v>
      </c>
      <c r="D20" s="41">
        <v>8</v>
      </c>
      <c r="E20" s="41">
        <v>6</v>
      </c>
      <c r="F20" s="41">
        <v>4</v>
      </c>
      <c r="G20" s="41">
        <v>4</v>
      </c>
      <c r="H20" s="42">
        <v>4</v>
      </c>
      <c r="I20" s="43">
        <f>AVERAGE(Table3[[#This Row],[Written Prep]:[Pronunciation]])</f>
        <v>5.2</v>
      </c>
      <c r="M20" s="41">
        <v>19</v>
      </c>
      <c r="N20" s="41" t="s">
        <v>54</v>
      </c>
      <c r="O20" s="41" t="s">
        <v>59</v>
      </c>
      <c r="P20" s="41">
        <v>5.6</v>
      </c>
      <c r="S20" s="47"/>
    </row>
    <row r="21" spans="1:19" x14ac:dyDescent="0.25">
      <c r="A21" s="41">
        <v>20</v>
      </c>
      <c r="B21" s="41" t="s">
        <v>34</v>
      </c>
      <c r="C21" s="41" t="s">
        <v>37</v>
      </c>
      <c r="D21" s="41">
        <v>8</v>
      </c>
      <c r="E21" s="41">
        <v>6</v>
      </c>
      <c r="F21" s="41">
        <v>6</v>
      </c>
      <c r="G21" s="41">
        <v>6</v>
      </c>
      <c r="H21" s="42">
        <v>6</v>
      </c>
      <c r="I21" s="43">
        <f>AVERAGE(Table3[[#This Row],[Written Prep]:[Pronunciation]])</f>
        <v>6.4</v>
      </c>
      <c r="M21" s="41">
        <v>20</v>
      </c>
      <c r="N21" s="41" t="s">
        <v>58</v>
      </c>
      <c r="O21" s="41" t="s">
        <v>62</v>
      </c>
      <c r="P21" s="41">
        <v>5.6</v>
      </c>
      <c r="S21" s="47"/>
    </row>
    <row r="22" spans="1:19" x14ac:dyDescent="0.25">
      <c r="A22" s="41">
        <v>21</v>
      </c>
      <c r="B22" s="41" t="s">
        <v>40</v>
      </c>
      <c r="C22" s="41" t="s">
        <v>49</v>
      </c>
      <c r="D22" s="41">
        <v>6</v>
      </c>
      <c r="E22" s="41">
        <v>6</v>
      </c>
      <c r="F22" s="41">
        <v>4</v>
      </c>
      <c r="G22" s="41">
        <v>4</v>
      </c>
      <c r="H22" s="42">
        <v>6</v>
      </c>
      <c r="I22" s="43">
        <f>AVERAGE(Table3[[#This Row],[Written Prep]:[Pronunciation]])</f>
        <v>5.2</v>
      </c>
      <c r="M22" s="41">
        <v>21</v>
      </c>
      <c r="N22" s="41" t="s">
        <v>67</v>
      </c>
      <c r="O22" s="41" t="s">
        <v>70</v>
      </c>
      <c r="P22" s="41">
        <v>5.6</v>
      </c>
      <c r="S22" s="47"/>
    </row>
    <row r="23" spans="1:19" x14ac:dyDescent="0.25">
      <c r="A23" s="41">
        <v>22</v>
      </c>
      <c r="B23" s="41" t="s">
        <v>40</v>
      </c>
      <c r="C23" s="41" t="s">
        <v>91</v>
      </c>
      <c r="D23" s="41">
        <v>6</v>
      </c>
      <c r="E23" s="41">
        <v>6</v>
      </c>
      <c r="F23" s="41">
        <v>4</v>
      </c>
      <c r="G23" s="41">
        <v>6</v>
      </c>
      <c r="H23" s="42">
        <v>6</v>
      </c>
      <c r="I23" s="43">
        <f>AVERAGE(Table3[[#This Row],[Written Prep]:[Pronunciation]])</f>
        <v>5.6</v>
      </c>
      <c r="M23" s="41">
        <v>22</v>
      </c>
      <c r="N23" s="41" t="s">
        <v>67</v>
      </c>
      <c r="O23" s="41" t="s">
        <v>72</v>
      </c>
      <c r="P23" s="41">
        <v>5.6</v>
      </c>
      <c r="S23" s="47"/>
    </row>
    <row r="24" spans="1:19" x14ac:dyDescent="0.25">
      <c r="A24" s="41">
        <v>23</v>
      </c>
      <c r="B24" s="41" t="s">
        <v>41</v>
      </c>
      <c r="C24" s="41" t="s">
        <v>19</v>
      </c>
      <c r="D24" s="41">
        <v>2</v>
      </c>
      <c r="E24" s="41">
        <v>2</v>
      </c>
      <c r="F24" s="41">
        <v>0</v>
      </c>
      <c r="G24" s="41">
        <v>2</v>
      </c>
      <c r="H24" s="42">
        <v>6</v>
      </c>
      <c r="I24" s="43">
        <f>AVERAGE(Table3[[#This Row],[Written Prep]:[Pronunciation]])</f>
        <v>2.4</v>
      </c>
      <c r="M24" s="41">
        <v>23</v>
      </c>
      <c r="N24" s="41" t="s">
        <v>77</v>
      </c>
      <c r="O24" s="41" t="s">
        <v>81</v>
      </c>
      <c r="P24" s="41">
        <v>5.6</v>
      </c>
      <c r="S24" s="47"/>
    </row>
    <row r="25" spans="1:19" x14ac:dyDescent="0.25">
      <c r="A25" s="41">
        <v>24</v>
      </c>
      <c r="B25" s="41" t="s">
        <v>41</v>
      </c>
      <c r="C25" s="41" t="s">
        <v>43</v>
      </c>
      <c r="D25" s="41">
        <v>8</v>
      </c>
      <c r="E25" s="41">
        <v>6</v>
      </c>
      <c r="F25" s="41">
        <v>4</v>
      </c>
      <c r="G25" s="41">
        <v>6</v>
      </c>
      <c r="H25" s="42">
        <v>6</v>
      </c>
      <c r="I25" s="43">
        <f>AVERAGE(Table3[[#This Row],[Written Prep]:[Pronunciation]])</f>
        <v>6</v>
      </c>
      <c r="M25" s="41">
        <v>24</v>
      </c>
      <c r="N25" s="41" t="s">
        <v>18</v>
      </c>
      <c r="O25" s="41" t="s">
        <v>24</v>
      </c>
      <c r="P25" s="41">
        <v>5.2</v>
      </c>
      <c r="S25" s="47"/>
    </row>
    <row r="26" spans="1:19" x14ac:dyDescent="0.25">
      <c r="A26" s="41">
        <v>25</v>
      </c>
      <c r="B26" s="41" t="s">
        <v>41</v>
      </c>
      <c r="C26" s="41" t="s">
        <v>44</v>
      </c>
      <c r="D26" s="41">
        <v>6</v>
      </c>
      <c r="E26" s="41">
        <v>8</v>
      </c>
      <c r="F26" s="41">
        <v>2</v>
      </c>
      <c r="G26" s="41">
        <v>6</v>
      </c>
      <c r="H26" s="42">
        <v>6</v>
      </c>
      <c r="I26" s="43">
        <f>AVERAGE(Table3[[#This Row],[Written Prep]:[Pronunciation]])</f>
        <v>5.6</v>
      </c>
      <c r="M26" s="41">
        <v>25</v>
      </c>
      <c r="N26" s="41" t="s">
        <v>34</v>
      </c>
      <c r="O26" s="41" t="s">
        <v>32</v>
      </c>
      <c r="P26" s="41">
        <v>5.2</v>
      </c>
      <c r="S26" s="47"/>
    </row>
    <row r="27" spans="1:19" x14ac:dyDescent="0.25">
      <c r="A27" s="41">
        <v>26</v>
      </c>
      <c r="B27" s="41" t="s">
        <v>42</v>
      </c>
      <c r="C27" s="41" t="s">
        <v>47</v>
      </c>
      <c r="D27" s="41">
        <v>8</v>
      </c>
      <c r="E27" s="41">
        <v>8</v>
      </c>
      <c r="F27" s="41">
        <v>6</v>
      </c>
      <c r="G27" s="41">
        <v>6</v>
      </c>
      <c r="H27" s="42">
        <v>6</v>
      </c>
      <c r="I27" s="43">
        <f>AVERAGE(Table3[[#This Row],[Written Prep]:[Pronunciation]])</f>
        <v>6.8</v>
      </c>
      <c r="M27" s="41">
        <v>26</v>
      </c>
      <c r="N27" s="41" t="s">
        <v>34</v>
      </c>
      <c r="O27" s="41" t="s">
        <v>38</v>
      </c>
      <c r="P27" s="41">
        <v>5.2</v>
      </c>
      <c r="S27" s="47"/>
    </row>
    <row r="28" spans="1:19" x14ac:dyDescent="0.25">
      <c r="A28" s="41">
        <v>27</v>
      </c>
      <c r="B28" s="41" t="s">
        <v>42</v>
      </c>
      <c r="C28" s="41" t="s">
        <v>48</v>
      </c>
      <c r="D28" s="41">
        <v>4</v>
      </c>
      <c r="E28" s="41">
        <v>4</v>
      </c>
      <c r="F28" s="41">
        <v>2</v>
      </c>
      <c r="G28" s="41">
        <v>2</v>
      </c>
      <c r="H28" s="42">
        <v>4</v>
      </c>
      <c r="I28" s="43">
        <f>AVERAGE(Table3[[#This Row],[Written Prep]:[Pronunciation]])</f>
        <v>3.2</v>
      </c>
      <c r="M28" s="41">
        <v>27</v>
      </c>
      <c r="N28" s="41" t="s">
        <v>40</v>
      </c>
      <c r="O28" s="41" t="s">
        <v>49</v>
      </c>
      <c r="P28" s="41">
        <v>5.2</v>
      </c>
      <c r="S28" s="47"/>
    </row>
    <row r="29" spans="1:19" x14ac:dyDescent="0.25">
      <c r="A29" s="41">
        <v>28</v>
      </c>
      <c r="B29" s="41" t="s">
        <v>46</v>
      </c>
      <c r="C29" s="41" t="s">
        <v>53</v>
      </c>
      <c r="D29" s="41">
        <v>0</v>
      </c>
      <c r="E29" s="41">
        <v>2</v>
      </c>
      <c r="F29" s="41">
        <v>2</v>
      </c>
      <c r="G29" s="41">
        <v>2</v>
      </c>
      <c r="H29" s="42">
        <v>4</v>
      </c>
      <c r="I29" s="43">
        <f>AVERAGE(Table3[[#This Row],[Written Prep]:[Pronunciation]])</f>
        <v>2</v>
      </c>
      <c r="M29" s="41">
        <v>28</v>
      </c>
      <c r="N29" s="41" t="s">
        <v>73</v>
      </c>
      <c r="O29" s="41" t="s">
        <v>65</v>
      </c>
      <c r="P29" s="41">
        <v>5.2</v>
      </c>
      <c r="S29" s="47"/>
    </row>
    <row r="30" spans="1:19" x14ac:dyDescent="0.25">
      <c r="A30" s="41">
        <v>29</v>
      </c>
      <c r="B30" s="41" t="s">
        <v>46</v>
      </c>
      <c r="C30" s="41" t="s">
        <v>51</v>
      </c>
      <c r="D30" s="41">
        <v>0</v>
      </c>
      <c r="E30" s="41">
        <v>6</v>
      </c>
      <c r="F30" s="41">
        <v>6</v>
      </c>
      <c r="G30" s="41">
        <v>4</v>
      </c>
      <c r="H30" s="42">
        <v>6</v>
      </c>
      <c r="I30" s="43">
        <f>AVERAGE(Table3[[#This Row],[Written Prep]:[Pronunciation]])</f>
        <v>4.4000000000000004</v>
      </c>
      <c r="M30" s="41">
        <v>29</v>
      </c>
      <c r="N30" s="41" t="s">
        <v>16</v>
      </c>
      <c r="O30" s="41" t="s">
        <v>20</v>
      </c>
      <c r="P30" s="41">
        <v>4.8</v>
      </c>
      <c r="S30" s="47"/>
    </row>
    <row r="31" spans="1:19" x14ac:dyDescent="0.25">
      <c r="A31" s="41">
        <v>30</v>
      </c>
      <c r="B31" s="41" t="s">
        <v>46</v>
      </c>
      <c r="C31" s="41" t="s">
        <v>52</v>
      </c>
      <c r="D31" s="41">
        <v>0</v>
      </c>
      <c r="E31" s="41">
        <v>4</v>
      </c>
      <c r="F31" s="41">
        <v>2</v>
      </c>
      <c r="G31" s="41">
        <v>2</v>
      </c>
      <c r="H31" s="42">
        <v>4</v>
      </c>
      <c r="I31" s="43">
        <f>AVERAGE(Table3[[#This Row],[Written Prep]:[Pronunciation]])</f>
        <v>2.4</v>
      </c>
      <c r="M31" s="41">
        <v>30</v>
      </c>
      <c r="N31" s="41" t="s">
        <v>16</v>
      </c>
      <c r="O31" s="41" t="s">
        <v>21</v>
      </c>
      <c r="P31" s="41">
        <v>4.8</v>
      </c>
      <c r="S31" s="47"/>
    </row>
    <row r="32" spans="1:19" x14ac:dyDescent="0.25">
      <c r="A32" s="41">
        <v>31</v>
      </c>
      <c r="B32" s="41" t="s">
        <v>50</v>
      </c>
      <c r="C32" s="41" t="s">
        <v>60</v>
      </c>
      <c r="D32" s="41">
        <v>0</v>
      </c>
      <c r="E32" s="41">
        <v>4</v>
      </c>
      <c r="F32" s="41">
        <v>4</v>
      </c>
      <c r="G32" s="41">
        <v>2</v>
      </c>
      <c r="H32" s="42">
        <v>4</v>
      </c>
      <c r="I32" s="43">
        <f>AVERAGE(Table3[[#This Row],[Written Prep]:[Pronunciation]])</f>
        <v>2.8</v>
      </c>
      <c r="M32" s="41">
        <v>31</v>
      </c>
      <c r="N32" s="41" t="s">
        <v>25</v>
      </c>
      <c r="O32" s="41" t="s">
        <v>30</v>
      </c>
      <c r="P32" s="41">
        <v>4.8</v>
      </c>
      <c r="S32" s="47"/>
    </row>
    <row r="33" spans="1:19" x14ac:dyDescent="0.25">
      <c r="A33" s="41">
        <v>32</v>
      </c>
      <c r="B33" s="41" t="s">
        <v>50</v>
      </c>
      <c r="C33" s="41" t="s">
        <v>57</v>
      </c>
      <c r="D33" s="41">
        <v>8</v>
      </c>
      <c r="E33" s="41">
        <v>8</v>
      </c>
      <c r="F33" s="41">
        <v>6</v>
      </c>
      <c r="G33" s="41">
        <v>8</v>
      </c>
      <c r="H33" s="42">
        <v>4</v>
      </c>
      <c r="I33" s="43">
        <f>AVERAGE(Table3[[#This Row],[Written Prep]:[Pronunciation]])</f>
        <v>6.8</v>
      </c>
      <c r="M33" s="41">
        <v>32</v>
      </c>
      <c r="N33" s="41" t="s">
        <v>50</v>
      </c>
      <c r="O33" s="41" t="s">
        <v>55</v>
      </c>
      <c r="P33" s="41">
        <v>4.8</v>
      </c>
      <c r="S33" s="47"/>
    </row>
    <row r="34" spans="1:19" x14ac:dyDescent="0.25">
      <c r="A34" s="41">
        <v>33</v>
      </c>
      <c r="B34" s="41" t="s">
        <v>50</v>
      </c>
      <c r="C34" s="41" t="s">
        <v>55</v>
      </c>
      <c r="D34" s="41">
        <v>0</v>
      </c>
      <c r="E34" s="41">
        <v>6</v>
      </c>
      <c r="F34" s="41">
        <v>6</v>
      </c>
      <c r="G34" s="41">
        <v>6</v>
      </c>
      <c r="H34" s="42">
        <v>6</v>
      </c>
      <c r="I34" s="43">
        <f>AVERAGE(Table3[[#This Row],[Written Prep]:[Pronunciation]])</f>
        <v>4.8</v>
      </c>
      <c r="M34" s="41">
        <v>33</v>
      </c>
      <c r="N34" s="41" t="s">
        <v>69</v>
      </c>
      <c r="O34" s="41" t="s">
        <v>74</v>
      </c>
      <c r="P34" s="41">
        <v>4.8</v>
      </c>
      <c r="S34" s="47"/>
    </row>
    <row r="35" spans="1:19" x14ac:dyDescent="0.25">
      <c r="A35" s="41">
        <v>34</v>
      </c>
      <c r="B35" s="41" t="s">
        <v>54</v>
      </c>
      <c r="C35" s="41" t="s">
        <v>56</v>
      </c>
      <c r="D35" s="41">
        <v>0</v>
      </c>
      <c r="E35" s="41">
        <v>2</v>
      </c>
      <c r="F35" s="41">
        <v>2</v>
      </c>
      <c r="G35" s="41">
        <v>0</v>
      </c>
      <c r="H35" s="42">
        <v>2</v>
      </c>
      <c r="I35" s="43">
        <f>AVERAGE(Table3[[#This Row],[Written Prep]:[Pronunciation]])</f>
        <v>1.2</v>
      </c>
      <c r="M35" s="41">
        <v>34</v>
      </c>
      <c r="N35" s="41" t="s">
        <v>83</v>
      </c>
      <c r="O35" s="41" t="s">
        <v>85</v>
      </c>
      <c r="P35" s="41">
        <v>4.8</v>
      </c>
      <c r="S35" s="47"/>
    </row>
    <row r="36" spans="1:19" x14ac:dyDescent="0.25">
      <c r="A36" s="41">
        <v>35</v>
      </c>
      <c r="B36" s="41" t="s">
        <v>54</v>
      </c>
      <c r="C36" s="41" t="s">
        <v>59</v>
      </c>
      <c r="D36" s="41">
        <v>0</v>
      </c>
      <c r="E36" s="41">
        <v>8</v>
      </c>
      <c r="F36" s="41">
        <v>6</v>
      </c>
      <c r="G36" s="41">
        <v>6</v>
      </c>
      <c r="H36" s="42">
        <v>8</v>
      </c>
      <c r="I36" s="43">
        <f>AVERAGE(Table3[[#This Row],[Written Prep]:[Pronunciation]])</f>
        <v>5.6</v>
      </c>
      <c r="M36" s="41">
        <v>35</v>
      </c>
      <c r="N36" s="41" t="s">
        <v>22</v>
      </c>
      <c r="O36" s="41" t="s">
        <v>39</v>
      </c>
      <c r="P36" s="41">
        <v>4.4000000000000004</v>
      </c>
      <c r="S36" s="47"/>
    </row>
    <row r="37" spans="1:19" x14ac:dyDescent="0.25">
      <c r="A37" s="41">
        <v>36</v>
      </c>
      <c r="B37" s="41" t="s">
        <v>54</v>
      </c>
      <c r="C37" s="41" t="s">
        <v>61</v>
      </c>
      <c r="D37" s="41">
        <v>0</v>
      </c>
      <c r="E37" s="41">
        <v>4</v>
      </c>
      <c r="F37" s="41">
        <v>4</v>
      </c>
      <c r="G37" s="41">
        <v>2</v>
      </c>
      <c r="H37" s="42">
        <v>4</v>
      </c>
      <c r="I37" s="43">
        <f>AVERAGE(Table3[[#This Row],[Written Prep]:[Pronunciation]])</f>
        <v>2.8</v>
      </c>
      <c r="M37" s="41">
        <v>36</v>
      </c>
      <c r="N37" s="41" t="s">
        <v>46</v>
      </c>
      <c r="O37" s="41" t="s">
        <v>51</v>
      </c>
      <c r="P37" s="41">
        <v>4.4000000000000004</v>
      </c>
      <c r="S37" s="47"/>
    </row>
    <row r="38" spans="1:19" x14ac:dyDescent="0.25">
      <c r="A38" s="41">
        <v>37</v>
      </c>
      <c r="B38" s="41" t="s">
        <v>58</v>
      </c>
      <c r="C38" s="41" t="s">
        <v>75</v>
      </c>
      <c r="D38" s="41">
        <v>0</v>
      </c>
      <c r="E38" s="41">
        <v>2</v>
      </c>
      <c r="F38" s="41">
        <v>4</v>
      </c>
      <c r="G38" s="41">
        <v>2</v>
      </c>
      <c r="H38" s="42">
        <v>2</v>
      </c>
      <c r="I38" s="43">
        <f>AVERAGE(Table3[[#This Row],[Written Prep]:[Pronunciation]])</f>
        <v>2</v>
      </c>
      <c r="M38" s="41">
        <v>37</v>
      </c>
      <c r="N38" s="41" t="s">
        <v>64</v>
      </c>
      <c r="O38" s="41" t="s">
        <v>45</v>
      </c>
      <c r="P38" s="41">
        <v>4.4000000000000004</v>
      </c>
      <c r="S38" s="47"/>
    </row>
    <row r="39" spans="1:19" x14ac:dyDescent="0.25">
      <c r="A39" s="41">
        <v>38</v>
      </c>
      <c r="B39" s="41" t="s">
        <v>58</v>
      </c>
      <c r="C39" s="41" t="s">
        <v>93</v>
      </c>
      <c r="D39" s="41">
        <v>0</v>
      </c>
      <c r="E39" s="41">
        <v>2</v>
      </c>
      <c r="F39" s="41">
        <v>2</v>
      </c>
      <c r="G39" s="41">
        <v>0</v>
      </c>
      <c r="H39" s="42">
        <v>2</v>
      </c>
      <c r="I39" s="43">
        <f>AVERAGE(Table3[[#This Row],[Written Prep]:[Pronunciation]])</f>
        <v>1.2</v>
      </c>
      <c r="M39" s="41">
        <v>38</v>
      </c>
      <c r="N39" s="41" t="s">
        <v>25</v>
      </c>
      <c r="O39" s="41" t="s">
        <v>137</v>
      </c>
      <c r="P39" s="41">
        <v>4</v>
      </c>
      <c r="S39" s="47"/>
    </row>
    <row r="40" spans="1:19" x14ac:dyDescent="0.25">
      <c r="A40" s="41">
        <v>39</v>
      </c>
      <c r="B40" s="41" t="s">
        <v>58</v>
      </c>
      <c r="C40" s="41" t="s">
        <v>62</v>
      </c>
      <c r="D40" s="41">
        <v>0</v>
      </c>
      <c r="E40" s="41">
        <v>8</v>
      </c>
      <c r="F40" s="41">
        <v>6</v>
      </c>
      <c r="G40" s="41">
        <v>8</v>
      </c>
      <c r="H40" s="42">
        <v>6</v>
      </c>
      <c r="I40" s="43">
        <f>AVERAGE(Table3[[#This Row],[Written Prep]:[Pronunciation]])</f>
        <v>5.6</v>
      </c>
      <c r="M40" s="41">
        <v>39</v>
      </c>
      <c r="N40" s="41" t="s">
        <v>22</v>
      </c>
      <c r="O40" s="41" t="s">
        <v>78</v>
      </c>
      <c r="P40" s="41">
        <v>3.6</v>
      </c>
      <c r="S40" s="47"/>
    </row>
    <row r="41" spans="1:19" x14ac:dyDescent="0.25">
      <c r="A41" s="41">
        <v>40</v>
      </c>
      <c r="B41" s="41" t="s">
        <v>64</v>
      </c>
      <c r="C41" s="41" t="s">
        <v>66</v>
      </c>
      <c r="D41" s="41">
        <v>0</v>
      </c>
      <c r="E41" s="41">
        <v>2</v>
      </c>
      <c r="F41" s="41">
        <v>0</v>
      </c>
      <c r="G41" s="41">
        <v>0</v>
      </c>
      <c r="H41" s="42">
        <v>4</v>
      </c>
      <c r="I41" s="43">
        <f>AVERAGE(Table3[[#This Row],[Written Prep]:[Pronunciation]])</f>
        <v>1.2</v>
      </c>
      <c r="M41" s="41">
        <v>40</v>
      </c>
      <c r="N41" s="41" t="s">
        <v>22</v>
      </c>
      <c r="O41" s="41" t="s">
        <v>26</v>
      </c>
      <c r="P41" s="41">
        <v>3.6</v>
      </c>
      <c r="S41" s="47"/>
    </row>
    <row r="42" spans="1:19" x14ac:dyDescent="0.25">
      <c r="A42" s="41">
        <v>41</v>
      </c>
      <c r="B42" s="41" t="s">
        <v>64</v>
      </c>
      <c r="C42" s="41" t="s">
        <v>68</v>
      </c>
      <c r="D42" s="41">
        <v>4</v>
      </c>
      <c r="E42" s="41">
        <v>8</v>
      </c>
      <c r="F42" s="41">
        <v>6</v>
      </c>
      <c r="G42" s="41">
        <v>8</v>
      </c>
      <c r="H42" s="42">
        <v>6</v>
      </c>
      <c r="I42" s="43">
        <f>AVERAGE(Table3[[#This Row],[Written Prep]:[Pronunciation]])</f>
        <v>6.4</v>
      </c>
      <c r="M42" s="41">
        <v>41</v>
      </c>
      <c r="N42" s="41" t="s">
        <v>77</v>
      </c>
      <c r="O42" s="41" t="s">
        <v>82</v>
      </c>
      <c r="P42" s="41">
        <v>3.6</v>
      </c>
      <c r="S42" s="47"/>
    </row>
    <row r="43" spans="1:19" x14ac:dyDescent="0.25">
      <c r="A43" s="41">
        <v>42</v>
      </c>
      <c r="B43" s="41" t="s">
        <v>64</v>
      </c>
      <c r="C43" s="41" t="s">
        <v>45</v>
      </c>
      <c r="D43" s="41">
        <v>6</v>
      </c>
      <c r="E43" s="41">
        <v>4</v>
      </c>
      <c r="F43" s="41">
        <v>4</v>
      </c>
      <c r="G43" s="41">
        <v>2</v>
      </c>
      <c r="H43" s="42">
        <v>6</v>
      </c>
      <c r="I43" s="43">
        <f>AVERAGE(Table3[[#This Row],[Written Prep]:[Pronunciation]])</f>
        <v>4.4000000000000004</v>
      </c>
      <c r="M43" s="41">
        <v>42</v>
      </c>
      <c r="N43" s="41" t="s">
        <v>80</v>
      </c>
      <c r="O43" s="41" t="s">
        <v>88</v>
      </c>
      <c r="P43" s="41">
        <v>3.6</v>
      </c>
      <c r="S43" s="47"/>
    </row>
    <row r="44" spans="1:19" x14ac:dyDescent="0.25">
      <c r="A44" s="41">
        <v>43</v>
      </c>
      <c r="B44" s="41" t="s">
        <v>67</v>
      </c>
      <c r="C44" s="41" t="s">
        <v>71</v>
      </c>
      <c r="D44" s="41">
        <v>0</v>
      </c>
      <c r="E44" s="41">
        <v>8</v>
      </c>
      <c r="F44" s="41">
        <v>6</v>
      </c>
      <c r="G44" s="41">
        <v>8</v>
      </c>
      <c r="H44" s="42">
        <v>8</v>
      </c>
      <c r="I44" s="43">
        <f>AVERAGE(Table3[[#This Row],[Written Prep]:[Pronunciation]])</f>
        <v>6</v>
      </c>
      <c r="M44" s="41">
        <v>43</v>
      </c>
      <c r="N44" s="41" t="s">
        <v>80</v>
      </c>
      <c r="O44" s="41" t="s">
        <v>92</v>
      </c>
      <c r="P44" s="41">
        <v>3.6</v>
      </c>
      <c r="S44" s="47"/>
    </row>
    <row r="45" spans="1:19" x14ac:dyDescent="0.25">
      <c r="A45" s="41">
        <v>44</v>
      </c>
      <c r="B45" s="41" t="s">
        <v>67</v>
      </c>
      <c r="C45" s="41" t="s">
        <v>70</v>
      </c>
      <c r="D45" s="41">
        <v>0</v>
      </c>
      <c r="E45" s="41">
        <v>8</v>
      </c>
      <c r="F45" s="41">
        <v>6</v>
      </c>
      <c r="G45" s="41">
        <v>8</v>
      </c>
      <c r="H45" s="42">
        <v>6</v>
      </c>
      <c r="I45" s="43">
        <f>AVERAGE(Table3[[#This Row],[Written Prep]:[Pronunciation]])</f>
        <v>5.6</v>
      </c>
      <c r="M45" s="41">
        <v>44</v>
      </c>
      <c r="N45" s="41" t="s">
        <v>83</v>
      </c>
      <c r="O45" s="41" t="s">
        <v>89</v>
      </c>
      <c r="P45" s="41">
        <v>3.6</v>
      </c>
      <c r="S45" s="47"/>
    </row>
    <row r="46" spans="1:19" x14ac:dyDescent="0.25">
      <c r="A46" s="41">
        <v>45</v>
      </c>
      <c r="B46" s="41" t="s">
        <v>67</v>
      </c>
      <c r="C46" s="41" t="s">
        <v>72</v>
      </c>
      <c r="D46" s="41">
        <v>4</v>
      </c>
      <c r="E46" s="41">
        <v>6</v>
      </c>
      <c r="F46" s="41">
        <v>6</v>
      </c>
      <c r="G46" s="41">
        <v>6</v>
      </c>
      <c r="H46" s="42">
        <v>6</v>
      </c>
      <c r="I46" s="43">
        <f>AVERAGE(Table3[[#This Row],[Written Prep]:[Pronunciation]])</f>
        <v>5.6</v>
      </c>
      <c r="M46" s="41">
        <v>45</v>
      </c>
      <c r="N46" s="41" t="s">
        <v>25</v>
      </c>
      <c r="O46" s="41" t="s">
        <v>86</v>
      </c>
      <c r="P46" s="41">
        <v>3.2</v>
      </c>
      <c r="S46" s="47"/>
    </row>
    <row r="47" spans="1:19" x14ac:dyDescent="0.25">
      <c r="A47" s="41">
        <v>46</v>
      </c>
      <c r="B47" s="41" t="s">
        <v>69</v>
      </c>
      <c r="C47" s="41" t="s">
        <v>74</v>
      </c>
      <c r="D47" s="41">
        <v>6</v>
      </c>
      <c r="E47" s="41">
        <v>6</v>
      </c>
      <c r="F47" s="41">
        <v>2</v>
      </c>
      <c r="G47" s="41">
        <v>4</v>
      </c>
      <c r="H47" s="42">
        <v>6</v>
      </c>
      <c r="I47" s="43">
        <f>AVERAGE(Table3[[#This Row],[Written Prep]:[Pronunciation]])</f>
        <v>4.8</v>
      </c>
      <c r="M47" s="41">
        <v>46</v>
      </c>
      <c r="N47" s="41" t="s">
        <v>42</v>
      </c>
      <c r="O47" s="41" t="s">
        <v>48</v>
      </c>
      <c r="P47" s="41">
        <v>3.2</v>
      </c>
      <c r="S47" s="47"/>
    </row>
    <row r="48" spans="1:19" x14ac:dyDescent="0.25">
      <c r="A48" s="41">
        <v>47</v>
      </c>
      <c r="B48" s="41" t="s">
        <v>69</v>
      </c>
      <c r="C48" s="41" t="s">
        <v>33</v>
      </c>
      <c r="D48" s="41">
        <v>0</v>
      </c>
      <c r="E48" s="41">
        <v>2</v>
      </c>
      <c r="F48" s="41">
        <v>2</v>
      </c>
      <c r="G48" s="41">
        <v>2</v>
      </c>
      <c r="H48" s="42">
        <v>4</v>
      </c>
      <c r="I48" s="43">
        <f>AVERAGE(Table3[[#This Row],[Written Prep]:[Pronunciation]])</f>
        <v>2</v>
      </c>
      <c r="M48" s="41">
        <v>47</v>
      </c>
      <c r="N48" s="41" t="s">
        <v>73</v>
      </c>
      <c r="O48" s="41" t="s">
        <v>79</v>
      </c>
      <c r="P48" s="41">
        <v>3.2</v>
      </c>
      <c r="S48" s="47"/>
    </row>
    <row r="49" spans="1:19" x14ac:dyDescent="0.25">
      <c r="A49" s="41">
        <v>48</v>
      </c>
      <c r="B49" s="41" t="s">
        <v>69</v>
      </c>
      <c r="C49" s="41" t="s">
        <v>76</v>
      </c>
      <c r="D49" s="41">
        <v>0</v>
      </c>
      <c r="E49" s="41">
        <v>2</v>
      </c>
      <c r="F49" s="41">
        <v>0</v>
      </c>
      <c r="G49" s="41">
        <v>2</v>
      </c>
      <c r="H49" s="42">
        <v>0</v>
      </c>
      <c r="I49" s="43">
        <f>AVERAGE(Table3[[#This Row],[Written Prep]:[Pronunciation]])</f>
        <v>0.8</v>
      </c>
      <c r="M49" s="41">
        <v>48</v>
      </c>
      <c r="N49" s="41" t="s">
        <v>50</v>
      </c>
      <c r="O49" s="41" t="s">
        <v>60</v>
      </c>
      <c r="P49" s="41">
        <v>2.8</v>
      </c>
      <c r="S49" s="47"/>
    </row>
    <row r="50" spans="1:19" x14ac:dyDescent="0.25">
      <c r="A50" s="41">
        <v>49</v>
      </c>
      <c r="B50" s="41" t="s">
        <v>73</v>
      </c>
      <c r="C50" s="41" t="s">
        <v>79</v>
      </c>
      <c r="D50" s="41">
        <v>0</v>
      </c>
      <c r="E50" s="41">
        <v>6</v>
      </c>
      <c r="F50" s="41">
        <v>2</v>
      </c>
      <c r="G50" s="41">
        <v>2</v>
      </c>
      <c r="H50" s="42">
        <v>6</v>
      </c>
      <c r="I50" s="43">
        <f>AVERAGE(Table3[[#This Row],[Written Prep]:[Pronunciation]])</f>
        <v>3.2</v>
      </c>
      <c r="M50" s="41">
        <v>49</v>
      </c>
      <c r="N50" s="41" t="s">
        <v>54</v>
      </c>
      <c r="O50" s="41" t="s">
        <v>61</v>
      </c>
      <c r="P50" s="41">
        <v>2.8</v>
      </c>
      <c r="S50" s="47"/>
    </row>
    <row r="51" spans="1:19" x14ac:dyDescent="0.25">
      <c r="A51" s="41">
        <v>50</v>
      </c>
      <c r="B51" s="41" t="s">
        <v>73</v>
      </c>
      <c r="C51" s="41" t="s">
        <v>94</v>
      </c>
      <c r="D51" s="41">
        <v>4</v>
      </c>
      <c r="E51" s="41">
        <v>6</v>
      </c>
      <c r="F51" s="41">
        <v>6</v>
      </c>
      <c r="G51" s="41">
        <v>8</v>
      </c>
      <c r="H51" s="42">
        <v>6</v>
      </c>
      <c r="I51" s="43">
        <f>AVERAGE(Table3[[#This Row],[Written Prep]:[Pronunciation]])</f>
        <v>6</v>
      </c>
      <c r="M51" s="41">
        <v>50</v>
      </c>
      <c r="N51" s="41" t="s">
        <v>41</v>
      </c>
      <c r="O51" s="41" t="s">
        <v>19</v>
      </c>
      <c r="P51" s="41">
        <v>2.4</v>
      </c>
      <c r="S51" s="47"/>
    </row>
    <row r="52" spans="1:19" x14ac:dyDescent="0.25">
      <c r="A52" s="41">
        <v>51</v>
      </c>
      <c r="B52" s="41" t="s">
        <v>73</v>
      </c>
      <c r="C52" s="41" t="s">
        <v>65</v>
      </c>
      <c r="D52" s="41">
        <v>0</v>
      </c>
      <c r="E52" s="41">
        <v>8</v>
      </c>
      <c r="F52" s="41">
        <v>6</v>
      </c>
      <c r="G52" s="41">
        <v>6</v>
      </c>
      <c r="H52" s="42">
        <v>6</v>
      </c>
      <c r="I52" s="43">
        <f>AVERAGE(Table3[[#This Row],[Written Prep]:[Pronunciation]])</f>
        <v>5.2</v>
      </c>
      <c r="M52" s="41">
        <v>51</v>
      </c>
      <c r="N52" s="41" t="s">
        <v>46</v>
      </c>
      <c r="O52" s="41" t="s">
        <v>52</v>
      </c>
      <c r="P52" s="41">
        <v>2.4</v>
      </c>
      <c r="S52" s="47"/>
    </row>
    <row r="53" spans="1:19" x14ac:dyDescent="0.25">
      <c r="A53" s="41">
        <v>52</v>
      </c>
      <c r="B53" s="41" t="s">
        <v>77</v>
      </c>
      <c r="C53" s="41" t="s">
        <v>81</v>
      </c>
      <c r="D53" s="41">
        <v>6</v>
      </c>
      <c r="E53" s="41">
        <v>6</v>
      </c>
      <c r="F53" s="41">
        <v>6</v>
      </c>
      <c r="G53" s="41">
        <v>4</v>
      </c>
      <c r="H53" s="42">
        <v>6</v>
      </c>
      <c r="I53" s="43">
        <f>AVERAGE(Table3[[#This Row],[Written Prep]:[Pronunciation]])</f>
        <v>5.6</v>
      </c>
      <c r="M53" s="41">
        <v>52</v>
      </c>
      <c r="N53" s="41" t="s">
        <v>80</v>
      </c>
      <c r="O53" s="41" t="s">
        <v>87</v>
      </c>
      <c r="P53" s="41">
        <v>2.4</v>
      </c>
      <c r="S53" s="47"/>
    </row>
    <row r="54" spans="1:19" x14ac:dyDescent="0.25">
      <c r="A54" s="41">
        <v>53</v>
      </c>
      <c r="B54" s="41" t="s">
        <v>77</v>
      </c>
      <c r="C54" s="41" t="s">
        <v>35</v>
      </c>
      <c r="D54" s="41">
        <v>0</v>
      </c>
      <c r="E54" s="41">
        <v>8</v>
      </c>
      <c r="F54" s="41">
        <v>6</v>
      </c>
      <c r="G54" s="41">
        <v>8</v>
      </c>
      <c r="H54" s="42">
        <v>8</v>
      </c>
      <c r="I54" s="43">
        <f>AVERAGE(Table3[[#This Row],[Written Prep]:[Pronunciation]])</f>
        <v>6</v>
      </c>
      <c r="M54" s="41">
        <v>53</v>
      </c>
      <c r="N54" s="41" t="s">
        <v>29</v>
      </c>
      <c r="O54" s="41" t="s">
        <v>36</v>
      </c>
      <c r="P54" s="41">
        <v>2</v>
      </c>
      <c r="S54" s="47"/>
    </row>
    <row r="55" spans="1:19" x14ac:dyDescent="0.25">
      <c r="A55" s="41">
        <v>54</v>
      </c>
      <c r="B55" s="41" t="s">
        <v>77</v>
      </c>
      <c r="C55" s="41" t="s">
        <v>82</v>
      </c>
      <c r="D55" s="41">
        <v>0</v>
      </c>
      <c r="E55" s="41">
        <v>6</v>
      </c>
      <c r="F55" s="41">
        <v>0</v>
      </c>
      <c r="G55" s="41">
        <v>6</v>
      </c>
      <c r="H55" s="42">
        <v>6</v>
      </c>
      <c r="I55" s="43">
        <f>AVERAGE(Table3[[#This Row],[Written Prep]:[Pronunciation]])</f>
        <v>3.6</v>
      </c>
      <c r="M55" s="41">
        <v>54</v>
      </c>
      <c r="N55" s="41" t="s">
        <v>46</v>
      </c>
      <c r="O55" s="41" t="s">
        <v>53</v>
      </c>
      <c r="P55" s="41">
        <v>2</v>
      </c>
      <c r="S55" s="47"/>
    </row>
    <row r="56" spans="1:19" x14ac:dyDescent="0.25">
      <c r="A56" s="41">
        <v>55</v>
      </c>
      <c r="B56" s="41" t="s">
        <v>80</v>
      </c>
      <c r="C56" s="41" t="s">
        <v>87</v>
      </c>
      <c r="D56" s="41">
        <v>0</v>
      </c>
      <c r="E56" s="41">
        <v>2</v>
      </c>
      <c r="F56" s="41">
        <v>2</v>
      </c>
      <c r="G56" s="41">
        <v>2</v>
      </c>
      <c r="H56" s="42">
        <v>6</v>
      </c>
      <c r="I56" s="43">
        <f>AVERAGE(Table3[[#This Row],[Written Prep]:[Pronunciation]])</f>
        <v>2.4</v>
      </c>
      <c r="M56" s="41">
        <v>55</v>
      </c>
      <c r="N56" s="41" t="s">
        <v>58</v>
      </c>
      <c r="O56" s="41" t="s">
        <v>75</v>
      </c>
      <c r="P56" s="41">
        <v>2</v>
      </c>
      <c r="S56" s="47"/>
    </row>
    <row r="57" spans="1:19" x14ac:dyDescent="0.25">
      <c r="A57" s="41">
        <v>56</v>
      </c>
      <c r="B57" s="41" t="s">
        <v>80</v>
      </c>
      <c r="C57" s="41" t="s">
        <v>88</v>
      </c>
      <c r="D57" s="41">
        <v>0</v>
      </c>
      <c r="E57" s="41">
        <v>6</v>
      </c>
      <c r="F57" s="41">
        <v>4</v>
      </c>
      <c r="G57" s="41">
        <v>2</v>
      </c>
      <c r="H57" s="42">
        <v>6</v>
      </c>
      <c r="I57" s="43">
        <f>AVERAGE(Table3[[#This Row],[Written Prep]:[Pronunciation]])</f>
        <v>3.6</v>
      </c>
      <c r="M57" s="41">
        <v>56</v>
      </c>
      <c r="N57" s="41" t="s">
        <v>69</v>
      </c>
      <c r="O57" s="41" t="s">
        <v>33</v>
      </c>
      <c r="P57" s="41">
        <v>2</v>
      </c>
      <c r="S57" s="47"/>
    </row>
    <row r="58" spans="1:19" x14ac:dyDescent="0.25">
      <c r="A58" s="41">
        <v>57</v>
      </c>
      <c r="B58" s="41" t="s">
        <v>80</v>
      </c>
      <c r="C58" s="41" t="s">
        <v>92</v>
      </c>
      <c r="D58" s="41">
        <v>6</v>
      </c>
      <c r="E58" s="41">
        <v>2</v>
      </c>
      <c r="F58" s="41">
        <v>4</v>
      </c>
      <c r="G58" s="41">
        <v>4</v>
      </c>
      <c r="H58" s="42">
        <v>2</v>
      </c>
      <c r="I58" s="43">
        <f>AVERAGE(Table3[[#This Row],[Written Prep]:[Pronunciation]])</f>
        <v>3.6</v>
      </c>
      <c r="M58" s="41">
        <v>57</v>
      </c>
      <c r="N58" s="41" t="s">
        <v>54</v>
      </c>
      <c r="O58" s="41" t="s">
        <v>56</v>
      </c>
      <c r="P58" s="41">
        <v>1.2</v>
      </c>
      <c r="S58" s="47"/>
    </row>
    <row r="59" spans="1:19" x14ac:dyDescent="0.25">
      <c r="A59" s="41">
        <v>58</v>
      </c>
      <c r="B59" s="41" t="s">
        <v>83</v>
      </c>
      <c r="C59" s="41" t="s">
        <v>89</v>
      </c>
      <c r="D59" s="41">
        <v>0</v>
      </c>
      <c r="E59" s="41">
        <v>6</v>
      </c>
      <c r="F59" s="41">
        <v>4</v>
      </c>
      <c r="G59" s="41">
        <v>2</v>
      </c>
      <c r="H59" s="42">
        <v>6</v>
      </c>
      <c r="I59" s="43">
        <f>AVERAGE(Table3[[#This Row],[Written Prep]:[Pronunciation]])</f>
        <v>3.6</v>
      </c>
      <c r="M59" s="41">
        <v>58</v>
      </c>
      <c r="N59" s="41" t="s">
        <v>58</v>
      </c>
      <c r="O59" s="41" t="s">
        <v>93</v>
      </c>
      <c r="P59" s="41">
        <v>1.2</v>
      </c>
      <c r="S59" s="47"/>
    </row>
    <row r="60" spans="1:19" x14ac:dyDescent="0.25">
      <c r="A60" s="41">
        <v>59</v>
      </c>
      <c r="B60" s="41" t="s">
        <v>83</v>
      </c>
      <c r="C60" s="41" t="s">
        <v>84</v>
      </c>
      <c r="D60" s="41">
        <v>8</v>
      </c>
      <c r="E60" s="41">
        <v>6</v>
      </c>
      <c r="F60" s="41">
        <v>6</v>
      </c>
      <c r="G60" s="41">
        <v>8</v>
      </c>
      <c r="H60" s="42">
        <v>6</v>
      </c>
      <c r="I60" s="43">
        <f>AVERAGE(Table3[[#This Row],[Written Prep]:[Pronunciation]])</f>
        <v>6.8</v>
      </c>
      <c r="M60" s="41">
        <v>59</v>
      </c>
      <c r="N60" s="41" t="s">
        <v>64</v>
      </c>
      <c r="O60" s="41" t="s">
        <v>66</v>
      </c>
      <c r="P60" s="41">
        <v>1.2</v>
      </c>
      <c r="S60" s="47"/>
    </row>
    <row r="61" spans="1:19" x14ac:dyDescent="0.25">
      <c r="A61" s="41">
        <v>60</v>
      </c>
      <c r="B61" s="41" t="s">
        <v>83</v>
      </c>
      <c r="C61" s="41" t="s">
        <v>85</v>
      </c>
      <c r="D61" s="41">
        <v>6</v>
      </c>
      <c r="E61" s="41">
        <v>4</v>
      </c>
      <c r="F61" s="41">
        <v>4</v>
      </c>
      <c r="G61" s="41">
        <v>4</v>
      </c>
      <c r="H61" s="42">
        <v>6</v>
      </c>
      <c r="I61" s="45">
        <f>AVERAGE(Table3[[#This Row],[Written Prep]:[Pronunciation]])</f>
        <v>4.8</v>
      </c>
      <c r="M61" s="41">
        <v>60</v>
      </c>
      <c r="N61" s="41" t="s">
        <v>69</v>
      </c>
      <c r="O61" s="41" t="s">
        <v>76</v>
      </c>
      <c r="P61" s="41">
        <v>0.8</v>
      </c>
      <c r="S61" s="47"/>
    </row>
  </sheetData>
  <sortState xmlns:xlrd2="http://schemas.microsoft.com/office/spreadsheetml/2017/richdata2" ref="N2:P61">
    <sortCondition descending="1" ref="P2:P61"/>
  </sortState>
  <conditionalFormatting sqref="N2:P61">
    <cfRule type="colorScale" priority="1">
      <colorScale>
        <cfvo type="min"/>
        <cfvo type="percentile" val="50"/>
        <cfvo type="max"/>
        <color rgb="FFF8696B"/>
        <color rgb="FFFCFCFF"/>
        <color rgb="FF5A8AC6"/>
      </colorScale>
    </cfRule>
  </conditionalFormatting>
  <pageMargins left="0.7" right="0.7" top="0.75" bottom="0.75" header="0.3" footer="0.3"/>
  <pageSetup orientation="portrait" r:id="rId1"/>
  <tableParts count="2">
    <tablePart r:id="rId2"/>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6364B-44F7-49B6-AD9C-59E19848DB8C}">
  <sheetPr codeName="Sheet16">
    <tabColor rgb="FF0070C0"/>
  </sheetPr>
  <dimension ref="A1:I61"/>
  <sheetViews>
    <sheetView topLeftCell="A31" workbookViewId="0">
      <selection activeCell="K50" sqref="K50"/>
    </sheetView>
  </sheetViews>
  <sheetFormatPr defaultRowHeight="15" x14ac:dyDescent="0.25"/>
  <cols>
    <col min="3" max="3" width="10" style="1" customWidth="1"/>
    <col min="4" max="4" width="15.5703125" style="1" customWidth="1"/>
    <col min="5" max="6" width="9.140625" style="1"/>
    <col min="7" max="7" width="9.140625" style="5"/>
    <col min="9" max="9" width="9.140625" style="1"/>
  </cols>
  <sheetData>
    <row r="1" spans="1:9" x14ac:dyDescent="0.25">
      <c r="A1" t="s">
        <v>1746</v>
      </c>
      <c r="B1" t="s">
        <v>2</v>
      </c>
      <c r="C1" s="1" t="s">
        <v>1849</v>
      </c>
      <c r="D1" s="1" t="s">
        <v>1852</v>
      </c>
      <c r="E1" s="1" t="s">
        <v>4193</v>
      </c>
      <c r="F1" s="4" t="s">
        <v>4194</v>
      </c>
      <c r="G1" s="4" t="s">
        <v>4195</v>
      </c>
      <c r="H1" t="s">
        <v>4196</v>
      </c>
      <c r="I1" s="1" t="s">
        <v>2446</v>
      </c>
    </row>
    <row r="2" spans="1:9" x14ac:dyDescent="0.25">
      <c r="A2" s="54" t="s">
        <v>16</v>
      </c>
      <c r="B2" s="54" t="s">
        <v>95</v>
      </c>
      <c r="C2" s="90">
        <v>8.5</v>
      </c>
      <c r="D2" s="90">
        <v>7.5</v>
      </c>
      <c r="E2" s="90">
        <v>7.5</v>
      </c>
      <c r="F2" s="4">
        <f>AVERAGE(C2:E2)</f>
        <v>7.833333333333333</v>
      </c>
      <c r="G2" s="5">
        <v>8.3333333333333339</v>
      </c>
      <c r="H2" s="59" t="s">
        <v>211</v>
      </c>
      <c r="I2" s="1">
        <v>490</v>
      </c>
    </row>
    <row r="3" spans="1:9" x14ac:dyDescent="0.25">
      <c r="A3" s="41" t="s">
        <v>16</v>
      </c>
      <c r="B3" s="41" t="s">
        <v>20</v>
      </c>
      <c r="C3" s="90">
        <v>7</v>
      </c>
      <c r="D3" s="90">
        <v>8</v>
      </c>
      <c r="E3" s="90">
        <v>7</v>
      </c>
      <c r="F3" s="4">
        <f>AVERAGE(C3:E3)</f>
        <v>7.333333333333333</v>
      </c>
      <c r="G3" s="5">
        <v>8.1666666666666661</v>
      </c>
      <c r="H3" s="61" t="s">
        <v>24</v>
      </c>
      <c r="I3" s="1">
        <v>618</v>
      </c>
    </row>
    <row r="4" spans="1:9" x14ac:dyDescent="0.25">
      <c r="A4" s="54" t="s">
        <v>16</v>
      </c>
      <c r="B4" s="54" t="s">
        <v>21</v>
      </c>
      <c r="C4" s="90">
        <v>6.5</v>
      </c>
      <c r="D4" s="90">
        <v>7.5</v>
      </c>
      <c r="E4" s="90">
        <v>7</v>
      </c>
      <c r="F4" s="4">
        <f t="shared" ref="F4:F61" si="0">AVERAGE(C4:E4)</f>
        <v>7</v>
      </c>
      <c r="G4" s="5">
        <v>8.1666666666666661</v>
      </c>
      <c r="H4" s="61" t="s">
        <v>81</v>
      </c>
      <c r="I4" s="1">
        <v>495</v>
      </c>
    </row>
    <row r="5" spans="1:9" x14ac:dyDescent="0.25">
      <c r="A5" s="41" t="s">
        <v>18</v>
      </c>
      <c r="B5" s="41" t="s">
        <v>23</v>
      </c>
      <c r="C5" s="90">
        <v>7.5</v>
      </c>
      <c r="D5" s="90">
        <v>7</v>
      </c>
      <c r="E5" s="90">
        <v>7.5</v>
      </c>
      <c r="F5" s="4">
        <f t="shared" si="0"/>
        <v>7.333333333333333</v>
      </c>
      <c r="G5" s="5">
        <v>8</v>
      </c>
      <c r="H5" s="59" t="s">
        <v>62</v>
      </c>
      <c r="I5" s="1">
        <v>963</v>
      </c>
    </row>
    <row r="6" spans="1:9" x14ac:dyDescent="0.25">
      <c r="A6" s="54" t="s">
        <v>18</v>
      </c>
      <c r="B6" s="54" t="s">
        <v>17</v>
      </c>
      <c r="C6" s="90">
        <v>8.5</v>
      </c>
      <c r="D6" s="90">
        <v>7.5</v>
      </c>
      <c r="E6" s="90">
        <v>7</v>
      </c>
      <c r="F6" s="4">
        <f t="shared" si="0"/>
        <v>7.666666666666667</v>
      </c>
      <c r="G6" s="5">
        <v>7.833333333333333</v>
      </c>
      <c r="H6" s="59" t="s">
        <v>95</v>
      </c>
      <c r="I6" s="1">
        <v>509</v>
      </c>
    </row>
    <row r="7" spans="1:9" x14ac:dyDescent="0.25">
      <c r="A7" s="41" t="s">
        <v>18</v>
      </c>
      <c r="B7" s="41" t="s">
        <v>24</v>
      </c>
      <c r="C7" s="90">
        <v>8.5</v>
      </c>
      <c r="D7" s="90">
        <v>8</v>
      </c>
      <c r="E7" s="90">
        <v>8</v>
      </c>
      <c r="F7" s="4">
        <f t="shared" si="0"/>
        <v>8.1666666666666661</v>
      </c>
      <c r="G7" s="5">
        <v>7.833333333333333</v>
      </c>
      <c r="H7" s="59" t="s">
        <v>65</v>
      </c>
      <c r="I7" s="1">
        <v>683</v>
      </c>
    </row>
    <row r="8" spans="1:9" x14ac:dyDescent="0.25">
      <c r="A8" s="54" t="s">
        <v>22</v>
      </c>
      <c r="B8" s="54" t="s">
        <v>78</v>
      </c>
      <c r="C8" s="90">
        <v>4.5</v>
      </c>
      <c r="D8" s="90">
        <v>4</v>
      </c>
      <c r="E8" s="90">
        <v>3</v>
      </c>
      <c r="F8" s="4">
        <f t="shared" si="0"/>
        <v>3.8333333333333335</v>
      </c>
      <c r="G8" s="5">
        <v>7.666666666666667</v>
      </c>
      <c r="H8" s="59" t="s">
        <v>17</v>
      </c>
      <c r="I8" s="1">
        <v>649</v>
      </c>
    </row>
    <row r="9" spans="1:9" x14ac:dyDescent="0.25">
      <c r="A9" s="41" t="s">
        <v>22</v>
      </c>
      <c r="B9" s="41" t="s">
        <v>26</v>
      </c>
      <c r="C9" s="90">
        <v>7</v>
      </c>
      <c r="D9" s="90">
        <v>6</v>
      </c>
      <c r="E9" s="90">
        <v>5.5</v>
      </c>
      <c r="F9" s="4">
        <f t="shared" si="0"/>
        <v>6.166666666666667</v>
      </c>
      <c r="G9" s="5">
        <v>7.666666666666667</v>
      </c>
      <c r="H9" s="61" t="s">
        <v>37</v>
      </c>
      <c r="I9" s="1">
        <v>614</v>
      </c>
    </row>
    <row r="10" spans="1:9" x14ac:dyDescent="0.25">
      <c r="A10" s="54" t="s">
        <v>22</v>
      </c>
      <c r="B10" s="54" t="s">
        <v>39</v>
      </c>
      <c r="C10" s="90">
        <v>7.5</v>
      </c>
      <c r="D10" s="90">
        <v>6</v>
      </c>
      <c r="E10" s="90">
        <v>6.5</v>
      </c>
      <c r="F10" s="4">
        <f t="shared" si="0"/>
        <v>6.666666666666667</v>
      </c>
      <c r="G10" s="5">
        <v>7.666666666666667</v>
      </c>
      <c r="H10" s="61" t="s">
        <v>43</v>
      </c>
      <c r="I10" s="1">
        <v>723</v>
      </c>
    </row>
    <row r="11" spans="1:9" x14ac:dyDescent="0.25">
      <c r="A11" s="41" t="s">
        <v>25</v>
      </c>
      <c r="B11" s="41" t="s">
        <v>30</v>
      </c>
      <c r="C11" s="90">
        <v>6.5</v>
      </c>
      <c r="D11" s="90">
        <v>6</v>
      </c>
      <c r="E11" s="90">
        <v>5.5</v>
      </c>
      <c r="F11" s="4">
        <f t="shared" si="0"/>
        <v>6</v>
      </c>
      <c r="G11" s="5">
        <v>7.666666666666667</v>
      </c>
      <c r="H11" s="61" t="s">
        <v>57</v>
      </c>
      <c r="I11" s="1">
        <v>547</v>
      </c>
    </row>
    <row r="12" spans="1:9" x14ac:dyDescent="0.25">
      <c r="A12" s="54" t="s">
        <v>25</v>
      </c>
      <c r="B12" s="54" t="s">
        <v>86</v>
      </c>
      <c r="C12" s="90">
        <v>7</v>
      </c>
      <c r="D12" s="90">
        <v>7.5</v>
      </c>
      <c r="E12" s="90">
        <v>6</v>
      </c>
      <c r="F12" s="4">
        <f t="shared" si="0"/>
        <v>6.833333333333333</v>
      </c>
      <c r="G12" s="5">
        <v>7.5</v>
      </c>
      <c r="H12" s="61" t="s">
        <v>74</v>
      </c>
      <c r="I12" s="1">
        <v>612</v>
      </c>
    </row>
    <row r="13" spans="1:9" x14ac:dyDescent="0.25">
      <c r="A13" s="41" t="s">
        <v>25</v>
      </c>
      <c r="B13" s="41" t="s">
        <v>137</v>
      </c>
      <c r="C13" s="90">
        <v>6.5</v>
      </c>
      <c r="D13" s="90">
        <v>7</v>
      </c>
      <c r="E13" s="90">
        <v>6.5</v>
      </c>
      <c r="F13" s="4">
        <f t="shared" si="0"/>
        <v>6.666666666666667</v>
      </c>
      <c r="G13" s="5">
        <v>7.333333333333333</v>
      </c>
      <c r="H13" s="61" t="s">
        <v>20</v>
      </c>
      <c r="I13" s="1">
        <v>604</v>
      </c>
    </row>
    <row r="14" spans="1:9" x14ac:dyDescent="0.25">
      <c r="A14" s="54" t="s">
        <v>29</v>
      </c>
      <c r="B14" s="54" t="s">
        <v>211</v>
      </c>
      <c r="C14" s="90">
        <v>8.5</v>
      </c>
      <c r="D14" s="90">
        <v>8.5</v>
      </c>
      <c r="E14" s="90">
        <v>8</v>
      </c>
      <c r="F14" s="4">
        <f t="shared" si="0"/>
        <v>8.3333333333333339</v>
      </c>
      <c r="G14" s="5">
        <v>7.333333333333333</v>
      </c>
      <c r="H14" s="61" t="s">
        <v>23</v>
      </c>
      <c r="I14" s="1">
        <v>624</v>
      </c>
    </row>
    <row r="15" spans="1:9" x14ac:dyDescent="0.25">
      <c r="A15" s="41" t="s">
        <v>29</v>
      </c>
      <c r="B15" s="41" t="s">
        <v>28</v>
      </c>
      <c r="C15" s="90">
        <v>5.5</v>
      </c>
      <c r="D15" s="90">
        <v>4</v>
      </c>
      <c r="E15" s="90">
        <v>4.5</v>
      </c>
      <c r="F15" s="4">
        <f t="shared" si="0"/>
        <v>4.666666666666667</v>
      </c>
      <c r="G15" s="5">
        <v>7.333333333333333</v>
      </c>
      <c r="H15" s="59" t="s">
        <v>44</v>
      </c>
      <c r="I15" s="1">
        <v>606</v>
      </c>
    </row>
    <row r="16" spans="1:9" x14ac:dyDescent="0.25">
      <c r="A16" s="54" t="s">
        <v>29</v>
      </c>
      <c r="B16" s="54" t="s">
        <v>36</v>
      </c>
      <c r="C16" s="90">
        <v>6.5</v>
      </c>
      <c r="D16" s="90">
        <v>6.5</v>
      </c>
      <c r="E16" s="90">
        <v>6</v>
      </c>
      <c r="F16" s="4">
        <f t="shared" si="0"/>
        <v>6.333333333333333</v>
      </c>
      <c r="G16" s="5">
        <v>7.333333333333333</v>
      </c>
      <c r="H16" s="59" t="s">
        <v>59</v>
      </c>
      <c r="I16" s="1">
        <v>339</v>
      </c>
    </row>
    <row r="17" spans="1:9" x14ac:dyDescent="0.25">
      <c r="A17" s="41" t="s">
        <v>31</v>
      </c>
      <c r="B17" s="41" t="s">
        <v>63</v>
      </c>
      <c r="C17" s="90">
        <v>7.5</v>
      </c>
      <c r="D17" s="90">
        <v>6.5</v>
      </c>
      <c r="E17" s="90">
        <v>7</v>
      </c>
      <c r="F17" s="4">
        <f t="shared" si="0"/>
        <v>7</v>
      </c>
      <c r="G17" s="5">
        <v>7.333333333333333</v>
      </c>
      <c r="H17" s="61" t="s">
        <v>45</v>
      </c>
      <c r="I17" s="1">
        <v>556</v>
      </c>
    </row>
    <row r="18" spans="1:9" x14ac:dyDescent="0.25">
      <c r="A18" s="54" t="s">
        <v>31</v>
      </c>
      <c r="B18" s="54" t="s">
        <v>27</v>
      </c>
      <c r="C18" s="90">
        <v>6</v>
      </c>
      <c r="D18" s="90">
        <v>6</v>
      </c>
      <c r="E18" s="90">
        <v>6.5</v>
      </c>
      <c r="F18" s="4">
        <f t="shared" si="0"/>
        <v>6.166666666666667</v>
      </c>
      <c r="G18" s="5">
        <v>7.166666666666667</v>
      </c>
      <c r="H18" s="59" t="s">
        <v>55</v>
      </c>
      <c r="I18" s="12">
        <v>504</v>
      </c>
    </row>
    <row r="19" spans="1:9" x14ac:dyDescent="0.25">
      <c r="A19" s="41" t="s">
        <v>34</v>
      </c>
      <c r="B19" s="41" t="s">
        <v>32</v>
      </c>
      <c r="C19" s="90">
        <v>6</v>
      </c>
      <c r="D19" s="90">
        <v>6.5</v>
      </c>
      <c r="E19" s="90">
        <v>5.5</v>
      </c>
      <c r="F19" s="4">
        <f t="shared" si="0"/>
        <v>6</v>
      </c>
      <c r="G19" s="5">
        <v>7</v>
      </c>
      <c r="H19" s="59" t="s">
        <v>21</v>
      </c>
      <c r="I19" s="1">
        <v>509</v>
      </c>
    </row>
    <row r="20" spans="1:9" x14ac:dyDescent="0.25">
      <c r="A20" s="54" t="s">
        <v>34</v>
      </c>
      <c r="B20" s="54" t="s">
        <v>38</v>
      </c>
      <c r="C20" s="90">
        <v>6.5</v>
      </c>
      <c r="D20" s="90">
        <v>6.5</v>
      </c>
      <c r="E20" s="90">
        <v>5.5</v>
      </c>
      <c r="F20" s="4">
        <f t="shared" si="0"/>
        <v>6.166666666666667</v>
      </c>
      <c r="G20" s="5">
        <v>7</v>
      </c>
      <c r="H20" s="61" t="s">
        <v>63</v>
      </c>
      <c r="I20" s="12">
        <v>626</v>
      </c>
    </row>
    <row r="21" spans="1:9" x14ac:dyDescent="0.25">
      <c r="A21" s="41" t="s">
        <v>34</v>
      </c>
      <c r="B21" s="41" t="s">
        <v>37</v>
      </c>
      <c r="C21" s="90">
        <v>8</v>
      </c>
      <c r="D21" s="90">
        <v>7.5</v>
      </c>
      <c r="E21" s="90">
        <v>7.5</v>
      </c>
      <c r="F21" s="4">
        <f t="shared" si="0"/>
        <v>7.666666666666667</v>
      </c>
      <c r="G21" s="5">
        <v>7</v>
      </c>
      <c r="H21" s="59" t="s">
        <v>68</v>
      </c>
      <c r="I21" s="1">
        <v>268</v>
      </c>
    </row>
    <row r="22" spans="1:9" x14ac:dyDescent="0.25">
      <c r="A22" s="54" t="s">
        <v>40</v>
      </c>
      <c r="B22" s="54" t="s">
        <v>49</v>
      </c>
      <c r="C22" s="90">
        <v>6.5</v>
      </c>
      <c r="D22" s="90">
        <v>7.5</v>
      </c>
      <c r="E22" s="90">
        <v>6.5</v>
      </c>
      <c r="F22" s="4">
        <f t="shared" si="0"/>
        <v>6.833333333333333</v>
      </c>
      <c r="G22" s="5">
        <v>6.833333333333333</v>
      </c>
      <c r="H22" s="59" t="s">
        <v>86</v>
      </c>
      <c r="I22" s="12">
        <v>979</v>
      </c>
    </row>
    <row r="23" spans="1:9" x14ac:dyDescent="0.25">
      <c r="A23" s="41" t="s">
        <v>40</v>
      </c>
      <c r="B23" s="41" t="s">
        <v>91</v>
      </c>
      <c r="C23" s="90">
        <v>7</v>
      </c>
      <c r="D23" s="90">
        <v>7</v>
      </c>
      <c r="E23" s="90">
        <v>6.5</v>
      </c>
      <c r="F23" s="4">
        <f t="shared" si="0"/>
        <v>6.833333333333333</v>
      </c>
      <c r="G23" s="5">
        <v>6.833333333333333</v>
      </c>
      <c r="H23" s="59" t="s">
        <v>91</v>
      </c>
      <c r="I23" s="1">
        <v>360</v>
      </c>
    </row>
    <row r="24" spans="1:9" x14ac:dyDescent="0.25">
      <c r="A24" s="54" t="s">
        <v>41</v>
      </c>
      <c r="B24" s="54" t="s">
        <v>19</v>
      </c>
      <c r="C24" s="90">
        <v>6</v>
      </c>
      <c r="D24" s="90">
        <v>4</v>
      </c>
      <c r="E24" s="90">
        <v>5.5</v>
      </c>
      <c r="F24" s="4">
        <f t="shared" si="0"/>
        <v>5.166666666666667</v>
      </c>
      <c r="G24" s="5">
        <v>6.833333333333333</v>
      </c>
      <c r="H24" s="61" t="s">
        <v>49</v>
      </c>
      <c r="I24" s="48">
        <v>858</v>
      </c>
    </row>
    <row r="25" spans="1:9" x14ac:dyDescent="0.25">
      <c r="A25" s="41" t="s">
        <v>41</v>
      </c>
      <c r="B25" s="41" t="s">
        <v>43</v>
      </c>
      <c r="C25" s="90">
        <v>8</v>
      </c>
      <c r="D25" s="90">
        <v>7.5</v>
      </c>
      <c r="E25" s="90">
        <v>7.5</v>
      </c>
      <c r="F25" s="4">
        <f t="shared" si="0"/>
        <v>7.666666666666667</v>
      </c>
      <c r="G25" s="5">
        <v>6.833333333333333</v>
      </c>
      <c r="H25" s="59" t="s">
        <v>71</v>
      </c>
      <c r="I25" s="1">
        <v>833</v>
      </c>
    </row>
    <row r="26" spans="1:9" x14ac:dyDescent="0.25">
      <c r="A26" s="54" t="s">
        <v>41</v>
      </c>
      <c r="B26" s="54" t="s">
        <v>44</v>
      </c>
      <c r="C26" s="90">
        <v>7</v>
      </c>
      <c r="D26" s="90">
        <v>7.5</v>
      </c>
      <c r="E26" s="90">
        <v>7.5</v>
      </c>
      <c r="F26" s="4">
        <f t="shared" si="0"/>
        <v>7.333333333333333</v>
      </c>
      <c r="G26" s="5">
        <v>6.833333333333333</v>
      </c>
      <c r="H26" s="61" t="s">
        <v>76</v>
      </c>
      <c r="I26" s="1">
        <v>329</v>
      </c>
    </row>
    <row r="27" spans="1:9" x14ac:dyDescent="0.25">
      <c r="A27" s="41" t="s">
        <v>42</v>
      </c>
      <c r="B27" s="41" t="s">
        <v>47</v>
      </c>
      <c r="C27" s="90">
        <v>7</v>
      </c>
      <c r="D27" s="90">
        <v>7</v>
      </c>
      <c r="E27" s="90">
        <v>5.5</v>
      </c>
      <c r="F27" s="4">
        <f t="shared" si="0"/>
        <v>6.5</v>
      </c>
      <c r="G27" s="5">
        <v>6.833333333333333</v>
      </c>
      <c r="H27" s="61" t="s">
        <v>79</v>
      </c>
      <c r="I27" s="48">
        <v>1439</v>
      </c>
    </row>
    <row r="28" spans="1:9" x14ac:dyDescent="0.25">
      <c r="A28" s="54" t="s">
        <v>42</v>
      </c>
      <c r="B28" s="54" t="s">
        <v>48</v>
      </c>
      <c r="C28" s="90">
        <v>7.5</v>
      </c>
      <c r="D28" s="90">
        <v>7</v>
      </c>
      <c r="E28" s="90">
        <v>5.5</v>
      </c>
      <c r="F28" s="4">
        <f t="shared" si="0"/>
        <v>6.666666666666667</v>
      </c>
      <c r="G28" s="5">
        <v>6.833333333333333</v>
      </c>
      <c r="H28" s="61" t="s">
        <v>82</v>
      </c>
      <c r="I28" s="48">
        <v>860</v>
      </c>
    </row>
    <row r="29" spans="1:9" x14ac:dyDescent="0.25">
      <c r="A29" s="41" t="s">
        <v>46</v>
      </c>
      <c r="B29" s="41" t="s">
        <v>53</v>
      </c>
      <c r="C29" s="90">
        <v>5.5</v>
      </c>
      <c r="D29" s="90">
        <v>4</v>
      </c>
      <c r="E29" s="90">
        <v>4</v>
      </c>
      <c r="F29" s="4">
        <f t="shared" si="0"/>
        <v>4.5</v>
      </c>
      <c r="G29" s="5">
        <v>6.666666666666667</v>
      </c>
      <c r="H29" s="59" t="s">
        <v>39</v>
      </c>
      <c r="I29" s="1">
        <v>612</v>
      </c>
    </row>
    <row r="30" spans="1:9" x14ac:dyDescent="0.25">
      <c r="A30" s="54" t="s">
        <v>46</v>
      </c>
      <c r="B30" s="54" t="s">
        <v>51</v>
      </c>
      <c r="C30" s="90">
        <v>7</v>
      </c>
      <c r="D30" s="90">
        <v>7</v>
      </c>
      <c r="E30" s="90">
        <v>6</v>
      </c>
      <c r="F30" s="4">
        <f t="shared" si="0"/>
        <v>6.666666666666667</v>
      </c>
      <c r="G30" s="5">
        <v>6.666666666666667</v>
      </c>
      <c r="H30" s="61" t="s">
        <v>137</v>
      </c>
      <c r="I30" s="1">
        <v>820</v>
      </c>
    </row>
    <row r="31" spans="1:9" x14ac:dyDescent="0.25">
      <c r="A31" s="41" t="s">
        <v>46</v>
      </c>
      <c r="B31" s="41" t="s">
        <v>52</v>
      </c>
      <c r="C31" s="90">
        <v>6.5</v>
      </c>
      <c r="D31" s="90">
        <v>7</v>
      </c>
      <c r="E31" s="90">
        <v>5.5</v>
      </c>
      <c r="F31" s="4">
        <f t="shared" si="0"/>
        <v>6.333333333333333</v>
      </c>
      <c r="G31" s="5">
        <v>6.666666666666667</v>
      </c>
      <c r="H31" s="59" t="s">
        <v>48</v>
      </c>
      <c r="I31" s="1">
        <v>620</v>
      </c>
    </row>
    <row r="32" spans="1:9" x14ac:dyDescent="0.25">
      <c r="A32" s="54" t="s">
        <v>50</v>
      </c>
      <c r="B32" s="54" t="s">
        <v>60</v>
      </c>
      <c r="C32" s="90">
        <v>7</v>
      </c>
      <c r="D32" s="90">
        <v>6.5</v>
      </c>
      <c r="E32" s="90">
        <v>6</v>
      </c>
      <c r="F32" s="4">
        <f t="shared" si="0"/>
        <v>6.5</v>
      </c>
      <c r="G32" s="5">
        <v>6.666666666666667</v>
      </c>
      <c r="H32" s="59" t="s">
        <v>51</v>
      </c>
      <c r="I32" s="1">
        <v>680</v>
      </c>
    </row>
    <row r="33" spans="1:9" x14ac:dyDescent="0.25">
      <c r="A33" s="41" t="s">
        <v>50</v>
      </c>
      <c r="B33" s="41" t="s">
        <v>57</v>
      </c>
      <c r="C33" s="90">
        <v>7.5</v>
      </c>
      <c r="D33" s="90">
        <v>8</v>
      </c>
      <c r="E33" s="90">
        <v>7.5</v>
      </c>
      <c r="F33" s="4">
        <f t="shared" si="0"/>
        <v>7.666666666666667</v>
      </c>
      <c r="G33" s="5">
        <v>6.666666666666667</v>
      </c>
      <c r="H33" s="59" t="s">
        <v>94</v>
      </c>
      <c r="I33" s="1">
        <v>627</v>
      </c>
    </row>
    <row r="34" spans="1:9" x14ac:dyDescent="0.25">
      <c r="A34" s="54" t="s">
        <v>50</v>
      </c>
      <c r="B34" s="54" t="s">
        <v>55</v>
      </c>
      <c r="C34" s="90">
        <v>7.5</v>
      </c>
      <c r="D34" s="90">
        <v>7.5</v>
      </c>
      <c r="E34" s="90">
        <v>6.5</v>
      </c>
      <c r="F34" s="4">
        <f t="shared" si="0"/>
        <v>7.166666666666667</v>
      </c>
      <c r="G34" s="5">
        <v>6.5</v>
      </c>
      <c r="H34" s="61" t="s">
        <v>47</v>
      </c>
      <c r="I34" s="1">
        <v>726</v>
      </c>
    </row>
    <row r="35" spans="1:9" x14ac:dyDescent="0.25">
      <c r="A35" s="41" t="s">
        <v>54</v>
      </c>
      <c r="B35" s="41" t="s">
        <v>56</v>
      </c>
      <c r="C35" s="90">
        <v>4</v>
      </c>
      <c r="D35" s="90">
        <v>3</v>
      </c>
      <c r="E35" s="90">
        <v>0</v>
      </c>
      <c r="F35" s="4">
        <f t="shared" si="0"/>
        <v>2.3333333333333335</v>
      </c>
      <c r="G35" s="5">
        <v>6.5</v>
      </c>
      <c r="H35" s="59" t="s">
        <v>60</v>
      </c>
      <c r="I35" s="1">
        <v>463</v>
      </c>
    </row>
    <row r="36" spans="1:9" x14ac:dyDescent="0.25">
      <c r="A36" s="54" t="s">
        <v>54</v>
      </c>
      <c r="B36" s="54" t="s">
        <v>59</v>
      </c>
      <c r="C36" s="90">
        <v>8</v>
      </c>
      <c r="D36" s="90">
        <v>7</v>
      </c>
      <c r="E36" s="90">
        <v>7</v>
      </c>
      <c r="F36" s="4">
        <f t="shared" si="0"/>
        <v>7.333333333333333</v>
      </c>
      <c r="G36" s="5">
        <v>6.5</v>
      </c>
      <c r="H36" s="61" t="s">
        <v>93</v>
      </c>
      <c r="I36" s="1">
        <v>401</v>
      </c>
    </row>
    <row r="37" spans="1:9" x14ac:dyDescent="0.25">
      <c r="A37" s="41" t="s">
        <v>54</v>
      </c>
      <c r="B37" s="41" t="s">
        <v>61</v>
      </c>
      <c r="C37" s="90">
        <v>6</v>
      </c>
      <c r="D37" s="90">
        <v>7</v>
      </c>
      <c r="E37" s="90">
        <v>6</v>
      </c>
      <c r="F37" s="4">
        <f t="shared" si="0"/>
        <v>6.333333333333333</v>
      </c>
      <c r="G37" s="5">
        <v>6.5</v>
      </c>
      <c r="H37" s="59" t="s">
        <v>35</v>
      </c>
      <c r="I37" s="1">
        <v>465</v>
      </c>
    </row>
    <row r="38" spans="1:9" x14ac:dyDescent="0.25">
      <c r="A38" s="54" t="s">
        <v>58</v>
      </c>
      <c r="B38" s="54" t="s">
        <v>75</v>
      </c>
      <c r="C38" s="90">
        <v>6.5</v>
      </c>
      <c r="D38" s="90">
        <v>7</v>
      </c>
      <c r="E38" s="90">
        <v>5.5</v>
      </c>
      <c r="F38" s="4">
        <f t="shared" si="0"/>
        <v>6.333333333333333</v>
      </c>
      <c r="G38" s="5">
        <v>6.5</v>
      </c>
      <c r="H38" s="61" t="s">
        <v>85</v>
      </c>
      <c r="I38" s="1">
        <v>619</v>
      </c>
    </row>
    <row r="39" spans="1:9" x14ac:dyDescent="0.25">
      <c r="A39" s="41" t="s">
        <v>58</v>
      </c>
      <c r="B39" s="41" t="s">
        <v>93</v>
      </c>
      <c r="C39" s="90">
        <v>6</v>
      </c>
      <c r="D39" s="90">
        <v>7</v>
      </c>
      <c r="E39" s="90">
        <v>6.5</v>
      </c>
      <c r="F39" s="4">
        <f t="shared" si="0"/>
        <v>6.5</v>
      </c>
      <c r="G39" s="5">
        <v>6.333333333333333</v>
      </c>
      <c r="H39" s="59" t="s">
        <v>36</v>
      </c>
      <c r="I39" s="1">
        <v>539</v>
      </c>
    </row>
    <row r="40" spans="1:9" x14ac:dyDescent="0.25">
      <c r="A40" s="54" t="s">
        <v>58</v>
      </c>
      <c r="B40" s="54" t="s">
        <v>62</v>
      </c>
      <c r="C40" s="90">
        <v>8.5</v>
      </c>
      <c r="D40" s="90">
        <v>8.5</v>
      </c>
      <c r="E40" s="90">
        <v>7</v>
      </c>
      <c r="F40" s="4">
        <f t="shared" si="0"/>
        <v>8</v>
      </c>
      <c r="G40" s="5">
        <v>6.333333333333333</v>
      </c>
      <c r="H40" s="61" t="s">
        <v>52</v>
      </c>
      <c r="I40" s="1">
        <v>423</v>
      </c>
    </row>
    <row r="41" spans="1:9" x14ac:dyDescent="0.25">
      <c r="A41" s="41" t="s">
        <v>64</v>
      </c>
      <c r="B41" s="41" t="s">
        <v>66</v>
      </c>
      <c r="C41" s="90">
        <v>5.5</v>
      </c>
      <c r="D41" s="90">
        <v>5</v>
      </c>
      <c r="E41" s="90">
        <v>4</v>
      </c>
      <c r="F41" s="4">
        <f t="shared" si="0"/>
        <v>4.833333333333333</v>
      </c>
      <c r="G41" s="5">
        <v>6.333333333333333</v>
      </c>
      <c r="H41" s="61" t="s">
        <v>61</v>
      </c>
      <c r="I41" s="1">
        <v>356</v>
      </c>
    </row>
    <row r="42" spans="1:9" x14ac:dyDescent="0.25">
      <c r="A42" s="54" t="s">
        <v>64</v>
      </c>
      <c r="B42" s="54" t="s">
        <v>68</v>
      </c>
      <c r="C42" s="90">
        <v>7</v>
      </c>
      <c r="D42" s="90">
        <v>6.5</v>
      </c>
      <c r="E42" s="90">
        <v>7.5</v>
      </c>
      <c r="F42" s="4">
        <f t="shared" si="0"/>
        <v>7</v>
      </c>
      <c r="G42" s="5">
        <v>6.333333333333333</v>
      </c>
      <c r="H42" s="59" t="s">
        <v>75</v>
      </c>
      <c r="I42" s="1">
        <v>234</v>
      </c>
    </row>
    <row r="43" spans="1:9" x14ac:dyDescent="0.25">
      <c r="A43" s="41" t="s">
        <v>64</v>
      </c>
      <c r="B43" s="41" t="s">
        <v>45</v>
      </c>
      <c r="C43" s="90">
        <v>7.5</v>
      </c>
      <c r="D43" s="90">
        <v>8</v>
      </c>
      <c r="E43" s="90">
        <v>6.5</v>
      </c>
      <c r="F43" s="4">
        <f t="shared" si="0"/>
        <v>7.333333333333333</v>
      </c>
      <c r="G43" s="5">
        <v>6.166666666666667</v>
      </c>
      <c r="H43" s="61" t="s">
        <v>26</v>
      </c>
      <c r="I43" s="1">
        <v>471</v>
      </c>
    </row>
    <row r="44" spans="1:9" x14ac:dyDescent="0.25">
      <c r="A44" s="54" t="s">
        <v>67</v>
      </c>
      <c r="B44" s="54" t="s">
        <v>71</v>
      </c>
      <c r="C44" s="90">
        <v>6.5</v>
      </c>
      <c r="D44" s="90">
        <v>7</v>
      </c>
      <c r="E44" s="90">
        <v>7</v>
      </c>
      <c r="F44" s="4">
        <f t="shared" si="0"/>
        <v>6.833333333333333</v>
      </c>
      <c r="G44" s="5">
        <v>6.166666666666667</v>
      </c>
      <c r="H44" s="59" t="s">
        <v>27</v>
      </c>
      <c r="I44" s="1">
        <v>283</v>
      </c>
    </row>
    <row r="45" spans="1:9" x14ac:dyDescent="0.25">
      <c r="A45" s="41" t="s">
        <v>67</v>
      </c>
      <c r="B45" s="41" t="s">
        <v>70</v>
      </c>
      <c r="C45" s="90">
        <v>5.5</v>
      </c>
      <c r="D45" s="90">
        <v>5.5</v>
      </c>
      <c r="E45" s="90">
        <v>6</v>
      </c>
      <c r="F45" s="4">
        <f t="shared" si="0"/>
        <v>5.666666666666667</v>
      </c>
      <c r="G45" s="5">
        <v>6.166666666666667</v>
      </c>
      <c r="H45" s="59" t="s">
        <v>38</v>
      </c>
      <c r="I45" s="1">
        <v>1207</v>
      </c>
    </row>
    <row r="46" spans="1:9" x14ac:dyDescent="0.25">
      <c r="A46" s="54" t="s">
        <v>67</v>
      </c>
      <c r="B46" s="54" t="s">
        <v>72</v>
      </c>
      <c r="C46" s="90">
        <v>5</v>
      </c>
      <c r="D46" s="90">
        <v>6</v>
      </c>
      <c r="E46" s="90">
        <v>5.5</v>
      </c>
      <c r="F46" s="4">
        <f t="shared" si="0"/>
        <v>5.5</v>
      </c>
      <c r="G46" s="5">
        <v>6.166666666666667</v>
      </c>
      <c r="H46" s="61" t="s">
        <v>89</v>
      </c>
      <c r="I46" s="1">
        <v>534</v>
      </c>
    </row>
    <row r="47" spans="1:9" x14ac:dyDescent="0.25">
      <c r="A47" s="41" t="s">
        <v>69</v>
      </c>
      <c r="B47" s="41" t="s">
        <v>74</v>
      </c>
      <c r="C47" s="90">
        <v>7.5</v>
      </c>
      <c r="D47" s="90">
        <v>7</v>
      </c>
      <c r="E47" s="90">
        <v>8</v>
      </c>
      <c r="F47" s="4">
        <f t="shared" si="0"/>
        <v>7.5</v>
      </c>
      <c r="G47" s="5">
        <v>6</v>
      </c>
      <c r="H47" s="61" t="s">
        <v>30</v>
      </c>
      <c r="I47" s="1">
        <v>488</v>
      </c>
    </row>
    <row r="48" spans="1:9" x14ac:dyDescent="0.25">
      <c r="A48" s="54" t="s">
        <v>69</v>
      </c>
      <c r="B48" s="54" t="s">
        <v>33</v>
      </c>
      <c r="C48" s="90">
        <v>5.5</v>
      </c>
      <c r="D48" s="90">
        <v>6</v>
      </c>
      <c r="E48" s="90">
        <v>4</v>
      </c>
      <c r="F48" s="4">
        <f t="shared" si="0"/>
        <v>5.166666666666667</v>
      </c>
      <c r="G48" s="5">
        <v>6</v>
      </c>
      <c r="H48" s="61" t="s">
        <v>32</v>
      </c>
      <c r="I48" s="1">
        <v>614</v>
      </c>
    </row>
    <row r="49" spans="1:9" x14ac:dyDescent="0.25">
      <c r="A49" s="41" t="s">
        <v>69</v>
      </c>
      <c r="B49" s="41" t="s">
        <v>76</v>
      </c>
      <c r="C49" s="90">
        <v>7</v>
      </c>
      <c r="D49" s="90">
        <v>7</v>
      </c>
      <c r="E49" s="90">
        <v>6.5</v>
      </c>
      <c r="F49" s="4">
        <f t="shared" si="0"/>
        <v>6.833333333333333</v>
      </c>
      <c r="G49" s="5">
        <v>6</v>
      </c>
      <c r="H49" s="59" t="s">
        <v>92</v>
      </c>
      <c r="I49" s="1">
        <v>725</v>
      </c>
    </row>
    <row r="50" spans="1:9" x14ac:dyDescent="0.25">
      <c r="A50" s="54" t="s">
        <v>73</v>
      </c>
      <c r="B50" s="54" t="s">
        <v>79</v>
      </c>
      <c r="C50" s="90">
        <v>7</v>
      </c>
      <c r="D50" s="90">
        <v>7</v>
      </c>
      <c r="E50" s="90">
        <v>6</v>
      </c>
      <c r="F50" s="4">
        <f t="shared" si="0"/>
        <v>6.666666666666667</v>
      </c>
      <c r="G50" s="5">
        <v>5.833333333333333</v>
      </c>
      <c r="H50" s="59" t="s">
        <v>84</v>
      </c>
      <c r="I50" s="1">
        <v>497</v>
      </c>
    </row>
    <row r="51" spans="1:9" x14ac:dyDescent="0.25">
      <c r="A51" s="41" t="s">
        <v>73</v>
      </c>
      <c r="B51" s="41" t="s">
        <v>94</v>
      </c>
      <c r="C51" s="90">
        <v>7.5</v>
      </c>
      <c r="D51" s="90">
        <v>6.5</v>
      </c>
      <c r="E51" s="90">
        <v>6.5</v>
      </c>
      <c r="F51" s="4">
        <f t="shared" si="0"/>
        <v>6.833333333333333</v>
      </c>
      <c r="G51" s="5">
        <v>5.666666666666667</v>
      </c>
      <c r="H51" s="61" t="s">
        <v>70</v>
      </c>
      <c r="I51" s="1">
        <v>537</v>
      </c>
    </row>
    <row r="52" spans="1:9" x14ac:dyDescent="0.25">
      <c r="A52" s="54" t="s">
        <v>73</v>
      </c>
      <c r="B52" s="54" t="s">
        <v>65</v>
      </c>
      <c r="C52" s="90">
        <v>7</v>
      </c>
      <c r="D52" s="90">
        <v>8.5</v>
      </c>
      <c r="E52" s="90">
        <v>8</v>
      </c>
      <c r="F52" s="4">
        <f t="shared" si="0"/>
        <v>7.833333333333333</v>
      </c>
      <c r="G52" s="5">
        <v>5.666666666666667</v>
      </c>
      <c r="H52" s="59" t="s">
        <v>87</v>
      </c>
      <c r="I52" s="1">
        <v>484</v>
      </c>
    </row>
    <row r="53" spans="1:9" x14ac:dyDescent="0.25">
      <c r="A53" s="41" t="s">
        <v>77</v>
      </c>
      <c r="B53" s="41" t="s">
        <v>81</v>
      </c>
      <c r="C53" s="90">
        <v>8.5</v>
      </c>
      <c r="D53" s="90">
        <v>8</v>
      </c>
      <c r="E53" s="90">
        <v>8</v>
      </c>
      <c r="F53" s="4">
        <f t="shared" si="0"/>
        <v>8.1666666666666661</v>
      </c>
      <c r="G53" s="5">
        <v>5.5</v>
      </c>
      <c r="H53" s="59" t="s">
        <v>72</v>
      </c>
      <c r="I53" s="1">
        <v>533</v>
      </c>
    </row>
    <row r="54" spans="1:9" x14ac:dyDescent="0.25">
      <c r="A54" s="54" t="s">
        <v>77</v>
      </c>
      <c r="B54" s="54" t="s">
        <v>35</v>
      </c>
      <c r="C54" s="90">
        <v>7</v>
      </c>
      <c r="D54" s="90">
        <v>6.5</v>
      </c>
      <c r="E54" s="90">
        <v>6</v>
      </c>
      <c r="F54" s="4">
        <f t="shared" si="0"/>
        <v>6.5</v>
      </c>
      <c r="G54" s="5">
        <v>5.166666666666667</v>
      </c>
      <c r="H54" s="59" t="s">
        <v>19</v>
      </c>
      <c r="I54" s="1">
        <v>297</v>
      </c>
    </row>
    <row r="55" spans="1:9" x14ac:dyDescent="0.25">
      <c r="A55" s="41" t="s">
        <v>77</v>
      </c>
      <c r="B55" s="41" t="s">
        <v>82</v>
      </c>
      <c r="C55" s="90">
        <v>7.5</v>
      </c>
      <c r="D55" s="90">
        <v>6.5</v>
      </c>
      <c r="E55" s="90">
        <v>6.5</v>
      </c>
      <c r="F55" s="4">
        <f t="shared" si="0"/>
        <v>6.833333333333333</v>
      </c>
      <c r="G55" s="5">
        <v>5.166666666666667</v>
      </c>
      <c r="H55" s="59" t="s">
        <v>33</v>
      </c>
      <c r="I55" s="1">
        <v>4888</v>
      </c>
    </row>
    <row r="56" spans="1:9" x14ac:dyDescent="0.25">
      <c r="A56" s="54" t="s">
        <v>80</v>
      </c>
      <c r="B56" s="54" t="s">
        <v>87</v>
      </c>
      <c r="C56" s="90">
        <v>5</v>
      </c>
      <c r="D56" s="90">
        <v>6.5</v>
      </c>
      <c r="E56" s="90">
        <v>5.5</v>
      </c>
      <c r="F56" s="4">
        <f t="shared" si="0"/>
        <v>5.666666666666667</v>
      </c>
      <c r="G56" s="5">
        <v>4.833333333333333</v>
      </c>
      <c r="H56" s="61" t="s">
        <v>66</v>
      </c>
      <c r="I56" s="1">
        <v>489</v>
      </c>
    </row>
    <row r="57" spans="1:9" x14ac:dyDescent="0.25">
      <c r="A57" s="41" t="s">
        <v>80</v>
      </c>
      <c r="B57" s="41" t="s">
        <v>88</v>
      </c>
      <c r="C57" s="90">
        <v>5.5</v>
      </c>
      <c r="D57" s="90">
        <v>5</v>
      </c>
      <c r="E57" s="90">
        <v>4</v>
      </c>
      <c r="F57" s="4">
        <f t="shared" si="0"/>
        <v>4.833333333333333</v>
      </c>
      <c r="G57" s="5">
        <v>4.833333333333333</v>
      </c>
      <c r="H57" s="61" t="s">
        <v>88</v>
      </c>
      <c r="I57" s="1">
        <v>476</v>
      </c>
    </row>
    <row r="58" spans="1:9" x14ac:dyDescent="0.25">
      <c r="A58" s="54" t="s">
        <v>80</v>
      </c>
      <c r="B58" s="54" t="s">
        <v>92</v>
      </c>
      <c r="C58" s="90">
        <v>6.5</v>
      </c>
      <c r="D58" s="90">
        <v>5.5</v>
      </c>
      <c r="E58" s="90">
        <v>6</v>
      </c>
      <c r="F58" s="4">
        <f t="shared" si="0"/>
        <v>6</v>
      </c>
      <c r="G58" s="5">
        <v>4.666666666666667</v>
      </c>
      <c r="H58" s="61" t="s">
        <v>28</v>
      </c>
      <c r="I58" s="1">
        <v>553</v>
      </c>
    </row>
    <row r="59" spans="1:9" x14ac:dyDescent="0.25">
      <c r="A59" s="41" t="s">
        <v>83</v>
      </c>
      <c r="B59" s="41" t="s">
        <v>89</v>
      </c>
      <c r="C59" s="90">
        <v>6.5</v>
      </c>
      <c r="D59" s="90">
        <v>6.5</v>
      </c>
      <c r="E59" s="90">
        <v>5.5</v>
      </c>
      <c r="F59" s="4">
        <f t="shared" si="0"/>
        <v>6.166666666666667</v>
      </c>
      <c r="G59" s="5">
        <v>4.5</v>
      </c>
      <c r="H59" s="61" t="s">
        <v>53</v>
      </c>
      <c r="I59" s="12">
        <v>3087</v>
      </c>
    </row>
    <row r="60" spans="1:9" x14ac:dyDescent="0.25">
      <c r="A60" s="54" t="s">
        <v>83</v>
      </c>
      <c r="B60" s="54" t="s">
        <v>84</v>
      </c>
      <c r="C60" s="90">
        <v>6.5</v>
      </c>
      <c r="D60" s="90">
        <v>6</v>
      </c>
      <c r="E60" s="90">
        <v>5</v>
      </c>
      <c r="F60" s="4">
        <f t="shared" si="0"/>
        <v>5.833333333333333</v>
      </c>
      <c r="G60" s="5">
        <v>3.8333333333333335</v>
      </c>
      <c r="H60" s="59" t="s">
        <v>78</v>
      </c>
      <c r="I60" s="1">
        <v>602</v>
      </c>
    </row>
    <row r="61" spans="1:9" x14ac:dyDescent="0.25">
      <c r="A61" s="41" t="s">
        <v>83</v>
      </c>
      <c r="B61" s="41" t="s">
        <v>85</v>
      </c>
      <c r="C61" s="90">
        <v>7</v>
      </c>
      <c r="D61" s="90">
        <v>7</v>
      </c>
      <c r="E61" s="90">
        <v>5.5</v>
      </c>
      <c r="F61" s="4">
        <f t="shared" si="0"/>
        <v>6.5</v>
      </c>
      <c r="G61" s="5">
        <v>2.3333333333333335</v>
      </c>
      <c r="H61" s="61" t="s">
        <v>56</v>
      </c>
      <c r="I61" s="1">
        <v>653</v>
      </c>
    </row>
  </sheetData>
  <sortState xmlns:xlrd2="http://schemas.microsoft.com/office/spreadsheetml/2017/richdata2" ref="G2:H61">
    <sortCondition descending="1" ref="G2:G61"/>
  </sortState>
  <pageMargins left="0.7" right="0.7" top="0.75" bottom="0.75" header="0.3" footer="0.3"/>
  <pageSetup orientation="portrait" r:id="rId1"/>
  <legacy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458E8-4F0A-41D4-999F-8F38E128FFC2}">
  <sheetPr codeName="Sheet5">
    <tabColor theme="9" tint="-0.499984740745262"/>
  </sheetPr>
  <dimension ref="A1:L85"/>
  <sheetViews>
    <sheetView workbookViewId="0">
      <selection activeCell="F37" sqref="F37"/>
    </sheetView>
  </sheetViews>
  <sheetFormatPr defaultRowHeight="15" x14ac:dyDescent="0.25"/>
  <cols>
    <col min="1" max="1" width="15.42578125" bestFit="1" customWidth="1"/>
    <col min="2" max="2" width="20.140625" bestFit="1" customWidth="1"/>
    <col min="3" max="11" width="12.85546875" bestFit="1" customWidth="1"/>
    <col min="12" max="12" width="12.85546875" style="5" bestFit="1" customWidth="1"/>
    <col min="13" max="21" width="16.28515625" bestFit="1" customWidth="1"/>
    <col min="22" max="22" width="11.28515625" bestFit="1" customWidth="1"/>
  </cols>
  <sheetData>
    <row r="1" spans="1:12" x14ac:dyDescent="0.25">
      <c r="A1" s="6" t="s">
        <v>0</v>
      </c>
      <c r="B1" s="1" t="s">
        <v>678</v>
      </c>
    </row>
    <row r="3" spans="1:12" x14ac:dyDescent="0.25">
      <c r="A3" s="6" t="s">
        <v>301</v>
      </c>
      <c r="B3" s="1" t="s">
        <v>304</v>
      </c>
      <c r="L3"/>
    </row>
    <row r="4" spans="1:12" x14ac:dyDescent="0.25">
      <c r="A4" s="1" t="s">
        <v>16</v>
      </c>
      <c r="B4" s="4">
        <v>30.696428571428569</v>
      </c>
      <c r="L4"/>
    </row>
    <row r="5" spans="1:12" x14ac:dyDescent="0.25">
      <c r="A5" s="1" t="s">
        <v>18</v>
      </c>
      <c r="B5" s="4">
        <v>16.344642857142858</v>
      </c>
      <c r="L5"/>
    </row>
    <row r="6" spans="1:12" x14ac:dyDescent="0.25">
      <c r="A6" s="1" t="s">
        <v>22</v>
      </c>
      <c r="B6" s="4">
        <v>14.426190476190477</v>
      </c>
      <c r="L6"/>
    </row>
    <row r="7" spans="1:12" x14ac:dyDescent="0.25">
      <c r="A7" s="1" t="s">
        <v>25</v>
      </c>
      <c r="B7" s="4">
        <v>14.214880952380952</v>
      </c>
      <c r="L7"/>
    </row>
    <row r="8" spans="1:12" x14ac:dyDescent="0.25">
      <c r="A8" s="1" t="s">
        <v>29</v>
      </c>
      <c r="B8" s="4">
        <v>14.43968253968254</v>
      </c>
      <c r="L8"/>
    </row>
    <row r="9" spans="1:12" x14ac:dyDescent="0.25">
      <c r="A9" s="1" t="s">
        <v>31</v>
      </c>
      <c r="B9" s="4">
        <v>15.487499999999999</v>
      </c>
      <c r="L9"/>
    </row>
    <row r="10" spans="1:12" x14ac:dyDescent="0.25">
      <c r="A10" s="1" t="s">
        <v>34</v>
      </c>
      <c r="B10" s="4">
        <v>17.322420634920636</v>
      </c>
      <c r="L10"/>
    </row>
    <row r="11" spans="1:12" x14ac:dyDescent="0.25">
      <c r="A11" s="1" t="s">
        <v>40</v>
      </c>
      <c r="B11" s="4">
        <v>14.133928571428571</v>
      </c>
      <c r="L11"/>
    </row>
    <row r="12" spans="1:12" x14ac:dyDescent="0.25">
      <c r="A12" s="1" t="s">
        <v>41</v>
      </c>
      <c r="B12" s="4">
        <v>16.522023809523812</v>
      </c>
      <c r="L12"/>
    </row>
    <row r="13" spans="1:12" x14ac:dyDescent="0.25">
      <c r="A13" s="1" t="s">
        <v>42</v>
      </c>
      <c r="B13" s="4">
        <v>19.413690476190474</v>
      </c>
      <c r="L13"/>
    </row>
    <row r="14" spans="1:12" x14ac:dyDescent="0.25">
      <c r="A14" s="1" t="s">
        <v>46</v>
      </c>
      <c r="B14" s="4">
        <v>18.615079365079364</v>
      </c>
      <c r="L14"/>
    </row>
    <row r="15" spans="1:12" x14ac:dyDescent="0.25">
      <c r="A15" s="1" t="s">
        <v>50</v>
      </c>
      <c r="B15" s="4">
        <v>15.992460317460322</v>
      </c>
      <c r="L15"/>
    </row>
    <row r="16" spans="1:12" x14ac:dyDescent="0.25">
      <c r="A16" s="1" t="s">
        <v>54</v>
      </c>
      <c r="B16" s="4">
        <v>18.371031746031747</v>
      </c>
      <c r="L16"/>
    </row>
    <row r="17" spans="1:12" x14ac:dyDescent="0.25">
      <c r="A17" s="1" t="s">
        <v>58</v>
      </c>
      <c r="B17" s="4">
        <v>15.148611111111116</v>
      </c>
      <c r="L17"/>
    </row>
    <row r="18" spans="1:12" x14ac:dyDescent="0.25">
      <c r="A18" s="1" t="s">
        <v>64</v>
      </c>
      <c r="B18" s="4">
        <v>22.423412698412697</v>
      </c>
      <c r="L18"/>
    </row>
    <row r="19" spans="1:12" x14ac:dyDescent="0.25">
      <c r="A19" s="1" t="s">
        <v>67</v>
      </c>
      <c r="B19" s="4">
        <v>16.521626984126982</v>
      </c>
      <c r="L19"/>
    </row>
    <row r="20" spans="1:12" x14ac:dyDescent="0.25">
      <c r="A20" s="1" t="s">
        <v>69</v>
      </c>
      <c r="B20" s="4">
        <v>13.061309523809523</v>
      </c>
      <c r="L20"/>
    </row>
    <row r="21" spans="1:12" x14ac:dyDescent="0.25">
      <c r="A21" s="1" t="s">
        <v>73</v>
      </c>
      <c r="B21" s="4">
        <v>15.972420634920631</v>
      </c>
      <c r="L21"/>
    </row>
    <row r="22" spans="1:12" x14ac:dyDescent="0.25">
      <c r="A22" s="1" t="s">
        <v>77</v>
      </c>
      <c r="B22" s="4">
        <v>16.536309523809525</v>
      </c>
      <c r="L22"/>
    </row>
    <row r="23" spans="1:12" x14ac:dyDescent="0.25">
      <c r="A23" s="1" t="s">
        <v>80</v>
      </c>
      <c r="B23" s="4">
        <v>15.807142857142862</v>
      </c>
      <c r="L23"/>
    </row>
    <row r="24" spans="1:12" x14ac:dyDescent="0.25">
      <c r="A24" s="1" t="s">
        <v>83</v>
      </c>
      <c r="B24" s="4">
        <v>15.486904761904761</v>
      </c>
      <c r="L24"/>
    </row>
    <row r="25" spans="1:12" x14ac:dyDescent="0.25">
      <c r="A25" s="1" t="s">
        <v>302</v>
      </c>
      <c r="B25" s="4">
        <v>17.029632936507937</v>
      </c>
      <c r="L25"/>
    </row>
    <row r="26" spans="1:12" x14ac:dyDescent="0.25">
      <c r="L26"/>
    </row>
    <row r="27" spans="1:12" x14ac:dyDescent="0.25">
      <c r="L27"/>
    </row>
    <row r="28" spans="1:12" x14ac:dyDescent="0.25">
      <c r="L28"/>
    </row>
    <row r="29" spans="1:12" x14ac:dyDescent="0.25">
      <c r="L29"/>
    </row>
    <row r="30" spans="1:12" x14ac:dyDescent="0.25">
      <c r="L30"/>
    </row>
    <row r="31" spans="1:12" x14ac:dyDescent="0.25">
      <c r="L31"/>
    </row>
    <row r="32" spans="1:12" x14ac:dyDescent="0.25">
      <c r="L32"/>
    </row>
    <row r="33" spans="12:12" x14ac:dyDescent="0.25">
      <c r="L33"/>
    </row>
    <row r="34" spans="12:12" x14ac:dyDescent="0.25">
      <c r="L34"/>
    </row>
    <row r="35" spans="12:12" x14ac:dyDescent="0.25">
      <c r="L35"/>
    </row>
    <row r="36" spans="12:12" x14ac:dyDescent="0.25">
      <c r="L36"/>
    </row>
    <row r="37" spans="12:12" x14ac:dyDescent="0.25">
      <c r="L37"/>
    </row>
    <row r="38" spans="12:12" x14ac:dyDescent="0.25">
      <c r="L38"/>
    </row>
    <row r="39" spans="12:12" x14ac:dyDescent="0.25">
      <c r="L39"/>
    </row>
    <row r="40" spans="12:12" x14ac:dyDescent="0.25">
      <c r="L40"/>
    </row>
    <row r="41" spans="12:12" x14ac:dyDescent="0.25">
      <c r="L41"/>
    </row>
    <row r="42" spans="12:12" x14ac:dyDescent="0.25">
      <c r="L42"/>
    </row>
    <row r="43" spans="12:12" x14ac:dyDescent="0.25">
      <c r="L43"/>
    </row>
    <row r="44" spans="12:12" x14ac:dyDescent="0.25">
      <c r="L44"/>
    </row>
    <row r="45" spans="12:12" x14ac:dyDescent="0.25">
      <c r="L45"/>
    </row>
    <row r="46" spans="12:12" x14ac:dyDescent="0.25">
      <c r="L46"/>
    </row>
    <row r="47" spans="12:12" x14ac:dyDescent="0.25">
      <c r="L47"/>
    </row>
    <row r="48" spans="12:12" x14ac:dyDescent="0.25">
      <c r="L48"/>
    </row>
    <row r="49" spans="12:12" x14ac:dyDescent="0.25">
      <c r="L49"/>
    </row>
    <row r="50" spans="12:12" x14ac:dyDescent="0.25">
      <c r="L50"/>
    </row>
    <row r="51" spans="12:12" x14ac:dyDescent="0.25">
      <c r="L51"/>
    </row>
    <row r="52" spans="12:12" x14ac:dyDescent="0.25">
      <c r="L52"/>
    </row>
    <row r="53" spans="12:12" x14ac:dyDescent="0.25">
      <c r="L53"/>
    </row>
    <row r="54" spans="12:12" x14ac:dyDescent="0.25">
      <c r="L54"/>
    </row>
    <row r="55" spans="12:12" x14ac:dyDescent="0.25">
      <c r="L55"/>
    </row>
    <row r="56" spans="12:12" x14ac:dyDescent="0.25">
      <c r="L56"/>
    </row>
    <row r="57" spans="12:12" x14ac:dyDescent="0.25">
      <c r="L57"/>
    </row>
    <row r="58" spans="12:12" x14ac:dyDescent="0.25">
      <c r="L58"/>
    </row>
    <row r="59" spans="12:12" x14ac:dyDescent="0.25">
      <c r="L59"/>
    </row>
    <row r="60" spans="12:12" x14ac:dyDescent="0.25">
      <c r="L60"/>
    </row>
    <row r="61" spans="12:12" x14ac:dyDescent="0.25">
      <c r="L61"/>
    </row>
    <row r="62" spans="12:12" x14ac:dyDescent="0.25">
      <c r="L62"/>
    </row>
    <row r="63" spans="12:12" x14ac:dyDescent="0.25">
      <c r="L63"/>
    </row>
    <row r="64" spans="12:12" x14ac:dyDescent="0.25">
      <c r="L64"/>
    </row>
    <row r="65" spans="12:12" x14ac:dyDescent="0.25">
      <c r="L65"/>
    </row>
    <row r="66" spans="12:12" x14ac:dyDescent="0.25">
      <c r="L66"/>
    </row>
    <row r="67" spans="12:12" x14ac:dyDescent="0.25">
      <c r="L67"/>
    </row>
    <row r="68" spans="12:12" x14ac:dyDescent="0.25">
      <c r="L68"/>
    </row>
    <row r="69" spans="12:12" x14ac:dyDescent="0.25">
      <c r="L69"/>
    </row>
    <row r="70" spans="12:12" x14ac:dyDescent="0.25">
      <c r="L70"/>
    </row>
    <row r="71" spans="12:12" x14ac:dyDescent="0.25">
      <c r="L71"/>
    </row>
    <row r="72" spans="12:12" x14ac:dyDescent="0.25">
      <c r="L72"/>
    </row>
    <row r="73" spans="12:12" x14ac:dyDescent="0.25">
      <c r="L73"/>
    </row>
    <row r="74" spans="12:12" x14ac:dyDescent="0.25">
      <c r="L74"/>
    </row>
    <row r="75" spans="12:12" x14ac:dyDescent="0.25">
      <c r="L75"/>
    </row>
    <row r="76" spans="12:12" x14ac:dyDescent="0.25">
      <c r="L76"/>
    </row>
    <row r="77" spans="12:12" x14ac:dyDescent="0.25">
      <c r="L77"/>
    </row>
    <row r="78" spans="12:12" x14ac:dyDescent="0.25">
      <c r="L78"/>
    </row>
    <row r="79" spans="12:12" x14ac:dyDescent="0.25">
      <c r="L79"/>
    </row>
    <row r="80" spans="12:12" x14ac:dyDescent="0.25">
      <c r="L80"/>
    </row>
    <row r="81" spans="12:12" x14ac:dyDescent="0.25">
      <c r="L81"/>
    </row>
    <row r="82" spans="12:12" x14ac:dyDescent="0.25">
      <c r="L82"/>
    </row>
    <row r="83" spans="12:12" x14ac:dyDescent="0.25">
      <c r="L83"/>
    </row>
    <row r="84" spans="12:12" x14ac:dyDescent="0.25">
      <c r="L84"/>
    </row>
    <row r="85" spans="12:12" x14ac:dyDescent="0.25">
      <c r="L85"/>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F3AC4-CA41-41A6-88F6-457CBDB2A2D0}">
  <sheetPr codeName="Sheet6">
    <tabColor theme="9" tint="-0.499984740745262"/>
  </sheetPr>
  <dimension ref="A1:J85"/>
  <sheetViews>
    <sheetView workbookViewId="0">
      <selection activeCell="F37" sqref="F37"/>
    </sheetView>
  </sheetViews>
  <sheetFormatPr defaultRowHeight="15" x14ac:dyDescent="0.25"/>
  <cols>
    <col min="1" max="1" width="15.42578125" style="1" bestFit="1" customWidth="1"/>
    <col min="2" max="2" width="20.140625" style="1" bestFit="1" customWidth="1"/>
    <col min="3" max="9" width="12.85546875" style="1" bestFit="1" customWidth="1"/>
    <col min="10" max="10" width="12.85546875" style="4" bestFit="1" customWidth="1"/>
    <col min="11" max="16384" width="9.140625" style="1"/>
  </cols>
  <sheetData>
    <row r="1" spans="1:10" x14ac:dyDescent="0.25">
      <c r="A1" s="6" t="s">
        <v>0</v>
      </c>
      <c r="B1" s="1" t="s">
        <v>678</v>
      </c>
    </row>
    <row r="3" spans="1:10" x14ac:dyDescent="0.25">
      <c r="A3" s="7" t="s">
        <v>301</v>
      </c>
      <c r="B3" s="1" t="s">
        <v>303</v>
      </c>
      <c r="C3"/>
      <c r="D3"/>
      <c r="E3"/>
      <c r="F3"/>
      <c r="G3"/>
      <c r="H3"/>
      <c r="I3"/>
      <c r="J3"/>
    </row>
    <row r="4" spans="1:10" x14ac:dyDescent="0.25">
      <c r="A4" s="1" t="s">
        <v>16</v>
      </c>
      <c r="B4" s="4"/>
      <c r="C4"/>
      <c r="D4"/>
      <c r="E4"/>
      <c r="F4"/>
      <c r="G4"/>
      <c r="H4"/>
      <c r="I4"/>
      <c r="J4"/>
    </row>
    <row r="5" spans="1:10" x14ac:dyDescent="0.25">
      <c r="A5" s="8" t="s">
        <v>95</v>
      </c>
      <c r="B5" s="4">
        <v>180.53571428571431</v>
      </c>
      <c r="C5"/>
      <c r="D5"/>
      <c r="E5"/>
      <c r="F5"/>
      <c r="G5"/>
      <c r="H5"/>
      <c r="I5"/>
      <c r="J5"/>
    </row>
    <row r="6" spans="1:10" x14ac:dyDescent="0.25">
      <c r="A6" s="8" t="s">
        <v>20</v>
      </c>
      <c r="B6" s="4">
        <v>187.35714285714286</v>
      </c>
      <c r="C6"/>
      <c r="D6"/>
      <c r="E6"/>
      <c r="F6"/>
      <c r="G6"/>
      <c r="H6"/>
      <c r="I6"/>
      <c r="J6"/>
    </row>
    <row r="7" spans="1:10" x14ac:dyDescent="0.25">
      <c r="A7" s="8" t="s">
        <v>21</v>
      </c>
      <c r="B7" s="4">
        <v>184.64285714285714</v>
      </c>
      <c r="C7"/>
      <c r="D7"/>
      <c r="E7"/>
      <c r="F7"/>
      <c r="G7"/>
      <c r="H7"/>
      <c r="I7"/>
      <c r="J7"/>
    </row>
    <row r="8" spans="1:10" x14ac:dyDescent="0.25">
      <c r="A8" s="1" t="s">
        <v>18</v>
      </c>
      <c r="B8" s="4"/>
      <c r="C8"/>
      <c r="D8"/>
      <c r="E8"/>
      <c r="F8"/>
      <c r="G8"/>
      <c r="H8"/>
      <c r="I8"/>
      <c r="J8"/>
    </row>
    <row r="9" spans="1:10" x14ac:dyDescent="0.25">
      <c r="A9" s="8" t="s">
        <v>23</v>
      </c>
      <c r="B9" s="4">
        <v>88.76428571428572</v>
      </c>
      <c r="C9"/>
      <c r="D9"/>
      <c r="E9"/>
      <c r="F9"/>
      <c r="G9"/>
      <c r="H9"/>
      <c r="I9"/>
      <c r="J9"/>
    </row>
    <row r="10" spans="1:10" x14ac:dyDescent="0.25">
      <c r="A10" s="8" t="s">
        <v>17</v>
      </c>
      <c r="B10" s="4">
        <v>103.27142857142857</v>
      </c>
      <c r="C10"/>
      <c r="D10"/>
      <c r="E10"/>
      <c r="F10"/>
      <c r="G10"/>
      <c r="H10"/>
      <c r="I10"/>
      <c r="J10"/>
    </row>
    <row r="11" spans="1:10" x14ac:dyDescent="0.25">
      <c r="A11" s="8" t="s">
        <v>24</v>
      </c>
      <c r="B11" s="4">
        <v>102.16785714285714</v>
      </c>
      <c r="C11"/>
      <c r="D11"/>
      <c r="E11"/>
      <c r="F11"/>
      <c r="G11"/>
      <c r="H11"/>
      <c r="I11"/>
      <c r="J11"/>
    </row>
    <row r="12" spans="1:10" x14ac:dyDescent="0.25">
      <c r="A12" s="1" t="s">
        <v>22</v>
      </c>
      <c r="B12" s="4"/>
      <c r="C12"/>
      <c r="D12"/>
      <c r="E12"/>
      <c r="F12"/>
      <c r="G12"/>
      <c r="H12"/>
      <c r="I12"/>
      <c r="J12"/>
    </row>
    <row r="13" spans="1:10" x14ac:dyDescent="0.25">
      <c r="A13" s="8" t="s">
        <v>39</v>
      </c>
      <c r="B13" s="4">
        <v>87.410714285714292</v>
      </c>
      <c r="C13"/>
      <c r="D13"/>
      <c r="E13"/>
      <c r="F13"/>
      <c r="G13"/>
      <c r="H13"/>
      <c r="I13"/>
      <c r="J13"/>
    </row>
    <row r="14" spans="1:10" x14ac:dyDescent="0.25">
      <c r="A14" s="8" t="s">
        <v>78</v>
      </c>
      <c r="B14" s="4">
        <v>88.107142857142861</v>
      </c>
      <c r="C14"/>
      <c r="D14"/>
      <c r="E14"/>
      <c r="F14"/>
      <c r="G14"/>
      <c r="H14"/>
      <c r="I14"/>
      <c r="J14"/>
    </row>
    <row r="15" spans="1:10" x14ac:dyDescent="0.25">
      <c r="A15" s="8" t="s">
        <v>26</v>
      </c>
      <c r="B15" s="4">
        <v>84.153571428571425</v>
      </c>
      <c r="C15"/>
      <c r="D15"/>
      <c r="E15"/>
      <c r="F15"/>
      <c r="G15"/>
      <c r="H15"/>
      <c r="I15"/>
      <c r="J15"/>
    </row>
    <row r="16" spans="1:10" x14ac:dyDescent="0.25">
      <c r="A16" s="1" t="s">
        <v>25</v>
      </c>
      <c r="B16" s="4"/>
      <c r="C16"/>
      <c r="D16"/>
      <c r="E16"/>
      <c r="F16"/>
      <c r="G16"/>
      <c r="H16"/>
      <c r="I16"/>
      <c r="J16"/>
    </row>
    <row r="17" spans="1:10" x14ac:dyDescent="0.25">
      <c r="A17" s="8" t="s">
        <v>86</v>
      </c>
      <c r="B17" s="4">
        <v>89.774999999999977</v>
      </c>
      <c r="C17"/>
      <c r="D17"/>
      <c r="E17"/>
      <c r="F17"/>
      <c r="G17"/>
      <c r="H17"/>
      <c r="I17"/>
      <c r="J17"/>
    </row>
    <row r="18" spans="1:10" x14ac:dyDescent="0.25">
      <c r="A18" s="8" t="s">
        <v>30</v>
      </c>
      <c r="B18" s="4">
        <v>76.467857142857156</v>
      </c>
      <c r="C18"/>
      <c r="D18"/>
      <c r="E18"/>
      <c r="F18"/>
      <c r="G18"/>
      <c r="H18"/>
      <c r="I18"/>
      <c r="J18"/>
    </row>
    <row r="19" spans="1:10" x14ac:dyDescent="0.25">
      <c r="A19" s="8" t="s">
        <v>137</v>
      </c>
      <c r="B19" s="4">
        <v>89.624999999999986</v>
      </c>
      <c r="C19"/>
      <c r="D19"/>
      <c r="E19"/>
      <c r="F19"/>
      <c r="G19"/>
      <c r="H19"/>
      <c r="I19"/>
      <c r="J19"/>
    </row>
    <row r="20" spans="1:10" x14ac:dyDescent="0.25">
      <c r="A20" s="1" t="s">
        <v>29</v>
      </c>
      <c r="B20" s="4"/>
      <c r="C20"/>
      <c r="D20"/>
      <c r="E20"/>
      <c r="F20"/>
      <c r="G20"/>
      <c r="H20"/>
      <c r="I20"/>
      <c r="J20"/>
    </row>
    <row r="21" spans="1:10" x14ac:dyDescent="0.25">
      <c r="A21" s="8" t="s">
        <v>211</v>
      </c>
      <c r="B21" s="4">
        <v>82.421428571428578</v>
      </c>
      <c r="C21"/>
      <c r="D21"/>
      <c r="E21"/>
      <c r="F21"/>
      <c r="G21"/>
      <c r="H21"/>
      <c r="I21"/>
      <c r="J21"/>
    </row>
    <row r="22" spans="1:10" x14ac:dyDescent="0.25">
      <c r="A22" s="8" t="s">
        <v>36</v>
      </c>
      <c r="B22" s="4">
        <v>86.303571428571445</v>
      </c>
      <c r="C22"/>
      <c r="D22"/>
      <c r="E22"/>
      <c r="F22"/>
      <c r="G22"/>
      <c r="H22"/>
      <c r="I22"/>
      <c r="J22"/>
    </row>
    <row r="23" spans="1:10" x14ac:dyDescent="0.25">
      <c r="A23" s="8" t="s">
        <v>28</v>
      </c>
      <c r="B23" s="4">
        <v>91.189285714285717</v>
      </c>
      <c r="C23"/>
      <c r="D23"/>
      <c r="E23"/>
      <c r="F23"/>
      <c r="G23"/>
      <c r="H23"/>
      <c r="I23"/>
      <c r="J23"/>
    </row>
    <row r="24" spans="1:10" x14ac:dyDescent="0.25">
      <c r="A24" s="1" t="s">
        <v>31</v>
      </c>
      <c r="B24" s="4"/>
      <c r="C24"/>
      <c r="D24"/>
      <c r="E24"/>
      <c r="F24"/>
      <c r="G24"/>
      <c r="H24"/>
      <c r="I24"/>
      <c r="J24"/>
    </row>
    <row r="25" spans="1:10" x14ac:dyDescent="0.25">
      <c r="A25" s="8" t="s">
        <v>27</v>
      </c>
      <c r="B25" s="4">
        <v>93.889285714285705</v>
      </c>
      <c r="C25"/>
      <c r="D25"/>
      <c r="E25"/>
      <c r="F25"/>
      <c r="G25"/>
      <c r="H25"/>
      <c r="I25"/>
      <c r="J25"/>
    </row>
    <row r="26" spans="1:10" x14ac:dyDescent="0.25">
      <c r="A26" s="8" t="s">
        <v>63</v>
      </c>
      <c r="B26" s="4">
        <v>91.960714285714289</v>
      </c>
      <c r="C26"/>
      <c r="D26"/>
      <c r="E26"/>
      <c r="F26"/>
      <c r="G26"/>
      <c r="H26"/>
      <c r="I26"/>
      <c r="J26"/>
    </row>
    <row r="27" spans="1:10" x14ac:dyDescent="0.25">
      <c r="A27" s="1" t="s">
        <v>34</v>
      </c>
      <c r="B27" s="4"/>
      <c r="C27"/>
      <c r="D27"/>
      <c r="E27"/>
      <c r="F27"/>
      <c r="G27"/>
      <c r="H27"/>
      <c r="I27"/>
      <c r="J27"/>
    </row>
    <row r="28" spans="1:10" x14ac:dyDescent="0.25">
      <c r="A28" s="8" t="s">
        <v>38</v>
      </c>
      <c r="B28" s="4">
        <v>99.782142857142858</v>
      </c>
      <c r="C28"/>
      <c r="D28"/>
      <c r="E28"/>
      <c r="F28"/>
      <c r="G28"/>
      <c r="H28"/>
      <c r="I28"/>
      <c r="J28"/>
    </row>
    <row r="29" spans="1:10" x14ac:dyDescent="0.25">
      <c r="A29" s="8" t="s">
        <v>37</v>
      </c>
      <c r="B29" s="4">
        <v>131.62142857142857</v>
      </c>
      <c r="C29"/>
      <c r="D29"/>
      <c r="E29"/>
      <c r="F29"/>
      <c r="G29"/>
      <c r="H29"/>
      <c r="I29"/>
      <c r="J29"/>
    </row>
    <row r="30" spans="1:10" x14ac:dyDescent="0.25">
      <c r="A30" s="8" t="s">
        <v>32</v>
      </c>
      <c r="B30" s="4">
        <v>80.399999999999991</v>
      </c>
      <c r="C30"/>
      <c r="D30"/>
      <c r="E30"/>
      <c r="F30"/>
      <c r="G30"/>
      <c r="H30"/>
      <c r="I30"/>
      <c r="J30"/>
    </row>
    <row r="31" spans="1:10" x14ac:dyDescent="0.25">
      <c r="A31" s="1" t="s">
        <v>40</v>
      </c>
      <c r="B31" s="4"/>
      <c r="C31"/>
      <c r="D31"/>
      <c r="E31"/>
      <c r="F31"/>
      <c r="G31"/>
      <c r="H31"/>
      <c r="I31"/>
      <c r="J31"/>
    </row>
    <row r="32" spans="1:10" x14ac:dyDescent="0.25">
      <c r="A32" s="8" t="s">
        <v>91</v>
      </c>
      <c r="B32" s="4">
        <v>89.071428571428584</v>
      </c>
      <c r="C32"/>
      <c r="D32"/>
      <c r="E32"/>
      <c r="F32"/>
      <c r="G32"/>
      <c r="H32"/>
      <c r="I32"/>
      <c r="J32"/>
    </row>
    <row r="33" spans="1:10" x14ac:dyDescent="0.25">
      <c r="A33" s="8" t="s">
        <v>49</v>
      </c>
      <c r="B33" s="4">
        <v>80.535714285714292</v>
      </c>
      <c r="C33"/>
      <c r="D33"/>
      <c r="E33"/>
      <c r="F33"/>
      <c r="G33"/>
      <c r="H33"/>
      <c r="I33"/>
      <c r="J33"/>
    </row>
    <row r="34" spans="1:10" x14ac:dyDescent="0.25">
      <c r="A34" s="1" t="s">
        <v>41</v>
      </c>
      <c r="B34" s="4"/>
      <c r="C34"/>
      <c r="D34"/>
      <c r="E34"/>
      <c r="F34"/>
      <c r="G34"/>
      <c r="H34"/>
      <c r="I34"/>
      <c r="J34"/>
    </row>
    <row r="35" spans="1:10" x14ac:dyDescent="0.25">
      <c r="A35" s="8" t="s">
        <v>19</v>
      </c>
      <c r="B35" s="4">
        <v>92.060714285714283</v>
      </c>
      <c r="C35"/>
      <c r="D35"/>
      <c r="E35"/>
      <c r="F35"/>
      <c r="G35"/>
      <c r="H35"/>
      <c r="I35"/>
      <c r="J35"/>
    </row>
    <row r="36" spans="1:10" x14ac:dyDescent="0.25">
      <c r="A36" s="8" t="s">
        <v>43</v>
      </c>
      <c r="B36" s="4">
        <v>121.49642857142858</v>
      </c>
      <c r="C36"/>
      <c r="D36"/>
      <c r="E36"/>
      <c r="F36"/>
      <c r="G36"/>
      <c r="H36"/>
      <c r="I36"/>
      <c r="J36"/>
    </row>
    <row r="37" spans="1:10" x14ac:dyDescent="0.25">
      <c r="A37" s="8" t="s">
        <v>44</v>
      </c>
      <c r="B37" s="4">
        <v>83.839285714285722</v>
      </c>
      <c r="C37"/>
      <c r="D37"/>
      <c r="E37"/>
      <c r="F37"/>
      <c r="G37"/>
      <c r="H37"/>
      <c r="I37"/>
      <c r="J37"/>
    </row>
    <row r="38" spans="1:10" x14ac:dyDescent="0.25">
      <c r="A38" s="1" t="s">
        <v>42</v>
      </c>
      <c r="B38" s="4"/>
      <c r="C38"/>
      <c r="D38"/>
      <c r="E38"/>
      <c r="F38"/>
      <c r="G38"/>
      <c r="H38"/>
      <c r="I38"/>
      <c r="J38"/>
    </row>
    <row r="39" spans="1:10" x14ac:dyDescent="0.25">
      <c r="A39" s="8" t="s">
        <v>47</v>
      </c>
      <c r="B39" s="4">
        <v>91</v>
      </c>
      <c r="C39"/>
      <c r="D39"/>
      <c r="E39"/>
      <c r="F39"/>
      <c r="G39"/>
      <c r="H39"/>
      <c r="I39"/>
      <c r="J39"/>
    </row>
    <row r="40" spans="1:10" x14ac:dyDescent="0.25">
      <c r="A40" s="8" t="s">
        <v>48</v>
      </c>
      <c r="B40" s="4">
        <v>141.96428571428569</v>
      </c>
      <c r="C40"/>
      <c r="D40"/>
      <c r="E40"/>
      <c r="F40"/>
      <c r="G40"/>
      <c r="H40"/>
      <c r="I40"/>
      <c r="J40"/>
    </row>
    <row r="41" spans="1:10" x14ac:dyDescent="0.25">
      <c r="A41" s="1" t="s">
        <v>46</v>
      </c>
      <c r="B41" s="4"/>
      <c r="C41"/>
      <c r="D41"/>
      <c r="E41"/>
      <c r="F41"/>
      <c r="G41"/>
      <c r="H41"/>
      <c r="I41"/>
      <c r="J41"/>
    </row>
    <row r="42" spans="1:10" x14ac:dyDescent="0.25">
      <c r="A42" s="8" t="s">
        <v>53</v>
      </c>
      <c r="B42" s="4">
        <v>105.17857142857142</v>
      </c>
      <c r="C42"/>
      <c r="D42"/>
      <c r="E42"/>
      <c r="F42"/>
      <c r="G42"/>
      <c r="H42"/>
      <c r="I42"/>
      <c r="J42"/>
    </row>
    <row r="43" spans="1:10" x14ac:dyDescent="0.25">
      <c r="A43" s="8" t="s">
        <v>51</v>
      </c>
      <c r="B43" s="4">
        <v>140.57142857142856</v>
      </c>
      <c r="C43"/>
      <c r="D43"/>
      <c r="E43"/>
      <c r="F43"/>
      <c r="G43"/>
      <c r="H43"/>
      <c r="I43"/>
      <c r="J43"/>
    </row>
    <row r="44" spans="1:10" x14ac:dyDescent="0.25">
      <c r="A44" s="8" t="s">
        <v>52</v>
      </c>
      <c r="B44" s="4">
        <v>89.321428571428584</v>
      </c>
      <c r="C44"/>
      <c r="D44"/>
      <c r="E44"/>
      <c r="F44"/>
      <c r="G44"/>
      <c r="H44"/>
      <c r="I44"/>
      <c r="J44"/>
    </row>
    <row r="45" spans="1:10" x14ac:dyDescent="0.25">
      <c r="A45" s="1" t="s">
        <v>50</v>
      </c>
      <c r="B45" s="4"/>
      <c r="C45"/>
      <c r="D45"/>
      <c r="E45"/>
      <c r="F45"/>
      <c r="G45"/>
      <c r="H45"/>
      <c r="I45"/>
      <c r="J45"/>
    </row>
    <row r="46" spans="1:10" x14ac:dyDescent="0.25">
      <c r="A46" s="8" t="s">
        <v>60</v>
      </c>
      <c r="B46" s="4">
        <v>92.371428571428567</v>
      </c>
      <c r="C46"/>
      <c r="D46"/>
      <c r="E46"/>
      <c r="F46"/>
      <c r="G46"/>
      <c r="H46"/>
      <c r="I46"/>
      <c r="J46"/>
    </row>
    <row r="47" spans="1:10" x14ac:dyDescent="0.25">
      <c r="A47" s="8" t="s">
        <v>57</v>
      </c>
      <c r="B47" s="4">
        <v>97.407142857142844</v>
      </c>
      <c r="C47"/>
      <c r="D47"/>
      <c r="E47"/>
      <c r="F47"/>
      <c r="G47"/>
      <c r="H47"/>
      <c r="I47"/>
      <c r="J47"/>
    </row>
    <row r="48" spans="1:10" x14ac:dyDescent="0.25">
      <c r="A48" s="8" t="s">
        <v>55</v>
      </c>
      <c r="B48" s="4">
        <v>98.085714285714289</v>
      </c>
      <c r="C48"/>
      <c r="D48"/>
      <c r="E48"/>
      <c r="F48"/>
      <c r="G48"/>
      <c r="H48"/>
      <c r="I48"/>
      <c r="J48"/>
    </row>
    <row r="49" spans="1:10" x14ac:dyDescent="0.25">
      <c r="A49" s="1" t="s">
        <v>54</v>
      </c>
      <c r="B49" s="4"/>
      <c r="C49"/>
      <c r="D49"/>
      <c r="E49"/>
      <c r="F49"/>
      <c r="G49"/>
      <c r="H49"/>
      <c r="I49"/>
      <c r="J49"/>
    </row>
    <row r="50" spans="1:10" x14ac:dyDescent="0.25">
      <c r="A50" s="8" t="s">
        <v>59</v>
      </c>
      <c r="B50" s="4">
        <v>109.61785714285715</v>
      </c>
      <c r="C50"/>
      <c r="D50"/>
      <c r="E50"/>
      <c r="F50"/>
      <c r="G50"/>
      <c r="H50"/>
      <c r="I50"/>
      <c r="J50"/>
    </row>
    <row r="51" spans="1:10" x14ac:dyDescent="0.25">
      <c r="A51" s="8" t="s">
        <v>61</v>
      </c>
      <c r="B51" s="4">
        <v>99.964285714285708</v>
      </c>
      <c r="C51"/>
      <c r="D51"/>
      <c r="E51"/>
      <c r="F51"/>
      <c r="G51"/>
      <c r="H51"/>
      <c r="I51"/>
      <c r="J51"/>
    </row>
    <row r="52" spans="1:10" x14ac:dyDescent="0.25">
      <c r="A52" s="8" t="s">
        <v>56</v>
      </c>
      <c r="B52" s="4">
        <v>121.09642857142856</v>
      </c>
      <c r="C52"/>
      <c r="D52"/>
      <c r="E52"/>
      <c r="F52"/>
      <c r="G52"/>
      <c r="H52"/>
      <c r="I52"/>
      <c r="J52"/>
    </row>
    <row r="53" spans="1:10" x14ac:dyDescent="0.25">
      <c r="A53" s="1" t="s">
        <v>58</v>
      </c>
      <c r="B53" s="4"/>
      <c r="C53"/>
      <c r="D53"/>
      <c r="E53"/>
      <c r="F53"/>
      <c r="G53"/>
      <c r="H53"/>
      <c r="I53"/>
      <c r="J53"/>
    </row>
    <row r="54" spans="1:10" x14ac:dyDescent="0.25">
      <c r="A54" s="8" t="s">
        <v>75</v>
      </c>
      <c r="B54" s="4">
        <v>80.5</v>
      </c>
      <c r="C54"/>
      <c r="D54"/>
      <c r="E54"/>
      <c r="F54"/>
      <c r="G54"/>
      <c r="H54"/>
      <c r="I54"/>
      <c r="J54"/>
    </row>
    <row r="55" spans="1:10" x14ac:dyDescent="0.25">
      <c r="A55" s="8" t="s">
        <v>93</v>
      </c>
      <c r="B55" s="4">
        <v>106.90357142857144</v>
      </c>
      <c r="C55"/>
      <c r="D55"/>
      <c r="E55"/>
      <c r="F55"/>
      <c r="G55"/>
      <c r="H55"/>
      <c r="I55"/>
      <c r="J55"/>
    </row>
    <row r="56" spans="1:10" x14ac:dyDescent="0.25">
      <c r="A56" s="8" t="s">
        <v>62</v>
      </c>
      <c r="B56" s="4">
        <v>85.271428571428572</v>
      </c>
      <c r="C56"/>
      <c r="D56"/>
      <c r="E56"/>
      <c r="F56"/>
      <c r="G56"/>
      <c r="H56"/>
      <c r="I56"/>
      <c r="J56"/>
    </row>
    <row r="57" spans="1:10" x14ac:dyDescent="0.25">
      <c r="A57" s="1" t="s">
        <v>64</v>
      </c>
      <c r="B57" s="4"/>
      <c r="C57"/>
      <c r="D57"/>
      <c r="E57"/>
      <c r="F57"/>
      <c r="G57"/>
      <c r="H57"/>
      <c r="I57"/>
      <c r="J57"/>
    </row>
    <row r="58" spans="1:10" x14ac:dyDescent="0.25">
      <c r="A58" s="8" t="s">
        <v>45</v>
      </c>
      <c r="B58" s="4">
        <v>145.77857142857141</v>
      </c>
      <c r="C58"/>
      <c r="D58"/>
      <c r="E58"/>
      <c r="F58"/>
      <c r="G58"/>
      <c r="H58"/>
      <c r="I58"/>
      <c r="J58"/>
    </row>
    <row r="59" spans="1:10" x14ac:dyDescent="0.25">
      <c r="A59" s="8" t="s">
        <v>68</v>
      </c>
      <c r="B59" s="4">
        <v>145.14642857142854</v>
      </c>
      <c r="C59"/>
      <c r="D59"/>
      <c r="E59"/>
      <c r="F59"/>
      <c r="G59"/>
      <c r="H59"/>
      <c r="I59"/>
      <c r="J59"/>
    </row>
    <row r="60" spans="1:10" x14ac:dyDescent="0.25">
      <c r="A60" s="8" t="s">
        <v>66</v>
      </c>
      <c r="B60" s="4">
        <v>112.69642857142857</v>
      </c>
      <c r="C60"/>
      <c r="D60"/>
      <c r="E60"/>
      <c r="F60"/>
      <c r="G60"/>
      <c r="H60"/>
      <c r="I60"/>
      <c r="J60"/>
    </row>
    <row r="61" spans="1:10" x14ac:dyDescent="0.25">
      <c r="A61" s="1" t="s">
        <v>67</v>
      </c>
      <c r="B61" s="4"/>
      <c r="C61"/>
      <c r="D61"/>
      <c r="E61"/>
      <c r="F61"/>
      <c r="G61"/>
      <c r="H61"/>
      <c r="I61"/>
      <c r="J61"/>
    </row>
    <row r="62" spans="1:10" x14ac:dyDescent="0.25">
      <c r="A62" s="8" t="s">
        <v>71</v>
      </c>
      <c r="B62" s="4">
        <v>100.96785714285713</v>
      </c>
      <c r="C62"/>
      <c r="D62"/>
      <c r="E62"/>
      <c r="F62"/>
      <c r="G62"/>
      <c r="H62"/>
      <c r="I62"/>
      <c r="J62"/>
    </row>
    <row r="63" spans="1:10" x14ac:dyDescent="0.25">
      <c r="A63" s="8" t="s">
        <v>70</v>
      </c>
      <c r="B63" s="4">
        <v>100.86785714285715</v>
      </c>
      <c r="C63"/>
      <c r="D63"/>
      <c r="E63"/>
      <c r="F63"/>
      <c r="G63"/>
      <c r="H63"/>
      <c r="I63"/>
      <c r="J63"/>
    </row>
    <row r="64" spans="1:10" x14ac:dyDescent="0.25">
      <c r="A64" s="8" t="s">
        <v>72</v>
      </c>
      <c r="B64" s="4">
        <v>95.553571428571416</v>
      </c>
      <c r="C64"/>
      <c r="D64"/>
      <c r="E64"/>
      <c r="F64"/>
      <c r="G64"/>
      <c r="H64"/>
      <c r="I64"/>
      <c r="J64"/>
    </row>
    <row r="65" spans="1:3" x14ac:dyDescent="0.25">
      <c r="A65" s="1" t="s">
        <v>69</v>
      </c>
      <c r="B65" s="4"/>
      <c r="C65"/>
    </row>
    <row r="66" spans="1:3" x14ac:dyDescent="0.25">
      <c r="A66" s="8" t="s">
        <v>33</v>
      </c>
      <c r="B66" s="4">
        <v>83.80714285714285</v>
      </c>
      <c r="C66"/>
    </row>
    <row r="67" spans="1:3" x14ac:dyDescent="0.25">
      <c r="A67" s="8" t="s">
        <v>74</v>
      </c>
      <c r="B67" s="4">
        <v>77.239285714285714</v>
      </c>
      <c r="C67"/>
    </row>
    <row r="68" spans="1:3" x14ac:dyDescent="0.25">
      <c r="A68" s="8" t="s">
        <v>76</v>
      </c>
      <c r="B68" s="4">
        <v>74.057142857142864</v>
      </c>
      <c r="C68"/>
    </row>
    <row r="69" spans="1:3" x14ac:dyDescent="0.25">
      <c r="A69" s="1" t="s">
        <v>73</v>
      </c>
      <c r="B69" s="4"/>
      <c r="C69"/>
    </row>
    <row r="70" spans="1:3" x14ac:dyDescent="0.25">
      <c r="A70" s="8" t="s">
        <v>65</v>
      </c>
      <c r="B70" s="4">
        <v>91.607142857142861</v>
      </c>
      <c r="C70"/>
    </row>
    <row r="71" spans="1:3" x14ac:dyDescent="0.25">
      <c r="A71" s="8" t="s">
        <v>79</v>
      </c>
      <c r="B71" s="4">
        <v>92.857142857142861</v>
      </c>
      <c r="C71"/>
    </row>
    <row r="72" spans="1:3" x14ac:dyDescent="0.25">
      <c r="A72" s="8" t="s">
        <v>94</v>
      </c>
      <c r="B72" s="4">
        <v>103.03928571428571</v>
      </c>
      <c r="C72"/>
    </row>
    <row r="73" spans="1:3" x14ac:dyDescent="0.25">
      <c r="A73" s="1" t="s">
        <v>77</v>
      </c>
      <c r="B73" s="4"/>
      <c r="C73"/>
    </row>
    <row r="74" spans="1:3" x14ac:dyDescent="0.25">
      <c r="A74" s="8" t="s">
        <v>82</v>
      </c>
      <c r="B74" s="4">
        <v>94.846428571428589</v>
      </c>
      <c r="C74"/>
    </row>
    <row r="75" spans="1:3" x14ac:dyDescent="0.25">
      <c r="A75" s="8" t="s">
        <v>81</v>
      </c>
      <c r="B75" s="4">
        <v>93.117857142857147</v>
      </c>
      <c r="C75"/>
    </row>
    <row r="76" spans="1:3" x14ac:dyDescent="0.25">
      <c r="A76" s="8" t="s">
        <v>35</v>
      </c>
      <c r="B76" s="4">
        <v>109.68928571428572</v>
      </c>
      <c r="C76"/>
    </row>
    <row r="77" spans="1:3" x14ac:dyDescent="0.25">
      <c r="A77" s="1" t="s">
        <v>80</v>
      </c>
      <c r="B77" s="4"/>
      <c r="C77"/>
    </row>
    <row r="78" spans="1:3" x14ac:dyDescent="0.25">
      <c r="A78" s="8" t="s">
        <v>87</v>
      </c>
      <c r="B78" s="4">
        <v>95.05</v>
      </c>
      <c r="C78"/>
    </row>
    <row r="79" spans="1:3" x14ac:dyDescent="0.25">
      <c r="A79" s="8" t="s">
        <v>88</v>
      </c>
      <c r="B79" s="4">
        <v>92.814285714285717</v>
      </c>
      <c r="C79"/>
    </row>
    <row r="80" spans="1:3" x14ac:dyDescent="0.25">
      <c r="A80" s="8" t="s">
        <v>92</v>
      </c>
      <c r="B80" s="4">
        <v>96.664285714285711</v>
      </c>
      <c r="C80"/>
    </row>
    <row r="81" spans="1:3" x14ac:dyDescent="0.25">
      <c r="A81" s="1" t="s">
        <v>83</v>
      </c>
      <c r="B81" s="4"/>
      <c r="C81"/>
    </row>
    <row r="82" spans="1:3" x14ac:dyDescent="0.25">
      <c r="A82" s="8" t="s">
        <v>89</v>
      </c>
      <c r="B82" s="4">
        <v>90.292857142857144</v>
      </c>
      <c r="C82"/>
    </row>
    <row r="83" spans="1:3" x14ac:dyDescent="0.25">
      <c r="A83" s="8" t="s">
        <v>84</v>
      </c>
      <c r="B83" s="4">
        <v>91.921428571428564</v>
      </c>
      <c r="C83"/>
    </row>
    <row r="84" spans="1:3" x14ac:dyDescent="0.25">
      <c r="A84" s="8" t="s">
        <v>85</v>
      </c>
      <c r="B84" s="4">
        <v>96.550000000000011</v>
      </c>
      <c r="C84"/>
    </row>
    <row r="85" spans="1:3" x14ac:dyDescent="0.25">
      <c r="A85" s="1" t="s">
        <v>302</v>
      </c>
      <c r="B85" s="4">
        <v>6130.6678571428592</v>
      </c>
      <c r="C85"/>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22F3F-AD25-4E32-A62F-C4B5C5855CC0}">
  <sheetPr codeName="Sheet7">
    <tabColor theme="9" tint="-0.499984740745262"/>
  </sheetPr>
  <dimension ref="A1:F65"/>
  <sheetViews>
    <sheetView workbookViewId="0">
      <selection activeCell="F37" sqref="F37"/>
    </sheetView>
  </sheetViews>
  <sheetFormatPr defaultRowHeight="15" x14ac:dyDescent="0.25"/>
  <cols>
    <col min="1" max="1" width="15.42578125" style="1" bestFit="1" customWidth="1"/>
    <col min="2" max="2" width="20.140625" style="4" bestFit="1" customWidth="1"/>
    <col min="3" max="61" width="16.28515625" bestFit="1" customWidth="1"/>
    <col min="62" max="62" width="11.28515625" bestFit="1" customWidth="1"/>
  </cols>
  <sheetData>
    <row r="1" spans="1:6" x14ac:dyDescent="0.25">
      <c r="A1" s="6" t="s">
        <v>0</v>
      </c>
      <c r="B1" s="4" t="s">
        <v>678</v>
      </c>
    </row>
    <row r="3" spans="1:6" x14ac:dyDescent="0.25">
      <c r="A3" s="6" t="s">
        <v>301</v>
      </c>
      <c r="B3" s="4" t="s">
        <v>303</v>
      </c>
      <c r="D3" s="20" t="s">
        <v>679</v>
      </c>
      <c r="E3" s="20" t="s">
        <v>2</v>
      </c>
      <c r="F3" s="20" t="s">
        <v>680</v>
      </c>
    </row>
    <row r="4" spans="1:6" x14ac:dyDescent="0.25">
      <c r="A4" s="1" t="s">
        <v>33</v>
      </c>
      <c r="B4" s="4">
        <v>90.3</v>
      </c>
      <c r="D4" s="24">
        <v>1</v>
      </c>
      <c r="E4" s="1" t="s">
        <v>21</v>
      </c>
      <c r="F4" s="4">
        <v>195.57142857142858</v>
      </c>
    </row>
    <row r="5" spans="1:6" x14ac:dyDescent="0.25">
      <c r="A5" s="1" t="s">
        <v>39</v>
      </c>
      <c r="B5" s="4">
        <v>91.103571428571428</v>
      </c>
      <c r="D5" s="24">
        <v>2</v>
      </c>
      <c r="E5" s="1" t="s">
        <v>20</v>
      </c>
      <c r="F5" s="4">
        <v>191.67857142857144</v>
      </c>
    </row>
    <row r="6" spans="1:6" x14ac:dyDescent="0.25">
      <c r="A6" s="1" t="s">
        <v>38</v>
      </c>
      <c r="B6" s="4">
        <v>106.54285714285714</v>
      </c>
      <c r="D6" s="24">
        <v>3</v>
      </c>
      <c r="E6" s="1" t="s">
        <v>95</v>
      </c>
      <c r="F6" s="4">
        <v>174.42857142857144</v>
      </c>
    </row>
    <row r="7" spans="1:6" x14ac:dyDescent="0.25">
      <c r="A7" s="1" t="s">
        <v>65</v>
      </c>
      <c r="B7" s="4">
        <v>93.300000000000011</v>
      </c>
      <c r="D7" s="24">
        <v>4</v>
      </c>
      <c r="E7" s="1" t="s">
        <v>68</v>
      </c>
      <c r="F7" s="4">
        <v>169.05357142857139</v>
      </c>
    </row>
    <row r="8" spans="1:6" x14ac:dyDescent="0.25">
      <c r="A8" s="1" t="s">
        <v>53</v>
      </c>
      <c r="B8" s="4">
        <v>107.42857142857142</v>
      </c>
      <c r="D8" s="24">
        <v>5</v>
      </c>
      <c r="E8" s="1" t="s">
        <v>45</v>
      </c>
      <c r="F8" s="4">
        <v>157.89642857142854</v>
      </c>
    </row>
    <row r="9" spans="1:6" x14ac:dyDescent="0.25">
      <c r="A9" s="1" t="s">
        <v>23</v>
      </c>
      <c r="B9" s="4">
        <v>95.739285714285714</v>
      </c>
      <c r="D9" s="24">
        <v>6</v>
      </c>
      <c r="E9" s="1" t="s">
        <v>48</v>
      </c>
      <c r="F9" s="4">
        <v>144.87857142857141</v>
      </c>
    </row>
    <row r="10" spans="1:6" x14ac:dyDescent="0.25">
      <c r="A10" s="1" t="s">
        <v>95</v>
      </c>
      <c r="B10" s="4">
        <v>186.42857142857144</v>
      </c>
      <c r="D10" s="24">
        <v>7</v>
      </c>
      <c r="E10" s="1" t="s">
        <v>51</v>
      </c>
      <c r="F10" s="4">
        <v>135.57142857142856</v>
      </c>
    </row>
    <row r="11" spans="1:6" x14ac:dyDescent="0.25">
      <c r="A11" s="1" t="s">
        <v>71</v>
      </c>
      <c r="B11" s="4">
        <v>103.52142857142856</v>
      </c>
      <c r="D11" s="24">
        <v>8</v>
      </c>
      <c r="E11" s="1" t="s">
        <v>37</v>
      </c>
      <c r="F11" s="4">
        <v>125.32499999999999</v>
      </c>
    </row>
    <row r="12" spans="1:6" x14ac:dyDescent="0.25">
      <c r="A12" s="1" t="s">
        <v>82</v>
      </c>
      <c r="B12" s="4">
        <v>96.185714285714297</v>
      </c>
      <c r="D12" s="24">
        <v>9</v>
      </c>
      <c r="E12" s="1" t="s">
        <v>43</v>
      </c>
      <c r="F12" s="4">
        <v>124.01428571428572</v>
      </c>
    </row>
    <row r="13" spans="1:6" x14ac:dyDescent="0.25">
      <c r="A13" s="1" t="s">
        <v>86</v>
      </c>
      <c r="B13" s="4">
        <v>92.121428571428552</v>
      </c>
      <c r="D13" s="24">
        <v>10</v>
      </c>
      <c r="E13" s="1" t="s">
        <v>56</v>
      </c>
      <c r="F13" s="4">
        <v>116.23928571428571</v>
      </c>
    </row>
    <row r="14" spans="1:6" x14ac:dyDescent="0.25">
      <c r="A14" s="1" t="s">
        <v>87</v>
      </c>
      <c r="B14" s="4">
        <v>96.614285714285714</v>
      </c>
      <c r="D14" s="23">
        <v>11</v>
      </c>
      <c r="E14" s="1" t="s">
        <v>59</v>
      </c>
      <c r="F14" s="4">
        <v>114.43928571428572</v>
      </c>
    </row>
    <row r="15" spans="1:6" x14ac:dyDescent="0.25">
      <c r="A15" s="1" t="s">
        <v>74</v>
      </c>
      <c r="B15" s="4">
        <v>84.257142857142853</v>
      </c>
      <c r="D15" s="23">
        <v>12</v>
      </c>
      <c r="E15" s="1" t="s">
        <v>66</v>
      </c>
      <c r="F15" s="4">
        <v>114.42857142857143</v>
      </c>
    </row>
    <row r="16" spans="1:6" x14ac:dyDescent="0.25">
      <c r="A16" s="1" t="s">
        <v>37</v>
      </c>
      <c r="B16" s="4">
        <v>133.32499999999999</v>
      </c>
      <c r="D16" s="23">
        <v>13</v>
      </c>
      <c r="E16" s="1" t="s">
        <v>35</v>
      </c>
      <c r="F16" s="4">
        <v>111.10357142857143</v>
      </c>
    </row>
    <row r="17" spans="1:6" x14ac:dyDescent="0.25">
      <c r="A17" s="1" t="s">
        <v>45</v>
      </c>
      <c r="B17" s="4">
        <v>157.89642857142854</v>
      </c>
      <c r="D17" s="23">
        <v>14</v>
      </c>
      <c r="E17" s="1" t="s">
        <v>24</v>
      </c>
      <c r="F17" s="4">
        <v>108.70357142857142</v>
      </c>
    </row>
    <row r="18" spans="1:6" x14ac:dyDescent="0.25">
      <c r="A18" s="1" t="s">
        <v>79</v>
      </c>
      <c r="B18" s="4">
        <v>95.550000000000011</v>
      </c>
      <c r="D18" s="23">
        <v>15</v>
      </c>
      <c r="E18" s="1" t="s">
        <v>93</v>
      </c>
      <c r="F18" s="4">
        <v>108.59642857142859</v>
      </c>
    </row>
    <row r="19" spans="1:6" x14ac:dyDescent="0.25">
      <c r="A19" s="1" t="s">
        <v>60</v>
      </c>
      <c r="B19" s="4">
        <v>94.546428571428564</v>
      </c>
      <c r="D19" s="23">
        <v>16</v>
      </c>
      <c r="E19" s="1" t="s">
        <v>17</v>
      </c>
      <c r="F19" s="4">
        <v>108.17857142857143</v>
      </c>
    </row>
    <row r="20" spans="1:6" x14ac:dyDescent="0.25">
      <c r="A20" s="1" t="s">
        <v>59</v>
      </c>
      <c r="B20" s="4">
        <v>114.43928571428572</v>
      </c>
      <c r="D20" s="23">
        <v>17</v>
      </c>
      <c r="E20" s="1" t="s">
        <v>38</v>
      </c>
      <c r="F20" s="4">
        <v>106.54285714285714</v>
      </c>
    </row>
    <row r="21" spans="1:6" x14ac:dyDescent="0.25">
      <c r="A21" s="1" t="s">
        <v>30</v>
      </c>
      <c r="B21" s="4">
        <v>78.621428571428581</v>
      </c>
      <c r="D21" s="23">
        <v>18</v>
      </c>
      <c r="E21" s="1" t="s">
        <v>94</v>
      </c>
      <c r="F21" s="4">
        <v>104.73214285714286</v>
      </c>
    </row>
    <row r="22" spans="1:6" x14ac:dyDescent="0.25">
      <c r="A22" s="1" t="s">
        <v>61</v>
      </c>
      <c r="B22" s="4">
        <v>102.52857142857142</v>
      </c>
      <c r="D22" s="23">
        <v>19</v>
      </c>
      <c r="E22" s="1" t="s">
        <v>70</v>
      </c>
      <c r="F22" s="4">
        <v>104.04285714285714</v>
      </c>
    </row>
    <row r="23" spans="1:6" x14ac:dyDescent="0.25">
      <c r="A23" s="1" t="s">
        <v>27</v>
      </c>
      <c r="B23" s="4">
        <v>100.25714285714285</v>
      </c>
      <c r="D23" s="23">
        <v>20</v>
      </c>
      <c r="E23" s="1" t="s">
        <v>53</v>
      </c>
      <c r="F23" s="4">
        <v>103.42857142857142</v>
      </c>
    </row>
    <row r="24" spans="1:6" x14ac:dyDescent="0.25">
      <c r="A24" s="1" t="s">
        <v>56</v>
      </c>
      <c r="B24" s="4">
        <v>124.2392857142857</v>
      </c>
      <c r="D24" s="23">
        <v>21</v>
      </c>
      <c r="E24" s="1" t="s">
        <v>27</v>
      </c>
      <c r="F24" s="4">
        <v>103.25714285714285</v>
      </c>
    </row>
    <row r="25" spans="1:6" x14ac:dyDescent="0.25">
      <c r="A25" s="1" t="s">
        <v>57</v>
      </c>
      <c r="B25" s="4">
        <v>99.003571428571419</v>
      </c>
      <c r="D25" s="23">
        <v>22</v>
      </c>
      <c r="E25" s="1" t="s">
        <v>61</v>
      </c>
      <c r="F25" s="4">
        <v>102.52857142857142</v>
      </c>
    </row>
    <row r="26" spans="1:6" x14ac:dyDescent="0.25">
      <c r="A26" s="1" t="s">
        <v>19</v>
      </c>
      <c r="B26" s="4">
        <v>94.203571428571422</v>
      </c>
      <c r="D26" s="23">
        <v>23</v>
      </c>
      <c r="E26" s="1" t="s">
        <v>85</v>
      </c>
      <c r="F26" s="4">
        <v>101.16785714285716</v>
      </c>
    </row>
    <row r="27" spans="1:6" x14ac:dyDescent="0.25">
      <c r="A27" s="1" t="s">
        <v>20</v>
      </c>
      <c r="B27" s="4">
        <v>191.67857142857144</v>
      </c>
      <c r="D27" s="23">
        <v>24</v>
      </c>
      <c r="E27" s="1" t="s">
        <v>55</v>
      </c>
      <c r="F27" s="4">
        <v>99.789285714285711</v>
      </c>
    </row>
    <row r="28" spans="1:6" x14ac:dyDescent="0.25">
      <c r="A28" s="1" t="s">
        <v>21</v>
      </c>
      <c r="B28" s="4">
        <v>189.57142857142856</v>
      </c>
      <c r="D28" s="23">
        <v>25</v>
      </c>
      <c r="E28" s="1" t="s">
        <v>72</v>
      </c>
      <c r="F28" s="4">
        <v>99.728571428571414</v>
      </c>
    </row>
    <row r="29" spans="1:6" x14ac:dyDescent="0.25">
      <c r="A29" s="1" t="s">
        <v>88</v>
      </c>
      <c r="B29" s="4">
        <v>94.475000000000009</v>
      </c>
      <c r="D29" s="23">
        <v>26</v>
      </c>
      <c r="E29" s="1" t="s">
        <v>71</v>
      </c>
      <c r="F29" s="4">
        <v>99.521428571428558</v>
      </c>
    </row>
    <row r="30" spans="1:6" x14ac:dyDescent="0.25">
      <c r="A30" s="1" t="s">
        <v>89</v>
      </c>
      <c r="B30" s="4">
        <v>95.135714285714286</v>
      </c>
      <c r="D30" s="22">
        <v>27</v>
      </c>
      <c r="E30" s="1" t="s">
        <v>57</v>
      </c>
      <c r="F30" s="4">
        <v>99.003571428571419</v>
      </c>
    </row>
    <row r="31" spans="1:6" x14ac:dyDescent="0.25">
      <c r="A31" s="1" t="s">
        <v>91</v>
      </c>
      <c r="B31" s="4">
        <v>95.285714285714292</v>
      </c>
      <c r="D31" s="22">
        <v>28</v>
      </c>
      <c r="E31" s="1" t="s">
        <v>84</v>
      </c>
      <c r="F31" s="4">
        <v>97.653571428571425</v>
      </c>
    </row>
    <row r="32" spans="1:6" x14ac:dyDescent="0.25">
      <c r="A32" s="1" t="s">
        <v>92</v>
      </c>
      <c r="B32" s="4">
        <v>101.31428571428572</v>
      </c>
      <c r="D32" s="22">
        <v>29</v>
      </c>
      <c r="E32" s="1" t="s">
        <v>47</v>
      </c>
      <c r="F32" s="4">
        <v>97.539285714285711</v>
      </c>
    </row>
    <row r="33" spans="1:6" x14ac:dyDescent="0.25">
      <c r="A33" s="1" t="s">
        <v>51</v>
      </c>
      <c r="B33" s="4">
        <v>143.57142857142856</v>
      </c>
      <c r="D33" s="22">
        <v>30</v>
      </c>
      <c r="E33" s="1" t="s">
        <v>92</v>
      </c>
      <c r="F33" s="4">
        <v>97.314285714285717</v>
      </c>
    </row>
    <row r="34" spans="1:6" x14ac:dyDescent="0.25">
      <c r="A34" s="1" t="s">
        <v>70</v>
      </c>
      <c r="B34" s="4">
        <v>104.04285714285714</v>
      </c>
      <c r="D34" s="22">
        <v>31</v>
      </c>
      <c r="E34" s="1" t="s">
        <v>87</v>
      </c>
      <c r="F34" s="4">
        <v>96.614285714285714</v>
      </c>
    </row>
    <row r="35" spans="1:6" x14ac:dyDescent="0.25">
      <c r="A35" s="1" t="s">
        <v>63</v>
      </c>
      <c r="B35" s="4">
        <v>95.103571428571428</v>
      </c>
      <c r="D35" s="22">
        <v>32</v>
      </c>
      <c r="E35" s="1" t="s">
        <v>82</v>
      </c>
      <c r="F35" s="4">
        <v>96.185714285714297</v>
      </c>
    </row>
    <row r="36" spans="1:6" x14ac:dyDescent="0.25">
      <c r="A36" s="1" t="s">
        <v>17</v>
      </c>
      <c r="B36" s="4">
        <v>108.17857142857143</v>
      </c>
      <c r="D36" s="22">
        <v>33</v>
      </c>
      <c r="E36" s="1" t="s">
        <v>23</v>
      </c>
      <c r="F36" s="4">
        <v>95.739285714285714</v>
      </c>
    </row>
    <row r="37" spans="1:6" x14ac:dyDescent="0.25">
      <c r="A37" s="1" t="s">
        <v>211</v>
      </c>
      <c r="B37" s="4">
        <v>89.128571428571433</v>
      </c>
      <c r="D37" s="22">
        <v>34</v>
      </c>
      <c r="E37" s="1" t="s">
        <v>79</v>
      </c>
      <c r="F37" s="4">
        <v>95.550000000000011</v>
      </c>
    </row>
    <row r="38" spans="1:6" x14ac:dyDescent="0.25">
      <c r="A38" s="1" t="s">
        <v>78</v>
      </c>
      <c r="B38" s="4">
        <v>89.767857142857153</v>
      </c>
      <c r="D38" s="22">
        <v>35</v>
      </c>
      <c r="E38" s="1" t="s">
        <v>91</v>
      </c>
      <c r="F38" s="4">
        <v>95.285714285714292</v>
      </c>
    </row>
    <row r="39" spans="1:6" x14ac:dyDescent="0.25">
      <c r="A39" s="1" t="s">
        <v>75</v>
      </c>
      <c r="B39" s="4">
        <v>82.182142857142864</v>
      </c>
      <c r="D39" s="22">
        <v>36</v>
      </c>
      <c r="E39" s="1" t="s">
        <v>89</v>
      </c>
      <c r="F39" s="4">
        <v>95.135714285714286</v>
      </c>
    </row>
    <row r="40" spans="1:6" x14ac:dyDescent="0.25">
      <c r="A40" s="1" t="s">
        <v>84</v>
      </c>
      <c r="B40" s="4">
        <v>97.653571428571425</v>
      </c>
      <c r="D40" s="22">
        <v>37</v>
      </c>
      <c r="E40" s="1" t="s">
        <v>63</v>
      </c>
      <c r="F40" s="4">
        <v>95.103571428571428</v>
      </c>
    </row>
    <row r="41" spans="1:6" x14ac:dyDescent="0.25">
      <c r="A41" s="1" t="s">
        <v>26</v>
      </c>
      <c r="B41" s="4">
        <v>86.792857142857144</v>
      </c>
      <c r="D41" s="22">
        <v>38</v>
      </c>
      <c r="E41" s="1" t="s">
        <v>81</v>
      </c>
      <c r="F41" s="4">
        <v>94.725000000000009</v>
      </c>
    </row>
    <row r="42" spans="1:6" x14ac:dyDescent="0.25">
      <c r="A42" s="1" t="s">
        <v>43</v>
      </c>
      <c r="B42" s="4">
        <v>124.01428571428572</v>
      </c>
      <c r="D42" s="22">
        <v>39</v>
      </c>
      <c r="E42" s="1" t="s">
        <v>60</v>
      </c>
      <c r="F42" s="4">
        <v>94.546428571428564</v>
      </c>
    </row>
    <row r="43" spans="1:6" x14ac:dyDescent="0.25">
      <c r="A43" s="1" t="s">
        <v>52</v>
      </c>
      <c r="B43" s="4">
        <v>91.142857142857153</v>
      </c>
      <c r="D43" s="22">
        <v>40</v>
      </c>
      <c r="E43" s="1" t="s">
        <v>88</v>
      </c>
      <c r="F43" s="4">
        <v>94.475000000000009</v>
      </c>
    </row>
    <row r="44" spans="1:6" x14ac:dyDescent="0.25">
      <c r="A44" s="1" t="s">
        <v>68</v>
      </c>
      <c r="B44" s="4">
        <v>165.05357142857139</v>
      </c>
      <c r="D44" s="22">
        <v>41</v>
      </c>
      <c r="E44" s="1" t="s">
        <v>137</v>
      </c>
      <c r="F44" s="4">
        <v>94.278571428571411</v>
      </c>
    </row>
    <row r="45" spans="1:6" x14ac:dyDescent="0.25">
      <c r="A45" s="1" t="s">
        <v>32</v>
      </c>
      <c r="B45" s="4">
        <v>82.574999999999989</v>
      </c>
      <c r="D45" s="22">
        <v>42</v>
      </c>
      <c r="E45" s="1" t="s">
        <v>19</v>
      </c>
      <c r="F45" s="4">
        <v>94.203571428571422</v>
      </c>
    </row>
    <row r="46" spans="1:6" x14ac:dyDescent="0.25">
      <c r="A46" s="1" t="s">
        <v>36</v>
      </c>
      <c r="B46" s="4">
        <v>88.607142857142875</v>
      </c>
      <c r="D46" s="22">
        <v>43</v>
      </c>
      <c r="E46" s="1" t="s">
        <v>28</v>
      </c>
      <c r="F46" s="4">
        <v>93.525000000000006</v>
      </c>
    </row>
    <row r="47" spans="1:6" x14ac:dyDescent="0.25">
      <c r="A47" s="1" t="s">
        <v>28</v>
      </c>
      <c r="B47" s="4">
        <v>93.525000000000006</v>
      </c>
      <c r="D47" s="22">
        <v>44</v>
      </c>
      <c r="E47" s="1" t="s">
        <v>65</v>
      </c>
      <c r="F47" s="4">
        <v>93.300000000000011</v>
      </c>
    </row>
    <row r="48" spans="1:6" x14ac:dyDescent="0.25">
      <c r="A48" s="1" t="s">
        <v>137</v>
      </c>
      <c r="B48" s="4">
        <v>94.278571428571411</v>
      </c>
      <c r="D48" s="22">
        <v>45</v>
      </c>
      <c r="E48" s="1" t="s">
        <v>86</v>
      </c>
      <c r="F48" s="4">
        <v>92.121428571428552</v>
      </c>
    </row>
    <row r="49" spans="1:6" x14ac:dyDescent="0.25">
      <c r="A49" s="1" t="s">
        <v>93</v>
      </c>
      <c r="B49" s="4">
        <v>108.59642857142859</v>
      </c>
      <c r="D49" s="22">
        <v>46</v>
      </c>
      <c r="E49" s="1" t="s">
        <v>52</v>
      </c>
      <c r="F49" s="4">
        <v>91.142857142857153</v>
      </c>
    </row>
    <row r="50" spans="1:6" x14ac:dyDescent="0.25">
      <c r="A50" s="1" t="s">
        <v>94</v>
      </c>
      <c r="B50" s="4">
        <v>104.73214285714286</v>
      </c>
      <c r="D50" s="22">
        <v>47</v>
      </c>
      <c r="E50" s="1" t="s">
        <v>39</v>
      </c>
      <c r="F50" s="4">
        <v>91.103571428571428</v>
      </c>
    </row>
    <row r="51" spans="1:6" x14ac:dyDescent="0.25">
      <c r="A51" s="1" t="s">
        <v>49</v>
      </c>
      <c r="B51" s="4">
        <v>86.75</v>
      </c>
      <c r="D51" s="22">
        <v>48</v>
      </c>
      <c r="E51" s="1" t="s">
        <v>33</v>
      </c>
      <c r="F51" s="4">
        <v>90.3</v>
      </c>
    </row>
    <row r="52" spans="1:6" x14ac:dyDescent="0.25">
      <c r="A52" s="1" t="s">
        <v>72</v>
      </c>
      <c r="B52" s="4">
        <v>99.728571428571414</v>
      </c>
      <c r="D52" s="22">
        <v>49</v>
      </c>
      <c r="E52" s="1" t="s">
        <v>78</v>
      </c>
      <c r="F52" s="4">
        <v>89.767857142857153</v>
      </c>
    </row>
    <row r="53" spans="1:6" x14ac:dyDescent="0.25">
      <c r="A53" s="1" t="s">
        <v>81</v>
      </c>
      <c r="B53" s="4">
        <v>94.725000000000009</v>
      </c>
      <c r="D53" s="21">
        <v>50</v>
      </c>
      <c r="E53" s="1" t="s">
        <v>211</v>
      </c>
      <c r="F53" s="4">
        <v>89.128571428571433</v>
      </c>
    </row>
    <row r="54" spans="1:6" x14ac:dyDescent="0.25">
      <c r="A54" s="1" t="s">
        <v>35</v>
      </c>
      <c r="B54" s="4">
        <v>111.10357142857143</v>
      </c>
      <c r="D54" s="21">
        <v>51</v>
      </c>
      <c r="E54" s="1" t="s">
        <v>36</v>
      </c>
      <c r="F54" s="4">
        <v>88.607142857142875</v>
      </c>
    </row>
    <row r="55" spans="1:6" x14ac:dyDescent="0.25">
      <c r="A55" s="1" t="s">
        <v>47</v>
      </c>
      <c r="B55" s="4">
        <v>97.539285714285711</v>
      </c>
      <c r="D55" s="21">
        <v>52</v>
      </c>
      <c r="E55" s="1" t="s">
        <v>62</v>
      </c>
      <c r="F55" s="4">
        <v>86.867857142857147</v>
      </c>
    </row>
    <row r="56" spans="1:6" x14ac:dyDescent="0.25">
      <c r="A56" s="1" t="s">
        <v>44</v>
      </c>
      <c r="B56" s="4">
        <v>86.410714285714292</v>
      </c>
      <c r="D56" s="21">
        <v>53</v>
      </c>
      <c r="E56" s="1" t="s">
        <v>26</v>
      </c>
      <c r="F56" s="4">
        <v>86.792857142857144</v>
      </c>
    </row>
    <row r="57" spans="1:6" x14ac:dyDescent="0.25">
      <c r="A57" s="1" t="s">
        <v>85</v>
      </c>
      <c r="B57" s="4">
        <v>101.16785714285716</v>
      </c>
      <c r="D57" s="21">
        <v>54</v>
      </c>
      <c r="E57" s="1" t="s">
        <v>49</v>
      </c>
      <c r="F57" s="4">
        <v>86.75</v>
      </c>
    </row>
    <row r="58" spans="1:6" x14ac:dyDescent="0.25">
      <c r="A58" s="1" t="s">
        <v>62</v>
      </c>
      <c r="B58" s="4">
        <v>86.867857142857147</v>
      </c>
      <c r="D58" s="21">
        <v>55</v>
      </c>
      <c r="E58" s="1" t="s">
        <v>44</v>
      </c>
      <c r="F58" s="4">
        <v>86.410714285714292</v>
      </c>
    </row>
    <row r="59" spans="1:6" x14ac:dyDescent="0.25">
      <c r="A59" s="1" t="s">
        <v>76</v>
      </c>
      <c r="B59" s="4">
        <v>76.242857142857147</v>
      </c>
      <c r="D59" s="21">
        <v>56</v>
      </c>
      <c r="E59" s="1" t="s">
        <v>74</v>
      </c>
      <c r="F59" s="4">
        <v>84.257142857142853</v>
      </c>
    </row>
    <row r="60" spans="1:6" x14ac:dyDescent="0.25">
      <c r="A60" s="1" t="s">
        <v>48</v>
      </c>
      <c r="B60" s="4">
        <v>148.87857142857141</v>
      </c>
      <c r="D60" s="21">
        <v>57</v>
      </c>
      <c r="E60" s="1" t="s">
        <v>32</v>
      </c>
      <c r="F60" s="4">
        <v>82.574999999999989</v>
      </c>
    </row>
    <row r="61" spans="1:6" x14ac:dyDescent="0.25">
      <c r="A61" s="1" t="s">
        <v>24</v>
      </c>
      <c r="B61" s="4">
        <v>108.70357142857142</v>
      </c>
      <c r="D61" s="21">
        <v>58</v>
      </c>
      <c r="E61" s="1" t="s">
        <v>75</v>
      </c>
      <c r="F61" s="4">
        <v>82.182142857142864</v>
      </c>
    </row>
    <row r="62" spans="1:6" x14ac:dyDescent="0.25">
      <c r="A62" s="1" t="s">
        <v>55</v>
      </c>
      <c r="B62" s="4">
        <v>99.789285714285711</v>
      </c>
      <c r="D62" s="21">
        <v>59</v>
      </c>
      <c r="E62" s="1" t="s">
        <v>30</v>
      </c>
      <c r="F62" s="4">
        <v>78.621428571428581</v>
      </c>
    </row>
    <row r="63" spans="1:6" x14ac:dyDescent="0.25">
      <c r="A63" s="1" t="s">
        <v>66</v>
      </c>
      <c r="B63" s="4">
        <v>118.42857142857143</v>
      </c>
      <c r="D63" s="21">
        <v>60</v>
      </c>
      <c r="E63" s="1" t="s">
        <v>76</v>
      </c>
      <c r="F63" s="4">
        <v>76.242857142857147</v>
      </c>
    </row>
    <row r="64" spans="1:6" x14ac:dyDescent="0.25">
      <c r="A64" s="1" t="s">
        <v>302</v>
      </c>
      <c r="B64" s="4">
        <v>6370.8964285714301</v>
      </c>
    </row>
    <row r="65" spans="1:2" x14ac:dyDescent="0.25">
      <c r="A65"/>
      <c r="B65"/>
    </row>
  </sheetData>
  <sortState xmlns:xlrd2="http://schemas.microsoft.com/office/spreadsheetml/2017/richdata2" ref="E4:F63">
    <sortCondition descending="1" ref="F4:F63"/>
  </sortState>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3C297-666C-4D42-8C2C-F3A8BA1D6255}">
  <sheetPr codeName="Sheet8">
    <tabColor theme="8" tint="-0.499984740745262"/>
  </sheetPr>
  <dimension ref="A1:D85"/>
  <sheetViews>
    <sheetView workbookViewId="0">
      <selection activeCell="F37" sqref="F37"/>
    </sheetView>
  </sheetViews>
  <sheetFormatPr defaultRowHeight="15" x14ac:dyDescent="0.25"/>
  <cols>
    <col min="1" max="1" width="15.42578125" style="1" bestFit="1" customWidth="1"/>
    <col min="2" max="2" width="24.28515625" style="19" bestFit="1" customWidth="1"/>
    <col min="3" max="3" width="20.5703125" style="19" bestFit="1" customWidth="1"/>
    <col min="4" max="4" width="16.42578125" style="1" bestFit="1" customWidth="1"/>
    <col min="5" max="22" width="3.7109375" bestFit="1" customWidth="1"/>
    <col min="23" max="23" width="11.28515625" bestFit="1" customWidth="1"/>
    <col min="24" max="26" width="5.5703125" bestFit="1" customWidth="1"/>
    <col min="27" max="27" width="8.5703125" bestFit="1" customWidth="1"/>
    <col min="28" max="29" width="5.85546875" bestFit="1" customWidth="1"/>
    <col min="30" max="30" width="8.5703125" bestFit="1" customWidth="1"/>
    <col min="31" max="33" width="5.5703125" bestFit="1" customWidth="1"/>
    <col min="34" max="34" width="8.5703125" bestFit="1" customWidth="1"/>
    <col min="35" max="36" width="5.5703125" bestFit="1" customWidth="1"/>
    <col min="37" max="37" width="8.5703125" bestFit="1" customWidth="1"/>
    <col min="38" max="40" width="5.5703125" bestFit="1" customWidth="1"/>
    <col min="41" max="41" width="8.5703125" bestFit="1" customWidth="1"/>
    <col min="42" max="44" width="5.5703125" bestFit="1" customWidth="1"/>
    <col min="45" max="45" width="8.5703125" bestFit="1" customWidth="1"/>
    <col min="46" max="48" width="5.5703125" bestFit="1" customWidth="1"/>
    <col min="49" max="49" width="8.5703125" bestFit="1" customWidth="1"/>
    <col min="50" max="52" width="5.5703125" bestFit="1" customWidth="1"/>
    <col min="53" max="53" width="8.5703125" bestFit="1" customWidth="1"/>
    <col min="54" max="56" width="5.5703125" bestFit="1" customWidth="1"/>
    <col min="57" max="57" width="8.5703125" bestFit="1" customWidth="1"/>
    <col min="58" max="60" width="5.5703125" bestFit="1" customWidth="1"/>
    <col min="61" max="61" width="8.5703125" bestFit="1" customWidth="1"/>
    <col min="62" max="64" width="5.5703125" bestFit="1" customWidth="1"/>
    <col min="65" max="65" width="8.5703125" bestFit="1" customWidth="1"/>
    <col min="66" max="68" width="5.5703125" bestFit="1" customWidth="1"/>
    <col min="69" max="69" width="8.5703125" bestFit="1" customWidth="1"/>
    <col min="70" max="72" width="5.5703125" bestFit="1" customWidth="1"/>
    <col min="73" max="73" width="8.5703125" bestFit="1" customWidth="1"/>
    <col min="74" max="76" width="5.85546875" bestFit="1" customWidth="1"/>
    <col min="77" max="77" width="8.5703125" bestFit="1" customWidth="1"/>
    <col min="78" max="80" width="5.5703125" bestFit="1" customWidth="1"/>
    <col min="81" max="81" width="8.5703125" bestFit="1" customWidth="1"/>
    <col min="82" max="82" width="11.28515625" bestFit="1" customWidth="1"/>
  </cols>
  <sheetData>
    <row r="1" spans="1:4" x14ac:dyDescent="0.25">
      <c r="A1" s="6" t="s">
        <v>0</v>
      </c>
      <c r="B1" s="19" t="s">
        <v>678</v>
      </c>
    </row>
    <row r="3" spans="1:4" x14ac:dyDescent="0.25">
      <c r="A3" s="6" t="s">
        <v>301</v>
      </c>
      <c r="B3" s="19" t="s">
        <v>946</v>
      </c>
      <c r="C3" s="19" t="s">
        <v>947</v>
      </c>
      <c r="D3" s="1" t="s">
        <v>304</v>
      </c>
    </row>
    <row r="4" spans="1:4" x14ac:dyDescent="0.25">
      <c r="A4" s="28" t="s">
        <v>16</v>
      </c>
      <c r="B4" s="29">
        <v>5</v>
      </c>
      <c r="C4" s="29">
        <v>1</v>
      </c>
      <c r="D4" s="30">
        <v>17.113945578231295</v>
      </c>
    </row>
    <row r="5" spans="1:4" x14ac:dyDescent="0.25">
      <c r="A5" s="28" t="s">
        <v>18</v>
      </c>
      <c r="B5" s="29">
        <v>6</v>
      </c>
      <c r="C5" s="29">
        <v>0</v>
      </c>
      <c r="D5" s="30">
        <v>15.901530612244896</v>
      </c>
    </row>
    <row r="6" spans="1:4" x14ac:dyDescent="0.25">
      <c r="A6" s="28" t="s">
        <v>22</v>
      </c>
      <c r="B6" s="29">
        <v>5</v>
      </c>
      <c r="C6" s="29"/>
      <c r="D6" s="30">
        <v>15.221938775510202</v>
      </c>
    </row>
    <row r="7" spans="1:4" x14ac:dyDescent="0.25">
      <c r="A7" s="28" t="s">
        <v>25</v>
      </c>
      <c r="B7" s="29">
        <v>5</v>
      </c>
      <c r="C7" s="29">
        <v>1</v>
      </c>
      <c r="D7" s="30">
        <v>16.585374149659863</v>
      </c>
    </row>
    <row r="8" spans="1:4" x14ac:dyDescent="0.25">
      <c r="A8" s="28" t="s">
        <v>29</v>
      </c>
      <c r="B8" s="29">
        <v>2</v>
      </c>
      <c r="C8" s="29"/>
      <c r="D8" s="30">
        <v>14.609013605442177</v>
      </c>
    </row>
    <row r="9" spans="1:4" x14ac:dyDescent="0.25">
      <c r="A9" s="28" t="s">
        <v>31</v>
      </c>
      <c r="B9" s="29">
        <v>10</v>
      </c>
      <c r="C9" s="29">
        <v>1</v>
      </c>
      <c r="D9" s="30">
        <v>17.704081632653061</v>
      </c>
    </row>
    <row r="10" spans="1:4" x14ac:dyDescent="0.25">
      <c r="A10" s="28" t="s">
        <v>34</v>
      </c>
      <c r="B10" s="29">
        <v>4</v>
      </c>
      <c r="C10" s="29"/>
      <c r="D10" s="30">
        <v>16.55017006802721</v>
      </c>
    </row>
    <row r="11" spans="1:4" x14ac:dyDescent="0.25">
      <c r="A11" s="28" t="s">
        <v>40</v>
      </c>
      <c r="B11" s="33"/>
      <c r="C11" s="33"/>
      <c r="D11" s="30">
        <v>16.045918367346939</v>
      </c>
    </row>
    <row r="12" spans="1:4" x14ac:dyDescent="0.25">
      <c r="A12" s="28" t="s">
        <v>41</v>
      </c>
      <c r="B12" s="29">
        <v>4</v>
      </c>
      <c r="C12" s="29">
        <v>1</v>
      </c>
      <c r="D12" s="30">
        <v>16.329931972789115</v>
      </c>
    </row>
    <row r="13" spans="1:4" x14ac:dyDescent="0.25">
      <c r="A13" s="28" t="s">
        <v>42</v>
      </c>
      <c r="B13" s="29">
        <v>3</v>
      </c>
      <c r="C13" s="29">
        <v>2</v>
      </c>
      <c r="D13" s="30">
        <v>21.344897959183672</v>
      </c>
    </row>
    <row r="14" spans="1:4" x14ac:dyDescent="0.25">
      <c r="A14" s="28" t="s">
        <v>46</v>
      </c>
      <c r="B14" s="29">
        <v>1</v>
      </c>
      <c r="C14" s="29"/>
      <c r="D14" s="30">
        <v>16.198979591836736</v>
      </c>
    </row>
    <row r="15" spans="1:4" x14ac:dyDescent="0.25">
      <c r="A15" s="28" t="s">
        <v>50</v>
      </c>
      <c r="B15" s="29">
        <v>6</v>
      </c>
      <c r="C15" s="29">
        <v>0</v>
      </c>
      <c r="D15" s="30">
        <v>15.678571428571429</v>
      </c>
    </row>
    <row r="16" spans="1:4" x14ac:dyDescent="0.25">
      <c r="A16" s="28" t="s">
        <v>54</v>
      </c>
      <c r="B16" s="33"/>
      <c r="C16" s="33"/>
      <c r="D16" s="30">
        <v>14.537585034013603</v>
      </c>
    </row>
    <row r="17" spans="1:4" x14ac:dyDescent="0.25">
      <c r="A17" s="28" t="s">
        <v>58</v>
      </c>
      <c r="B17" s="29">
        <v>5</v>
      </c>
      <c r="C17" s="29">
        <v>1</v>
      </c>
      <c r="D17" s="30">
        <v>13.912925170068027</v>
      </c>
    </row>
    <row r="18" spans="1:4" x14ac:dyDescent="0.25">
      <c r="A18" s="28" t="s">
        <v>64</v>
      </c>
      <c r="B18" s="33"/>
      <c r="C18" s="33"/>
      <c r="D18" s="30">
        <v>19.807312925170066</v>
      </c>
    </row>
    <row r="19" spans="1:4" x14ac:dyDescent="0.25">
      <c r="A19" s="28" t="s">
        <v>67</v>
      </c>
      <c r="B19" s="29">
        <v>4</v>
      </c>
      <c r="C19" s="29"/>
      <c r="D19" s="30">
        <v>19.598979591836738</v>
      </c>
    </row>
    <row r="20" spans="1:4" x14ac:dyDescent="0.25">
      <c r="A20" s="28" t="s">
        <v>69</v>
      </c>
      <c r="B20" s="33"/>
      <c r="C20" s="33"/>
      <c r="D20" s="30">
        <v>16.46972789115646</v>
      </c>
    </row>
    <row r="21" spans="1:4" x14ac:dyDescent="0.25">
      <c r="A21" s="28" t="s">
        <v>73</v>
      </c>
      <c r="B21" s="29">
        <v>17</v>
      </c>
      <c r="C21" s="29">
        <v>3</v>
      </c>
      <c r="D21" s="30">
        <v>21.966836734693878</v>
      </c>
    </row>
    <row r="22" spans="1:4" x14ac:dyDescent="0.25">
      <c r="A22" s="28" t="s">
        <v>77</v>
      </c>
      <c r="B22" s="29">
        <v>2</v>
      </c>
      <c r="C22" s="29"/>
      <c r="D22" s="30">
        <v>14.284183673469389</v>
      </c>
    </row>
    <row r="23" spans="1:4" x14ac:dyDescent="0.25">
      <c r="A23" s="28" t="s">
        <v>80</v>
      </c>
      <c r="B23" s="29">
        <v>2</v>
      </c>
      <c r="C23" s="29">
        <v>0</v>
      </c>
      <c r="D23" s="30">
        <v>14.564285714285715</v>
      </c>
    </row>
    <row r="24" spans="1:4" x14ac:dyDescent="0.25">
      <c r="A24" s="28" t="s">
        <v>83</v>
      </c>
      <c r="B24" s="29">
        <v>6</v>
      </c>
      <c r="C24" s="29"/>
      <c r="D24" s="30">
        <v>15.320068027210883</v>
      </c>
    </row>
    <row r="25" spans="1:4" x14ac:dyDescent="0.25">
      <c r="A25" s="1" t="s">
        <v>302</v>
      </c>
      <c r="B25" s="19">
        <v>87</v>
      </c>
      <c r="C25" s="19">
        <v>10</v>
      </c>
      <c r="D25" s="4">
        <v>16.569064625850341</v>
      </c>
    </row>
    <row r="26" spans="1:4" x14ac:dyDescent="0.25">
      <c r="A26"/>
      <c r="B26"/>
      <c r="C26"/>
      <c r="D26"/>
    </row>
    <row r="27" spans="1:4" x14ac:dyDescent="0.25">
      <c r="A27"/>
      <c r="B27"/>
      <c r="C27"/>
      <c r="D27"/>
    </row>
    <row r="28" spans="1:4" x14ac:dyDescent="0.25">
      <c r="A28"/>
      <c r="B28"/>
      <c r="C28"/>
      <c r="D28"/>
    </row>
    <row r="29" spans="1:4" x14ac:dyDescent="0.25">
      <c r="A29"/>
      <c r="B29"/>
      <c r="C29"/>
      <c r="D29"/>
    </row>
    <row r="30" spans="1:4" x14ac:dyDescent="0.25">
      <c r="A30"/>
      <c r="B30"/>
      <c r="C30"/>
      <c r="D30"/>
    </row>
    <row r="31" spans="1:4" x14ac:dyDescent="0.25">
      <c r="A31"/>
      <c r="B31"/>
      <c r="C31"/>
      <c r="D31"/>
    </row>
    <row r="32" spans="1:4" x14ac:dyDescent="0.25">
      <c r="A32"/>
      <c r="B32"/>
      <c r="C32"/>
      <c r="D32"/>
    </row>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row r="44" customFormat="1" x14ac:dyDescent="0.25"/>
    <row r="45" customFormat="1" x14ac:dyDescent="0.25"/>
    <row r="46" customFormat="1" x14ac:dyDescent="0.25"/>
    <row r="47" customFormat="1" x14ac:dyDescent="0.25"/>
    <row r="48" customFormat="1"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row r="64" customFormat="1" x14ac:dyDescent="0.25"/>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customFormat="1" x14ac:dyDescent="0.25"/>
    <row r="82" customFormat="1" x14ac:dyDescent="0.25"/>
    <row r="83" customFormat="1" x14ac:dyDescent="0.25"/>
    <row r="84" customFormat="1" x14ac:dyDescent="0.25"/>
    <row r="85" customFormat="1" x14ac:dyDescent="0.25"/>
  </sheetData>
  <pageMargins left="0.7" right="0.7" top="0.75" bottom="0.75" header="0.3" footer="0.3"/>
  <pageSetup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B2938-77B3-4E06-905E-1C15895F6615}">
  <sheetPr codeName="Sheet9">
    <tabColor theme="8" tint="-0.499984740745262"/>
  </sheetPr>
  <dimension ref="A1:D85"/>
  <sheetViews>
    <sheetView workbookViewId="0">
      <selection activeCell="F37" sqref="F37"/>
    </sheetView>
  </sheetViews>
  <sheetFormatPr defaultRowHeight="15" x14ac:dyDescent="0.25"/>
  <cols>
    <col min="1" max="1" width="15.42578125" style="1" bestFit="1" customWidth="1"/>
    <col min="2" max="2" width="20.140625" style="19" bestFit="1" customWidth="1"/>
    <col min="3" max="4" width="12.85546875" style="27" bestFit="1" customWidth="1"/>
    <col min="5" max="5" width="12.85546875" bestFit="1" customWidth="1"/>
  </cols>
  <sheetData>
    <row r="1" spans="1:4" x14ac:dyDescent="0.25">
      <c r="A1" s="6" t="s">
        <v>0</v>
      </c>
      <c r="B1" s="19" t="s">
        <v>678</v>
      </c>
    </row>
    <row r="3" spans="1:4" x14ac:dyDescent="0.25">
      <c r="A3" s="6" t="s">
        <v>301</v>
      </c>
      <c r="B3" s="4" t="s">
        <v>303</v>
      </c>
      <c r="C3"/>
      <c r="D3"/>
    </row>
    <row r="4" spans="1:4" x14ac:dyDescent="0.25">
      <c r="A4" s="1" t="s">
        <v>16</v>
      </c>
      <c r="B4" s="4">
        <v>359.39285714285711</v>
      </c>
      <c r="C4"/>
      <c r="D4"/>
    </row>
    <row r="5" spans="1:4" x14ac:dyDescent="0.25">
      <c r="A5" s="1" t="s">
        <v>95</v>
      </c>
      <c r="B5" s="4">
        <v>119.07142857142858</v>
      </c>
      <c r="C5"/>
      <c r="D5"/>
    </row>
    <row r="6" spans="1:4" x14ac:dyDescent="0.25">
      <c r="A6" s="1" t="s">
        <v>20</v>
      </c>
      <c r="B6" s="4">
        <v>128.32142857142856</v>
      </c>
      <c r="C6"/>
      <c r="D6"/>
    </row>
    <row r="7" spans="1:4" x14ac:dyDescent="0.25">
      <c r="A7" s="1" t="s">
        <v>21</v>
      </c>
      <c r="B7" s="4">
        <v>112</v>
      </c>
      <c r="C7"/>
      <c r="D7"/>
    </row>
    <row r="8" spans="1:4" x14ac:dyDescent="0.25">
      <c r="A8" s="1" t="s">
        <v>18</v>
      </c>
      <c r="B8" s="4">
        <v>333.93214285714288</v>
      </c>
      <c r="C8"/>
      <c r="D8"/>
    </row>
    <row r="9" spans="1:4" x14ac:dyDescent="0.25">
      <c r="A9" s="1" t="s">
        <v>23</v>
      </c>
      <c r="B9" s="4">
        <v>105.71428571428572</v>
      </c>
      <c r="C9"/>
      <c r="D9"/>
    </row>
    <row r="10" spans="1:4" x14ac:dyDescent="0.25">
      <c r="A10" s="1" t="s">
        <v>17</v>
      </c>
      <c r="B10" s="4">
        <v>116.80357142857143</v>
      </c>
      <c r="C10"/>
      <c r="D10"/>
    </row>
    <row r="11" spans="1:4" x14ac:dyDescent="0.25">
      <c r="A11" s="1" t="s">
        <v>24</v>
      </c>
      <c r="B11" s="4">
        <v>111.41428571428573</v>
      </c>
      <c r="C11"/>
      <c r="D11"/>
    </row>
    <row r="12" spans="1:4" x14ac:dyDescent="0.25">
      <c r="A12" s="1" t="s">
        <v>22</v>
      </c>
      <c r="B12" s="4">
        <v>319.66071428571428</v>
      </c>
      <c r="C12"/>
      <c r="D12"/>
    </row>
    <row r="13" spans="1:4" x14ac:dyDescent="0.25">
      <c r="A13" s="1" t="s">
        <v>39</v>
      </c>
      <c r="B13" s="4">
        <v>112.01428571428572</v>
      </c>
      <c r="C13"/>
      <c r="D13"/>
    </row>
    <row r="14" spans="1:4" x14ac:dyDescent="0.25">
      <c r="A14" s="1" t="s">
        <v>78</v>
      </c>
      <c r="B14" s="4">
        <v>98.528571428571425</v>
      </c>
      <c r="C14"/>
      <c r="D14"/>
    </row>
    <row r="15" spans="1:4" x14ac:dyDescent="0.25">
      <c r="A15" s="1" t="s">
        <v>26</v>
      </c>
      <c r="B15" s="4">
        <v>109.11785714285713</v>
      </c>
      <c r="C15"/>
      <c r="D15"/>
    </row>
    <row r="16" spans="1:4" x14ac:dyDescent="0.25">
      <c r="A16" s="1" t="s">
        <v>25</v>
      </c>
      <c r="B16" s="4">
        <v>348.29285714285714</v>
      </c>
      <c r="C16"/>
      <c r="D16"/>
    </row>
    <row r="17" spans="1:4" x14ac:dyDescent="0.25">
      <c r="A17" s="1" t="s">
        <v>86</v>
      </c>
      <c r="B17" s="4">
        <v>102.57857142857144</v>
      </c>
      <c r="C17"/>
      <c r="D17"/>
    </row>
    <row r="18" spans="1:4" x14ac:dyDescent="0.25">
      <c r="A18" s="1" t="s">
        <v>30</v>
      </c>
      <c r="B18" s="4">
        <v>123.05000000000001</v>
      </c>
      <c r="C18"/>
      <c r="D18"/>
    </row>
    <row r="19" spans="1:4" x14ac:dyDescent="0.25">
      <c r="A19" s="1" t="s">
        <v>137</v>
      </c>
      <c r="B19" s="4">
        <v>122.66428571428573</v>
      </c>
      <c r="C19"/>
      <c r="D19"/>
    </row>
    <row r="20" spans="1:4" x14ac:dyDescent="0.25">
      <c r="A20" s="1" t="s">
        <v>29</v>
      </c>
      <c r="B20" s="4">
        <v>306.78928571428571</v>
      </c>
      <c r="C20"/>
      <c r="D20"/>
    </row>
    <row r="21" spans="1:4" x14ac:dyDescent="0.25">
      <c r="A21" s="1" t="s">
        <v>211</v>
      </c>
      <c r="B21" s="4">
        <v>115.54285714285714</v>
      </c>
      <c r="C21"/>
      <c r="D21"/>
    </row>
    <row r="22" spans="1:4" x14ac:dyDescent="0.25">
      <c r="A22" s="1" t="s">
        <v>36</v>
      </c>
      <c r="B22" s="4">
        <v>85.392857142857139</v>
      </c>
      <c r="C22"/>
      <c r="D22"/>
    </row>
    <row r="23" spans="1:4" x14ac:dyDescent="0.25">
      <c r="A23" s="1" t="s">
        <v>28</v>
      </c>
      <c r="B23" s="4">
        <v>105.85357142857143</v>
      </c>
      <c r="C23"/>
      <c r="D23"/>
    </row>
    <row r="24" spans="1:4" x14ac:dyDescent="0.25">
      <c r="A24" s="1" t="s">
        <v>31</v>
      </c>
      <c r="B24" s="4">
        <v>247.85714285714289</v>
      </c>
      <c r="C24"/>
      <c r="D24"/>
    </row>
    <row r="25" spans="1:4" x14ac:dyDescent="0.25">
      <c r="A25" s="1" t="s">
        <v>27</v>
      </c>
      <c r="B25" s="4">
        <v>125.13571428571429</v>
      </c>
      <c r="C25"/>
      <c r="D25"/>
    </row>
    <row r="26" spans="1:4" x14ac:dyDescent="0.25">
      <c r="A26" s="1" t="s">
        <v>63</v>
      </c>
      <c r="B26" s="4">
        <v>122.72142857142859</v>
      </c>
      <c r="C26"/>
      <c r="D26"/>
    </row>
    <row r="27" spans="1:4" x14ac:dyDescent="0.25">
      <c r="A27" s="1" t="s">
        <v>34</v>
      </c>
      <c r="B27" s="4">
        <v>347.55357142857144</v>
      </c>
      <c r="C27"/>
      <c r="D27"/>
    </row>
    <row r="28" spans="1:4" x14ac:dyDescent="0.25">
      <c r="A28" s="1" t="s">
        <v>38</v>
      </c>
      <c r="B28" s="4">
        <v>98.371428571428567</v>
      </c>
      <c r="C28"/>
      <c r="D28"/>
    </row>
    <row r="29" spans="1:4" x14ac:dyDescent="0.25">
      <c r="A29" s="1" t="s">
        <v>37</v>
      </c>
      <c r="B29" s="4">
        <v>158.22857142857143</v>
      </c>
      <c r="C29"/>
      <c r="D29"/>
    </row>
    <row r="30" spans="1:4" x14ac:dyDescent="0.25">
      <c r="A30" s="1" t="s">
        <v>32</v>
      </c>
      <c r="B30" s="4">
        <v>90.953571428571436</v>
      </c>
      <c r="C30"/>
      <c r="D30"/>
    </row>
    <row r="31" spans="1:4" x14ac:dyDescent="0.25">
      <c r="A31" s="1" t="s">
        <v>40</v>
      </c>
      <c r="B31" s="4">
        <v>224.64285714285717</v>
      </c>
      <c r="C31"/>
      <c r="D31"/>
    </row>
    <row r="32" spans="1:4" x14ac:dyDescent="0.25">
      <c r="A32" s="1" t="s">
        <v>91</v>
      </c>
      <c r="B32" s="4">
        <v>97.142857142857153</v>
      </c>
      <c r="C32"/>
      <c r="D32"/>
    </row>
    <row r="33" spans="1:4" x14ac:dyDescent="0.25">
      <c r="A33" s="1" t="s">
        <v>49</v>
      </c>
      <c r="B33" s="4">
        <v>127.5</v>
      </c>
      <c r="C33"/>
      <c r="D33"/>
    </row>
    <row r="34" spans="1:4" x14ac:dyDescent="0.25">
      <c r="A34" s="1" t="s">
        <v>41</v>
      </c>
      <c r="B34" s="4">
        <v>342.92857142857144</v>
      </c>
      <c r="C34"/>
      <c r="D34"/>
    </row>
    <row r="35" spans="1:4" x14ac:dyDescent="0.25">
      <c r="A35" s="1" t="s">
        <v>19</v>
      </c>
      <c r="B35" s="4">
        <v>93.182142857142864</v>
      </c>
      <c r="C35"/>
      <c r="D35"/>
    </row>
    <row r="36" spans="1:4" x14ac:dyDescent="0.25">
      <c r="A36" s="1" t="s">
        <v>43</v>
      </c>
      <c r="B36" s="4">
        <v>122.96071428571429</v>
      </c>
      <c r="C36"/>
      <c r="D36"/>
    </row>
    <row r="37" spans="1:4" x14ac:dyDescent="0.25">
      <c r="A37" s="1" t="s">
        <v>44</v>
      </c>
      <c r="B37" s="4">
        <v>126.78571428571428</v>
      </c>
      <c r="C37"/>
      <c r="D37"/>
    </row>
    <row r="38" spans="1:4" x14ac:dyDescent="0.25">
      <c r="A38" s="1" t="s">
        <v>42</v>
      </c>
      <c r="B38" s="4">
        <v>298.82857142857137</v>
      </c>
      <c r="C38"/>
      <c r="D38"/>
    </row>
    <row r="39" spans="1:4" x14ac:dyDescent="0.25">
      <c r="A39" s="1" t="s">
        <v>47</v>
      </c>
      <c r="B39" s="4">
        <v>160.79285714285709</v>
      </c>
      <c r="C39"/>
      <c r="D39"/>
    </row>
    <row r="40" spans="1:4" x14ac:dyDescent="0.25">
      <c r="A40" s="1" t="s">
        <v>48</v>
      </c>
      <c r="B40" s="4">
        <v>138.03571428571428</v>
      </c>
      <c r="C40"/>
      <c r="D40"/>
    </row>
    <row r="41" spans="1:4" x14ac:dyDescent="0.25">
      <c r="A41" s="1" t="s">
        <v>46</v>
      </c>
      <c r="B41" s="4">
        <v>340.17857142857144</v>
      </c>
      <c r="C41"/>
      <c r="D41"/>
    </row>
    <row r="42" spans="1:4" x14ac:dyDescent="0.25">
      <c r="A42" s="1" t="s">
        <v>53</v>
      </c>
      <c r="B42" s="4">
        <v>129.32142857142858</v>
      </c>
      <c r="C42"/>
      <c r="D42"/>
    </row>
    <row r="43" spans="1:4" x14ac:dyDescent="0.25">
      <c r="A43" s="1" t="s">
        <v>51</v>
      </c>
      <c r="B43" s="4">
        <v>110.5</v>
      </c>
      <c r="C43"/>
      <c r="D43"/>
    </row>
    <row r="44" spans="1:4" x14ac:dyDescent="0.25">
      <c r="A44" s="1" t="s">
        <v>52</v>
      </c>
      <c r="B44" s="4">
        <v>100.35714285714286</v>
      </c>
      <c r="C44"/>
      <c r="D44"/>
    </row>
    <row r="45" spans="1:4" x14ac:dyDescent="0.25">
      <c r="A45" s="1" t="s">
        <v>50</v>
      </c>
      <c r="B45" s="4">
        <v>329.25</v>
      </c>
      <c r="C45"/>
      <c r="D45"/>
    </row>
    <row r="46" spans="1:4" x14ac:dyDescent="0.25">
      <c r="A46" s="1" t="s">
        <v>60</v>
      </c>
      <c r="B46" s="4">
        <v>96.592857142857127</v>
      </c>
      <c r="C46"/>
      <c r="D46"/>
    </row>
    <row r="47" spans="1:4" x14ac:dyDescent="0.25">
      <c r="A47" s="1" t="s">
        <v>57</v>
      </c>
      <c r="B47" s="4">
        <v>111.04642857142856</v>
      </c>
      <c r="C47"/>
      <c r="D47"/>
    </row>
    <row r="48" spans="1:4" x14ac:dyDescent="0.25">
      <c r="A48" s="1" t="s">
        <v>55</v>
      </c>
      <c r="B48" s="4">
        <v>121.61071428571429</v>
      </c>
      <c r="C48"/>
      <c r="D48"/>
    </row>
    <row r="49" spans="1:4" x14ac:dyDescent="0.25">
      <c r="A49" s="1" t="s">
        <v>54</v>
      </c>
      <c r="B49" s="4">
        <v>305.28928571428571</v>
      </c>
      <c r="C49"/>
      <c r="D49"/>
    </row>
    <row r="50" spans="1:4" x14ac:dyDescent="0.25">
      <c r="A50" s="1" t="s">
        <v>59</v>
      </c>
      <c r="B50" s="4">
        <v>103.79999999999998</v>
      </c>
      <c r="C50"/>
      <c r="D50"/>
    </row>
    <row r="51" spans="1:4" x14ac:dyDescent="0.25">
      <c r="A51" s="1" t="s">
        <v>61</v>
      </c>
      <c r="B51" s="4">
        <v>100.92857142857143</v>
      </c>
      <c r="C51"/>
      <c r="D51"/>
    </row>
    <row r="52" spans="1:4" x14ac:dyDescent="0.25">
      <c r="A52" s="1" t="s">
        <v>56</v>
      </c>
      <c r="B52" s="4">
        <v>100.5607142857143</v>
      </c>
      <c r="C52"/>
      <c r="D52"/>
    </row>
    <row r="53" spans="1:4" x14ac:dyDescent="0.25">
      <c r="A53" s="1" t="s">
        <v>58</v>
      </c>
      <c r="B53" s="4">
        <v>292.17142857142858</v>
      </c>
      <c r="C53"/>
      <c r="D53"/>
    </row>
    <row r="54" spans="1:4" x14ac:dyDescent="0.25">
      <c r="A54" s="1" t="s">
        <v>75</v>
      </c>
      <c r="B54" s="4">
        <v>97.189285714285717</v>
      </c>
      <c r="C54"/>
      <c r="D54"/>
    </row>
    <row r="55" spans="1:4" x14ac:dyDescent="0.25">
      <c r="A55" s="1" t="s">
        <v>93</v>
      </c>
      <c r="B55" s="4">
        <v>96.807142857142864</v>
      </c>
      <c r="C55"/>
      <c r="D55"/>
    </row>
    <row r="56" spans="1:4" x14ac:dyDescent="0.25">
      <c r="A56" s="1" t="s">
        <v>62</v>
      </c>
      <c r="B56" s="4">
        <v>98.174999999999997</v>
      </c>
      <c r="C56"/>
      <c r="D56"/>
    </row>
    <row r="57" spans="1:4" x14ac:dyDescent="0.25">
      <c r="A57" s="1" t="s">
        <v>64</v>
      </c>
      <c r="B57" s="4">
        <v>415.95357142857142</v>
      </c>
      <c r="C57"/>
      <c r="D57"/>
    </row>
    <row r="58" spans="1:4" x14ac:dyDescent="0.25">
      <c r="A58" s="1" t="s">
        <v>45</v>
      </c>
      <c r="B58" s="4">
        <v>118.05714285714285</v>
      </c>
      <c r="C58"/>
      <c r="D58"/>
    </row>
    <row r="59" spans="1:4" x14ac:dyDescent="0.25">
      <c r="A59" s="1" t="s">
        <v>68</v>
      </c>
      <c r="B59" s="4">
        <v>117.10357142857143</v>
      </c>
      <c r="C59"/>
      <c r="D59"/>
    </row>
    <row r="60" spans="1:4" x14ac:dyDescent="0.25">
      <c r="A60" s="1" t="s">
        <v>66</v>
      </c>
      <c r="B60" s="4">
        <v>180.79285714285714</v>
      </c>
      <c r="C60"/>
      <c r="D60"/>
    </row>
    <row r="61" spans="1:4" x14ac:dyDescent="0.25">
      <c r="A61" s="1" t="s">
        <v>67</v>
      </c>
      <c r="B61" s="4">
        <v>411.57857142857142</v>
      </c>
      <c r="C61"/>
      <c r="D61"/>
    </row>
    <row r="62" spans="1:4" x14ac:dyDescent="0.25">
      <c r="A62" s="1" t="s">
        <v>71</v>
      </c>
      <c r="B62" s="4">
        <v>154.41428571428571</v>
      </c>
      <c r="C62"/>
      <c r="D62"/>
    </row>
    <row r="63" spans="1:4" x14ac:dyDescent="0.25">
      <c r="A63" s="1" t="s">
        <v>70</v>
      </c>
      <c r="B63" s="4">
        <v>136.89285714285714</v>
      </c>
      <c r="C63"/>
      <c r="D63"/>
    </row>
    <row r="64" spans="1:4" x14ac:dyDescent="0.25">
      <c r="A64" s="1" t="s">
        <v>72</v>
      </c>
      <c r="B64" s="4">
        <v>120.27142857142857</v>
      </c>
      <c r="C64"/>
      <c r="D64"/>
    </row>
    <row r="65" spans="1:4" x14ac:dyDescent="0.25">
      <c r="A65" s="1" t="s">
        <v>69</v>
      </c>
      <c r="B65" s="4">
        <v>345.8642857142857</v>
      </c>
      <c r="C65"/>
      <c r="D65"/>
    </row>
    <row r="66" spans="1:4" x14ac:dyDescent="0.25">
      <c r="A66" s="1" t="s">
        <v>33</v>
      </c>
      <c r="B66" s="4">
        <v>132.62142857142857</v>
      </c>
      <c r="C66"/>
      <c r="D66"/>
    </row>
    <row r="67" spans="1:4" x14ac:dyDescent="0.25">
      <c r="A67" s="1" t="s">
        <v>74</v>
      </c>
      <c r="B67" s="4">
        <v>107.33928571428572</v>
      </c>
      <c r="C67"/>
      <c r="D67"/>
    </row>
    <row r="68" spans="1:4" x14ac:dyDescent="0.25">
      <c r="A68" s="1" t="s">
        <v>76</v>
      </c>
      <c r="B68" s="4">
        <v>105.90357142857142</v>
      </c>
      <c r="C68"/>
      <c r="D68"/>
    </row>
    <row r="69" spans="1:4" x14ac:dyDescent="0.25">
      <c r="A69" s="1" t="s">
        <v>73</v>
      </c>
      <c r="B69" s="4">
        <v>461.30357142857139</v>
      </c>
      <c r="C69"/>
      <c r="D69"/>
    </row>
    <row r="70" spans="1:4" x14ac:dyDescent="0.25">
      <c r="A70" s="1" t="s">
        <v>65</v>
      </c>
      <c r="B70" s="4">
        <v>170.14285714285714</v>
      </c>
      <c r="C70"/>
      <c r="D70"/>
    </row>
    <row r="71" spans="1:4" x14ac:dyDescent="0.25">
      <c r="A71" s="1" t="s">
        <v>79</v>
      </c>
      <c r="B71" s="4">
        <v>172.66428571428571</v>
      </c>
      <c r="C71"/>
      <c r="D71"/>
    </row>
    <row r="72" spans="1:4" x14ac:dyDescent="0.25">
      <c r="A72" s="1" t="s">
        <v>94</v>
      </c>
      <c r="B72" s="4">
        <v>118.49642857142858</v>
      </c>
      <c r="C72"/>
      <c r="D72"/>
    </row>
    <row r="73" spans="1:4" x14ac:dyDescent="0.25">
      <c r="A73" s="1" t="s">
        <v>77</v>
      </c>
      <c r="B73" s="4">
        <v>299.96785714285716</v>
      </c>
      <c r="C73"/>
      <c r="D73"/>
    </row>
    <row r="74" spans="1:4" x14ac:dyDescent="0.25">
      <c r="A74" s="1" t="s">
        <v>82</v>
      </c>
      <c r="B74" s="4">
        <v>99.192857142857164</v>
      </c>
      <c r="C74"/>
      <c r="D74"/>
    </row>
    <row r="75" spans="1:4" x14ac:dyDescent="0.25">
      <c r="A75" s="1" t="s">
        <v>81</v>
      </c>
      <c r="B75" s="4">
        <v>92.564285714285717</v>
      </c>
      <c r="C75"/>
      <c r="D75"/>
    </row>
    <row r="76" spans="1:4" x14ac:dyDescent="0.25">
      <c r="A76" s="1" t="s">
        <v>35</v>
      </c>
      <c r="B76" s="4">
        <v>108.21071428571429</v>
      </c>
      <c r="C76"/>
      <c r="D76"/>
    </row>
    <row r="77" spans="1:4" x14ac:dyDescent="0.25">
      <c r="A77" s="1" t="s">
        <v>80</v>
      </c>
      <c r="B77" s="4">
        <v>305.85000000000002</v>
      </c>
      <c r="C77"/>
      <c r="D77"/>
    </row>
    <row r="78" spans="1:4" x14ac:dyDescent="0.25">
      <c r="A78" s="1" t="s">
        <v>87</v>
      </c>
      <c r="B78" s="4">
        <v>97.164285714285711</v>
      </c>
      <c r="C78"/>
      <c r="D78"/>
    </row>
    <row r="79" spans="1:4" x14ac:dyDescent="0.25">
      <c r="A79" s="1" t="s">
        <v>88</v>
      </c>
      <c r="B79" s="4">
        <v>93.45714285714287</v>
      </c>
      <c r="C79"/>
      <c r="D79"/>
    </row>
    <row r="80" spans="1:4" x14ac:dyDescent="0.25">
      <c r="A80" s="1" t="s">
        <v>92</v>
      </c>
      <c r="B80" s="4">
        <v>115.22857142857144</v>
      </c>
      <c r="C80"/>
      <c r="D80"/>
    </row>
    <row r="81" spans="1:4" x14ac:dyDescent="0.25">
      <c r="A81" s="1" t="s">
        <v>83</v>
      </c>
      <c r="B81" s="4">
        <v>321.72142857142853</v>
      </c>
      <c r="C81"/>
      <c r="D81"/>
    </row>
    <row r="82" spans="1:4" x14ac:dyDescent="0.25">
      <c r="A82" s="1" t="s">
        <v>89</v>
      </c>
      <c r="B82" s="4">
        <v>102.34642857142858</v>
      </c>
      <c r="C82"/>
      <c r="D82"/>
    </row>
    <row r="83" spans="1:4" x14ac:dyDescent="0.25">
      <c r="A83" s="1" t="s">
        <v>84</v>
      </c>
      <c r="B83" s="4">
        <v>106.71428571428569</v>
      </c>
      <c r="C83"/>
      <c r="D83"/>
    </row>
    <row r="84" spans="1:4" x14ac:dyDescent="0.25">
      <c r="A84" s="1" t="s">
        <v>85</v>
      </c>
      <c r="B84" s="4">
        <v>112.66071428571428</v>
      </c>
      <c r="C84"/>
      <c r="D84"/>
    </row>
    <row r="85" spans="1:4" x14ac:dyDescent="0.25">
      <c r="A85" s="1" t="s">
        <v>302</v>
      </c>
      <c r="B85" s="4">
        <v>6959.0071428571437</v>
      </c>
      <c r="C85"/>
      <c r="D85"/>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41997-F6B4-4CF3-A6A4-E3EAE99EEB92}">
  <sheetPr codeName="Sheet10">
    <tabColor theme="8" tint="-0.499984740745262"/>
  </sheetPr>
  <dimension ref="A1:I64"/>
  <sheetViews>
    <sheetView workbookViewId="0">
      <selection activeCell="F37" sqref="F37"/>
    </sheetView>
  </sheetViews>
  <sheetFormatPr defaultRowHeight="15" x14ac:dyDescent="0.25"/>
  <cols>
    <col min="1" max="1" width="15.42578125" style="1" bestFit="1" customWidth="1"/>
    <col min="2" max="2" width="20.140625" style="4" bestFit="1" customWidth="1"/>
    <col min="3" max="6" width="3.7109375" bestFit="1" customWidth="1"/>
    <col min="7" max="7" width="5.85546875" style="1" bestFit="1" customWidth="1"/>
    <col min="8" max="8" width="6.7109375" style="1" bestFit="1" customWidth="1"/>
    <col min="9" max="9" width="12" style="4" bestFit="1" customWidth="1"/>
    <col min="10" max="22" width="3.7109375" bestFit="1" customWidth="1"/>
    <col min="23" max="23" width="11.28515625" bestFit="1" customWidth="1"/>
  </cols>
  <sheetData>
    <row r="1" spans="1:9" x14ac:dyDescent="0.25">
      <c r="A1" s="6" t="s">
        <v>0</v>
      </c>
      <c r="B1" s="4" t="s">
        <v>678</v>
      </c>
    </row>
    <row r="3" spans="1:9" ht="15.75" x14ac:dyDescent="0.25">
      <c r="A3" s="6" t="s">
        <v>301</v>
      </c>
      <c r="B3" s="4" t="s">
        <v>303</v>
      </c>
      <c r="G3" s="31" t="s">
        <v>1147</v>
      </c>
      <c r="H3" s="31" t="s">
        <v>2</v>
      </c>
      <c r="I3" s="32" t="s">
        <v>680</v>
      </c>
    </row>
    <row r="4" spans="1:9" x14ac:dyDescent="0.25">
      <c r="A4" s="1" t="s">
        <v>33</v>
      </c>
      <c r="B4" s="4">
        <v>132.62142857142857</v>
      </c>
      <c r="G4" s="28">
        <v>1</v>
      </c>
      <c r="H4" s="28" t="s">
        <v>66</v>
      </c>
      <c r="I4" s="30">
        <v>176.79285714285714</v>
      </c>
    </row>
    <row r="5" spans="1:9" x14ac:dyDescent="0.25">
      <c r="A5" s="1" t="s">
        <v>39</v>
      </c>
      <c r="B5" s="4">
        <v>112.01428571428572</v>
      </c>
      <c r="G5" s="28">
        <v>2</v>
      </c>
      <c r="H5" s="28" t="s">
        <v>79</v>
      </c>
      <c r="I5" s="30">
        <v>175.66428571428571</v>
      </c>
    </row>
    <row r="6" spans="1:9" x14ac:dyDescent="0.25">
      <c r="A6" s="1" t="s">
        <v>38</v>
      </c>
      <c r="B6" s="4">
        <v>98.371428571428567</v>
      </c>
      <c r="G6" s="28">
        <v>3</v>
      </c>
      <c r="H6" s="28" t="s">
        <v>65</v>
      </c>
      <c r="I6" s="30">
        <v>173.14285714285714</v>
      </c>
    </row>
    <row r="7" spans="1:9" x14ac:dyDescent="0.25">
      <c r="A7" s="1" t="s">
        <v>65</v>
      </c>
      <c r="B7" s="4">
        <v>170.14285714285714</v>
      </c>
      <c r="G7" s="28">
        <v>4</v>
      </c>
      <c r="H7" s="28" t="s">
        <v>47</v>
      </c>
      <c r="I7" s="30">
        <v>160.79285714285709</v>
      </c>
    </row>
    <row r="8" spans="1:9" x14ac:dyDescent="0.25">
      <c r="A8" s="1" t="s">
        <v>53</v>
      </c>
      <c r="B8" s="4">
        <v>129.32142857142858</v>
      </c>
      <c r="G8" s="28">
        <v>5</v>
      </c>
      <c r="H8" s="28" t="s">
        <v>71</v>
      </c>
      <c r="I8" s="30">
        <v>154.41428571428571</v>
      </c>
    </row>
    <row r="9" spans="1:9" x14ac:dyDescent="0.25">
      <c r="A9" s="1" t="s">
        <v>23</v>
      </c>
      <c r="B9" s="4">
        <v>105.71428571428572</v>
      </c>
      <c r="G9" s="28">
        <v>6</v>
      </c>
      <c r="H9" s="28" t="s">
        <v>48</v>
      </c>
      <c r="I9" s="30">
        <v>138.03571428571428</v>
      </c>
    </row>
    <row r="10" spans="1:9" x14ac:dyDescent="0.25">
      <c r="A10" s="1" t="s">
        <v>95</v>
      </c>
      <c r="B10" s="4">
        <v>119.07142857142858</v>
      </c>
      <c r="G10" s="28">
        <v>7</v>
      </c>
      <c r="H10" s="28" t="s">
        <v>70</v>
      </c>
      <c r="I10" s="30">
        <v>132.89285714285714</v>
      </c>
    </row>
    <row r="11" spans="1:9" x14ac:dyDescent="0.25">
      <c r="A11" s="1" t="s">
        <v>71</v>
      </c>
      <c r="B11" s="4">
        <v>154.41428571428571</v>
      </c>
      <c r="G11" s="28">
        <v>8</v>
      </c>
      <c r="H11" s="28" t="s">
        <v>33</v>
      </c>
      <c r="I11" s="30">
        <v>128.62142857142857</v>
      </c>
    </row>
    <row r="12" spans="1:9" x14ac:dyDescent="0.25">
      <c r="A12" s="1" t="s">
        <v>82</v>
      </c>
      <c r="B12" s="4">
        <v>99.192857142857164</v>
      </c>
      <c r="G12" s="28">
        <v>9</v>
      </c>
      <c r="H12" s="28" t="s">
        <v>20</v>
      </c>
      <c r="I12" s="30">
        <v>128.32142857142856</v>
      </c>
    </row>
    <row r="13" spans="1:9" x14ac:dyDescent="0.25">
      <c r="A13" s="1" t="s">
        <v>86</v>
      </c>
      <c r="B13" s="4">
        <v>102.57857142857144</v>
      </c>
      <c r="G13" s="28">
        <v>10</v>
      </c>
      <c r="H13" s="28" t="s">
        <v>44</v>
      </c>
      <c r="I13" s="30">
        <v>126.78571428571428</v>
      </c>
    </row>
    <row r="14" spans="1:9" x14ac:dyDescent="0.25">
      <c r="A14" s="1" t="s">
        <v>87</v>
      </c>
      <c r="B14" s="4">
        <v>97.164285714285711</v>
      </c>
      <c r="G14" s="28">
        <v>11</v>
      </c>
      <c r="H14" s="28" t="s">
        <v>43</v>
      </c>
      <c r="I14" s="30">
        <v>125.96071428571429</v>
      </c>
    </row>
    <row r="15" spans="1:9" x14ac:dyDescent="0.25">
      <c r="A15" s="1" t="s">
        <v>74</v>
      </c>
      <c r="B15" s="4">
        <v>107.33928571428572</v>
      </c>
      <c r="G15" s="28">
        <v>12</v>
      </c>
      <c r="H15" s="28" t="s">
        <v>53</v>
      </c>
      <c r="I15" s="30">
        <v>125.32142857142857</v>
      </c>
    </row>
    <row r="16" spans="1:9" x14ac:dyDescent="0.25">
      <c r="A16" s="1" t="s">
        <v>37</v>
      </c>
      <c r="B16" s="4">
        <v>158.22857142857143</v>
      </c>
      <c r="G16" s="28">
        <v>13</v>
      </c>
      <c r="H16" s="28" t="s">
        <v>30</v>
      </c>
      <c r="I16" s="30">
        <v>123.05000000000001</v>
      </c>
    </row>
    <row r="17" spans="1:9" x14ac:dyDescent="0.25">
      <c r="A17" s="1" t="s">
        <v>45</v>
      </c>
      <c r="B17" s="4">
        <v>118.05714285714285</v>
      </c>
      <c r="G17" s="28">
        <v>14</v>
      </c>
      <c r="H17" s="28" t="s">
        <v>63</v>
      </c>
      <c r="I17" s="30">
        <v>122.72142857142859</v>
      </c>
    </row>
    <row r="18" spans="1:9" x14ac:dyDescent="0.25">
      <c r="A18" s="1" t="s">
        <v>79</v>
      </c>
      <c r="B18" s="4">
        <v>172.66428571428571</v>
      </c>
      <c r="G18" s="28">
        <v>15</v>
      </c>
      <c r="H18" s="28" t="s">
        <v>37</v>
      </c>
      <c r="I18" s="30">
        <v>121.22857142857146</v>
      </c>
    </row>
    <row r="19" spans="1:9" x14ac:dyDescent="0.25">
      <c r="A19" s="1" t="s">
        <v>60</v>
      </c>
      <c r="B19" s="4">
        <v>96.592857142857127</v>
      </c>
      <c r="G19" s="28">
        <v>16</v>
      </c>
      <c r="H19" s="28" t="s">
        <v>27</v>
      </c>
      <c r="I19" s="30">
        <v>121.13571428571429</v>
      </c>
    </row>
    <row r="20" spans="1:9" x14ac:dyDescent="0.25">
      <c r="A20" s="1" t="s">
        <v>59</v>
      </c>
      <c r="B20" s="4">
        <v>103.79999999999998</v>
      </c>
      <c r="G20" s="28">
        <v>17</v>
      </c>
      <c r="H20" s="28" t="s">
        <v>72</v>
      </c>
      <c r="I20" s="30">
        <v>120.27142857142857</v>
      </c>
    </row>
    <row r="21" spans="1:9" x14ac:dyDescent="0.25">
      <c r="A21" s="1" t="s">
        <v>30</v>
      </c>
      <c r="B21" s="4">
        <v>123.05000000000001</v>
      </c>
      <c r="G21" s="28">
        <v>18</v>
      </c>
      <c r="H21" s="28" t="s">
        <v>68</v>
      </c>
      <c r="I21" s="30">
        <v>119.10357142857143</v>
      </c>
    </row>
    <row r="22" spans="1:9" x14ac:dyDescent="0.25">
      <c r="A22" s="1" t="s">
        <v>61</v>
      </c>
      <c r="B22" s="4">
        <v>100.92857142857143</v>
      </c>
      <c r="G22" s="28">
        <v>19</v>
      </c>
      <c r="H22" s="28" t="s">
        <v>95</v>
      </c>
      <c r="I22" s="30">
        <v>119.07142857142858</v>
      </c>
    </row>
    <row r="23" spans="1:9" x14ac:dyDescent="0.25">
      <c r="A23" s="1" t="s">
        <v>27</v>
      </c>
      <c r="B23" s="4">
        <v>125.13571428571429</v>
      </c>
      <c r="G23" s="28">
        <v>20</v>
      </c>
      <c r="H23" s="28" t="s">
        <v>137</v>
      </c>
      <c r="I23" s="30">
        <v>118.66428571428573</v>
      </c>
    </row>
    <row r="24" spans="1:9" x14ac:dyDescent="0.25">
      <c r="A24" s="1" t="s">
        <v>56</v>
      </c>
      <c r="B24" s="4">
        <v>100.5607142857143</v>
      </c>
      <c r="G24" s="28">
        <v>21</v>
      </c>
      <c r="H24" s="28" t="s">
        <v>94</v>
      </c>
      <c r="I24" s="30">
        <v>118.49642857142858</v>
      </c>
    </row>
    <row r="25" spans="1:9" x14ac:dyDescent="0.25">
      <c r="A25" s="1" t="s">
        <v>57</v>
      </c>
      <c r="B25" s="4">
        <v>111.04642857142856</v>
      </c>
      <c r="G25" s="28">
        <v>22</v>
      </c>
      <c r="H25" s="28" t="s">
        <v>45</v>
      </c>
      <c r="I25" s="30">
        <v>118.05714285714285</v>
      </c>
    </row>
    <row r="26" spans="1:9" x14ac:dyDescent="0.25">
      <c r="A26" s="1" t="s">
        <v>19</v>
      </c>
      <c r="B26" s="4">
        <v>93.182142857142864</v>
      </c>
      <c r="G26" s="28">
        <v>23</v>
      </c>
      <c r="H26" s="28" t="s">
        <v>55</v>
      </c>
      <c r="I26" s="30">
        <v>117.61071428571429</v>
      </c>
    </row>
    <row r="27" spans="1:9" x14ac:dyDescent="0.25">
      <c r="A27" s="1" t="s">
        <v>20</v>
      </c>
      <c r="B27" s="4">
        <v>128.32142857142856</v>
      </c>
      <c r="G27" s="28">
        <v>24</v>
      </c>
      <c r="H27" s="28" t="s">
        <v>17</v>
      </c>
      <c r="I27" s="30">
        <v>116.80357142857143</v>
      </c>
    </row>
    <row r="28" spans="1:9" x14ac:dyDescent="0.25">
      <c r="A28" s="1" t="s">
        <v>21</v>
      </c>
      <c r="B28" s="4">
        <v>112</v>
      </c>
      <c r="G28" s="28">
        <v>25</v>
      </c>
      <c r="H28" s="28" t="s">
        <v>211</v>
      </c>
      <c r="I28" s="30">
        <v>115.54285714285714</v>
      </c>
    </row>
    <row r="29" spans="1:9" x14ac:dyDescent="0.25">
      <c r="A29" s="1" t="s">
        <v>88</v>
      </c>
      <c r="B29" s="4">
        <v>93.45714285714287</v>
      </c>
      <c r="G29" s="28">
        <v>26</v>
      </c>
      <c r="H29" s="28" t="s">
        <v>49</v>
      </c>
      <c r="I29" s="30">
        <v>115.5</v>
      </c>
    </row>
    <row r="30" spans="1:9" x14ac:dyDescent="0.25">
      <c r="A30" s="1" t="s">
        <v>89</v>
      </c>
      <c r="B30" s="4">
        <v>102.34642857142858</v>
      </c>
      <c r="G30" s="28">
        <v>27</v>
      </c>
      <c r="H30" s="28" t="s">
        <v>51</v>
      </c>
      <c r="I30" s="30">
        <v>113.5</v>
      </c>
    </row>
    <row r="31" spans="1:9" x14ac:dyDescent="0.25">
      <c r="A31" s="1" t="s">
        <v>91</v>
      </c>
      <c r="B31" s="4">
        <v>97.142857142857153</v>
      </c>
      <c r="G31" s="28">
        <v>28</v>
      </c>
      <c r="H31" s="28" t="s">
        <v>85</v>
      </c>
      <c r="I31" s="30">
        <v>112.66071428571428</v>
      </c>
    </row>
    <row r="32" spans="1:9" x14ac:dyDescent="0.25">
      <c r="A32" s="1" t="s">
        <v>92</v>
      </c>
      <c r="B32" s="4">
        <v>115.22857142857144</v>
      </c>
      <c r="G32" s="28">
        <v>29</v>
      </c>
      <c r="H32" s="28" t="s">
        <v>21</v>
      </c>
      <c r="I32" s="30">
        <v>112</v>
      </c>
    </row>
    <row r="33" spans="1:9" x14ac:dyDescent="0.25">
      <c r="A33" s="1" t="s">
        <v>51</v>
      </c>
      <c r="B33" s="4">
        <v>110.5</v>
      </c>
      <c r="G33" s="28">
        <v>30</v>
      </c>
      <c r="H33" s="28" t="s">
        <v>24</v>
      </c>
      <c r="I33" s="30">
        <v>111.41428571428573</v>
      </c>
    </row>
    <row r="34" spans="1:9" x14ac:dyDescent="0.25">
      <c r="A34" s="1" t="s">
        <v>70</v>
      </c>
      <c r="B34" s="4">
        <v>136.89285714285714</v>
      </c>
      <c r="G34" s="28">
        <v>31</v>
      </c>
      <c r="H34" s="28" t="s">
        <v>92</v>
      </c>
      <c r="I34" s="30">
        <v>111.22857142857143</v>
      </c>
    </row>
    <row r="35" spans="1:9" x14ac:dyDescent="0.25">
      <c r="A35" s="1" t="s">
        <v>63</v>
      </c>
      <c r="B35" s="4">
        <v>122.72142857142859</v>
      </c>
      <c r="G35" s="28">
        <v>32</v>
      </c>
      <c r="H35" s="28" t="s">
        <v>57</v>
      </c>
      <c r="I35" s="30">
        <v>111.04642857142856</v>
      </c>
    </row>
    <row r="36" spans="1:9" x14ac:dyDescent="0.25">
      <c r="A36" s="1" t="s">
        <v>17</v>
      </c>
      <c r="B36" s="4">
        <v>116.80357142857143</v>
      </c>
      <c r="G36" s="28">
        <v>33</v>
      </c>
      <c r="H36" s="28" t="s">
        <v>26</v>
      </c>
      <c r="I36" s="30">
        <v>109.11785714285713</v>
      </c>
    </row>
    <row r="37" spans="1:9" x14ac:dyDescent="0.25">
      <c r="A37" s="1" t="s">
        <v>211</v>
      </c>
      <c r="B37" s="4">
        <v>115.54285714285714</v>
      </c>
      <c r="G37" s="28">
        <v>34</v>
      </c>
      <c r="H37" s="28" t="s">
        <v>39</v>
      </c>
      <c r="I37" s="30">
        <v>108.01428571428572</v>
      </c>
    </row>
    <row r="38" spans="1:9" x14ac:dyDescent="0.25">
      <c r="A38" s="1" t="s">
        <v>78</v>
      </c>
      <c r="B38" s="4">
        <v>98.528571428571425</v>
      </c>
      <c r="G38" s="28">
        <v>35</v>
      </c>
      <c r="H38" s="28" t="s">
        <v>74</v>
      </c>
      <c r="I38" s="30">
        <v>107.33928571428572</v>
      </c>
    </row>
    <row r="39" spans="1:9" x14ac:dyDescent="0.25">
      <c r="A39" s="1" t="s">
        <v>75</v>
      </c>
      <c r="B39" s="4">
        <v>97.189285714285717</v>
      </c>
      <c r="G39" s="28">
        <v>36</v>
      </c>
      <c r="H39" s="28" t="s">
        <v>84</v>
      </c>
      <c r="I39" s="30">
        <v>106.71428571428569</v>
      </c>
    </row>
    <row r="40" spans="1:9" x14ac:dyDescent="0.25">
      <c r="A40" s="1" t="s">
        <v>84</v>
      </c>
      <c r="B40" s="4">
        <v>106.71428571428569</v>
      </c>
      <c r="G40" s="28">
        <v>37</v>
      </c>
      <c r="H40" s="28" t="s">
        <v>76</v>
      </c>
      <c r="I40" s="30">
        <v>105.90357142857142</v>
      </c>
    </row>
    <row r="41" spans="1:9" x14ac:dyDescent="0.25">
      <c r="A41" s="1" t="s">
        <v>26</v>
      </c>
      <c r="B41" s="4">
        <v>109.11785714285713</v>
      </c>
      <c r="G41" s="28">
        <v>38</v>
      </c>
      <c r="H41" s="28" t="s">
        <v>28</v>
      </c>
      <c r="I41" s="30">
        <v>105.85357142857143</v>
      </c>
    </row>
    <row r="42" spans="1:9" x14ac:dyDescent="0.25">
      <c r="A42" s="1" t="s">
        <v>43</v>
      </c>
      <c r="B42" s="4">
        <v>122.96071428571429</v>
      </c>
      <c r="G42" s="28">
        <v>39</v>
      </c>
      <c r="H42" s="28" t="s">
        <v>23</v>
      </c>
      <c r="I42" s="30">
        <v>105.71428571428572</v>
      </c>
    </row>
    <row r="43" spans="1:9" x14ac:dyDescent="0.25">
      <c r="A43" s="1" t="s">
        <v>52</v>
      </c>
      <c r="B43" s="4">
        <v>100.35714285714286</v>
      </c>
      <c r="G43" s="28">
        <v>40</v>
      </c>
      <c r="H43" s="28" t="s">
        <v>35</v>
      </c>
      <c r="I43" s="30">
        <v>104.21071428571429</v>
      </c>
    </row>
    <row r="44" spans="1:9" x14ac:dyDescent="0.25">
      <c r="A44" s="1" t="s">
        <v>68</v>
      </c>
      <c r="B44" s="4">
        <v>117.10357142857143</v>
      </c>
      <c r="G44" s="28">
        <v>41</v>
      </c>
      <c r="H44" s="28" t="s">
        <v>59</v>
      </c>
      <c r="I44" s="30">
        <v>103.79999999999998</v>
      </c>
    </row>
    <row r="45" spans="1:9" x14ac:dyDescent="0.25">
      <c r="A45" s="1" t="s">
        <v>32</v>
      </c>
      <c r="B45" s="4">
        <v>90.953571428571436</v>
      </c>
      <c r="G45" s="28">
        <v>42</v>
      </c>
      <c r="H45" s="28" t="s">
        <v>86</v>
      </c>
      <c r="I45" s="30">
        <v>102.57857142857144</v>
      </c>
    </row>
    <row r="46" spans="1:9" x14ac:dyDescent="0.25">
      <c r="A46" s="1" t="s">
        <v>36</v>
      </c>
      <c r="B46" s="4">
        <v>85.392857142857139</v>
      </c>
      <c r="G46" s="28">
        <v>43</v>
      </c>
      <c r="H46" s="28" t="s">
        <v>89</v>
      </c>
      <c r="I46" s="30">
        <v>102.34642857142858</v>
      </c>
    </row>
    <row r="47" spans="1:9" x14ac:dyDescent="0.25">
      <c r="A47" s="1" t="s">
        <v>28</v>
      </c>
      <c r="B47" s="4">
        <v>105.85357142857143</v>
      </c>
      <c r="G47" s="28">
        <v>44</v>
      </c>
      <c r="H47" s="28" t="s">
        <v>56</v>
      </c>
      <c r="I47" s="30">
        <v>100.5607142857143</v>
      </c>
    </row>
    <row r="48" spans="1:9" x14ac:dyDescent="0.25">
      <c r="A48" s="1" t="s">
        <v>137</v>
      </c>
      <c r="B48" s="4">
        <v>122.66428571428573</v>
      </c>
      <c r="G48" s="28">
        <v>45</v>
      </c>
      <c r="H48" s="28" t="s">
        <v>52</v>
      </c>
      <c r="I48" s="30">
        <v>100.35714285714286</v>
      </c>
    </row>
    <row r="49" spans="1:9" x14ac:dyDescent="0.25">
      <c r="A49" s="1" t="s">
        <v>93</v>
      </c>
      <c r="B49" s="4">
        <v>96.807142857142864</v>
      </c>
      <c r="G49" s="28">
        <v>46</v>
      </c>
      <c r="H49" s="28" t="s">
        <v>82</v>
      </c>
      <c r="I49" s="30">
        <v>99.192857142857164</v>
      </c>
    </row>
    <row r="50" spans="1:9" x14ac:dyDescent="0.25">
      <c r="A50" s="1" t="s">
        <v>94</v>
      </c>
      <c r="B50" s="4">
        <v>118.49642857142858</v>
      </c>
      <c r="G50" s="28">
        <v>47</v>
      </c>
      <c r="H50" s="28" t="s">
        <v>78</v>
      </c>
      <c r="I50" s="30">
        <v>98.528571428571425</v>
      </c>
    </row>
    <row r="51" spans="1:9" x14ac:dyDescent="0.25">
      <c r="A51" s="1" t="s">
        <v>49</v>
      </c>
      <c r="B51" s="4">
        <v>127.5</v>
      </c>
      <c r="G51" s="28">
        <v>48</v>
      </c>
      <c r="H51" s="28" t="s">
        <v>38</v>
      </c>
      <c r="I51" s="30">
        <v>98.371428571428567</v>
      </c>
    </row>
    <row r="52" spans="1:9" x14ac:dyDescent="0.25">
      <c r="A52" s="1" t="s">
        <v>72</v>
      </c>
      <c r="B52" s="4">
        <v>120.27142857142857</v>
      </c>
      <c r="G52" s="28">
        <v>49</v>
      </c>
      <c r="H52" s="28" t="s">
        <v>75</v>
      </c>
      <c r="I52" s="30">
        <v>97.189285714285717</v>
      </c>
    </row>
    <row r="53" spans="1:9" x14ac:dyDescent="0.25">
      <c r="A53" s="1" t="s">
        <v>81</v>
      </c>
      <c r="B53" s="4">
        <v>92.564285714285717</v>
      </c>
      <c r="G53" s="28">
        <v>50</v>
      </c>
      <c r="H53" s="28" t="s">
        <v>87</v>
      </c>
      <c r="I53" s="30">
        <v>97.164285714285711</v>
      </c>
    </row>
    <row r="54" spans="1:9" x14ac:dyDescent="0.25">
      <c r="A54" s="1" t="s">
        <v>35</v>
      </c>
      <c r="B54" s="4">
        <v>108.21071428571429</v>
      </c>
      <c r="G54" s="28">
        <v>51</v>
      </c>
      <c r="H54" s="28" t="s">
        <v>91</v>
      </c>
      <c r="I54" s="30">
        <v>97.142857142857153</v>
      </c>
    </row>
    <row r="55" spans="1:9" x14ac:dyDescent="0.25">
      <c r="A55" s="1" t="s">
        <v>47</v>
      </c>
      <c r="B55" s="4">
        <v>160.79285714285709</v>
      </c>
      <c r="G55" s="28">
        <v>52</v>
      </c>
      <c r="H55" s="28" t="s">
        <v>61</v>
      </c>
      <c r="I55" s="30">
        <v>96.928571428571431</v>
      </c>
    </row>
    <row r="56" spans="1:9" x14ac:dyDescent="0.25">
      <c r="A56" s="1" t="s">
        <v>44</v>
      </c>
      <c r="B56" s="4">
        <v>126.78571428571428</v>
      </c>
      <c r="G56" s="28">
        <v>53</v>
      </c>
      <c r="H56" s="28" t="s">
        <v>93</v>
      </c>
      <c r="I56" s="30">
        <v>96.807142857142864</v>
      </c>
    </row>
    <row r="57" spans="1:9" x14ac:dyDescent="0.25">
      <c r="A57" s="1" t="s">
        <v>85</v>
      </c>
      <c r="B57" s="4">
        <v>112.66071428571428</v>
      </c>
      <c r="G57" s="28">
        <v>54</v>
      </c>
      <c r="H57" s="28" t="s">
        <v>60</v>
      </c>
      <c r="I57" s="30">
        <v>96.592857142857127</v>
      </c>
    </row>
    <row r="58" spans="1:9" x14ac:dyDescent="0.25">
      <c r="A58" s="1" t="s">
        <v>62</v>
      </c>
      <c r="B58" s="4">
        <v>98.174999999999997</v>
      </c>
      <c r="G58" s="28">
        <v>55</v>
      </c>
      <c r="H58" s="28" t="s">
        <v>62</v>
      </c>
      <c r="I58" s="30">
        <v>94.174999999999997</v>
      </c>
    </row>
    <row r="59" spans="1:9" x14ac:dyDescent="0.25">
      <c r="A59" s="1" t="s">
        <v>76</v>
      </c>
      <c r="B59" s="4">
        <v>105.90357142857142</v>
      </c>
      <c r="G59" s="28">
        <v>56</v>
      </c>
      <c r="H59" s="28" t="s">
        <v>88</v>
      </c>
      <c r="I59" s="30">
        <v>93.45714285714287</v>
      </c>
    </row>
    <row r="60" spans="1:9" x14ac:dyDescent="0.25">
      <c r="A60" s="1" t="s">
        <v>48</v>
      </c>
      <c r="B60" s="4">
        <v>138.03571428571428</v>
      </c>
      <c r="G60" s="28">
        <v>57</v>
      </c>
      <c r="H60" s="28" t="s">
        <v>19</v>
      </c>
      <c r="I60" s="30">
        <v>93.182142857142864</v>
      </c>
    </row>
    <row r="61" spans="1:9" x14ac:dyDescent="0.25">
      <c r="A61" s="1" t="s">
        <v>24</v>
      </c>
      <c r="B61" s="4">
        <v>111.41428571428573</v>
      </c>
      <c r="G61" s="28">
        <v>58</v>
      </c>
      <c r="H61" s="28" t="s">
        <v>81</v>
      </c>
      <c r="I61" s="30">
        <v>92.564285714285717</v>
      </c>
    </row>
    <row r="62" spans="1:9" x14ac:dyDescent="0.25">
      <c r="A62" s="1" t="s">
        <v>55</v>
      </c>
      <c r="B62" s="4">
        <v>121.61071428571429</v>
      </c>
      <c r="G62" s="28">
        <v>59</v>
      </c>
      <c r="H62" s="28" t="s">
        <v>32</v>
      </c>
      <c r="I62" s="30">
        <v>90.953571428571436</v>
      </c>
    </row>
    <row r="63" spans="1:9" x14ac:dyDescent="0.25">
      <c r="A63" s="1" t="s">
        <v>66</v>
      </c>
      <c r="B63" s="4">
        <v>180.79285714285714</v>
      </c>
      <c r="G63" s="28">
        <v>60</v>
      </c>
      <c r="H63" s="28" t="s">
        <v>36</v>
      </c>
      <c r="I63" s="30">
        <v>85.392857142857139</v>
      </c>
    </row>
    <row r="64" spans="1:9" x14ac:dyDescent="0.25">
      <c r="A64" s="1" t="s">
        <v>302</v>
      </c>
      <c r="B64" s="4">
        <v>6959.0071428571455</v>
      </c>
    </row>
  </sheetData>
  <sortState xmlns:xlrd2="http://schemas.microsoft.com/office/spreadsheetml/2017/richdata2" ref="H4:I63">
    <sortCondition descending="1" ref="I4:I63"/>
  </sortState>
  <conditionalFormatting sqref="H4:I63">
    <cfRule type="colorScale" priority="1">
      <colorScale>
        <cfvo type="min"/>
        <cfvo type="percentile" val="50"/>
        <cfvo type="max"/>
        <color rgb="FFF8696B"/>
        <color rgb="FFFCFCFF"/>
        <color rgb="FF63BE7B"/>
      </colorScale>
    </cfRule>
  </conditionalFormatting>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19ED9-539A-458E-BC9C-807C7EF0B8B3}">
  <sheetPr codeName="Sheet11">
    <tabColor rgb="FFFFFF00"/>
  </sheetPr>
  <dimension ref="A1:B88"/>
  <sheetViews>
    <sheetView workbookViewId="0">
      <selection activeCell="B15" sqref="B15"/>
    </sheetView>
  </sheetViews>
  <sheetFormatPr defaultRowHeight="15" x14ac:dyDescent="0.25"/>
  <cols>
    <col min="1" max="1" width="15.42578125" style="1" bestFit="1" customWidth="1"/>
    <col min="2" max="2" width="16.42578125" style="4" bestFit="1" customWidth="1"/>
    <col min="3" max="7" width="16.42578125" bestFit="1" customWidth="1"/>
    <col min="8" max="21" width="16.28515625" bestFit="1" customWidth="1"/>
    <col min="22" max="22" width="11.28515625" bestFit="1" customWidth="1"/>
  </cols>
  <sheetData>
    <row r="1" spans="1:2" x14ac:dyDescent="0.25">
      <c r="A1" s="6" t="s">
        <v>0</v>
      </c>
      <c r="B1" s="4" t="s">
        <v>1644</v>
      </c>
    </row>
    <row r="2" spans="1:2" x14ac:dyDescent="0.25">
      <c r="A2" s="6" t="s">
        <v>4342</v>
      </c>
      <c r="B2" s="19">
        <v>7</v>
      </c>
    </row>
    <row r="3" spans="1:2" x14ac:dyDescent="0.25">
      <c r="A3" s="6" t="s">
        <v>3649</v>
      </c>
      <c r="B3" s="19">
        <v>28</v>
      </c>
    </row>
    <row r="4" spans="1:2" x14ac:dyDescent="0.25">
      <c r="A4"/>
      <c r="B4"/>
    </row>
    <row r="5" spans="1:2" x14ac:dyDescent="0.25">
      <c r="A5" s="6" t="s">
        <v>301</v>
      </c>
      <c r="B5" s="4" t="s">
        <v>304</v>
      </c>
    </row>
    <row r="6" spans="1:2" x14ac:dyDescent="0.25">
      <c r="A6" s="1" t="s">
        <v>16</v>
      </c>
      <c r="B6" s="4">
        <v>17.001700680272108</v>
      </c>
    </row>
    <row r="7" spans="1:2" x14ac:dyDescent="0.25">
      <c r="A7" s="1" t="s">
        <v>18</v>
      </c>
      <c r="B7" s="4">
        <v>10.694897959183672</v>
      </c>
    </row>
    <row r="8" spans="1:2" x14ac:dyDescent="0.25">
      <c r="A8" s="1" t="s">
        <v>22</v>
      </c>
      <c r="B8" s="4">
        <v>10.580612244897958</v>
      </c>
    </row>
    <row r="9" spans="1:2" x14ac:dyDescent="0.25">
      <c r="A9" s="1" t="s">
        <v>25</v>
      </c>
      <c r="B9" s="4">
        <v>15.212585034013605</v>
      </c>
    </row>
    <row r="10" spans="1:2" x14ac:dyDescent="0.25">
      <c r="A10" s="1" t="s">
        <v>29</v>
      </c>
      <c r="B10" s="4">
        <v>10.329761904761902</v>
      </c>
    </row>
    <row r="11" spans="1:2" x14ac:dyDescent="0.25">
      <c r="A11" s="1" t="s">
        <v>31</v>
      </c>
      <c r="B11" s="4">
        <v>18.679336734693873</v>
      </c>
    </row>
    <row r="12" spans="1:2" x14ac:dyDescent="0.25">
      <c r="A12" s="1" t="s">
        <v>34</v>
      </c>
      <c r="B12" s="4">
        <v>14.887414965986393</v>
      </c>
    </row>
    <row r="13" spans="1:2" x14ac:dyDescent="0.25">
      <c r="A13" s="1" t="s">
        <v>40</v>
      </c>
      <c r="B13" s="4">
        <v>12.464285714285714</v>
      </c>
    </row>
    <row r="14" spans="1:2" x14ac:dyDescent="0.25">
      <c r="A14" s="1" t="s">
        <v>41</v>
      </c>
      <c r="B14" s="4">
        <v>35.878741496598636</v>
      </c>
    </row>
    <row r="15" spans="1:2" x14ac:dyDescent="0.25">
      <c r="A15" s="1" t="s">
        <v>42</v>
      </c>
      <c r="B15" s="4">
        <v>13.51811224489796</v>
      </c>
    </row>
    <row r="16" spans="1:2" x14ac:dyDescent="0.25">
      <c r="A16" s="1" t="s">
        <v>46</v>
      </c>
      <c r="B16" s="4">
        <v>10.591836734693876</v>
      </c>
    </row>
    <row r="17" spans="1:2" x14ac:dyDescent="0.25">
      <c r="A17" s="1" t="s">
        <v>50</v>
      </c>
      <c r="B17" s="4">
        <v>14.757142857142856</v>
      </c>
    </row>
    <row r="18" spans="1:2" x14ac:dyDescent="0.25">
      <c r="A18" s="1" t="s">
        <v>54</v>
      </c>
      <c r="B18" s="4">
        <v>5.3770408163265317</v>
      </c>
    </row>
    <row r="19" spans="1:2" x14ac:dyDescent="0.25">
      <c r="A19" s="1" t="s">
        <v>58</v>
      </c>
      <c r="B19" s="4">
        <v>9.3753401360544224</v>
      </c>
    </row>
    <row r="20" spans="1:2" x14ac:dyDescent="0.25">
      <c r="A20" s="1" t="s">
        <v>64</v>
      </c>
      <c r="B20" s="4">
        <v>15.803741496598642</v>
      </c>
    </row>
    <row r="21" spans="1:2" x14ac:dyDescent="0.25">
      <c r="A21" s="1" t="s">
        <v>67</v>
      </c>
      <c r="B21" s="4">
        <v>25.65765306122449</v>
      </c>
    </row>
    <row r="22" spans="1:2" x14ac:dyDescent="0.25">
      <c r="A22" s="1" t="s">
        <v>69</v>
      </c>
      <c r="B22" s="4">
        <v>12.497108843537417</v>
      </c>
    </row>
    <row r="23" spans="1:2" x14ac:dyDescent="0.25">
      <c r="A23" s="1" t="s">
        <v>73</v>
      </c>
      <c r="B23" s="4">
        <v>21.128231292517011</v>
      </c>
    </row>
    <row r="24" spans="1:2" x14ac:dyDescent="0.25">
      <c r="A24" s="1" t="s">
        <v>77</v>
      </c>
      <c r="B24" s="4">
        <v>9.5680272108843525</v>
      </c>
    </row>
    <row r="25" spans="1:2" x14ac:dyDescent="0.25">
      <c r="A25" s="1" t="s">
        <v>80</v>
      </c>
      <c r="B25" s="4">
        <v>12.482653061224493</v>
      </c>
    </row>
    <row r="26" spans="1:2" x14ac:dyDescent="0.25">
      <c r="A26" s="1" t="s">
        <v>83</v>
      </c>
      <c r="B26" s="4">
        <v>15.365136054421768</v>
      </c>
    </row>
    <row r="27" spans="1:2" x14ac:dyDescent="0.25">
      <c r="A27" s="1" t="s">
        <v>302</v>
      </c>
      <c r="B27" s="4">
        <v>14.848205782312917</v>
      </c>
    </row>
    <row r="28" spans="1:2" x14ac:dyDescent="0.25">
      <c r="A28"/>
      <c r="B28"/>
    </row>
    <row r="29" spans="1:2" x14ac:dyDescent="0.25">
      <c r="A29"/>
      <c r="B29"/>
    </row>
    <row r="30" spans="1:2" x14ac:dyDescent="0.25">
      <c r="A30"/>
      <c r="B30"/>
    </row>
    <row r="31" spans="1:2" x14ac:dyDescent="0.25">
      <c r="A31"/>
      <c r="B31"/>
    </row>
    <row r="32" spans="1:2" x14ac:dyDescent="0.25">
      <c r="A32"/>
      <c r="B32"/>
    </row>
    <row r="33" spans="1:2" x14ac:dyDescent="0.25">
      <c r="A33"/>
      <c r="B33"/>
    </row>
    <row r="34" spans="1:2" x14ac:dyDescent="0.25">
      <c r="A34"/>
      <c r="B34"/>
    </row>
    <row r="35" spans="1:2" x14ac:dyDescent="0.25">
      <c r="A35"/>
      <c r="B35"/>
    </row>
    <row r="36" spans="1:2" x14ac:dyDescent="0.25">
      <c r="A36"/>
      <c r="B36"/>
    </row>
    <row r="37" spans="1:2" x14ac:dyDescent="0.25">
      <c r="A37"/>
      <c r="B37"/>
    </row>
    <row r="38" spans="1:2" x14ac:dyDescent="0.25">
      <c r="A38"/>
      <c r="B38"/>
    </row>
    <row r="39" spans="1:2" x14ac:dyDescent="0.25">
      <c r="A39"/>
      <c r="B39"/>
    </row>
    <row r="40" spans="1:2" x14ac:dyDescent="0.25">
      <c r="A40"/>
      <c r="B40"/>
    </row>
    <row r="41" spans="1:2" x14ac:dyDescent="0.25">
      <c r="A41"/>
      <c r="B41"/>
    </row>
    <row r="42" spans="1:2" x14ac:dyDescent="0.25">
      <c r="A42"/>
      <c r="B42"/>
    </row>
    <row r="43" spans="1:2" x14ac:dyDescent="0.25">
      <c r="A43"/>
      <c r="B43"/>
    </row>
    <row r="44" spans="1:2" x14ac:dyDescent="0.25">
      <c r="A44"/>
      <c r="B44"/>
    </row>
    <row r="45" spans="1:2" x14ac:dyDescent="0.25">
      <c r="A45"/>
      <c r="B45"/>
    </row>
    <row r="46" spans="1:2" x14ac:dyDescent="0.25">
      <c r="A46"/>
      <c r="B46"/>
    </row>
    <row r="47" spans="1:2" x14ac:dyDescent="0.25">
      <c r="A47"/>
      <c r="B47"/>
    </row>
    <row r="48" spans="1:2" x14ac:dyDescent="0.25">
      <c r="A48"/>
      <c r="B48"/>
    </row>
    <row r="49" spans="1:2" x14ac:dyDescent="0.25">
      <c r="A49"/>
      <c r="B49"/>
    </row>
    <row r="50" spans="1:2" x14ac:dyDescent="0.25">
      <c r="A50"/>
      <c r="B50"/>
    </row>
    <row r="51" spans="1:2" x14ac:dyDescent="0.25">
      <c r="A51"/>
      <c r="B51"/>
    </row>
    <row r="52" spans="1:2" x14ac:dyDescent="0.25">
      <c r="A52"/>
      <c r="B52"/>
    </row>
    <row r="53" spans="1:2" x14ac:dyDescent="0.25">
      <c r="A53"/>
      <c r="B53"/>
    </row>
    <row r="54" spans="1:2" x14ac:dyDescent="0.25">
      <c r="A54"/>
      <c r="B54"/>
    </row>
    <row r="55" spans="1:2" x14ac:dyDescent="0.25">
      <c r="A55"/>
      <c r="B55"/>
    </row>
    <row r="56" spans="1:2" x14ac:dyDescent="0.25">
      <c r="A56"/>
      <c r="B56"/>
    </row>
    <row r="57" spans="1:2" x14ac:dyDescent="0.25">
      <c r="A57"/>
      <c r="B57"/>
    </row>
    <row r="58" spans="1:2" x14ac:dyDescent="0.25">
      <c r="A58"/>
      <c r="B58"/>
    </row>
    <row r="59" spans="1:2" x14ac:dyDescent="0.25">
      <c r="A59"/>
      <c r="B59"/>
    </row>
    <row r="60" spans="1:2" x14ac:dyDescent="0.25">
      <c r="A60"/>
      <c r="B60"/>
    </row>
    <row r="61" spans="1:2" x14ac:dyDescent="0.25">
      <c r="A61"/>
      <c r="B61"/>
    </row>
    <row r="62" spans="1:2" x14ac:dyDescent="0.25">
      <c r="A62"/>
      <c r="B62"/>
    </row>
    <row r="63" spans="1:2" x14ac:dyDescent="0.25">
      <c r="A63"/>
      <c r="B63"/>
    </row>
    <row r="64" spans="1:2" x14ac:dyDescent="0.25">
      <c r="A64"/>
      <c r="B64"/>
    </row>
    <row r="65" spans="1:2" x14ac:dyDescent="0.25">
      <c r="A65"/>
      <c r="B65"/>
    </row>
    <row r="66" spans="1:2" x14ac:dyDescent="0.25">
      <c r="A66"/>
      <c r="B66"/>
    </row>
    <row r="67" spans="1:2" x14ac:dyDescent="0.25">
      <c r="A67"/>
      <c r="B67"/>
    </row>
    <row r="68" spans="1:2" x14ac:dyDescent="0.25">
      <c r="A68"/>
      <c r="B68"/>
    </row>
    <row r="69" spans="1:2" x14ac:dyDescent="0.25">
      <c r="A69"/>
      <c r="B69"/>
    </row>
    <row r="70" spans="1:2" x14ac:dyDescent="0.25">
      <c r="A70"/>
      <c r="B70"/>
    </row>
    <row r="71" spans="1:2" x14ac:dyDescent="0.25">
      <c r="A71"/>
      <c r="B71"/>
    </row>
    <row r="72" spans="1:2" x14ac:dyDescent="0.25">
      <c r="A72"/>
      <c r="B72"/>
    </row>
    <row r="73" spans="1:2" x14ac:dyDescent="0.25">
      <c r="A73"/>
      <c r="B73"/>
    </row>
    <row r="74" spans="1:2" x14ac:dyDescent="0.25">
      <c r="A74"/>
      <c r="B74"/>
    </row>
    <row r="75" spans="1:2" x14ac:dyDescent="0.25">
      <c r="A75"/>
      <c r="B75"/>
    </row>
    <row r="76" spans="1:2" x14ac:dyDescent="0.25">
      <c r="A76"/>
      <c r="B76"/>
    </row>
    <row r="77" spans="1:2" x14ac:dyDescent="0.25">
      <c r="A77"/>
      <c r="B77"/>
    </row>
    <row r="78" spans="1:2" x14ac:dyDescent="0.25">
      <c r="A78"/>
      <c r="B78"/>
    </row>
    <row r="79" spans="1:2" x14ac:dyDescent="0.25">
      <c r="A79"/>
      <c r="B79"/>
    </row>
    <row r="80" spans="1:2" x14ac:dyDescent="0.25">
      <c r="A80"/>
      <c r="B80"/>
    </row>
    <row r="81" spans="1:2" x14ac:dyDescent="0.25">
      <c r="A81"/>
      <c r="B81"/>
    </row>
    <row r="82" spans="1:2" x14ac:dyDescent="0.25">
      <c r="A82"/>
      <c r="B82"/>
    </row>
    <row r="83" spans="1:2" x14ac:dyDescent="0.25">
      <c r="A83"/>
      <c r="B83"/>
    </row>
    <row r="84" spans="1:2" x14ac:dyDescent="0.25">
      <c r="A84"/>
      <c r="B84"/>
    </row>
    <row r="85" spans="1:2" x14ac:dyDescent="0.25">
      <c r="A85"/>
      <c r="B85"/>
    </row>
    <row r="86" spans="1:2" x14ac:dyDescent="0.25">
      <c r="A86"/>
      <c r="B86"/>
    </row>
    <row r="87" spans="1:2" x14ac:dyDescent="0.25">
      <c r="A87"/>
      <c r="B87"/>
    </row>
    <row r="88" spans="1:2" x14ac:dyDescent="0.25">
      <c r="A88"/>
      <c r="B88"/>
    </row>
  </sheetData>
  <sheetProtection algorithmName="SHA-512" hashValue="5QIhDHREHyisVqj4HBNYgghd4FJ1JhYASsnr6GBZz8EyV2kV8yTN8o6ByRthbsIZ/3CgZMf821h2ODYYlKM4iA==" saltValue="vnFC49TPQwvUW8J/OfzYTw==" spinCount="100000" sheet="1" objects="1" scenarios="1" selectLockedCells="1" selectUnlockedCells="1"/>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73CD5-0219-41B5-AAE3-81B98B2D4F5D}">
  <sheetPr codeName="Sheet12">
    <tabColor rgb="FFFFFF00"/>
  </sheetPr>
  <dimension ref="A1:C90"/>
  <sheetViews>
    <sheetView tabSelected="1" topLeftCell="A4" workbookViewId="0">
      <selection activeCell="B8" sqref="B8"/>
    </sheetView>
  </sheetViews>
  <sheetFormatPr defaultRowHeight="15" x14ac:dyDescent="0.25"/>
  <cols>
    <col min="1" max="1" width="15.42578125" style="1" bestFit="1" customWidth="1"/>
    <col min="2" max="2" width="12.85546875" style="4" bestFit="1" customWidth="1"/>
    <col min="3" max="3" width="8" bestFit="1" customWidth="1"/>
  </cols>
  <sheetData>
    <row r="1" spans="1:3" x14ac:dyDescent="0.25">
      <c r="A1" s="6" t="s">
        <v>4342</v>
      </c>
      <c r="B1" s="19">
        <v>7</v>
      </c>
    </row>
    <row r="2" spans="1:3" x14ac:dyDescent="0.25">
      <c r="A2" s="6" t="s">
        <v>3649</v>
      </c>
      <c r="B2" s="19">
        <v>28</v>
      </c>
    </row>
    <row r="3" spans="1:3" x14ac:dyDescent="0.25">
      <c r="A3" s="6" t="s">
        <v>0</v>
      </c>
      <c r="B3" s="4" t="s">
        <v>1644</v>
      </c>
    </row>
    <row r="4" spans="1:3" x14ac:dyDescent="0.25">
      <c r="A4"/>
      <c r="B4"/>
    </row>
    <row r="5" spans="1:3" x14ac:dyDescent="0.25">
      <c r="A5" s="6" t="s">
        <v>301</v>
      </c>
      <c r="B5" s="1" t="s">
        <v>303</v>
      </c>
      <c r="C5" s="1" t="s">
        <v>4343</v>
      </c>
    </row>
    <row r="6" spans="1:3" x14ac:dyDescent="0.25">
      <c r="A6" s="1" t="s">
        <v>33</v>
      </c>
      <c r="B6" s="4">
        <v>71.357142857142847</v>
      </c>
      <c r="C6" s="19">
        <v>44</v>
      </c>
    </row>
    <row r="7" spans="1:3" x14ac:dyDescent="0.25">
      <c r="A7" s="1" t="s">
        <v>39</v>
      </c>
      <c r="B7" s="4">
        <v>67.032142857142858</v>
      </c>
      <c r="C7" s="19">
        <v>47</v>
      </c>
    </row>
    <row r="8" spans="1:3" x14ac:dyDescent="0.25">
      <c r="A8" s="1" t="s">
        <v>38</v>
      </c>
      <c r="B8" s="4">
        <v>90.782142857142858</v>
      </c>
      <c r="C8" s="19">
        <v>25</v>
      </c>
    </row>
    <row r="9" spans="1:3" x14ac:dyDescent="0.25">
      <c r="A9" s="1" t="s">
        <v>65</v>
      </c>
      <c r="B9" s="4">
        <v>135.25714285714287</v>
      </c>
      <c r="C9" s="19">
        <v>12</v>
      </c>
    </row>
    <row r="10" spans="1:3" x14ac:dyDescent="0.25">
      <c r="A10" s="1" t="s">
        <v>53</v>
      </c>
      <c r="B10" s="4">
        <v>65.571428571428569</v>
      </c>
      <c r="C10" s="19">
        <v>48</v>
      </c>
    </row>
    <row r="11" spans="1:3" x14ac:dyDescent="0.25">
      <c r="A11" s="1" t="s">
        <v>23</v>
      </c>
      <c r="B11" s="4">
        <v>83.721428571428561</v>
      </c>
      <c r="C11" s="19">
        <v>28</v>
      </c>
    </row>
    <row r="12" spans="1:3" x14ac:dyDescent="0.25">
      <c r="A12" s="1" t="s">
        <v>95</v>
      </c>
      <c r="B12" s="4">
        <v>139.64285714285714</v>
      </c>
      <c r="C12" s="19">
        <v>10</v>
      </c>
    </row>
    <row r="13" spans="1:3" x14ac:dyDescent="0.25">
      <c r="A13" s="1" t="s">
        <v>71</v>
      </c>
      <c r="B13" s="4">
        <v>121.22142857142856</v>
      </c>
      <c r="C13" s="19">
        <v>18</v>
      </c>
    </row>
    <row r="14" spans="1:3" x14ac:dyDescent="0.25">
      <c r="A14" s="1" t="s">
        <v>82</v>
      </c>
      <c r="B14" s="4">
        <v>64.942857142857136</v>
      </c>
      <c r="C14" s="19">
        <v>49</v>
      </c>
    </row>
    <row r="15" spans="1:3" x14ac:dyDescent="0.25">
      <c r="A15" s="1" t="s">
        <v>86</v>
      </c>
      <c r="B15" s="4">
        <v>73.960714285714289</v>
      </c>
      <c r="C15" s="19">
        <v>39</v>
      </c>
    </row>
    <row r="16" spans="1:3" x14ac:dyDescent="0.25">
      <c r="A16" s="1" t="s">
        <v>87</v>
      </c>
      <c r="B16" s="4">
        <v>63.182142857142864</v>
      </c>
      <c r="C16" s="19">
        <v>52</v>
      </c>
    </row>
    <row r="17" spans="1:3" x14ac:dyDescent="0.25">
      <c r="A17" s="1" t="s">
        <v>74</v>
      </c>
      <c r="B17" s="4">
        <v>126.75714285714285</v>
      </c>
      <c r="C17" s="19">
        <v>16</v>
      </c>
    </row>
    <row r="18" spans="1:3" x14ac:dyDescent="0.25">
      <c r="A18" s="1" t="s">
        <v>37</v>
      </c>
      <c r="B18" s="4">
        <v>140.42499999999998</v>
      </c>
      <c r="C18" s="19">
        <v>9</v>
      </c>
    </row>
    <row r="19" spans="1:3" x14ac:dyDescent="0.25">
      <c r="A19" s="1" t="s">
        <v>45</v>
      </c>
      <c r="B19" s="4">
        <v>113.80714285714285</v>
      </c>
      <c r="C19" s="19">
        <v>21</v>
      </c>
    </row>
    <row r="20" spans="1:3" x14ac:dyDescent="0.25">
      <c r="A20" s="1" t="s">
        <v>79</v>
      </c>
      <c r="B20" s="4">
        <v>244.61071428571427</v>
      </c>
      <c r="C20" s="19">
        <v>3</v>
      </c>
    </row>
    <row r="21" spans="1:3" x14ac:dyDescent="0.25">
      <c r="A21" s="1" t="s">
        <v>60</v>
      </c>
      <c r="B21" s="4">
        <v>165.99642857142859</v>
      </c>
      <c r="C21" s="19">
        <v>6</v>
      </c>
    </row>
    <row r="22" spans="1:3" x14ac:dyDescent="0.25">
      <c r="A22" s="1" t="s">
        <v>59</v>
      </c>
      <c r="B22" s="4">
        <v>29.664285714285711</v>
      </c>
      <c r="C22" s="19">
        <v>58</v>
      </c>
    </row>
    <row r="23" spans="1:3" x14ac:dyDescent="0.25">
      <c r="A23" s="1" t="s">
        <v>30</v>
      </c>
      <c r="B23" s="4">
        <v>73.375</v>
      </c>
      <c r="C23" s="19">
        <v>41</v>
      </c>
    </row>
    <row r="24" spans="1:3" x14ac:dyDescent="0.25">
      <c r="A24" s="1" t="s">
        <v>61</v>
      </c>
      <c r="B24" s="4">
        <v>71.95</v>
      </c>
      <c r="C24" s="19">
        <v>43</v>
      </c>
    </row>
    <row r="25" spans="1:3" x14ac:dyDescent="0.25">
      <c r="A25" s="1" t="s">
        <v>27</v>
      </c>
      <c r="B25" s="4">
        <v>129.27142857142857</v>
      </c>
      <c r="C25" s="19">
        <v>15</v>
      </c>
    </row>
    <row r="26" spans="1:3" x14ac:dyDescent="0.25">
      <c r="A26" s="1" t="s">
        <v>56</v>
      </c>
      <c r="B26" s="4">
        <v>11.303571428571427</v>
      </c>
      <c r="C26" s="19">
        <v>60</v>
      </c>
    </row>
    <row r="27" spans="1:3" x14ac:dyDescent="0.25">
      <c r="A27" s="1" t="s">
        <v>57</v>
      </c>
      <c r="B27" s="4">
        <v>74.546428571428578</v>
      </c>
      <c r="C27" s="19">
        <v>38</v>
      </c>
    </row>
    <row r="28" spans="1:3" x14ac:dyDescent="0.25">
      <c r="A28" s="1" t="s">
        <v>19</v>
      </c>
      <c r="B28" s="4">
        <v>78.217857142857142</v>
      </c>
      <c r="C28" s="19">
        <v>34</v>
      </c>
    </row>
    <row r="29" spans="1:3" x14ac:dyDescent="0.25">
      <c r="A29" s="1" t="s">
        <v>20</v>
      </c>
      <c r="B29" s="4">
        <v>76.892857142857153</v>
      </c>
      <c r="C29" s="19">
        <v>36</v>
      </c>
    </row>
    <row r="30" spans="1:3" x14ac:dyDescent="0.25">
      <c r="A30" s="1" t="s">
        <v>21</v>
      </c>
      <c r="B30" s="4">
        <v>140.5</v>
      </c>
      <c r="C30" s="19">
        <v>8</v>
      </c>
    </row>
    <row r="31" spans="1:3" x14ac:dyDescent="0.25">
      <c r="A31" s="1" t="s">
        <v>88</v>
      </c>
      <c r="B31" s="4">
        <v>114.22500000000002</v>
      </c>
      <c r="C31" s="19">
        <v>20</v>
      </c>
    </row>
    <row r="32" spans="1:3" x14ac:dyDescent="0.25">
      <c r="A32" s="1" t="s">
        <v>89</v>
      </c>
      <c r="B32" s="4">
        <v>72.239285714285714</v>
      </c>
      <c r="C32" s="19">
        <v>42</v>
      </c>
    </row>
    <row r="33" spans="1:3" x14ac:dyDescent="0.25">
      <c r="A33" s="1" t="s">
        <v>91</v>
      </c>
      <c r="B33" s="4">
        <v>95.821428571428584</v>
      </c>
      <c r="C33" s="19">
        <v>24</v>
      </c>
    </row>
    <row r="34" spans="1:3" x14ac:dyDescent="0.25">
      <c r="A34" s="1" t="s">
        <v>92</v>
      </c>
      <c r="B34" s="4">
        <v>84.728571428571428</v>
      </c>
      <c r="C34" s="19">
        <v>27</v>
      </c>
    </row>
    <row r="35" spans="1:3" x14ac:dyDescent="0.25">
      <c r="A35" s="1" t="s">
        <v>51</v>
      </c>
      <c r="B35" s="4">
        <v>77.035714285714278</v>
      </c>
      <c r="C35" s="19">
        <v>35</v>
      </c>
    </row>
    <row r="36" spans="1:3" x14ac:dyDescent="0.25">
      <c r="A36" s="1" t="s">
        <v>70</v>
      </c>
      <c r="B36" s="4">
        <v>268.37857142857143</v>
      </c>
      <c r="C36" s="19">
        <v>2</v>
      </c>
    </row>
    <row r="37" spans="1:3" x14ac:dyDescent="0.25">
      <c r="A37" s="1" t="s">
        <v>63</v>
      </c>
      <c r="B37" s="4">
        <v>132.23928571428573</v>
      </c>
      <c r="C37" s="19">
        <v>13</v>
      </c>
    </row>
    <row r="38" spans="1:3" x14ac:dyDescent="0.25">
      <c r="A38" s="1" t="s">
        <v>17</v>
      </c>
      <c r="B38" s="4">
        <v>124.78571428571428</v>
      </c>
      <c r="C38" s="19">
        <v>17</v>
      </c>
    </row>
    <row r="39" spans="1:3" x14ac:dyDescent="0.25">
      <c r="A39" s="1" t="s">
        <v>211</v>
      </c>
      <c r="B39" s="4">
        <v>80.567857142857136</v>
      </c>
      <c r="C39" s="19">
        <v>31</v>
      </c>
    </row>
    <row r="40" spans="1:3" x14ac:dyDescent="0.25">
      <c r="A40" s="1" t="s">
        <v>78</v>
      </c>
      <c r="B40" s="4">
        <v>103.73571428571429</v>
      </c>
      <c r="C40" s="19">
        <v>23</v>
      </c>
    </row>
    <row r="41" spans="1:3" x14ac:dyDescent="0.25">
      <c r="A41" s="1" t="s">
        <v>75</v>
      </c>
      <c r="B41" s="4">
        <v>82.953571428571422</v>
      </c>
      <c r="C41" s="19">
        <v>29</v>
      </c>
    </row>
    <row r="42" spans="1:3" x14ac:dyDescent="0.25">
      <c r="A42" s="1" t="s">
        <v>84</v>
      </c>
      <c r="B42" s="4">
        <v>137.3964285714286</v>
      </c>
      <c r="C42" s="19">
        <v>11</v>
      </c>
    </row>
    <row r="43" spans="1:3" x14ac:dyDescent="0.25">
      <c r="A43" s="1" t="s">
        <v>26</v>
      </c>
      <c r="B43" s="4">
        <v>51.424999999999997</v>
      </c>
      <c r="C43" s="19">
        <v>57</v>
      </c>
    </row>
    <row r="44" spans="1:3" x14ac:dyDescent="0.25">
      <c r="A44" s="1" t="s">
        <v>43</v>
      </c>
      <c r="B44" s="4">
        <v>496.37857142857143</v>
      </c>
      <c r="C44" s="19">
        <v>1</v>
      </c>
    </row>
    <row r="45" spans="1:3" x14ac:dyDescent="0.25">
      <c r="A45" s="1" t="s">
        <v>52</v>
      </c>
      <c r="B45" s="4">
        <v>79.821428571428569</v>
      </c>
      <c r="C45" s="19">
        <v>32</v>
      </c>
    </row>
    <row r="46" spans="1:3" x14ac:dyDescent="0.25">
      <c r="A46" s="1" t="s">
        <v>68</v>
      </c>
      <c r="B46" s="4">
        <v>131.77857142857144</v>
      </c>
      <c r="C46" s="19">
        <v>14</v>
      </c>
    </row>
    <row r="47" spans="1:3" x14ac:dyDescent="0.25">
      <c r="A47" s="1" t="s">
        <v>32</v>
      </c>
      <c r="B47" s="4">
        <v>81.428571428571431</v>
      </c>
      <c r="C47" s="19">
        <v>30</v>
      </c>
    </row>
    <row r="48" spans="1:3" x14ac:dyDescent="0.25">
      <c r="A48" s="1" t="s">
        <v>36</v>
      </c>
      <c r="B48" s="4">
        <v>59.996428571428567</v>
      </c>
      <c r="C48" s="19">
        <v>54</v>
      </c>
    </row>
    <row r="49" spans="1:3" x14ac:dyDescent="0.25">
      <c r="A49" s="1" t="s">
        <v>28</v>
      </c>
      <c r="B49" s="4">
        <v>76.360714285714295</v>
      </c>
      <c r="C49" s="19">
        <v>37</v>
      </c>
    </row>
    <row r="50" spans="1:3" x14ac:dyDescent="0.25">
      <c r="A50" s="1" t="s">
        <v>137</v>
      </c>
      <c r="B50" s="4">
        <v>172.12857142857143</v>
      </c>
      <c r="C50" s="19">
        <v>5</v>
      </c>
    </row>
    <row r="51" spans="1:3" x14ac:dyDescent="0.25">
      <c r="A51" s="1" t="s">
        <v>93</v>
      </c>
      <c r="B51" s="4">
        <v>58.128571428571426</v>
      </c>
      <c r="C51" s="19">
        <v>55</v>
      </c>
    </row>
    <row r="52" spans="1:3" x14ac:dyDescent="0.25">
      <c r="A52" s="1" t="s">
        <v>94</v>
      </c>
      <c r="B52" s="4">
        <v>63.824999999999996</v>
      </c>
      <c r="C52" s="19">
        <v>51</v>
      </c>
    </row>
    <row r="53" spans="1:3" x14ac:dyDescent="0.25">
      <c r="A53" s="1" t="s">
        <v>49</v>
      </c>
      <c r="B53" s="4">
        <v>78.678571428571431</v>
      </c>
      <c r="C53" s="19">
        <v>33</v>
      </c>
    </row>
    <row r="54" spans="1:3" x14ac:dyDescent="0.25">
      <c r="A54" s="1" t="s">
        <v>72</v>
      </c>
      <c r="B54" s="4">
        <v>149.21071428571429</v>
      </c>
      <c r="C54" s="19">
        <v>7</v>
      </c>
    </row>
    <row r="55" spans="1:3" x14ac:dyDescent="0.25">
      <c r="A55" s="1" t="s">
        <v>81</v>
      </c>
      <c r="B55" s="4">
        <v>62.085714285714275</v>
      </c>
      <c r="C55" s="19">
        <v>53</v>
      </c>
    </row>
    <row r="56" spans="1:3" x14ac:dyDescent="0.25">
      <c r="A56" s="1" t="s">
        <v>35</v>
      </c>
      <c r="B56" s="4">
        <v>73.899999999999991</v>
      </c>
      <c r="C56" s="19">
        <v>40</v>
      </c>
    </row>
    <row r="57" spans="1:3" x14ac:dyDescent="0.25">
      <c r="A57" s="1" t="s">
        <v>47</v>
      </c>
      <c r="B57" s="4">
        <v>119.49642857142858</v>
      </c>
      <c r="C57" s="19">
        <v>19</v>
      </c>
    </row>
    <row r="58" spans="1:3" x14ac:dyDescent="0.25">
      <c r="A58" s="1" t="s">
        <v>44</v>
      </c>
      <c r="B58" s="4">
        <v>178.85714285714286</v>
      </c>
      <c r="C58" s="19">
        <v>4</v>
      </c>
    </row>
    <row r="59" spans="1:3" x14ac:dyDescent="0.25">
      <c r="A59" s="1" t="s">
        <v>85</v>
      </c>
      <c r="B59" s="4">
        <v>113.03214285714284</v>
      </c>
      <c r="C59" s="19">
        <v>22</v>
      </c>
    </row>
    <row r="60" spans="1:3" x14ac:dyDescent="0.25">
      <c r="A60" s="1" t="s">
        <v>62</v>
      </c>
      <c r="B60" s="4">
        <v>55.8</v>
      </c>
      <c r="C60" s="19">
        <v>56</v>
      </c>
    </row>
    <row r="61" spans="1:3" x14ac:dyDescent="0.25">
      <c r="A61" s="1" t="s">
        <v>76</v>
      </c>
      <c r="B61" s="4">
        <v>64.325000000000003</v>
      </c>
      <c r="C61" s="19">
        <v>50</v>
      </c>
    </row>
    <row r="62" spans="1:3" x14ac:dyDescent="0.25">
      <c r="A62" s="1" t="s">
        <v>48</v>
      </c>
      <c r="B62" s="4">
        <v>69.757142857142867</v>
      </c>
      <c r="C62" s="19">
        <v>45</v>
      </c>
    </row>
    <row r="63" spans="1:3" x14ac:dyDescent="0.25">
      <c r="A63" s="1" t="s">
        <v>24</v>
      </c>
      <c r="B63" s="4">
        <v>16.085714285714282</v>
      </c>
      <c r="C63" s="19">
        <v>59</v>
      </c>
    </row>
    <row r="64" spans="1:3" x14ac:dyDescent="0.25">
      <c r="A64" s="1" t="s">
        <v>55</v>
      </c>
      <c r="B64" s="4">
        <v>69.357142857142861</v>
      </c>
      <c r="C64" s="19">
        <v>46</v>
      </c>
    </row>
    <row r="65" spans="1:3" x14ac:dyDescent="0.25">
      <c r="A65" s="1" t="s">
        <v>66</v>
      </c>
      <c r="B65" s="4">
        <v>86.292857142857144</v>
      </c>
      <c r="C65" s="19">
        <v>26</v>
      </c>
    </row>
    <row r="66" spans="1:3" x14ac:dyDescent="0.25">
      <c r="A66" s="1" t="s">
        <v>302</v>
      </c>
      <c r="B66" s="4">
        <v>6236.2464285714286</v>
      </c>
      <c r="C66" s="19"/>
    </row>
    <row r="67" spans="1:3" x14ac:dyDescent="0.25">
      <c r="A67"/>
      <c r="B67"/>
    </row>
    <row r="68" spans="1:3" x14ac:dyDescent="0.25">
      <c r="A68"/>
      <c r="B68"/>
    </row>
    <row r="69" spans="1:3" x14ac:dyDescent="0.25">
      <c r="A69"/>
      <c r="B69"/>
    </row>
    <row r="70" spans="1:3" x14ac:dyDescent="0.25">
      <c r="A70"/>
      <c r="B70"/>
    </row>
    <row r="71" spans="1:3" x14ac:dyDescent="0.25">
      <c r="A71"/>
      <c r="B71"/>
    </row>
    <row r="72" spans="1:3" x14ac:dyDescent="0.25">
      <c r="A72"/>
      <c r="B72"/>
    </row>
    <row r="73" spans="1:3" x14ac:dyDescent="0.25">
      <c r="A73"/>
      <c r="B73"/>
    </row>
    <row r="74" spans="1:3" x14ac:dyDescent="0.25">
      <c r="A74"/>
      <c r="B74"/>
    </row>
    <row r="75" spans="1:3" x14ac:dyDescent="0.25">
      <c r="A75"/>
      <c r="B75"/>
    </row>
    <row r="76" spans="1:3" x14ac:dyDescent="0.25">
      <c r="A76"/>
      <c r="B76"/>
    </row>
    <row r="77" spans="1:3" x14ac:dyDescent="0.25">
      <c r="A77"/>
      <c r="B77"/>
    </row>
    <row r="78" spans="1:3" x14ac:dyDescent="0.25">
      <c r="A78"/>
      <c r="B78"/>
    </row>
    <row r="79" spans="1:3" x14ac:dyDescent="0.25">
      <c r="A79"/>
      <c r="B79"/>
    </row>
    <row r="80" spans="1:3" x14ac:dyDescent="0.25">
      <c r="A80"/>
      <c r="B80"/>
    </row>
    <row r="81" spans="1:2" x14ac:dyDescent="0.25">
      <c r="A81"/>
      <c r="B81"/>
    </row>
    <row r="82" spans="1:2" x14ac:dyDescent="0.25">
      <c r="A82"/>
      <c r="B82"/>
    </row>
    <row r="83" spans="1:2" x14ac:dyDescent="0.25">
      <c r="A83"/>
      <c r="B83"/>
    </row>
    <row r="84" spans="1:2" x14ac:dyDescent="0.25">
      <c r="A84"/>
      <c r="B84"/>
    </row>
    <row r="85" spans="1:2" x14ac:dyDescent="0.25">
      <c r="A85"/>
      <c r="B85"/>
    </row>
    <row r="86" spans="1:2" x14ac:dyDescent="0.25">
      <c r="A86"/>
      <c r="B86"/>
    </row>
    <row r="87" spans="1:2" x14ac:dyDescent="0.25">
      <c r="A87"/>
      <c r="B87"/>
    </row>
    <row r="88" spans="1:2" x14ac:dyDescent="0.25">
      <c r="A88"/>
      <c r="B88"/>
    </row>
    <row r="89" spans="1:2" x14ac:dyDescent="0.25">
      <c r="A89"/>
      <c r="B89"/>
    </row>
    <row r="90" spans="1:2" x14ac:dyDescent="0.25">
      <c r="A90"/>
      <c r="B90"/>
    </row>
  </sheetData>
  <sheetProtection algorithmName="SHA-512" hashValue="F3iCr5lWTniQzTdglm0Dnr0Q83xYzmgb7rx+uMuvD1NXTOY3UeUThuzN54og5H88dmXMifgtJH2HRNLOzP4XOg==" saltValue="2Dp21DVc1YVTlbceqZl4wQ==" spinCount="100000" sheet="1" objects="1" scenarios="1" selectLockedCells="1" selectUnlockedCells="1"/>
  <pageMargins left="0.7" right="0.7" top="0.75" bottom="0.75" header="0.3" footer="0.3"/>
  <pageSetup orientation="portrait"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D4712-FE86-4D96-948A-A455A6DECCE9}">
  <sheetPr codeName="Sheet13">
    <tabColor rgb="FFFFFF00"/>
  </sheetPr>
  <dimension ref="A1:G66"/>
  <sheetViews>
    <sheetView workbookViewId="0">
      <selection activeCell="B13" sqref="B13"/>
    </sheetView>
  </sheetViews>
  <sheetFormatPr defaultRowHeight="15" x14ac:dyDescent="0.25"/>
  <cols>
    <col min="1" max="1" width="15.42578125" style="1" bestFit="1" customWidth="1"/>
    <col min="2" max="2" width="12.85546875" style="4" bestFit="1" customWidth="1"/>
    <col min="5" max="7" width="9.140625" style="1"/>
  </cols>
  <sheetData>
    <row r="1" spans="1:7" x14ac:dyDescent="0.25">
      <c r="A1" s="6" t="s">
        <v>0</v>
      </c>
      <c r="B1" s="4" t="s">
        <v>1644</v>
      </c>
    </row>
    <row r="2" spans="1:7" x14ac:dyDescent="0.25">
      <c r="A2" s="6" t="s">
        <v>4342</v>
      </c>
      <c r="B2" s="19">
        <v>7</v>
      </c>
    </row>
    <row r="3" spans="1:7" x14ac:dyDescent="0.25">
      <c r="A3" s="6" t="s">
        <v>3649</v>
      </c>
      <c r="B3" s="19">
        <v>28</v>
      </c>
    </row>
    <row r="4" spans="1:7" x14ac:dyDescent="0.25">
      <c r="A4"/>
      <c r="B4"/>
    </row>
    <row r="5" spans="1:7" x14ac:dyDescent="0.25">
      <c r="A5" s="6" t="s">
        <v>301</v>
      </c>
      <c r="B5" s="4" t="s">
        <v>303</v>
      </c>
      <c r="E5" s="37" t="s">
        <v>1147</v>
      </c>
      <c r="F5" s="37" t="s">
        <v>2</v>
      </c>
      <c r="G5" s="37" t="s">
        <v>680</v>
      </c>
    </row>
    <row r="6" spans="1:7" x14ac:dyDescent="0.25">
      <c r="A6" s="1" t="s">
        <v>33</v>
      </c>
      <c r="B6" s="4">
        <v>71.357142857142847</v>
      </c>
      <c r="E6" s="28">
        <v>1</v>
      </c>
      <c r="F6" s="28" t="s">
        <v>43</v>
      </c>
      <c r="G6" s="30">
        <v>496.37857142857143</v>
      </c>
    </row>
    <row r="7" spans="1:7" x14ac:dyDescent="0.25">
      <c r="A7" s="1" t="s">
        <v>39</v>
      </c>
      <c r="B7" s="4">
        <v>67.032142857142858</v>
      </c>
      <c r="E7" s="28">
        <v>2</v>
      </c>
      <c r="F7" s="28" t="s">
        <v>70</v>
      </c>
      <c r="G7" s="30">
        <v>268.37857142857143</v>
      </c>
    </row>
    <row r="8" spans="1:7" x14ac:dyDescent="0.25">
      <c r="A8" s="1" t="s">
        <v>38</v>
      </c>
      <c r="B8" s="4">
        <v>90.782142857142858</v>
      </c>
      <c r="E8" s="28">
        <v>3</v>
      </c>
      <c r="F8" s="28" t="s">
        <v>79</v>
      </c>
      <c r="G8" s="30">
        <v>244.61071428571427</v>
      </c>
    </row>
    <row r="9" spans="1:7" x14ac:dyDescent="0.25">
      <c r="A9" s="1" t="s">
        <v>65</v>
      </c>
      <c r="B9" s="4">
        <v>135.25714285714287</v>
      </c>
      <c r="E9" s="28">
        <v>4</v>
      </c>
      <c r="F9" s="28" t="s">
        <v>44</v>
      </c>
      <c r="G9" s="30">
        <v>178.85714285714286</v>
      </c>
    </row>
    <row r="10" spans="1:7" x14ac:dyDescent="0.25">
      <c r="A10" s="1" t="s">
        <v>53</v>
      </c>
      <c r="B10" s="4">
        <v>65.571428571428569</v>
      </c>
      <c r="E10" s="28">
        <v>5</v>
      </c>
      <c r="F10" s="28" t="s">
        <v>137</v>
      </c>
      <c r="G10" s="30">
        <v>172.12857142857143</v>
      </c>
    </row>
    <row r="11" spans="1:7" x14ac:dyDescent="0.25">
      <c r="A11" s="1" t="s">
        <v>23</v>
      </c>
      <c r="B11" s="4">
        <v>83.721428571428561</v>
      </c>
      <c r="E11" s="28">
        <v>6</v>
      </c>
      <c r="F11" s="28" t="s">
        <v>60</v>
      </c>
      <c r="G11" s="30">
        <v>165.99642857142859</v>
      </c>
    </row>
    <row r="12" spans="1:7" x14ac:dyDescent="0.25">
      <c r="A12" s="1" t="s">
        <v>95</v>
      </c>
      <c r="B12" s="4">
        <v>139.64285714285714</v>
      </c>
      <c r="E12" s="28">
        <v>7</v>
      </c>
      <c r="F12" s="28" t="s">
        <v>72</v>
      </c>
      <c r="G12" s="30">
        <v>149.21071428571429</v>
      </c>
    </row>
    <row r="13" spans="1:7" x14ac:dyDescent="0.25">
      <c r="A13" s="1" t="s">
        <v>71</v>
      </c>
      <c r="B13" s="4">
        <v>121.22142857142856</v>
      </c>
      <c r="E13" s="28">
        <v>8</v>
      </c>
      <c r="F13" s="28" t="s">
        <v>21</v>
      </c>
      <c r="G13" s="30">
        <v>140.5</v>
      </c>
    </row>
    <row r="14" spans="1:7" x14ac:dyDescent="0.25">
      <c r="A14" s="1" t="s">
        <v>82</v>
      </c>
      <c r="B14" s="4">
        <v>64.942857142857136</v>
      </c>
      <c r="E14" s="28">
        <v>9</v>
      </c>
      <c r="F14" s="28" t="s">
        <v>37</v>
      </c>
      <c r="G14" s="30">
        <v>140.42499999999998</v>
      </c>
    </row>
    <row r="15" spans="1:7" x14ac:dyDescent="0.25">
      <c r="A15" s="1" t="s">
        <v>86</v>
      </c>
      <c r="B15" s="4">
        <v>73.960714285714289</v>
      </c>
      <c r="E15" s="28">
        <v>10</v>
      </c>
      <c r="F15" s="28" t="s">
        <v>95</v>
      </c>
      <c r="G15" s="30">
        <v>139.64285714285714</v>
      </c>
    </row>
    <row r="16" spans="1:7" x14ac:dyDescent="0.25">
      <c r="A16" s="1" t="s">
        <v>87</v>
      </c>
      <c r="B16" s="4">
        <v>63.182142857142864</v>
      </c>
      <c r="E16" s="28">
        <v>11</v>
      </c>
      <c r="F16" s="28" t="s">
        <v>84</v>
      </c>
      <c r="G16" s="30">
        <v>137.3964285714286</v>
      </c>
    </row>
    <row r="17" spans="1:7" x14ac:dyDescent="0.25">
      <c r="A17" s="1" t="s">
        <v>74</v>
      </c>
      <c r="B17" s="4">
        <v>126.75714285714285</v>
      </c>
      <c r="E17" s="28">
        <v>12</v>
      </c>
      <c r="F17" s="28" t="s">
        <v>65</v>
      </c>
      <c r="G17" s="30">
        <v>135.25714285714287</v>
      </c>
    </row>
    <row r="18" spans="1:7" x14ac:dyDescent="0.25">
      <c r="A18" s="1" t="s">
        <v>37</v>
      </c>
      <c r="B18" s="4">
        <v>140.42499999999998</v>
      </c>
      <c r="E18" s="28">
        <v>13</v>
      </c>
      <c r="F18" s="28" t="s">
        <v>63</v>
      </c>
      <c r="G18" s="30">
        <v>132.23928571428573</v>
      </c>
    </row>
    <row r="19" spans="1:7" x14ac:dyDescent="0.25">
      <c r="A19" s="1" t="s">
        <v>45</v>
      </c>
      <c r="B19" s="4">
        <v>113.80714285714285</v>
      </c>
      <c r="E19" s="28">
        <v>14</v>
      </c>
      <c r="F19" s="28" t="s">
        <v>68</v>
      </c>
      <c r="G19" s="30">
        <v>131.77857142857144</v>
      </c>
    </row>
    <row r="20" spans="1:7" x14ac:dyDescent="0.25">
      <c r="A20" s="1" t="s">
        <v>79</v>
      </c>
      <c r="B20" s="4">
        <v>244.61071428571427</v>
      </c>
      <c r="E20" s="28">
        <v>15</v>
      </c>
      <c r="F20" s="28" t="s">
        <v>27</v>
      </c>
      <c r="G20" s="30">
        <v>129.27142857142857</v>
      </c>
    </row>
    <row r="21" spans="1:7" x14ac:dyDescent="0.25">
      <c r="A21" s="1" t="s">
        <v>60</v>
      </c>
      <c r="B21" s="4">
        <v>165.99642857142859</v>
      </c>
      <c r="E21" s="28">
        <v>16</v>
      </c>
      <c r="F21" s="28" t="s">
        <v>74</v>
      </c>
      <c r="G21" s="30">
        <v>126.75714285714285</v>
      </c>
    </row>
    <row r="22" spans="1:7" x14ac:dyDescent="0.25">
      <c r="A22" s="1" t="s">
        <v>59</v>
      </c>
      <c r="B22" s="4">
        <v>29.664285714285711</v>
      </c>
      <c r="E22" s="28">
        <v>17</v>
      </c>
      <c r="F22" s="28" t="s">
        <v>17</v>
      </c>
      <c r="G22" s="30">
        <v>124.78571428571428</v>
      </c>
    </row>
    <row r="23" spans="1:7" x14ac:dyDescent="0.25">
      <c r="A23" s="1" t="s">
        <v>30</v>
      </c>
      <c r="B23" s="4">
        <v>73.375</v>
      </c>
      <c r="E23" s="28">
        <v>18</v>
      </c>
      <c r="F23" s="28" t="s">
        <v>71</v>
      </c>
      <c r="G23" s="30">
        <v>121.22142857142856</v>
      </c>
    </row>
    <row r="24" spans="1:7" x14ac:dyDescent="0.25">
      <c r="A24" s="1" t="s">
        <v>61</v>
      </c>
      <c r="B24" s="4">
        <v>71.95</v>
      </c>
      <c r="E24" s="28">
        <v>19</v>
      </c>
      <c r="F24" s="28" t="s">
        <v>47</v>
      </c>
      <c r="G24" s="30">
        <v>119.49642857142858</v>
      </c>
    </row>
    <row r="25" spans="1:7" x14ac:dyDescent="0.25">
      <c r="A25" s="1" t="s">
        <v>27</v>
      </c>
      <c r="B25" s="4">
        <v>129.27142857142857</v>
      </c>
      <c r="E25" s="28">
        <v>20</v>
      </c>
      <c r="F25" s="28" t="s">
        <v>88</v>
      </c>
      <c r="G25" s="30">
        <v>114.22500000000002</v>
      </c>
    </row>
    <row r="26" spans="1:7" x14ac:dyDescent="0.25">
      <c r="A26" s="1" t="s">
        <v>56</v>
      </c>
      <c r="B26" s="4">
        <v>11.303571428571427</v>
      </c>
      <c r="E26" s="28">
        <v>21</v>
      </c>
      <c r="F26" s="28" t="s">
        <v>45</v>
      </c>
      <c r="G26" s="30">
        <v>113.80714285714285</v>
      </c>
    </row>
    <row r="27" spans="1:7" x14ac:dyDescent="0.25">
      <c r="A27" s="1" t="s">
        <v>57</v>
      </c>
      <c r="B27" s="4">
        <v>74.546428571428578</v>
      </c>
      <c r="E27" s="28">
        <v>22</v>
      </c>
      <c r="F27" s="28" t="s">
        <v>85</v>
      </c>
      <c r="G27" s="30">
        <v>113.03214285714284</v>
      </c>
    </row>
    <row r="28" spans="1:7" x14ac:dyDescent="0.25">
      <c r="A28" s="1" t="s">
        <v>19</v>
      </c>
      <c r="B28" s="4">
        <v>78.217857142857142</v>
      </c>
      <c r="E28" s="28">
        <v>23</v>
      </c>
      <c r="F28" s="28" t="s">
        <v>78</v>
      </c>
      <c r="G28" s="30">
        <v>103.73571428571429</v>
      </c>
    </row>
    <row r="29" spans="1:7" x14ac:dyDescent="0.25">
      <c r="A29" s="1" t="s">
        <v>20</v>
      </c>
      <c r="B29" s="4">
        <v>76.892857142857153</v>
      </c>
      <c r="E29" s="28">
        <v>24</v>
      </c>
      <c r="F29" s="28" t="s">
        <v>91</v>
      </c>
      <c r="G29" s="30">
        <v>95.821428571428584</v>
      </c>
    </row>
    <row r="30" spans="1:7" x14ac:dyDescent="0.25">
      <c r="A30" s="1" t="s">
        <v>21</v>
      </c>
      <c r="B30" s="4">
        <v>140.5</v>
      </c>
      <c r="E30" s="28">
        <v>25</v>
      </c>
      <c r="F30" s="28" t="s">
        <v>38</v>
      </c>
      <c r="G30" s="30">
        <v>90.782142857142858</v>
      </c>
    </row>
    <row r="31" spans="1:7" x14ac:dyDescent="0.25">
      <c r="A31" s="1" t="s">
        <v>88</v>
      </c>
      <c r="B31" s="4">
        <v>114.22500000000002</v>
      </c>
      <c r="E31" s="28">
        <v>26</v>
      </c>
      <c r="F31" s="28" t="s">
        <v>66</v>
      </c>
      <c r="G31" s="30">
        <v>86.292857142857144</v>
      </c>
    </row>
    <row r="32" spans="1:7" x14ac:dyDescent="0.25">
      <c r="A32" s="1" t="s">
        <v>89</v>
      </c>
      <c r="B32" s="4">
        <v>72.239285714285714</v>
      </c>
      <c r="E32" s="28">
        <v>27</v>
      </c>
      <c r="F32" s="28" t="s">
        <v>92</v>
      </c>
      <c r="G32" s="30">
        <v>84.728571428571428</v>
      </c>
    </row>
    <row r="33" spans="1:7" x14ac:dyDescent="0.25">
      <c r="A33" s="1" t="s">
        <v>91</v>
      </c>
      <c r="B33" s="4">
        <v>95.821428571428584</v>
      </c>
      <c r="E33" s="28">
        <v>28</v>
      </c>
      <c r="F33" s="28" t="s">
        <v>23</v>
      </c>
      <c r="G33" s="30">
        <v>83.721428571428561</v>
      </c>
    </row>
    <row r="34" spans="1:7" x14ac:dyDescent="0.25">
      <c r="A34" s="1" t="s">
        <v>92</v>
      </c>
      <c r="B34" s="4">
        <v>84.728571428571428</v>
      </c>
      <c r="E34" s="28">
        <v>29</v>
      </c>
      <c r="F34" s="28" t="s">
        <v>75</v>
      </c>
      <c r="G34" s="30">
        <v>82.953571428571422</v>
      </c>
    </row>
    <row r="35" spans="1:7" x14ac:dyDescent="0.25">
      <c r="A35" s="1" t="s">
        <v>51</v>
      </c>
      <c r="B35" s="4">
        <v>77.035714285714278</v>
      </c>
      <c r="E35" s="28">
        <v>30</v>
      </c>
      <c r="F35" s="28" t="s">
        <v>32</v>
      </c>
      <c r="G35" s="30">
        <v>81.428571428571431</v>
      </c>
    </row>
    <row r="36" spans="1:7" x14ac:dyDescent="0.25">
      <c r="A36" s="1" t="s">
        <v>70</v>
      </c>
      <c r="B36" s="4">
        <v>268.37857142857143</v>
      </c>
      <c r="E36" s="28">
        <v>31</v>
      </c>
      <c r="F36" s="28" t="s">
        <v>211</v>
      </c>
      <c r="G36" s="30">
        <v>80.567857142857136</v>
      </c>
    </row>
    <row r="37" spans="1:7" x14ac:dyDescent="0.25">
      <c r="A37" s="1" t="s">
        <v>63</v>
      </c>
      <c r="B37" s="4">
        <v>132.23928571428573</v>
      </c>
      <c r="E37" s="28">
        <v>32</v>
      </c>
      <c r="F37" s="28" t="s">
        <v>52</v>
      </c>
      <c r="G37" s="30">
        <v>79.821428571428569</v>
      </c>
    </row>
    <row r="38" spans="1:7" x14ac:dyDescent="0.25">
      <c r="A38" s="1" t="s">
        <v>17</v>
      </c>
      <c r="B38" s="4">
        <v>124.78571428571428</v>
      </c>
      <c r="E38" s="28">
        <v>33</v>
      </c>
      <c r="F38" s="28" t="s">
        <v>49</v>
      </c>
      <c r="G38" s="30">
        <v>78.678571428571431</v>
      </c>
    </row>
    <row r="39" spans="1:7" x14ac:dyDescent="0.25">
      <c r="A39" s="1" t="s">
        <v>211</v>
      </c>
      <c r="B39" s="4">
        <v>80.567857142857136</v>
      </c>
      <c r="E39" s="28">
        <v>34</v>
      </c>
      <c r="F39" s="28" t="s">
        <v>19</v>
      </c>
      <c r="G39" s="30">
        <v>78.217857142857142</v>
      </c>
    </row>
    <row r="40" spans="1:7" x14ac:dyDescent="0.25">
      <c r="A40" s="1" t="s">
        <v>78</v>
      </c>
      <c r="B40" s="4">
        <v>103.73571428571429</v>
      </c>
      <c r="E40" s="28">
        <v>35</v>
      </c>
      <c r="F40" s="28" t="s">
        <v>51</v>
      </c>
      <c r="G40" s="30">
        <v>77.035714285714278</v>
      </c>
    </row>
    <row r="41" spans="1:7" x14ac:dyDescent="0.25">
      <c r="A41" s="1" t="s">
        <v>75</v>
      </c>
      <c r="B41" s="4">
        <v>82.953571428571422</v>
      </c>
      <c r="E41" s="28">
        <v>36</v>
      </c>
      <c r="F41" s="28" t="s">
        <v>20</v>
      </c>
      <c r="G41" s="30">
        <v>76.892857142857153</v>
      </c>
    </row>
    <row r="42" spans="1:7" x14ac:dyDescent="0.25">
      <c r="A42" s="1" t="s">
        <v>84</v>
      </c>
      <c r="B42" s="4">
        <v>137.3964285714286</v>
      </c>
      <c r="E42" s="28">
        <v>37</v>
      </c>
      <c r="F42" s="28" t="s">
        <v>28</v>
      </c>
      <c r="G42" s="30">
        <v>76.360714285714295</v>
      </c>
    </row>
    <row r="43" spans="1:7" x14ac:dyDescent="0.25">
      <c r="A43" s="1" t="s">
        <v>26</v>
      </c>
      <c r="B43" s="4">
        <v>51.424999999999997</v>
      </c>
      <c r="E43" s="28">
        <v>38</v>
      </c>
      <c r="F43" s="28" t="s">
        <v>57</v>
      </c>
      <c r="G43" s="30">
        <v>74.546428571428578</v>
      </c>
    </row>
    <row r="44" spans="1:7" x14ac:dyDescent="0.25">
      <c r="A44" s="1" t="s">
        <v>43</v>
      </c>
      <c r="B44" s="4">
        <v>496.37857142857143</v>
      </c>
      <c r="E44" s="28">
        <v>39</v>
      </c>
      <c r="F44" s="28" t="s">
        <v>86</v>
      </c>
      <c r="G44" s="30">
        <v>73.960714285714289</v>
      </c>
    </row>
    <row r="45" spans="1:7" x14ac:dyDescent="0.25">
      <c r="A45" s="1" t="s">
        <v>52</v>
      </c>
      <c r="B45" s="4">
        <v>79.821428571428569</v>
      </c>
      <c r="E45" s="28">
        <v>40</v>
      </c>
      <c r="F45" s="28" t="s">
        <v>35</v>
      </c>
      <c r="G45" s="30">
        <v>73.899999999999991</v>
      </c>
    </row>
    <row r="46" spans="1:7" x14ac:dyDescent="0.25">
      <c r="A46" s="1" t="s">
        <v>68</v>
      </c>
      <c r="B46" s="4">
        <v>131.77857142857144</v>
      </c>
      <c r="E46" s="28">
        <v>41</v>
      </c>
      <c r="F46" s="28" t="s">
        <v>30</v>
      </c>
      <c r="G46" s="30">
        <v>73.375</v>
      </c>
    </row>
    <row r="47" spans="1:7" x14ac:dyDescent="0.25">
      <c r="A47" s="1" t="s">
        <v>32</v>
      </c>
      <c r="B47" s="4">
        <v>81.428571428571431</v>
      </c>
      <c r="E47" s="28">
        <v>42</v>
      </c>
      <c r="F47" s="28" t="s">
        <v>89</v>
      </c>
      <c r="G47" s="30">
        <v>72.239285714285714</v>
      </c>
    </row>
    <row r="48" spans="1:7" x14ac:dyDescent="0.25">
      <c r="A48" s="1" t="s">
        <v>36</v>
      </c>
      <c r="B48" s="4">
        <v>59.996428571428567</v>
      </c>
      <c r="E48" s="28">
        <v>43</v>
      </c>
      <c r="F48" s="28" t="s">
        <v>61</v>
      </c>
      <c r="G48" s="30">
        <v>71.95</v>
      </c>
    </row>
    <row r="49" spans="1:7" x14ac:dyDescent="0.25">
      <c r="A49" s="1" t="s">
        <v>28</v>
      </c>
      <c r="B49" s="4">
        <v>76.360714285714295</v>
      </c>
      <c r="E49" s="28">
        <v>44</v>
      </c>
      <c r="F49" s="28" t="s">
        <v>33</v>
      </c>
      <c r="G49" s="30">
        <v>71.357142857142847</v>
      </c>
    </row>
    <row r="50" spans="1:7" x14ac:dyDescent="0.25">
      <c r="A50" s="1" t="s">
        <v>137</v>
      </c>
      <c r="B50" s="4">
        <v>172.12857142857143</v>
      </c>
      <c r="E50" s="28">
        <v>45</v>
      </c>
      <c r="F50" s="28" t="s">
        <v>48</v>
      </c>
      <c r="G50" s="30">
        <v>69.757142857142867</v>
      </c>
    </row>
    <row r="51" spans="1:7" x14ac:dyDescent="0.25">
      <c r="A51" s="1" t="s">
        <v>93</v>
      </c>
      <c r="B51" s="4">
        <v>58.128571428571426</v>
      </c>
      <c r="E51" s="28">
        <v>46</v>
      </c>
      <c r="F51" s="28" t="s">
        <v>55</v>
      </c>
      <c r="G51" s="30">
        <v>69.357142857142861</v>
      </c>
    </row>
    <row r="52" spans="1:7" x14ac:dyDescent="0.25">
      <c r="A52" s="1" t="s">
        <v>94</v>
      </c>
      <c r="B52" s="4">
        <v>63.824999999999996</v>
      </c>
      <c r="E52" s="28">
        <v>47</v>
      </c>
      <c r="F52" s="28" t="s">
        <v>39</v>
      </c>
      <c r="G52" s="30">
        <v>67.032142857142858</v>
      </c>
    </row>
    <row r="53" spans="1:7" x14ac:dyDescent="0.25">
      <c r="A53" s="1" t="s">
        <v>49</v>
      </c>
      <c r="B53" s="4">
        <v>78.678571428571431</v>
      </c>
      <c r="E53" s="28">
        <v>48</v>
      </c>
      <c r="F53" s="28" t="s">
        <v>53</v>
      </c>
      <c r="G53" s="30">
        <v>65.571428571428569</v>
      </c>
    </row>
    <row r="54" spans="1:7" x14ac:dyDescent="0.25">
      <c r="A54" s="1" t="s">
        <v>72</v>
      </c>
      <c r="B54" s="4">
        <v>149.21071428571429</v>
      </c>
      <c r="E54" s="28">
        <v>49</v>
      </c>
      <c r="F54" s="28" t="s">
        <v>82</v>
      </c>
      <c r="G54" s="30">
        <v>64.942857142857136</v>
      </c>
    </row>
    <row r="55" spans="1:7" x14ac:dyDescent="0.25">
      <c r="A55" s="1" t="s">
        <v>81</v>
      </c>
      <c r="B55" s="4">
        <v>62.085714285714275</v>
      </c>
      <c r="E55" s="28">
        <v>50</v>
      </c>
      <c r="F55" s="28" t="s">
        <v>76</v>
      </c>
      <c r="G55" s="30">
        <v>64.325000000000003</v>
      </c>
    </row>
    <row r="56" spans="1:7" x14ac:dyDescent="0.25">
      <c r="A56" s="1" t="s">
        <v>35</v>
      </c>
      <c r="B56" s="4">
        <v>73.899999999999991</v>
      </c>
      <c r="E56" s="28">
        <v>51</v>
      </c>
      <c r="F56" s="28" t="s">
        <v>94</v>
      </c>
      <c r="G56" s="30">
        <v>63.824999999999996</v>
      </c>
    </row>
    <row r="57" spans="1:7" x14ac:dyDescent="0.25">
      <c r="A57" s="1" t="s">
        <v>47</v>
      </c>
      <c r="B57" s="4">
        <v>119.49642857142858</v>
      </c>
      <c r="E57" s="28">
        <v>52</v>
      </c>
      <c r="F57" s="28" t="s">
        <v>87</v>
      </c>
      <c r="G57" s="30">
        <v>63.182142857142864</v>
      </c>
    </row>
    <row r="58" spans="1:7" x14ac:dyDescent="0.25">
      <c r="A58" s="1" t="s">
        <v>44</v>
      </c>
      <c r="B58" s="4">
        <v>178.85714285714286</v>
      </c>
      <c r="E58" s="28">
        <v>53</v>
      </c>
      <c r="F58" s="28" t="s">
        <v>81</v>
      </c>
      <c r="G58" s="30">
        <v>62.085714285714275</v>
      </c>
    </row>
    <row r="59" spans="1:7" x14ac:dyDescent="0.25">
      <c r="A59" s="1" t="s">
        <v>85</v>
      </c>
      <c r="B59" s="4">
        <v>113.03214285714284</v>
      </c>
      <c r="E59" s="28">
        <v>54</v>
      </c>
      <c r="F59" s="28" t="s">
        <v>36</v>
      </c>
      <c r="G59" s="30">
        <v>59.996428571428567</v>
      </c>
    </row>
    <row r="60" spans="1:7" x14ac:dyDescent="0.25">
      <c r="A60" s="1" t="s">
        <v>62</v>
      </c>
      <c r="B60" s="4">
        <v>55.8</v>
      </c>
      <c r="E60" s="28">
        <v>55</v>
      </c>
      <c r="F60" s="28" t="s">
        <v>93</v>
      </c>
      <c r="G60" s="30">
        <v>58.128571428571426</v>
      </c>
    </row>
    <row r="61" spans="1:7" x14ac:dyDescent="0.25">
      <c r="A61" s="1" t="s">
        <v>76</v>
      </c>
      <c r="B61" s="4">
        <v>64.325000000000003</v>
      </c>
      <c r="E61" s="28">
        <v>56</v>
      </c>
      <c r="F61" s="28" t="s">
        <v>62</v>
      </c>
      <c r="G61" s="30">
        <v>55.8</v>
      </c>
    </row>
    <row r="62" spans="1:7" x14ac:dyDescent="0.25">
      <c r="A62" s="1" t="s">
        <v>48</v>
      </c>
      <c r="B62" s="4">
        <v>69.757142857142867</v>
      </c>
      <c r="E62" s="28">
        <v>57</v>
      </c>
      <c r="F62" s="28" t="s">
        <v>26</v>
      </c>
      <c r="G62" s="30">
        <v>51.424999999999997</v>
      </c>
    </row>
    <row r="63" spans="1:7" x14ac:dyDescent="0.25">
      <c r="A63" s="1" t="s">
        <v>24</v>
      </c>
      <c r="B63" s="4">
        <v>16.085714285714282</v>
      </c>
      <c r="E63" s="28">
        <v>58</v>
      </c>
      <c r="F63" s="28" t="s">
        <v>59</v>
      </c>
      <c r="G63" s="30">
        <v>29.664285714285711</v>
      </c>
    </row>
    <row r="64" spans="1:7" x14ac:dyDescent="0.25">
      <c r="A64" s="1" t="s">
        <v>55</v>
      </c>
      <c r="B64" s="4">
        <v>69.357142857142861</v>
      </c>
      <c r="E64" s="28">
        <v>59</v>
      </c>
      <c r="F64" s="28" t="s">
        <v>24</v>
      </c>
      <c r="G64" s="30">
        <v>16.085714285714282</v>
      </c>
    </row>
    <row r="65" spans="1:7" x14ac:dyDescent="0.25">
      <c r="A65" s="1" t="s">
        <v>66</v>
      </c>
      <c r="B65" s="4">
        <v>86.292857142857144</v>
      </c>
      <c r="E65" s="28">
        <v>60</v>
      </c>
      <c r="F65" s="28" t="s">
        <v>56</v>
      </c>
      <c r="G65" s="30">
        <v>11.303571428571427</v>
      </c>
    </row>
    <row r="66" spans="1:7" x14ac:dyDescent="0.25">
      <c r="A66" s="1" t="s">
        <v>302</v>
      </c>
      <c r="B66" s="4">
        <v>6236.2464285714286</v>
      </c>
    </row>
  </sheetData>
  <sheetProtection algorithmName="SHA-512" hashValue="mi2QOxm4KHo/Dm3RmwR5lg14LXofZim5Jp4UXJTxkyowq73qVuuQzZRt5pujVX7+uBEIUdYja0hMxp3cWbJjGA==" saltValue="kjZ4mhmmKJ5edIAMANvxLw==" spinCount="100000" sheet="1" objects="1" scenarios="1" selectLockedCells="1" selectUnlockedCells="1"/>
  <sortState xmlns:xlrd2="http://schemas.microsoft.com/office/spreadsheetml/2017/richdata2" ref="F6:G65">
    <sortCondition descending="1" ref="G6:G65"/>
  </sortState>
  <conditionalFormatting sqref="F6:G65">
    <cfRule type="colorScale" priority="1">
      <colorScale>
        <cfvo type="min"/>
        <cfvo type="percentile" val="50"/>
        <cfvo type="max"/>
        <color rgb="FFF8696B"/>
        <color rgb="FFFCFCFF"/>
        <color rgb="FF5A8AC6"/>
      </colorScale>
    </cfRule>
  </conditionalFormatting>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37BC700-FE8E-4E9C-BCA5-2C0C6C1391D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Check</vt:lpstr>
      <vt:lpstr>Sum of paid</vt:lpstr>
      <vt:lpstr>Trends of Dev</vt:lpstr>
      <vt:lpstr>5,6,7 month Daily Report</vt:lpstr>
      <vt:lpstr>English(Interview)</vt:lpstr>
      <vt:lpstr>English(Introduction)</vt:lpstr>
      <vt:lpstr>22-28-Chart by Groups</vt:lpstr>
      <vt:lpstr>22-28-Chart by Individuals</vt:lpstr>
      <vt:lpstr>22-28-Chart by level</vt:lpstr>
      <vt:lpstr>29-4-Chart by Groups</vt:lpstr>
      <vt:lpstr>29-4Chart by Individuals</vt:lpstr>
      <vt:lpstr>29-4 Chart by Ranking</vt:lpstr>
      <vt:lpstr>7.3-7.9-Chart by Groups</vt:lpstr>
      <vt:lpstr>7.3-7.9-Chart by Individuals</vt:lpstr>
      <vt:lpstr>7.3-7.9-Chart by Ranking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LIY</dc:creator>
  <cp:lastModifiedBy>pm</cp:lastModifiedBy>
  <dcterms:created xsi:type="dcterms:W3CDTF">2015-06-05T18:17:20Z</dcterms:created>
  <dcterms:modified xsi:type="dcterms:W3CDTF">2023-07-11T23:10:21Z</dcterms:modified>
</cp:coreProperties>
</file>